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\Documents\GitHub\Optimization\"/>
    </mc:Choice>
  </mc:AlternateContent>
  <bookViews>
    <workbookView xWindow="0" yWindow="0" windowWidth="23040" windowHeight="8508"/>
  </bookViews>
  <sheets>
    <sheet name="Sheet1" sheetId="1" r:id="rId1"/>
  </sheets>
  <definedNames>
    <definedName name="MutualAll" localSheetId="0">Sheet1!$A$1:$AE$11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J3" i="1" l="1"/>
  <c r="CJ11" i="1"/>
  <c r="CJ43" i="1"/>
  <c r="CJ75" i="1"/>
  <c r="CJ4" i="1"/>
  <c r="CJ5" i="1"/>
  <c r="CJ6" i="1"/>
  <c r="CJ7" i="1"/>
  <c r="CJ8" i="1"/>
  <c r="CJ9" i="1"/>
  <c r="CJ10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H2" i="1"/>
  <c r="CJ2" i="1" s="1"/>
  <c r="CF107" i="1"/>
  <c r="CF103" i="1"/>
  <c r="CF105" i="1"/>
  <c r="CF104" i="1"/>
  <c r="CF106" i="1"/>
  <c r="CF108" i="1"/>
  <c r="CF2" i="1"/>
  <c r="CD2" i="1"/>
  <c r="CF110" i="1" l="1"/>
  <c r="CD107" i="1"/>
  <c r="CD106" i="1"/>
  <c r="CD105" i="1"/>
  <c r="CD104" i="1"/>
  <c r="CD108" i="1"/>
  <c r="CD109" i="1"/>
  <c r="CD103" i="1"/>
  <c r="CD110" i="1" l="1"/>
</calcChain>
</file>

<file path=xl/connections.xml><?xml version="1.0" encoding="utf-8"?>
<connections xmlns="http://schemas.openxmlformats.org/spreadsheetml/2006/main">
  <connection id="1" name="MutualAll" type="6" refreshedVersion="6" background="1" refreshOnLoad="1" saveData="1">
    <textPr prompt="0" codePage="437" sourceFile="T:\Tim\Documents\GitHub\Optimization\MutualAll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<sst xmlns="http://schemas.openxmlformats.org/spreadsheetml/2006/main" count="243" uniqueCount="14">
  <si>
    <t>Cluster</t>
  </si>
  <si>
    <t>Stimuli</t>
  </si>
  <si>
    <t>Size</t>
  </si>
  <si>
    <t>Red</t>
  </si>
  <si>
    <t>Unclassified</t>
  </si>
  <si>
    <t>Brown</t>
  </si>
  <si>
    <t>Blue</t>
  </si>
  <si>
    <t>Average Stimuli</t>
  </si>
  <si>
    <t>Green</t>
  </si>
  <si>
    <t>Purple</t>
  </si>
  <si>
    <t>Gray</t>
  </si>
  <si>
    <t>Actual</t>
  </si>
  <si>
    <t>Deviation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</si>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</sst>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3" fontId="0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utualAll" refreshOnLoad="1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2" displayName="Table2" ref="CC1:CC101" totalsRowShown="0">
  <autoFilter ref="CC1:CC101"/>
  <tableColumns count="1">
    <tableColumn id="1" name="Clust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CH1:CH101" totalsRowShown="0">
  <autoFilter ref="CH1:CH101"/>
  <tableColumns count="1">
    <tableColumn id="1" name="Size">
      <calculatedColumnFormula>AVERAGE(C2,F2,I2,L2,AH2,AK2,AN2,AQ2,AT2,AW2,AZ2,BC2,BF2,BI2,BL2,BO2,BR2,BU2,BX2,CA2)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I1:CJ101" totalsRowShown="0" dataDxfId="2" dataCellStyle="Comma">
  <tableColumns count="2">
    <tableColumn id="1" name="Actual" dataDxfId="1" dataCellStyle="Comma"/>
    <tableColumn id="2" name="Deviation" dataDxfId="0" dataCellStyle="Comma">
      <calculatedColumnFormula>ABS(CH2-CI2)/CI2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D1:CD1048576" totalsRowShown="0">
  <tableColumns count="1">
    <tableColumn id="1" name="Ra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F1:CF1048576" totalsRowShown="0">
  <tableColumns count="1">
    <tableColumn id="1" name="Average Stimuli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0"/>
  <sheetViews>
    <sheetView tabSelected="1" topLeftCell="BO1" workbookViewId="0">
      <selection activeCell="CH4" sqref="CH4"/>
    </sheetView>
  </sheetViews>
  <sheetFormatPr defaultRowHeight="14.4" x14ac:dyDescent="0.3"/>
  <cols>
    <col min="1" max="1" width="10.77734375" bestFit="1" customWidth="1"/>
    <col min="2" max="2" width="6.44140625" bestFit="1" customWidth="1"/>
    <col min="3" max="3" width="4.109375" bestFit="1" customWidth="1"/>
    <col min="4" max="4" width="10.77734375" bestFit="1" customWidth="1"/>
    <col min="5" max="5" width="6.44140625" bestFit="1" customWidth="1"/>
    <col min="6" max="6" width="4.109375" bestFit="1" customWidth="1"/>
    <col min="7" max="7" width="10.77734375" customWidth="1"/>
    <col min="8" max="8" width="6.44140625" bestFit="1" customWidth="1"/>
    <col min="9" max="9" width="4.109375" bestFit="1" customWidth="1"/>
    <col min="10" max="10" width="10.77734375" bestFit="1" customWidth="1"/>
    <col min="11" max="11" width="6.44140625" bestFit="1" customWidth="1"/>
    <col min="12" max="12" width="4.109375" bestFit="1" customWidth="1"/>
    <col min="13" max="13" width="10.77734375" customWidth="1"/>
    <col min="14" max="14" width="6.44140625" customWidth="1"/>
    <col min="15" max="15" width="4.109375" customWidth="1"/>
    <col min="16" max="16" width="10.77734375" customWidth="1"/>
    <col min="17" max="17" width="6.44140625" customWidth="1"/>
    <col min="18" max="18" width="4.109375" customWidth="1"/>
    <col min="19" max="19" width="10.77734375" customWidth="1"/>
    <col min="20" max="20" width="6.44140625" customWidth="1"/>
    <col min="21" max="21" width="4.109375" customWidth="1"/>
    <col min="22" max="22" width="10.77734375" customWidth="1"/>
    <col min="23" max="23" width="6.44140625" customWidth="1"/>
    <col min="24" max="24" width="4.109375" customWidth="1"/>
    <col min="25" max="25" width="10.77734375" customWidth="1"/>
    <col min="26" max="26" width="6.44140625" customWidth="1"/>
    <col min="27" max="27" width="4.109375" customWidth="1"/>
    <col min="28" max="28" width="10.77734375" customWidth="1"/>
    <col min="29" max="29" width="6.44140625" customWidth="1"/>
    <col min="30" max="31" width="4.109375" customWidth="1"/>
    <col min="81" max="81" width="10.77734375" bestFit="1" customWidth="1"/>
    <col min="82" max="82" width="10.6640625" bestFit="1" customWidth="1"/>
    <col min="84" max="84" width="15.33203125" customWidth="1"/>
    <col min="87" max="87" width="9.5546875" bestFit="1" customWidth="1"/>
  </cols>
  <sheetData>
    <row r="1" spans="1:88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  <c r="S1" t="s">
        <v>0</v>
      </c>
      <c r="T1" t="s">
        <v>1</v>
      </c>
      <c r="U1" t="s">
        <v>2</v>
      </c>
      <c r="V1" t="s">
        <v>0</v>
      </c>
      <c r="W1" t="s">
        <v>1</v>
      </c>
      <c r="X1" t="s">
        <v>2</v>
      </c>
      <c r="Y1" t="s">
        <v>0</v>
      </c>
      <c r="Z1" t="s">
        <v>1</v>
      </c>
      <c r="AA1" t="s">
        <v>2</v>
      </c>
      <c r="AB1" t="s">
        <v>0</v>
      </c>
      <c r="AC1" t="s">
        <v>1</v>
      </c>
      <c r="AD1" t="s">
        <v>2</v>
      </c>
      <c r="CC1" t="s">
        <v>0</v>
      </c>
      <c r="CD1" t="s">
        <v>13</v>
      </c>
      <c r="CF1" t="s">
        <v>7</v>
      </c>
      <c r="CH1" t="s">
        <v>2</v>
      </c>
      <c r="CI1" t="s">
        <v>11</v>
      </c>
      <c r="CJ1" t="s">
        <v>12</v>
      </c>
    </row>
    <row r="2" spans="1:88" x14ac:dyDescent="0.3">
      <c r="A2" t="s">
        <v>4</v>
      </c>
      <c r="B2">
        <v>300</v>
      </c>
      <c r="D2" t="s">
        <v>3</v>
      </c>
      <c r="E2">
        <v>33</v>
      </c>
      <c r="F2">
        <v>2</v>
      </c>
      <c r="G2" t="s">
        <v>3</v>
      </c>
      <c r="H2">
        <v>125</v>
      </c>
      <c r="I2">
        <v>2</v>
      </c>
      <c r="J2" t="s">
        <v>3</v>
      </c>
      <c r="K2">
        <v>81</v>
      </c>
      <c r="L2">
        <v>2</v>
      </c>
      <c r="M2" t="s">
        <v>3</v>
      </c>
      <c r="N2">
        <v>125</v>
      </c>
      <c r="O2">
        <v>2</v>
      </c>
      <c r="P2" t="s">
        <v>3</v>
      </c>
      <c r="Q2">
        <v>54</v>
      </c>
      <c r="R2">
        <v>2</v>
      </c>
      <c r="S2" t="s">
        <v>3</v>
      </c>
      <c r="T2">
        <v>43</v>
      </c>
      <c r="U2">
        <v>2</v>
      </c>
      <c r="V2" t="s">
        <v>3</v>
      </c>
      <c r="W2">
        <v>41</v>
      </c>
      <c r="X2">
        <v>2</v>
      </c>
      <c r="Y2" t="s">
        <v>3</v>
      </c>
      <c r="Z2">
        <v>71</v>
      </c>
      <c r="AA2">
        <v>2</v>
      </c>
      <c r="AB2" t="s">
        <v>4</v>
      </c>
      <c r="AC2">
        <v>300</v>
      </c>
      <c r="CC2" t="s">
        <v>3</v>
      </c>
      <c r="CD2">
        <f>SUMPRODUCT(--(MOD(COLUMN(A2:CA2)-COLUMN(A2),3)=0),--(A2:CA2=CC2))/20</f>
        <v>0.4</v>
      </c>
      <c r="CF2" s="1">
        <f>AVERAGE(B2,E2,H2,K2,AG2,AJ2,AM2,AP2,AS2,AV2,AY2,BB2,BE2,BH2,BK2,BN2,BQ2,BT2,BW2,BZ2)</f>
        <v>134.75</v>
      </c>
      <c r="CH2">
        <f>AVERAGE(C2,F2,I2,L2,AH2,AK2,AN2,AQ2,AT2,AW2,AZ2,BC2,BF2,BI2,BL2,BO2,BR2,BU2,BX2,CA2)</f>
        <v>2</v>
      </c>
      <c r="CI2" s="1">
        <v>2.1597375690599998</v>
      </c>
      <c r="CJ2" s="4">
        <f t="shared" ref="CJ2:CJ33" si="0">ABS(CH2-CI2)/CI2</f>
        <v>7.3961564288351794E-2</v>
      </c>
    </row>
    <row r="3" spans="1:88" x14ac:dyDescent="0.3">
      <c r="A3" t="s">
        <v>4</v>
      </c>
      <c r="B3">
        <v>300</v>
      </c>
      <c r="D3" t="s">
        <v>4</v>
      </c>
      <c r="E3">
        <v>300</v>
      </c>
      <c r="G3" t="s">
        <v>6</v>
      </c>
      <c r="H3">
        <v>67</v>
      </c>
      <c r="I3">
        <v>2</v>
      </c>
      <c r="J3" t="s">
        <v>4</v>
      </c>
      <c r="K3">
        <v>300</v>
      </c>
      <c r="M3" t="s">
        <v>4</v>
      </c>
      <c r="N3">
        <v>300</v>
      </c>
      <c r="P3" t="s">
        <v>4</v>
      </c>
      <c r="Q3">
        <v>300</v>
      </c>
      <c r="S3" t="s">
        <v>6</v>
      </c>
      <c r="T3">
        <v>33</v>
      </c>
      <c r="U3">
        <v>2</v>
      </c>
      <c r="V3" t="s">
        <v>6</v>
      </c>
      <c r="W3">
        <v>39</v>
      </c>
      <c r="X3">
        <v>2</v>
      </c>
      <c r="Y3" t="s">
        <v>4</v>
      </c>
      <c r="Z3">
        <v>300</v>
      </c>
      <c r="AB3" t="s">
        <v>6</v>
      </c>
      <c r="AC3">
        <v>48</v>
      </c>
      <c r="AD3">
        <v>2</v>
      </c>
      <c r="CC3" t="s">
        <v>4</v>
      </c>
      <c r="CD3">
        <f t="shared" ref="CD3:CD66" si="1">SUMPRODUCT(--(MOD(COLUMN(A3:CA3)-COLUMN(A3),3)=0),--(A3:CA3=CC3))/20</f>
        <v>0.3</v>
      </c>
      <c r="CF3" s="1">
        <f t="shared" ref="CF3:CF66" si="2">AVERAGE(B3,E3,H3,K3,AG3,AJ3,AM3,AP3,AS3,AV3,AY3,BB3,BE3,BH3,BK3,BN3,BQ3,BT3,BW3,BZ3)</f>
        <v>241.75</v>
      </c>
      <c r="CH3">
        <f t="shared" ref="CH3:CH66" si="3">AVERAGE(C3,F3,I3,L3,AH3,AK3,AN3,AQ3,AT3,AW3,AZ3,BC3,BF3,BI3,BL3,BO3,BR3,BU3,BX3,CA3)</f>
        <v>2</v>
      </c>
      <c r="CI3" s="1">
        <v>3.4843566298300002</v>
      </c>
      <c r="CJ3" s="4">
        <f t="shared" si="0"/>
        <v>0.42600594242341405</v>
      </c>
    </row>
    <row r="4" spans="1:88" x14ac:dyDescent="0.3">
      <c r="A4" t="s">
        <v>6</v>
      </c>
      <c r="B4">
        <v>43</v>
      </c>
      <c r="C4">
        <v>18</v>
      </c>
      <c r="D4" t="s">
        <v>6</v>
      </c>
      <c r="E4">
        <v>32</v>
      </c>
      <c r="F4">
        <v>19</v>
      </c>
      <c r="G4" t="s">
        <v>6</v>
      </c>
      <c r="H4">
        <v>100</v>
      </c>
      <c r="I4">
        <v>16</v>
      </c>
      <c r="J4" t="s">
        <v>6</v>
      </c>
      <c r="K4">
        <v>30</v>
      </c>
      <c r="L4">
        <v>14</v>
      </c>
      <c r="M4" t="s">
        <v>6</v>
      </c>
      <c r="N4">
        <v>90</v>
      </c>
      <c r="O4">
        <v>16</v>
      </c>
      <c r="P4" t="s">
        <v>6</v>
      </c>
      <c r="Q4">
        <v>30</v>
      </c>
      <c r="R4">
        <v>18</v>
      </c>
      <c r="S4" t="s">
        <v>6</v>
      </c>
      <c r="T4">
        <v>26</v>
      </c>
      <c r="U4">
        <v>16</v>
      </c>
      <c r="V4" t="s">
        <v>6</v>
      </c>
      <c r="W4">
        <v>66</v>
      </c>
      <c r="X4">
        <v>18</v>
      </c>
      <c r="Y4" t="s">
        <v>6</v>
      </c>
      <c r="Z4">
        <v>35</v>
      </c>
      <c r="AA4">
        <v>16</v>
      </c>
      <c r="AB4" t="s">
        <v>6</v>
      </c>
      <c r="AC4">
        <v>213</v>
      </c>
      <c r="AD4">
        <v>16</v>
      </c>
      <c r="CC4" t="s">
        <v>4</v>
      </c>
      <c r="CD4">
        <f t="shared" si="1"/>
        <v>0</v>
      </c>
      <c r="CF4" s="1">
        <f t="shared" si="2"/>
        <v>51.25</v>
      </c>
      <c r="CH4">
        <f t="shared" si="3"/>
        <v>16.75</v>
      </c>
      <c r="CI4" s="1">
        <v>14.830524861900001</v>
      </c>
      <c r="CJ4" s="4">
        <f t="shared" si="0"/>
        <v>0.12942732344093769</v>
      </c>
    </row>
    <row r="5" spans="1:88" x14ac:dyDescent="0.3">
      <c r="A5" t="s">
        <v>4</v>
      </c>
      <c r="B5">
        <v>300</v>
      </c>
      <c r="D5" t="s">
        <v>4</v>
      </c>
      <c r="E5">
        <v>300</v>
      </c>
      <c r="G5" t="s">
        <v>4</v>
      </c>
      <c r="H5">
        <v>300</v>
      </c>
      <c r="J5" t="s">
        <v>4</v>
      </c>
      <c r="K5">
        <v>300</v>
      </c>
      <c r="M5" t="s">
        <v>4</v>
      </c>
      <c r="N5">
        <v>300</v>
      </c>
      <c r="P5" t="s">
        <v>4</v>
      </c>
      <c r="Q5">
        <v>300</v>
      </c>
      <c r="S5" t="s">
        <v>4</v>
      </c>
      <c r="T5">
        <v>300</v>
      </c>
      <c r="V5" t="s">
        <v>4</v>
      </c>
      <c r="W5">
        <v>300</v>
      </c>
      <c r="Y5" t="s">
        <v>4</v>
      </c>
      <c r="Z5">
        <v>300</v>
      </c>
      <c r="AB5" t="s">
        <v>4</v>
      </c>
      <c r="AC5">
        <v>300</v>
      </c>
      <c r="CC5" t="s">
        <v>4</v>
      </c>
      <c r="CD5">
        <f t="shared" si="1"/>
        <v>0.5</v>
      </c>
      <c r="CF5" s="1">
        <f t="shared" si="2"/>
        <v>300</v>
      </c>
      <c r="CH5" t="e">
        <f t="shared" si="3"/>
        <v>#DIV/0!</v>
      </c>
      <c r="CI5" s="1">
        <v>9.6887734806600001</v>
      </c>
      <c r="CJ5" s="4" t="e">
        <f t="shared" si="0"/>
        <v>#DIV/0!</v>
      </c>
    </row>
    <row r="6" spans="1:88" x14ac:dyDescent="0.3">
      <c r="A6" t="s">
        <v>4</v>
      </c>
      <c r="B6">
        <v>300</v>
      </c>
      <c r="D6" t="s">
        <v>4</v>
      </c>
      <c r="E6">
        <v>300</v>
      </c>
      <c r="G6" t="s">
        <v>4</v>
      </c>
      <c r="H6">
        <v>300</v>
      </c>
      <c r="J6" t="s">
        <v>4</v>
      </c>
      <c r="K6">
        <v>300</v>
      </c>
      <c r="M6" t="s">
        <v>4</v>
      </c>
      <c r="N6">
        <v>300</v>
      </c>
      <c r="P6" t="s">
        <v>3</v>
      </c>
      <c r="Q6">
        <v>43</v>
      </c>
      <c r="R6">
        <v>2</v>
      </c>
      <c r="S6" t="s">
        <v>4</v>
      </c>
      <c r="T6">
        <v>300</v>
      </c>
      <c r="V6" t="s">
        <v>4</v>
      </c>
      <c r="W6">
        <v>300</v>
      </c>
      <c r="Y6" t="s">
        <v>4</v>
      </c>
      <c r="Z6">
        <v>300</v>
      </c>
      <c r="AB6" t="s">
        <v>4</v>
      </c>
      <c r="AC6">
        <v>300</v>
      </c>
      <c r="CC6" t="s">
        <v>4</v>
      </c>
      <c r="CD6">
        <f t="shared" si="1"/>
        <v>0.45</v>
      </c>
      <c r="CF6" s="1">
        <f t="shared" si="2"/>
        <v>300</v>
      </c>
      <c r="CH6" t="e">
        <f t="shared" si="3"/>
        <v>#DIV/0!</v>
      </c>
      <c r="CI6" s="1">
        <v>3.0231779005499999</v>
      </c>
      <c r="CJ6" s="4" t="e">
        <f t="shared" si="0"/>
        <v>#DIV/0!</v>
      </c>
    </row>
    <row r="7" spans="1:88" x14ac:dyDescent="0.3">
      <c r="A7" t="s">
        <v>6</v>
      </c>
      <c r="B7">
        <v>34</v>
      </c>
      <c r="C7">
        <v>11</v>
      </c>
      <c r="D7" t="s">
        <v>6</v>
      </c>
      <c r="E7">
        <v>26</v>
      </c>
      <c r="F7">
        <v>11</v>
      </c>
      <c r="G7" t="s">
        <v>4</v>
      </c>
      <c r="H7">
        <v>300</v>
      </c>
      <c r="J7" t="s">
        <v>4</v>
      </c>
      <c r="K7">
        <v>300</v>
      </c>
      <c r="M7" t="s">
        <v>4</v>
      </c>
      <c r="N7">
        <v>300</v>
      </c>
      <c r="P7" t="s">
        <v>6</v>
      </c>
      <c r="Q7">
        <v>29</v>
      </c>
      <c r="R7">
        <v>13</v>
      </c>
      <c r="S7" t="s">
        <v>4</v>
      </c>
      <c r="T7">
        <v>300</v>
      </c>
      <c r="V7" t="s">
        <v>6</v>
      </c>
      <c r="W7">
        <v>213</v>
      </c>
      <c r="X7">
        <v>14</v>
      </c>
      <c r="Y7" t="s">
        <v>6</v>
      </c>
      <c r="Z7">
        <v>45</v>
      </c>
      <c r="AA7">
        <v>11</v>
      </c>
      <c r="AB7" t="s">
        <v>4</v>
      </c>
      <c r="AC7">
        <v>300</v>
      </c>
      <c r="CC7" t="s">
        <v>4</v>
      </c>
      <c r="CD7">
        <f t="shared" si="1"/>
        <v>0.25</v>
      </c>
      <c r="CF7" s="1">
        <f t="shared" si="2"/>
        <v>165</v>
      </c>
      <c r="CH7">
        <f t="shared" si="3"/>
        <v>11</v>
      </c>
      <c r="CI7" s="1">
        <v>10.751299171299999</v>
      </c>
      <c r="CJ7" s="4">
        <f t="shared" si="0"/>
        <v>2.3132165214404386E-2</v>
      </c>
    </row>
    <row r="8" spans="1:88" x14ac:dyDescent="0.3">
      <c r="A8" t="s">
        <v>4</v>
      </c>
      <c r="B8">
        <v>300</v>
      </c>
      <c r="D8" t="s">
        <v>6</v>
      </c>
      <c r="E8">
        <v>76</v>
      </c>
      <c r="F8">
        <v>7</v>
      </c>
      <c r="G8" t="s">
        <v>8</v>
      </c>
      <c r="H8">
        <v>14</v>
      </c>
      <c r="I8">
        <v>4</v>
      </c>
      <c r="J8" t="s">
        <v>4</v>
      </c>
      <c r="K8">
        <v>300</v>
      </c>
      <c r="M8" t="s">
        <v>6</v>
      </c>
      <c r="N8">
        <v>54</v>
      </c>
      <c r="O8">
        <v>7</v>
      </c>
      <c r="P8" t="s">
        <v>4</v>
      </c>
      <c r="Q8">
        <v>300</v>
      </c>
      <c r="S8" t="s">
        <v>4</v>
      </c>
      <c r="T8">
        <v>300</v>
      </c>
      <c r="V8" t="s">
        <v>8</v>
      </c>
      <c r="W8">
        <v>115</v>
      </c>
      <c r="X8">
        <v>4</v>
      </c>
      <c r="Y8" t="s">
        <v>6</v>
      </c>
      <c r="Z8">
        <v>25</v>
      </c>
      <c r="AA8">
        <v>6</v>
      </c>
      <c r="AB8" t="s">
        <v>6</v>
      </c>
      <c r="AC8">
        <v>52</v>
      </c>
      <c r="AD8">
        <v>6</v>
      </c>
      <c r="CC8" t="s">
        <v>4</v>
      </c>
      <c r="CD8">
        <f t="shared" si="1"/>
        <v>0.2</v>
      </c>
      <c r="CF8" s="1">
        <f t="shared" si="2"/>
        <v>172.5</v>
      </c>
      <c r="CH8">
        <f t="shared" si="3"/>
        <v>5.5</v>
      </c>
      <c r="CI8" s="1">
        <v>3.14277845304</v>
      </c>
      <c r="CJ8" s="4">
        <f t="shared" si="0"/>
        <v>0.75004381701798506</v>
      </c>
    </row>
    <row r="9" spans="1:88" x14ac:dyDescent="0.3">
      <c r="A9" t="s">
        <v>4</v>
      </c>
      <c r="B9">
        <v>300</v>
      </c>
      <c r="D9" t="s">
        <v>6</v>
      </c>
      <c r="E9">
        <v>38</v>
      </c>
      <c r="F9">
        <v>3</v>
      </c>
      <c r="G9" t="s">
        <v>4</v>
      </c>
      <c r="H9">
        <v>300</v>
      </c>
      <c r="J9" t="s">
        <v>4</v>
      </c>
      <c r="K9">
        <v>300</v>
      </c>
      <c r="M9" t="s">
        <v>4</v>
      </c>
      <c r="N9">
        <v>300</v>
      </c>
      <c r="P9" t="s">
        <v>4</v>
      </c>
      <c r="Q9">
        <v>300</v>
      </c>
      <c r="S9" t="s">
        <v>8</v>
      </c>
      <c r="T9">
        <v>125</v>
      </c>
      <c r="U9">
        <v>2</v>
      </c>
      <c r="V9" t="s">
        <v>4</v>
      </c>
      <c r="W9">
        <v>300</v>
      </c>
      <c r="Y9" t="s">
        <v>4</v>
      </c>
      <c r="Z9">
        <v>300</v>
      </c>
      <c r="AB9" t="s">
        <v>4</v>
      </c>
      <c r="AC9">
        <v>300</v>
      </c>
      <c r="CC9" t="s">
        <v>4</v>
      </c>
      <c r="CD9">
        <f t="shared" si="1"/>
        <v>0.4</v>
      </c>
      <c r="CF9" s="1">
        <f t="shared" si="2"/>
        <v>234.5</v>
      </c>
      <c r="CH9">
        <f t="shared" si="3"/>
        <v>3</v>
      </c>
      <c r="CI9" s="1">
        <v>1.6665961326000001</v>
      </c>
      <c r="CJ9" s="4">
        <f t="shared" si="0"/>
        <v>0.80007618001597169</v>
      </c>
    </row>
    <row r="10" spans="1:88" x14ac:dyDescent="0.3">
      <c r="A10" t="s">
        <v>4</v>
      </c>
      <c r="B10">
        <v>300</v>
      </c>
      <c r="D10" t="s">
        <v>4</v>
      </c>
      <c r="E10">
        <v>300</v>
      </c>
      <c r="G10" t="s">
        <v>4</v>
      </c>
      <c r="H10">
        <v>300</v>
      </c>
      <c r="J10" t="s">
        <v>4</v>
      </c>
      <c r="K10">
        <v>300</v>
      </c>
      <c r="M10" t="s">
        <v>4</v>
      </c>
      <c r="N10">
        <v>300</v>
      </c>
      <c r="P10" t="s">
        <v>4</v>
      </c>
      <c r="Q10">
        <v>300</v>
      </c>
      <c r="S10" t="s">
        <v>4</v>
      </c>
      <c r="T10">
        <v>300</v>
      </c>
      <c r="V10" t="s">
        <v>4</v>
      </c>
      <c r="W10">
        <v>300</v>
      </c>
      <c r="Y10" t="s">
        <v>4</v>
      </c>
      <c r="Z10">
        <v>300</v>
      </c>
      <c r="AB10" t="s">
        <v>4</v>
      </c>
      <c r="AC10">
        <v>300</v>
      </c>
      <c r="CC10" t="s">
        <v>4</v>
      </c>
      <c r="CD10">
        <f t="shared" si="1"/>
        <v>0.5</v>
      </c>
      <c r="CF10" s="1">
        <f t="shared" si="2"/>
        <v>300</v>
      </c>
      <c r="CH10" t="e">
        <f t="shared" si="3"/>
        <v>#DIV/0!</v>
      </c>
      <c r="CI10" s="1">
        <v>0.75481657458600004</v>
      </c>
      <c r="CJ10" s="4" t="e">
        <f t="shared" si="0"/>
        <v>#DIV/0!</v>
      </c>
    </row>
    <row r="11" spans="1:88" x14ac:dyDescent="0.3">
      <c r="A11" t="s">
        <v>10</v>
      </c>
      <c r="B11">
        <v>62</v>
      </c>
      <c r="C11">
        <v>2</v>
      </c>
      <c r="D11" t="s">
        <v>4</v>
      </c>
      <c r="E11">
        <v>300</v>
      </c>
      <c r="G11" t="s">
        <v>4</v>
      </c>
      <c r="H11">
        <v>300</v>
      </c>
      <c r="J11" t="s">
        <v>4</v>
      </c>
      <c r="K11">
        <v>300</v>
      </c>
      <c r="M11" t="s">
        <v>10</v>
      </c>
      <c r="N11">
        <v>17</v>
      </c>
      <c r="O11">
        <v>4</v>
      </c>
      <c r="P11" t="s">
        <v>4</v>
      </c>
      <c r="Q11">
        <v>300</v>
      </c>
      <c r="S11" t="s">
        <v>4</v>
      </c>
      <c r="T11">
        <v>300</v>
      </c>
      <c r="V11" t="s">
        <v>4</v>
      </c>
      <c r="W11">
        <v>300</v>
      </c>
      <c r="Y11" t="s">
        <v>4</v>
      </c>
      <c r="Z11">
        <v>300</v>
      </c>
      <c r="AB11" t="s">
        <v>4</v>
      </c>
      <c r="AC11">
        <v>300</v>
      </c>
      <c r="CC11" t="s">
        <v>4</v>
      </c>
      <c r="CD11">
        <f t="shared" si="1"/>
        <v>0.4</v>
      </c>
      <c r="CF11" s="1">
        <f t="shared" si="2"/>
        <v>240.5</v>
      </c>
      <c r="CH11">
        <f t="shared" si="3"/>
        <v>2</v>
      </c>
      <c r="CI11" s="1">
        <v>0.67121767955800005</v>
      </c>
      <c r="CJ11" s="4">
        <f t="shared" si="0"/>
        <v>1.9796592981832797</v>
      </c>
    </row>
    <row r="12" spans="1:88" x14ac:dyDescent="0.3">
      <c r="CC12" t="s">
        <v>4</v>
      </c>
      <c r="CD12">
        <f t="shared" si="1"/>
        <v>0</v>
      </c>
      <c r="CF12" s="1" t="e">
        <f t="shared" si="2"/>
        <v>#DIV/0!</v>
      </c>
      <c r="CH12" t="e">
        <f t="shared" si="3"/>
        <v>#DIV/0!</v>
      </c>
      <c r="CI12" s="1">
        <v>6.4540950276200002</v>
      </c>
      <c r="CJ12" s="4" t="e">
        <f t="shared" si="0"/>
        <v>#DIV/0!</v>
      </c>
    </row>
    <row r="13" spans="1:88" x14ac:dyDescent="0.3">
      <c r="CC13" t="s">
        <v>3</v>
      </c>
      <c r="CD13">
        <f t="shared" si="1"/>
        <v>0</v>
      </c>
      <c r="CF13" s="1" t="e">
        <f t="shared" si="2"/>
        <v>#DIV/0!</v>
      </c>
      <c r="CH13" t="e">
        <f t="shared" si="3"/>
        <v>#DIV/0!</v>
      </c>
      <c r="CI13" s="1">
        <v>1.08431740331</v>
      </c>
      <c r="CJ13" s="4" t="e">
        <f t="shared" si="0"/>
        <v>#DIV/0!</v>
      </c>
    </row>
    <row r="14" spans="1:88" x14ac:dyDescent="0.3">
      <c r="CC14" t="s">
        <v>4</v>
      </c>
      <c r="CD14">
        <f t="shared" si="1"/>
        <v>0</v>
      </c>
      <c r="CF14" s="1" t="e">
        <f t="shared" si="2"/>
        <v>#DIV/0!</v>
      </c>
      <c r="CH14" t="e">
        <f t="shared" si="3"/>
        <v>#DIV/0!</v>
      </c>
      <c r="CI14" s="1">
        <v>1.66913535912</v>
      </c>
      <c r="CJ14" s="4" t="e">
        <f t="shared" si="0"/>
        <v>#DIV/0!</v>
      </c>
    </row>
    <row r="15" spans="1:88" x14ac:dyDescent="0.3">
      <c r="CC15" t="s">
        <v>4</v>
      </c>
      <c r="CD15">
        <f t="shared" si="1"/>
        <v>0</v>
      </c>
      <c r="CF15" s="1" t="e">
        <f t="shared" si="2"/>
        <v>#DIV/0!</v>
      </c>
      <c r="CH15" t="e">
        <f t="shared" si="3"/>
        <v>#DIV/0!</v>
      </c>
      <c r="CI15" s="1">
        <v>7.8381193370200002</v>
      </c>
      <c r="CJ15" s="4" t="e">
        <f t="shared" si="0"/>
        <v>#DIV/0!</v>
      </c>
    </row>
    <row r="16" spans="1:88" x14ac:dyDescent="0.3">
      <c r="CC16" t="s">
        <v>4</v>
      </c>
      <c r="CD16">
        <f t="shared" si="1"/>
        <v>0</v>
      </c>
      <c r="CF16" s="1" t="e">
        <f t="shared" si="2"/>
        <v>#DIV/0!</v>
      </c>
      <c r="CH16" t="e">
        <f t="shared" si="3"/>
        <v>#DIV/0!</v>
      </c>
      <c r="CI16" s="1">
        <v>0.947486740331</v>
      </c>
      <c r="CJ16" s="4" t="e">
        <f t="shared" si="0"/>
        <v>#DIV/0!</v>
      </c>
    </row>
    <row r="17" spans="81:88" x14ac:dyDescent="0.3">
      <c r="CC17" t="s">
        <v>4</v>
      </c>
      <c r="CD17">
        <f t="shared" si="1"/>
        <v>0</v>
      </c>
      <c r="CF17" s="1" t="e">
        <f t="shared" si="2"/>
        <v>#DIV/0!</v>
      </c>
      <c r="CH17" t="e">
        <f t="shared" si="3"/>
        <v>#DIV/0!</v>
      </c>
      <c r="CI17" s="1">
        <v>10.147669889499999</v>
      </c>
      <c r="CJ17" s="4" t="e">
        <f t="shared" si="0"/>
        <v>#DIV/0!</v>
      </c>
    </row>
    <row r="18" spans="81:88" x14ac:dyDescent="0.3">
      <c r="CC18" t="s">
        <v>6</v>
      </c>
      <c r="CD18">
        <f t="shared" si="1"/>
        <v>0</v>
      </c>
      <c r="CF18" s="1" t="e">
        <f t="shared" si="2"/>
        <v>#DIV/0!</v>
      </c>
      <c r="CH18" t="e">
        <f t="shared" si="3"/>
        <v>#DIV/0!</v>
      </c>
      <c r="CI18" s="1">
        <v>13.842269336999999</v>
      </c>
      <c r="CJ18" s="4" t="e">
        <f t="shared" si="0"/>
        <v>#DIV/0!</v>
      </c>
    </row>
    <row r="19" spans="81:88" x14ac:dyDescent="0.3">
      <c r="CC19" t="s">
        <v>4</v>
      </c>
      <c r="CD19">
        <f t="shared" si="1"/>
        <v>0</v>
      </c>
      <c r="CF19" s="1" t="e">
        <f t="shared" si="2"/>
        <v>#DIV/0!</v>
      </c>
      <c r="CH19" t="e">
        <f t="shared" si="3"/>
        <v>#DIV/0!</v>
      </c>
      <c r="CI19" s="1">
        <v>1.97502320442</v>
      </c>
      <c r="CJ19" s="4" t="e">
        <f t="shared" si="0"/>
        <v>#DIV/0!</v>
      </c>
    </row>
    <row r="20" spans="81:88" x14ac:dyDescent="0.3">
      <c r="CC20" t="s">
        <v>4</v>
      </c>
      <c r="CD20">
        <f t="shared" si="1"/>
        <v>0</v>
      </c>
      <c r="CF20" s="1" t="e">
        <f t="shared" si="2"/>
        <v>#DIV/0!</v>
      </c>
      <c r="CH20" t="e">
        <f t="shared" si="3"/>
        <v>#DIV/0!</v>
      </c>
      <c r="CI20" s="1">
        <v>14.733880386699999</v>
      </c>
      <c r="CJ20" s="4" t="e">
        <f t="shared" si="0"/>
        <v>#DIV/0!</v>
      </c>
    </row>
    <row r="21" spans="81:88" x14ac:dyDescent="0.3">
      <c r="CC21" t="s">
        <v>4</v>
      </c>
      <c r="CD21">
        <f t="shared" si="1"/>
        <v>0</v>
      </c>
      <c r="CF21" s="1" t="e">
        <f t="shared" si="2"/>
        <v>#DIV/0!</v>
      </c>
      <c r="CH21" t="e">
        <f t="shared" si="3"/>
        <v>#DIV/0!</v>
      </c>
      <c r="CI21" s="1">
        <v>3.4268035911600001</v>
      </c>
      <c r="CJ21" s="4" t="e">
        <f t="shared" si="0"/>
        <v>#DIV/0!</v>
      </c>
    </row>
    <row r="22" spans="81:88" x14ac:dyDescent="0.3">
      <c r="CC22" t="s">
        <v>4</v>
      </c>
      <c r="CD22">
        <f t="shared" si="1"/>
        <v>0</v>
      </c>
      <c r="CF22" s="1" t="e">
        <f t="shared" si="2"/>
        <v>#DIV/0!</v>
      </c>
      <c r="CH22" t="e">
        <f t="shared" si="3"/>
        <v>#DIV/0!</v>
      </c>
      <c r="CI22" s="1">
        <v>1.0276386740300001</v>
      </c>
      <c r="CJ22" s="4" t="e">
        <f t="shared" si="0"/>
        <v>#DIV/0!</v>
      </c>
    </row>
    <row r="23" spans="81:88" x14ac:dyDescent="0.3">
      <c r="CC23" t="s">
        <v>4</v>
      </c>
      <c r="CD23">
        <f t="shared" si="1"/>
        <v>0</v>
      </c>
      <c r="CF23" s="1" t="e">
        <f t="shared" si="2"/>
        <v>#DIV/0!</v>
      </c>
      <c r="CH23" t="e">
        <f t="shared" si="3"/>
        <v>#DIV/0!</v>
      </c>
      <c r="CI23" s="1">
        <v>6.6652839778999997</v>
      </c>
      <c r="CJ23" s="4" t="e">
        <f t="shared" si="0"/>
        <v>#DIV/0!</v>
      </c>
    </row>
    <row r="24" spans="81:88" x14ac:dyDescent="0.3">
      <c r="CC24" t="s">
        <v>4</v>
      </c>
      <c r="CD24">
        <f t="shared" si="1"/>
        <v>0</v>
      </c>
      <c r="CF24" s="1" t="e">
        <f t="shared" si="2"/>
        <v>#DIV/0!</v>
      </c>
      <c r="CH24" t="e">
        <f t="shared" si="3"/>
        <v>#DIV/0!</v>
      </c>
      <c r="CI24" s="1">
        <v>2.2452580110499998</v>
      </c>
      <c r="CJ24" s="4" t="e">
        <f t="shared" si="0"/>
        <v>#DIV/0!</v>
      </c>
    </row>
    <row r="25" spans="81:88" x14ac:dyDescent="0.3">
      <c r="CC25" t="s">
        <v>3</v>
      </c>
      <c r="CD25">
        <f t="shared" si="1"/>
        <v>0</v>
      </c>
      <c r="CF25" s="1" t="e">
        <f t="shared" si="2"/>
        <v>#DIV/0!</v>
      </c>
      <c r="CH25" t="e">
        <f t="shared" si="3"/>
        <v>#DIV/0!</v>
      </c>
      <c r="CI25" s="1">
        <v>5.3993370165699996</v>
      </c>
      <c r="CJ25" s="4" t="e">
        <f t="shared" si="0"/>
        <v>#DIV/0!</v>
      </c>
    </row>
    <row r="26" spans="81:88" x14ac:dyDescent="0.3">
      <c r="CC26" t="s">
        <v>4</v>
      </c>
      <c r="CD26">
        <f t="shared" si="1"/>
        <v>0</v>
      </c>
      <c r="CF26" s="1" t="e">
        <f t="shared" si="2"/>
        <v>#DIV/0!</v>
      </c>
      <c r="CH26" t="e">
        <f t="shared" si="3"/>
        <v>#DIV/0!</v>
      </c>
      <c r="CI26" s="1">
        <v>1.2308270718200001</v>
      </c>
      <c r="CJ26" s="4" t="e">
        <f t="shared" si="0"/>
        <v>#DIV/0!</v>
      </c>
    </row>
    <row r="27" spans="81:88" x14ac:dyDescent="0.3">
      <c r="CC27" t="s">
        <v>4</v>
      </c>
      <c r="CD27">
        <f t="shared" si="1"/>
        <v>0</v>
      </c>
      <c r="CF27" s="1" t="e">
        <f t="shared" si="2"/>
        <v>#DIV/0!</v>
      </c>
      <c r="CH27" t="e">
        <f t="shared" si="3"/>
        <v>#DIV/0!</v>
      </c>
      <c r="CI27" s="1">
        <v>13.931552486199999</v>
      </c>
      <c r="CJ27" s="4" t="e">
        <f t="shared" si="0"/>
        <v>#DIV/0!</v>
      </c>
    </row>
    <row r="28" spans="81:88" x14ac:dyDescent="0.3">
      <c r="CC28" t="s">
        <v>8</v>
      </c>
      <c r="CD28">
        <f t="shared" si="1"/>
        <v>0</v>
      </c>
      <c r="CF28" s="1" t="e">
        <f t="shared" si="2"/>
        <v>#DIV/0!</v>
      </c>
      <c r="CH28" t="e">
        <f t="shared" si="3"/>
        <v>#DIV/0!</v>
      </c>
      <c r="CI28" s="1">
        <v>6.0208353591200003</v>
      </c>
      <c r="CJ28" s="4" t="e">
        <f t="shared" si="0"/>
        <v>#DIV/0!</v>
      </c>
    </row>
    <row r="29" spans="81:88" x14ac:dyDescent="0.3">
      <c r="CC29" t="s">
        <v>4</v>
      </c>
      <c r="CD29">
        <f t="shared" si="1"/>
        <v>0</v>
      </c>
      <c r="CF29" s="1" t="e">
        <f t="shared" si="2"/>
        <v>#DIV/0!</v>
      </c>
      <c r="CH29" t="e">
        <f t="shared" si="3"/>
        <v>#DIV/0!</v>
      </c>
      <c r="CI29" s="1">
        <v>12.0103839779</v>
      </c>
      <c r="CJ29" s="4" t="e">
        <f t="shared" si="0"/>
        <v>#DIV/0!</v>
      </c>
    </row>
    <row r="30" spans="81:88" x14ac:dyDescent="0.3">
      <c r="CC30" t="s">
        <v>4</v>
      </c>
      <c r="CD30">
        <f t="shared" si="1"/>
        <v>0</v>
      </c>
      <c r="CF30" s="1" t="e">
        <f t="shared" si="2"/>
        <v>#DIV/0!</v>
      </c>
      <c r="CH30" t="e">
        <f t="shared" si="3"/>
        <v>#DIV/0!</v>
      </c>
      <c r="CI30" s="1">
        <v>4.65929171271</v>
      </c>
      <c r="CJ30" s="4" t="e">
        <f t="shared" si="0"/>
        <v>#DIV/0!</v>
      </c>
    </row>
    <row r="31" spans="81:88" x14ac:dyDescent="0.3">
      <c r="CC31" t="s">
        <v>4</v>
      </c>
      <c r="CD31">
        <f t="shared" si="1"/>
        <v>0</v>
      </c>
      <c r="CF31" s="1" t="e">
        <f t="shared" si="2"/>
        <v>#DIV/0!</v>
      </c>
      <c r="CH31" t="e">
        <f t="shared" si="3"/>
        <v>#DIV/0!</v>
      </c>
      <c r="CI31" s="1">
        <v>3.40552486188</v>
      </c>
      <c r="CJ31" s="4" t="e">
        <f t="shared" si="0"/>
        <v>#DIV/0!</v>
      </c>
    </row>
    <row r="32" spans="81:88" x14ac:dyDescent="0.3">
      <c r="CC32" t="s">
        <v>4</v>
      </c>
      <c r="CD32">
        <f t="shared" si="1"/>
        <v>0</v>
      </c>
      <c r="CF32" s="1" t="e">
        <f t="shared" si="2"/>
        <v>#DIV/0!</v>
      </c>
      <c r="CH32" t="e">
        <f t="shared" si="3"/>
        <v>#DIV/0!</v>
      </c>
      <c r="CI32" s="1">
        <v>12.102562707200001</v>
      </c>
      <c r="CJ32" s="4" t="e">
        <f t="shared" si="0"/>
        <v>#DIV/0!</v>
      </c>
    </row>
    <row r="33" spans="81:88" x14ac:dyDescent="0.3">
      <c r="CC33" t="s">
        <v>4</v>
      </c>
      <c r="CD33">
        <f t="shared" si="1"/>
        <v>0</v>
      </c>
      <c r="CF33" s="1" t="e">
        <f t="shared" si="2"/>
        <v>#DIV/0!</v>
      </c>
      <c r="CH33" t="e">
        <f t="shared" si="3"/>
        <v>#DIV/0!</v>
      </c>
      <c r="CI33" s="1">
        <v>5.4197220994500004</v>
      </c>
      <c r="CJ33" s="4" t="e">
        <f t="shared" si="0"/>
        <v>#DIV/0!</v>
      </c>
    </row>
    <row r="34" spans="81:88" x14ac:dyDescent="0.3">
      <c r="CC34" t="s">
        <v>3</v>
      </c>
      <c r="CD34">
        <f t="shared" si="1"/>
        <v>0</v>
      </c>
      <c r="CF34" s="1" t="e">
        <f t="shared" si="2"/>
        <v>#DIV/0!</v>
      </c>
      <c r="CH34" t="e">
        <f t="shared" si="3"/>
        <v>#DIV/0!</v>
      </c>
      <c r="CI34" s="1">
        <v>4.4971469613300004</v>
      </c>
      <c r="CJ34" s="4" t="e">
        <f t="shared" ref="CJ34:CJ65" si="4">ABS(CH34-CI34)/CI34</f>
        <v>#DIV/0!</v>
      </c>
    </row>
    <row r="35" spans="81:88" x14ac:dyDescent="0.3">
      <c r="CC35" t="s">
        <v>4</v>
      </c>
      <c r="CD35">
        <f t="shared" si="1"/>
        <v>0</v>
      </c>
      <c r="CF35" s="1" t="e">
        <f t="shared" si="2"/>
        <v>#DIV/0!</v>
      </c>
      <c r="CH35" t="e">
        <f t="shared" si="3"/>
        <v>#DIV/0!</v>
      </c>
      <c r="CI35" s="1">
        <v>13.608434254100001</v>
      </c>
      <c r="CJ35" s="4" t="e">
        <f t="shared" si="4"/>
        <v>#DIV/0!</v>
      </c>
    </row>
    <row r="36" spans="81:88" x14ac:dyDescent="0.3">
      <c r="CC36" t="s">
        <v>4</v>
      </c>
      <c r="CD36">
        <f t="shared" si="1"/>
        <v>0</v>
      </c>
      <c r="CF36" s="1" t="e">
        <f t="shared" si="2"/>
        <v>#DIV/0!</v>
      </c>
      <c r="CH36" t="e">
        <f t="shared" si="3"/>
        <v>#DIV/0!</v>
      </c>
      <c r="CI36" s="1">
        <v>4.5189027624299998</v>
      </c>
      <c r="CJ36" s="4" t="e">
        <f t="shared" si="4"/>
        <v>#DIV/0!</v>
      </c>
    </row>
    <row r="37" spans="81:88" x14ac:dyDescent="0.3">
      <c r="CC37" t="s">
        <v>9</v>
      </c>
      <c r="CD37">
        <f t="shared" si="1"/>
        <v>0</v>
      </c>
      <c r="CF37" s="1" t="e">
        <f t="shared" si="2"/>
        <v>#DIV/0!</v>
      </c>
      <c r="CH37" t="e">
        <f t="shared" si="3"/>
        <v>#DIV/0!</v>
      </c>
      <c r="CI37" s="1">
        <v>11.0860085635</v>
      </c>
      <c r="CJ37" s="4" t="e">
        <f t="shared" si="4"/>
        <v>#DIV/0!</v>
      </c>
    </row>
    <row r="38" spans="81:88" x14ac:dyDescent="0.3">
      <c r="CC38" t="s">
        <v>10</v>
      </c>
      <c r="CD38">
        <f t="shared" si="1"/>
        <v>0</v>
      </c>
      <c r="CF38" s="1" t="e">
        <f t="shared" si="2"/>
        <v>#DIV/0!</v>
      </c>
      <c r="CH38" t="e">
        <f t="shared" si="3"/>
        <v>#DIV/0!</v>
      </c>
      <c r="CI38" s="1">
        <v>5.9046795580099998</v>
      </c>
      <c r="CJ38" s="4" t="e">
        <f t="shared" si="4"/>
        <v>#DIV/0!</v>
      </c>
    </row>
    <row r="39" spans="81:88" x14ac:dyDescent="0.3">
      <c r="CC39" t="s">
        <v>3</v>
      </c>
      <c r="CD39">
        <f t="shared" si="1"/>
        <v>0</v>
      </c>
      <c r="CF39" s="1" t="e">
        <f t="shared" si="2"/>
        <v>#DIV/0!</v>
      </c>
      <c r="CH39" t="e">
        <f t="shared" si="3"/>
        <v>#DIV/0!</v>
      </c>
      <c r="CI39" s="1">
        <v>8.5490538673999996</v>
      </c>
      <c r="CJ39" s="4" t="e">
        <f t="shared" si="4"/>
        <v>#DIV/0!</v>
      </c>
    </row>
    <row r="40" spans="81:88" x14ac:dyDescent="0.3">
      <c r="CC40" t="s">
        <v>4</v>
      </c>
      <c r="CD40">
        <f t="shared" si="1"/>
        <v>0</v>
      </c>
      <c r="CF40" s="1" t="e">
        <f t="shared" si="2"/>
        <v>#DIV/0!</v>
      </c>
      <c r="CH40" t="e">
        <f t="shared" si="3"/>
        <v>#DIV/0!</v>
      </c>
      <c r="CI40" s="1">
        <v>5.5274077348099997</v>
      </c>
      <c r="CJ40" s="4" t="e">
        <f t="shared" si="4"/>
        <v>#DIV/0!</v>
      </c>
    </row>
    <row r="41" spans="81:88" x14ac:dyDescent="0.3">
      <c r="CC41" t="s">
        <v>6</v>
      </c>
      <c r="CD41">
        <f t="shared" si="1"/>
        <v>0</v>
      </c>
      <c r="CF41" s="1" t="e">
        <f t="shared" si="2"/>
        <v>#DIV/0!</v>
      </c>
      <c r="CH41" t="e">
        <f t="shared" si="3"/>
        <v>#DIV/0!</v>
      </c>
      <c r="CI41" s="1">
        <v>14.6680839779</v>
      </c>
      <c r="CJ41" s="4" t="e">
        <f t="shared" si="4"/>
        <v>#DIV/0!</v>
      </c>
    </row>
    <row r="42" spans="81:88" x14ac:dyDescent="0.3">
      <c r="CC42" t="s">
        <v>4</v>
      </c>
      <c r="CD42">
        <f t="shared" si="1"/>
        <v>0</v>
      </c>
      <c r="CF42" s="1" t="e">
        <f t="shared" si="2"/>
        <v>#DIV/0!</v>
      </c>
      <c r="CH42" t="e">
        <f t="shared" si="3"/>
        <v>#DIV/0!</v>
      </c>
      <c r="CI42" s="1">
        <v>18.5423174033</v>
      </c>
      <c r="CJ42" s="4" t="e">
        <f t="shared" si="4"/>
        <v>#DIV/0!</v>
      </c>
    </row>
    <row r="43" spans="81:88" x14ac:dyDescent="0.3">
      <c r="CC43" t="s">
        <v>4</v>
      </c>
      <c r="CD43">
        <f t="shared" si="1"/>
        <v>0</v>
      </c>
      <c r="CF43" s="1" t="e">
        <f t="shared" si="2"/>
        <v>#DIV/0!</v>
      </c>
      <c r="CH43" t="e">
        <f t="shared" si="3"/>
        <v>#DIV/0!</v>
      </c>
      <c r="CI43" s="1">
        <v>5.3016104972400004</v>
      </c>
      <c r="CJ43" s="4" t="e">
        <f t="shared" si="4"/>
        <v>#DIV/0!</v>
      </c>
    </row>
    <row r="44" spans="81:88" x14ac:dyDescent="0.3">
      <c r="CC44" t="s">
        <v>3</v>
      </c>
      <c r="CD44">
        <f t="shared" si="1"/>
        <v>0</v>
      </c>
      <c r="CF44" s="1" t="e">
        <f t="shared" si="2"/>
        <v>#DIV/0!</v>
      </c>
      <c r="CH44" t="e">
        <f t="shared" si="3"/>
        <v>#DIV/0!</v>
      </c>
      <c r="CI44" s="1">
        <v>8.9924627071799996</v>
      </c>
      <c r="CJ44" s="4" t="e">
        <f t="shared" si="4"/>
        <v>#DIV/0!</v>
      </c>
    </row>
    <row r="45" spans="81:88" x14ac:dyDescent="0.3">
      <c r="CC45" t="s">
        <v>4</v>
      </c>
      <c r="CD45">
        <f t="shared" si="1"/>
        <v>0</v>
      </c>
      <c r="CF45" s="1" t="e">
        <f t="shared" si="2"/>
        <v>#DIV/0!</v>
      </c>
      <c r="CH45" t="e">
        <f t="shared" si="3"/>
        <v>#DIV/0!</v>
      </c>
      <c r="CI45" s="1">
        <v>12.2662093923</v>
      </c>
      <c r="CJ45" s="4" t="e">
        <f t="shared" si="4"/>
        <v>#DIV/0!</v>
      </c>
    </row>
    <row r="46" spans="81:88" x14ac:dyDescent="0.3">
      <c r="CC46" t="s">
        <v>4</v>
      </c>
      <c r="CD46">
        <f t="shared" si="1"/>
        <v>0</v>
      </c>
      <c r="CF46" s="1" t="e">
        <f t="shared" si="2"/>
        <v>#DIV/0!</v>
      </c>
      <c r="CH46" t="e">
        <f t="shared" si="3"/>
        <v>#DIV/0!</v>
      </c>
      <c r="CI46" s="1">
        <v>7.0357914364600003</v>
      </c>
      <c r="CJ46" s="4" t="e">
        <f t="shared" si="4"/>
        <v>#DIV/0!</v>
      </c>
    </row>
    <row r="47" spans="81:88" x14ac:dyDescent="0.3">
      <c r="CC47" t="s">
        <v>4</v>
      </c>
      <c r="CD47">
        <f t="shared" si="1"/>
        <v>0</v>
      </c>
      <c r="CF47" s="1" t="e">
        <f t="shared" si="2"/>
        <v>#DIV/0!</v>
      </c>
      <c r="CH47" t="e">
        <f t="shared" si="3"/>
        <v>#DIV/0!</v>
      </c>
      <c r="CI47" s="1">
        <v>7.6726723756900004</v>
      </c>
      <c r="CJ47" s="4" t="e">
        <f t="shared" si="4"/>
        <v>#DIV/0!</v>
      </c>
    </row>
    <row r="48" spans="81:88" x14ac:dyDescent="0.3">
      <c r="CC48" t="s">
        <v>4</v>
      </c>
      <c r="CD48">
        <f t="shared" si="1"/>
        <v>0</v>
      </c>
      <c r="CF48" s="1" t="e">
        <f t="shared" si="2"/>
        <v>#DIV/0!</v>
      </c>
      <c r="CH48" t="e">
        <f t="shared" si="3"/>
        <v>#DIV/0!</v>
      </c>
      <c r="CI48" s="1">
        <v>9.1696361878499992</v>
      </c>
      <c r="CJ48" s="4" t="e">
        <f t="shared" si="4"/>
        <v>#DIV/0!</v>
      </c>
    </row>
    <row r="49" spans="81:88" x14ac:dyDescent="0.3">
      <c r="CC49" t="s">
        <v>4</v>
      </c>
      <c r="CD49">
        <f t="shared" si="1"/>
        <v>0</v>
      </c>
      <c r="CF49" s="1" t="e">
        <f t="shared" si="2"/>
        <v>#DIV/0!</v>
      </c>
      <c r="CH49" t="e">
        <f t="shared" si="3"/>
        <v>#DIV/0!</v>
      </c>
      <c r="CI49" s="1">
        <v>3.0059196132600001</v>
      </c>
      <c r="CJ49" s="4" t="e">
        <f t="shared" si="4"/>
        <v>#DIV/0!</v>
      </c>
    </row>
    <row r="50" spans="81:88" x14ac:dyDescent="0.3">
      <c r="CC50" t="s">
        <v>4</v>
      </c>
      <c r="CD50">
        <f t="shared" si="1"/>
        <v>0</v>
      </c>
      <c r="CF50" s="1" t="e">
        <f t="shared" si="2"/>
        <v>#DIV/0!</v>
      </c>
      <c r="CH50" t="e">
        <f t="shared" si="3"/>
        <v>#DIV/0!</v>
      </c>
      <c r="CI50" s="1">
        <v>4.8460632596700002</v>
      </c>
      <c r="CJ50" s="4" t="e">
        <f t="shared" si="4"/>
        <v>#DIV/0!</v>
      </c>
    </row>
    <row r="51" spans="81:88" x14ac:dyDescent="0.3">
      <c r="CC51" t="s">
        <v>4</v>
      </c>
      <c r="CD51">
        <f t="shared" si="1"/>
        <v>0</v>
      </c>
      <c r="CF51" s="1" t="e">
        <f t="shared" si="2"/>
        <v>#DIV/0!</v>
      </c>
      <c r="CH51" t="e">
        <f t="shared" si="3"/>
        <v>#DIV/0!</v>
      </c>
      <c r="CI51" s="1">
        <v>4.26636049724</v>
      </c>
      <c r="CJ51" s="4" t="e">
        <f t="shared" si="4"/>
        <v>#DIV/0!</v>
      </c>
    </row>
    <row r="52" spans="81:88" x14ac:dyDescent="0.3">
      <c r="CC52" t="s">
        <v>10</v>
      </c>
      <c r="CD52">
        <f t="shared" si="1"/>
        <v>0</v>
      </c>
      <c r="CF52" s="1" t="e">
        <f t="shared" si="2"/>
        <v>#DIV/0!</v>
      </c>
      <c r="CH52" t="e">
        <f t="shared" si="3"/>
        <v>#DIV/0!</v>
      </c>
      <c r="CI52" s="1">
        <v>1.9750519337000001</v>
      </c>
      <c r="CJ52" s="4" t="e">
        <f t="shared" si="4"/>
        <v>#DIV/0!</v>
      </c>
    </row>
    <row r="53" spans="81:88" x14ac:dyDescent="0.3">
      <c r="CC53" t="s">
        <v>4</v>
      </c>
      <c r="CD53">
        <f t="shared" si="1"/>
        <v>0</v>
      </c>
      <c r="CF53" s="1" t="e">
        <f t="shared" si="2"/>
        <v>#DIV/0!</v>
      </c>
      <c r="CH53" t="e">
        <f t="shared" si="3"/>
        <v>#DIV/0!</v>
      </c>
      <c r="CI53" s="1">
        <v>6.3506646408799998</v>
      </c>
      <c r="CJ53" s="4" t="e">
        <f t="shared" si="4"/>
        <v>#DIV/0!</v>
      </c>
    </row>
    <row r="54" spans="81:88" x14ac:dyDescent="0.3">
      <c r="CC54" t="s">
        <v>8</v>
      </c>
      <c r="CD54">
        <f t="shared" si="1"/>
        <v>0</v>
      </c>
      <c r="CF54" s="1" t="e">
        <f t="shared" si="2"/>
        <v>#DIV/0!</v>
      </c>
      <c r="CH54" t="e">
        <f t="shared" si="3"/>
        <v>#DIV/0!</v>
      </c>
      <c r="CI54" s="1">
        <v>4.3704839779000002</v>
      </c>
      <c r="CJ54" s="4" t="e">
        <f t="shared" si="4"/>
        <v>#DIV/0!</v>
      </c>
    </row>
    <row r="55" spans="81:88" x14ac:dyDescent="0.3">
      <c r="CC55" t="s">
        <v>4</v>
      </c>
      <c r="CD55">
        <f t="shared" si="1"/>
        <v>0</v>
      </c>
      <c r="CF55" s="1" t="e">
        <f t="shared" si="2"/>
        <v>#DIV/0!</v>
      </c>
      <c r="CH55" t="e">
        <f t="shared" si="3"/>
        <v>#DIV/0!</v>
      </c>
      <c r="CI55" s="1">
        <v>7.0571182320399997</v>
      </c>
      <c r="CJ55" s="4" t="e">
        <f t="shared" si="4"/>
        <v>#DIV/0!</v>
      </c>
    </row>
    <row r="56" spans="81:88" x14ac:dyDescent="0.3">
      <c r="CC56" t="s">
        <v>4</v>
      </c>
      <c r="CD56">
        <f t="shared" si="1"/>
        <v>0</v>
      </c>
      <c r="CF56" s="1" t="e">
        <f t="shared" si="2"/>
        <v>#DIV/0!</v>
      </c>
      <c r="CH56" t="e">
        <f t="shared" si="3"/>
        <v>#DIV/0!</v>
      </c>
      <c r="CI56" s="1">
        <v>6.6575088397800002</v>
      </c>
      <c r="CJ56" s="4" t="e">
        <f t="shared" si="4"/>
        <v>#DIV/0!</v>
      </c>
    </row>
    <row r="57" spans="81:88" x14ac:dyDescent="0.3">
      <c r="CC57" t="s">
        <v>8</v>
      </c>
      <c r="CD57">
        <f t="shared" si="1"/>
        <v>0</v>
      </c>
      <c r="CF57" s="1" t="e">
        <f t="shared" si="2"/>
        <v>#DIV/0!</v>
      </c>
      <c r="CH57" t="e">
        <f t="shared" si="3"/>
        <v>#DIV/0!</v>
      </c>
      <c r="CI57" s="1">
        <v>4.2263190607699999</v>
      </c>
      <c r="CJ57" s="4" t="e">
        <f t="shared" si="4"/>
        <v>#DIV/0!</v>
      </c>
    </row>
    <row r="58" spans="81:88" x14ac:dyDescent="0.3">
      <c r="CC58" t="s">
        <v>4</v>
      </c>
      <c r="CD58">
        <f t="shared" si="1"/>
        <v>0</v>
      </c>
      <c r="CF58" s="1" t="e">
        <f t="shared" si="2"/>
        <v>#DIV/0!</v>
      </c>
      <c r="CH58" t="e">
        <f t="shared" si="3"/>
        <v>#DIV/0!</v>
      </c>
      <c r="CI58" s="1">
        <v>1.6640486187800001</v>
      </c>
      <c r="CJ58" s="4" t="e">
        <f t="shared" si="4"/>
        <v>#DIV/0!</v>
      </c>
    </row>
    <row r="59" spans="81:88" x14ac:dyDescent="0.3">
      <c r="CC59" t="s">
        <v>3</v>
      </c>
      <c r="CD59">
        <f t="shared" si="1"/>
        <v>0</v>
      </c>
      <c r="CF59" s="1" t="e">
        <f t="shared" si="2"/>
        <v>#DIV/0!</v>
      </c>
      <c r="CH59" t="e">
        <f t="shared" si="3"/>
        <v>#DIV/0!</v>
      </c>
      <c r="CI59" s="1">
        <v>10.896612430899999</v>
      </c>
      <c r="CJ59" s="4" t="e">
        <f t="shared" si="4"/>
        <v>#DIV/0!</v>
      </c>
    </row>
    <row r="60" spans="81:88" x14ac:dyDescent="0.3">
      <c r="CC60" t="s">
        <v>6</v>
      </c>
      <c r="CD60">
        <f t="shared" si="1"/>
        <v>0</v>
      </c>
      <c r="CF60" s="1" t="e">
        <f t="shared" si="2"/>
        <v>#DIV/0!</v>
      </c>
      <c r="CH60" t="e">
        <f t="shared" si="3"/>
        <v>#DIV/0!</v>
      </c>
      <c r="CI60" s="1">
        <v>10.085542541400001</v>
      </c>
      <c r="CJ60" s="4" t="e">
        <f t="shared" si="4"/>
        <v>#DIV/0!</v>
      </c>
    </row>
    <row r="61" spans="81:88" x14ac:dyDescent="0.3">
      <c r="CC61" t="s">
        <v>4</v>
      </c>
      <c r="CD61">
        <f t="shared" si="1"/>
        <v>0</v>
      </c>
      <c r="CF61" s="1" t="e">
        <f t="shared" si="2"/>
        <v>#DIV/0!</v>
      </c>
      <c r="CH61" t="e">
        <f t="shared" si="3"/>
        <v>#DIV/0!</v>
      </c>
      <c r="CI61" s="1">
        <v>3.6121546961300002</v>
      </c>
      <c r="CJ61" s="4" t="e">
        <f t="shared" si="4"/>
        <v>#DIV/0!</v>
      </c>
    </row>
    <row r="62" spans="81:88" x14ac:dyDescent="0.3">
      <c r="CC62" t="s">
        <v>10</v>
      </c>
      <c r="CD62">
        <f t="shared" si="1"/>
        <v>0</v>
      </c>
      <c r="CF62" s="1" t="e">
        <f t="shared" si="2"/>
        <v>#DIV/0!</v>
      </c>
      <c r="CH62" t="e">
        <f t="shared" si="3"/>
        <v>#DIV/0!</v>
      </c>
      <c r="CI62" s="1">
        <v>11.1178779006</v>
      </c>
      <c r="CJ62" s="4" t="e">
        <f t="shared" si="4"/>
        <v>#DIV/0!</v>
      </c>
    </row>
    <row r="63" spans="81:88" x14ac:dyDescent="0.3">
      <c r="CC63" t="s">
        <v>4</v>
      </c>
      <c r="CD63">
        <f t="shared" si="1"/>
        <v>0</v>
      </c>
      <c r="CF63" s="1" t="e">
        <f t="shared" si="2"/>
        <v>#DIV/0!</v>
      </c>
      <c r="CH63" t="e">
        <f t="shared" si="3"/>
        <v>#DIV/0!</v>
      </c>
      <c r="CI63" s="1">
        <v>5.7500005524900004</v>
      </c>
      <c r="CJ63" s="4" t="e">
        <f t="shared" si="4"/>
        <v>#DIV/0!</v>
      </c>
    </row>
    <row r="64" spans="81:88" x14ac:dyDescent="0.3">
      <c r="CC64" t="s">
        <v>10</v>
      </c>
      <c r="CD64">
        <f t="shared" si="1"/>
        <v>0</v>
      </c>
      <c r="CF64" s="1" t="e">
        <f t="shared" si="2"/>
        <v>#DIV/0!</v>
      </c>
      <c r="CH64" t="e">
        <f t="shared" si="3"/>
        <v>#DIV/0!</v>
      </c>
      <c r="CI64" s="1">
        <v>3.87681270718</v>
      </c>
      <c r="CJ64" s="4" t="e">
        <f t="shared" si="4"/>
        <v>#DIV/0!</v>
      </c>
    </row>
    <row r="65" spans="81:88" x14ac:dyDescent="0.3">
      <c r="CC65" t="s">
        <v>6</v>
      </c>
      <c r="CD65">
        <f t="shared" si="1"/>
        <v>0</v>
      </c>
      <c r="CF65" s="1" t="e">
        <f t="shared" si="2"/>
        <v>#DIV/0!</v>
      </c>
      <c r="CH65" t="e">
        <f t="shared" si="3"/>
        <v>#DIV/0!</v>
      </c>
      <c r="CI65" s="1">
        <v>4.5525966850800001</v>
      </c>
      <c r="CJ65" s="4" t="e">
        <f t="shared" si="4"/>
        <v>#DIV/0!</v>
      </c>
    </row>
    <row r="66" spans="81:88" x14ac:dyDescent="0.3">
      <c r="CC66" t="s">
        <v>8</v>
      </c>
      <c r="CD66">
        <f t="shared" si="1"/>
        <v>0</v>
      </c>
      <c r="CF66" s="1" t="e">
        <f t="shared" si="2"/>
        <v>#DIV/0!</v>
      </c>
      <c r="CH66" t="e">
        <f t="shared" si="3"/>
        <v>#DIV/0!</v>
      </c>
      <c r="CI66" s="1">
        <v>5.4655455801099997</v>
      </c>
      <c r="CJ66" s="4" t="e">
        <f t="shared" ref="CJ66:CJ97" si="5">ABS(CH66-CI66)/CI66</f>
        <v>#DIV/0!</v>
      </c>
    </row>
    <row r="67" spans="81:88" x14ac:dyDescent="0.3">
      <c r="CC67" t="s">
        <v>4</v>
      </c>
      <c r="CD67">
        <f t="shared" ref="CD67:CD101" si="6">SUMPRODUCT(--(MOD(COLUMN(A67:CA67)-COLUMN(A67),3)=0),--(A67:CA67=CC67))/20</f>
        <v>0</v>
      </c>
      <c r="CF67" s="1" t="e">
        <f t="shared" ref="CF67:CF101" si="7">AVERAGE(B67,E67,H67,K67,AG67,AJ67,AM67,AP67,AS67,AV67,AY67,BB67,BE67,BH67,BK67,BN67,BQ67,BT67,BW67,BZ67)</f>
        <v>#DIV/0!</v>
      </c>
      <c r="CH67" t="e">
        <f t="shared" ref="CH67:CH101" si="8">AVERAGE(C67,F67,I67,L67,AH67,AK67,AN67,AQ67,AT67,AW67,AZ67,BC67,BF67,BI67,BL67,BO67,BR67,BU67,BX67,CA67)</f>
        <v>#DIV/0!</v>
      </c>
      <c r="CI67" s="1">
        <v>5.3662096685099998</v>
      </c>
      <c r="CJ67" s="4" t="e">
        <f t="shared" si="5"/>
        <v>#DIV/0!</v>
      </c>
    </row>
    <row r="68" spans="81:88" x14ac:dyDescent="0.3">
      <c r="CC68" t="s">
        <v>4</v>
      </c>
      <c r="CD68">
        <f t="shared" si="6"/>
        <v>0</v>
      </c>
      <c r="CF68" s="1" t="e">
        <f t="shared" si="7"/>
        <v>#DIV/0!</v>
      </c>
      <c r="CH68" t="e">
        <f t="shared" si="8"/>
        <v>#DIV/0!</v>
      </c>
      <c r="CI68" s="1">
        <v>8.3814828729300004</v>
      </c>
      <c r="CJ68" s="4" t="e">
        <f t="shared" si="5"/>
        <v>#DIV/0!</v>
      </c>
    </row>
    <row r="69" spans="81:88" x14ac:dyDescent="0.3">
      <c r="CC69" t="s">
        <v>5</v>
      </c>
      <c r="CD69">
        <f t="shared" si="6"/>
        <v>0</v>
      </c>
      <c r="CF69" s="1" t="e">
        <f t="shared" si="7"/>
        <v>#DIV/0!</v>
      </c>
      <c r="CH69" t="e">
        <f t="shared" si="8"/>
        <v>#DIV/0!</v>
      </c>
      <c r="CI69" s="1">
        <v>4.80997154696</v>
      </c>
      <c r="CJ69" s="4" t="e">
        <f t="shared" si="5"/>
        <v>#DIV/0!</v>
      </c>
    </row>
    <row r="70" spans="81:88" x14ac:dyDescent="0.3">
      <c r="CC70" t="s">
        <v>4</v>
      </c>
      <c r="CD70">
        <f t="shared" si="6"/>
        <v>0</v>
      </c>
      <c r="CF70" s="1" t="e">
        <f t="shared" si="7"/>
        <v>#DIV/0!</v>
      </c>
      <c r="CH70" t="e">
        <f t="shared" si="8"/>
        <v>#DIV/0!</v>
      </c>
      <c r="CI70" s="1">
        <v>6.0506627071799999</v>
      </c>
      <c r="CJ70" s="4" t="e">
        <f t="shared" si="5"/>
        <v>#DIV/0!</v>
      </c>
    </row>
    <row r="71" spans="81:88" x14ac:dyDescent="0.3">
      <c r="CC71" t="s">
        <v>5</v>
      </c>
      <c r="CD71">
        <f t="shared" si="6"/>
        <v>0</v>
      </c>
      <c r="CF71" s="1" t="e">
        <f t="shared" si="7"/>
        <v>#DIV/0!</v>
      </c>
      <c r="CH71" t="e">
        <f t="shared" si="8"/>
        <v>#DIV/0!</v>
      </c>
      <c r="CI71" s="1">
        <v>8.8928229281799993</v>
      </c>
      <c r="CJ71" s="4" t="e">
        <f t="shared" si="5"/>
        <v>#DIV/0!</v>
      </c>
    </row>
    <row r="72" spans="81:88" x14ac:dyDescent="0.3">
      <c r="CC72" t="s">
        <v>5</v>
      </c>
      <c r="CD72">
        <f t="shared" si="6"/>
        <v>0</v>
      </c>
      <c r="CF72" s="1" t="e">
        <f t="shared" si="7"/>
        <v>#DIV/0!</v>
      </c>
      <c r="CH72" t="e">
        <f t="shared" si="8"/>
        <v>#DIV/0!</v>
      </c>
      <c r="CI72" s="1">
        <v>4.5850209944799998</v>
      </c>
      <c r="CJ72" s="4" t="e">
        <f t="shared" si="5"/>
        <v>#DIV/0!</v>
      </c>
    </row>
    <row r="73" spans="81:88" x14ac:dyDescent="0.3">
      <c r="CC73" t="s">
        <v>5</v>
      </c>
      <c r="CD73">
        <f t="shared" si="6"/>
        <v>0</v>
      </c>
      <c r="CF73" s="1" t="e">
        <f t="shared" si="7"/>
        <v>#DIV/0!</v>
      </c>
      <c r="CH73" t="e">
        <f t="shared" si="8"/>
        <v>#DIV/0!</v>
      </c>
      <c r="CI73" s="1">
        <v>8.5924883977899995</v>
      </c>
      <c r="CJ73" s="4" t="e">
        <f t="shared" si="5"/>
        <v>#DIV/0!</v>
      </c>
    </row>
    <row r="74" spans="81:88" x14ac:dyDescent="0.3">
      <c r="CC74" t="s">
        <v>4</v>
      </c>
      <c r="CD74">
        <f t="shared" si="6"/>
        <v>0</v>
      </c>
      <c r="CF74" s="1" t="e">
        <f t="shared" si="7"/>
        <v>#DIV/0!</v>
      </c>
      <c r="CH74" t="e">
        <f t="shared" si="8"/>
        <v>#DIV/0!</v>
      </c>
      <c r="CI74" s="1">
        <v>7.0685104972400001</v>
      </c>
      <c r="CJ74" s="4" t="e">
        <f t="shared" si="5"/>
        <v>#DIV/0!</v>
      </c>
    </row>
    <row r="75" spans="81:88" x14ac:dyDescent="0.3">
      <c r="CC75" t="s">
        <v>4</v>
      </c>
      <c r="CD75">
        <f t="shared" si="6"/>
        <v>0</v>
      </c>
      <c r="CF75" s="1" t="e">
        <f t="shared" si="7"/>
        <v>#DIV/0!</v>
      </c>
      <c r="CH75" t="e">
        <f t="shared" si="8"/>
        <v>#DIV/0!</v>
      </c>
      <c r="CI75" s="1">
        <v>4.94963867403</v>
      </c>
      <c r="CJ75" s="4" t="e">
        <f t="shared" si="5"/>
        <v>#DIV/0!</v>
      </c>
    </row>
    <row r="76" spans="81:88" x14ac:dyDescent="0.3">
      <c r="CC76" t="s">
        <v>4</v>
      </c>
      <c r="CD76">
        <f t="shared" si="6"/>
        <v>0</v>
      </c>
      <c r="CF76" s="1" t="e">
        <f t="shared" si="7"/>
        <v>#DIV/0!</v>
      </c>
      <c r="CH76" t="e">
        <f t="shared" si="8"/>
        <v>#DIV/0!</v>
      </c>
      <c r="CI76" s="1">
        <v>10.591498895000001</v>
      </c>
      <c r="CJ76" s="4" t="e">
        <f t="shared" si="5"/>
        <v>#DIV/0!</v>
      </c>
    </row>
    <row r="77" spans="81:88" x14ac:dyDescent="0.3">
      <c r="CC77" t="s">
        <v>4</v>
      </c>
      <c r="CD77">
        <f t="shared" si="6"/>
        <v>0</v>
      </c>
      <c r="CF77" s="1" t="e">
        <f t="shared" si="7"/>
        <v>#DIV/0!</v>
      </c>
      <c r="CH77" t="e">
        <f t="shared" si="8"/>
        <v>#DIV/0!</v>
      </c>
      <c r="CI77" s="1">
        <v>4.7637414364600001</v>
      </c>
      <c r="CJ77" s="4" t="e">
        <f t="shared" si="5"/>
        <v>#DIV/0!</v>
      </c>
    </row>
    <row r="78" spans="81:88" x14ac:dyDescent="0.3">
      <c r="CC78" t="s">
        <v>6</v>
      </c>
      <c r="CD78">
        <f t="shared" si="6"/>
        <v>0</v>
      </c>
      <c r="CF78" s="1" t="e">
        <f t="shared" si="7"/>
        <v>#DIV/0!</v>
      </c>
      <c r="CH78" t="e">
        <f t="shared" si="8"/>
        <v>#DIV/0!</v>
      </c>
      <c r="CI78" s="1">
        <v>1.45287099448</v>
      </c>
      <c r="CJ78" s="4" t="e">
        <f t="shared" si="5"/>
        <v>#DIV/0!</v>
      </c>
    </row>
    <row r="79" spans="81:88" x14ac:dyDescent="0.3">
      <c r="CC79" t="s">
        <v>6</v>
      </c>
      <c r="CD79">
        <f t="shared" si="6"/>
        <v>0</v>
      </c>
      <c r="CF79" s="1" t="e">
        <f t="shared" si="7"/>
        <v>#DIV/0!</v>
      </c>
      <c r="CH79" t="e">
        <f t="shared" si="8"/>
        <v>#DIV/0!</v>
      </c>
      <c r="CI79" s="1">
        <v>2.0629723756899998</v>
      </c>
      <c r="CJ79" s="4" t="e">
        <f t="shared" si="5"/>
        <v>#DIV/0!</v>
      </c>
    </row>
    <row r="80" spans="81:88" x14ac:dyDescent="0.3">
      <c r="CC80" t="s">
        <v>5</v>
      </c>
      <c r="CD80">
        <f t="shared" si="6"/>
        <v>0</v>
      </c>
      <c r="CF80" s="1" t="e">
        <f t="shared" si="7"/>
        <v>#DIV/0!</v>
      </c>
      <c r="CH80" t="e">
        <f t="shared" si="8"/>
        <v>#DIV/0!</v>
      </c>
      <c r="CI80" s="1">
        <v>7.5539060773499997</v>
      </c>
      <c r="CJ80" s="4" t="e">
        <f t="shared" si="5"/>
        <v>#DIV/0!</v>
      </c>
    </row>
    <row r="81" spans="81:88" x14ac:dyDescent="0.3">
      <c r="CC81" t="s">
        <v>4</v>
      </c>
      <c r="CD81">
        <f t="shared" si="6"/>
        <v>0</v>
      </c>
      <c r="CF81" s="1" t="e">
        <f t="shared" si="7"/>
        <v>#DIV/0!</v>
      </c>
      <c r="CH81" t="e">
        <f t="shared" si="8"/>
        <v>#DIV/0!</v>
      </c>
      <c r="CI81" s="1">
        <v>1.1173480662999999</v>
      </c>
      <c r="CJ81" s="4" t="e">
        <f t="shared" si="5"/>
        <v>#DIV/0!</v>
      </c>
    </row>
    <row r="82" spans="81:88" x14ac:dyDescent="0.3">
      <c r="CC82" t="s">
        <v>4</v>
      </c>
      <c r="CD82">
        <f t="shared" si="6"/>
        <v>0</v>
      </c>
      <c r="CF82" s="1" t="e">
        <f t="shared" si="7"/>
        <v>#DIV/0!</v>
      </c>
      <c r="CH82" t="e">
        <f t="shared" si="8"/>
        <v>#DIV/0!</v>
      </c>
      <c r="CI82" s="1">
        <v>8.8923977900600004</v>
      </c>
      <c r="CJ82" s="4" t="e">
        <f t="shared" si="5"/>
        <v>#DIV/0!</v>
      </c>
    </row>
    <row r="83" spans="81:88" x14ac:dyDescent="0.3">
      <c r="CC83" t="s">
        <v>6</v>
      </c>
      <c r="CD83">
        <f t="shared" si="6"/>
        <v>0</v>
      </c>
      <c r="CF83" s="1" t="e">
        <f t="shared" si="7"/>
        <v>#DIV/0!</v>
      </c>
      <c r="CH83" t="e">
        <f t="shared" si="8"/>
        <v>#DIV/0!</v>
      </c>
      <c r="CI83" s="1">
        <v>2.6815690607699998</v>
      </c>
      <c r="CJ83" s="4" t="e">
        <f t="shared" si="5"/>
        <v>#DIV/0!</v>
      </c>
    </row>
    <row r="84" spans="81:88" x14ac:dyDescent="0.3">
      <c r="CC84" t="s">
        <v>9</v>
      </c>
      <c r="CD84">
        <f t="shared" si="6"/>
        <v>0</v>
      </c>
      <c r="CF84" s="1" t="e">
        <f t="shared" si="7"/>
        <v>#DIV/0!</v>
      </c>
      <c r="CH84" t="e">
        <f t="shared" si="8"/>
        <v>#DIV/0!</v>
      </c>
      <c r="CI84" s="1">
        <v>0.80024171270699995</v>
      </c>
      <c r="CJ84" s="4" t="e">
        <f t="shared" si="5"/>
        <v>#DIV/0!</v>
      </c>
    </row>
    <row r="85" spans="81:88" x14ac:dyDescent="0.3">
      <c r="CC85" t="s">
        <v>4</v>
      </c>
      <c r="CD85">
        <f t="shared" si="6"/>
        <v>0</v>
      </c>
      <c r="CF85" s="1" t="e">
        <f t="shared" si="7"/>
        <v>#DIV/0!</v>
      </c>
      <c r="CH85" t="e">
        <f t="shared" si="8"/>
        <v>#DIV/0!</v>
      </c>
      <c r="CI85" s="1">
        <v>8.1414475138100002</v>
      </c>
      <c r="CJ85" s="4" t="e">
        <f t="shared" si="5"/>
        <v>#DIV/0!</v>
      </c>
    </row>
    <row r="86" spans="81:88" x14ac:dyDescent="0.3">
      <c r="CC86" t="s">
        <v>6</v>
      </c>
      <c r="CD86">
        <f t="shared" si="6"/>
        <v>0</v>
      </c>
      <c r="CF86" s="1" t="e">
        <f t="shared" si="7"/>
        <v>#DIV/0!</v>
      </c>
      <c r="CH86" t="e">
        <f t="shared" si="8"/>
        <v>#DIV/0!</v>
      </c>
      <c r="CI86" s="1">
        <v>11.730043093900001</v>
      </c>
      <c r="CJ86" s="4" t="e">
        <f t="shared" si="5"/>
        <v>#DIV/0!</v>
      </c>
    </row>
    <row r="87" spans="81:88" x14ac:dyDescent="0.3">
      <c r="CC87" t="s">
        <v>4</v>
      </c>
      <c r="CD87">
        <f t="shared" si="6"/>
        <v>0</v>
      </c>
      <c r="CF87" s="1" t="e">
        <f t="shared" si="7"/>
        <v>#DIV/0!</v>
      </c>
      <c r="CH87" t="e">
        <f t="shared" si="8"/>
        <v>#DIV/0!</v>
      </c>
      <c r="CI87" s="1">
        <v>10.875138121499999</v>
      </c>
      <c r="CJ87" s="4" t="e">
        <f t="shared" si="5"/>
        <v>#DIV/0!</v>
      </c>
    </row>
    <row r="88" spans="81:88" x14ac:dyDescent="0.3">
      <c r="CC88" t="s">
        <v>3</v>
      </c>
      <c r="CD88">
        <f t="shared" si="6"/>
        <v>0</v>
      </c>
      <c r="CF88" s="1" t="e">
        <f t="shared" si="7"/>
        <v>#DIV/0!</v>
      </c>
      <c r="CH88" t="e">
        <f t="shared" si="8"/>
        <v>#DIV/0!</v>
      </c>
      <c r="CI88" s="1">
        <v>2.09325966851</v>
      </c>
      <c r="CJ88" s="4" t="e">
        <f t="shared" si="5"/>
        <v>#DIV/0!</v>
      </c>
    </row>
    <row r="89" spans="81:88" x14ac:dyDescent="0.3">
      <c r="CC89" t="s">
        <v>4</v>
      </c>
      <c r="CD89">
        <f t="shared" si="6"/>
        <v>0</v>
      </c>
      <c r="CF89" s="1" t="e">
        <f t="shared" si="7"/>
        <v>#DIV/0!</v>
      </c>
      <c r="CH89" t="e">
        <f t="shared" si="8"/>
        <v>#DIV/0!</v>
      </c>
      <c r="CI89" s="1">
        <v>6.75156132597</v>
      </c>
      <c r="CJ89" s="4" t="e">
        <f t="shared" si="5"/>
        <v>#DIV/0!</v>
      </c>
    </row>
    <row r="90" spans="81:88" x14ac:dyDescent="0.3">
      <c r="CC90" t="s">
        <v>4</v>
      </c>
      <c r="CD90">
        <f t="shared" si="6"/>
        <v>0</v>
      </c>
      <c r="CF90" s="1" t="e">
        <f t="shared" si="7"/>
        <v>#DIV/0!</v>
      </c>
      <c r="CH90" t="e">
        <f t="shared" si="8"/>
        <v>#DIV/0!</v>
      </c>
      <c r="CI90" s="1">
        <v>3.65226298343</v>
      </c>
      <c r="CJ90" s="4" t="e">
        <f t="shared" si="5"/>
        <v>#DIV/0!</v>
      </c>
    </row>
    <row r="91" spans="81:88" x14ac:dyDescent="0.3">
      <c r="CC91" t="s">
        <v>4</v>
      </c>
      <c r="CD91">
        <f t="shared" si="6"/>
        <v>0</v>
      </c>
      <c r="CF91" s="1" t="e">
        <f t="shared" si="7"/>
        <v>#DIV/0!</v>
      </c>
      <c r="CH91" t="e">
        <f t="shared" si="8"/>
        <v>#DIV/0!</v>
      </c>
      <c r="CI91" s="1">
        <v>1.61878674033</v>
      </c>
      <c r="CJ91" s="4" t="e">
        <f t="shared" si="5"/>
        <v>#DIV/0!</v>
      </c>
    </row>
    <row r="92" spans="81:88" x14ac:dyDescent="0.3">
      <c r="CC92" t="s">
        <v>3</v>
      </c>
      <c r="CD92">
        <f t="shared" si="6"/>
        <v>0</v>
      </c>
      <c r="CF92" s="1" t="e">
        <f t="shared" si="7"/>
        <v>#DIV/0!</v>
      </c>
      <c r="CH92" t="e">
        <f t="shared" si="8"/>
        <v>#DIV/0!</v>
      </c>
      <c r="CI92" s="1">
        <v>15.126351933700001</v>
      </c>
      <c r="CJ92" s="4" t="e">
        <f t="shared" si="5"/>
        <v>#DIV/0!</v>
      </c>
    </row>
    <row r="93" spans="81:88" x14ac:dyDescent="0.3">
      <c r="CC93" t="s">
        <v>9</v>
      </c>
      <c r="CD93">
        <f t="shared" si="6"/>
        <v>0</v>
      </c>
      <c r="CF93" s="1" t="e">
        <f t="shared" si="7"/>
        <v>#DIV/0!</v>
      </c>
      <c r="CH93" t="e">
        <f t="shared" si="8"/>
        <v>#DIV/0!</v>
      </c>
      <c r="CI93" s="1">
        <v>2.30001906077</v>
      </c>
      <c r="CJ93" s="4" t="e">
        <f t="shared" si="5"/>
        <v>#DIV/0!</v>
      </c>
    </row>
    <row r="94" spans="81:88" x14ac:dyDescent="0.3">
      <c r="CC94" t="s">
        <v>4</v>
      </c>
      <c r="CD94">
        <f t="shared" si="6"/>
        <v>0</v>
      </c>
      <c r="CF94" s="1" t="e">
        <f t="shared" si="7"/>
        <v>#DIV/0!</v>
      </c>
      <c r="CH94" t="e">
        <f t="shared" si="8"/>
        <v>#DIV/0!</v>
      </c>
      <c r="CI94" s="1">
        <v>6.5154096685100003</v>
      </c>
      <c r="CJ94" s="4" t="e">
        <f t="shared" si="5"/>
        <v>#DIV/0!</v>
      </c>
    </row>
    <row r="95" spans="81:88" x14ac:dyDescent="0.3">
      <c r="CC95" t="s">
        <v>4</v>
      </c>
      <c r="CD95">
        <f t="shared" si="6"/>
        <v>0</v>
      </c>
      <c r="CF95" s="1" t="e">
        <f t="shared" si="7"/>
        <v>#DIV/0!</v>
      </c>
      <c r="CH95" t="e">
        <f t="shared" si="8"/>
        <v>#DIV/0!</v>
      </c>
      <c r="CI95" s="1">
        <v>7.9316812154700003</v>
      </c>
      <c r="CJ95" s="4" t="e">
        <f t="shared" si="5"/>
        <v>#DIV/0!</v>
      </c>
    </row>
    <row r="96" spans="81:88" x14ac:dyDescent="0.3">
      <c r="CC96" t="s">
        <v>4</v>
      </c>
      <c r="CD96">
        <f t="shared" si="6"/>
        <v>0</v>
      </c>
      <c r="CF96" s="1" t="e">
        <f t="shared" si="7"/>
        <v>#DIV/0!</v>
      </c>
      <c r="CH96" t="e">
        <f t="shared" si="8"/>
        <v>#DIV/0!</v>
      </c>
      <c r="CI96" s="1">
        <v>9.38060552486</v>
      </c>
      <c r="CJ96" s="4" t="e">
        <f t="shared" si="5"/>
        <v>#DIV/0!</v>
      </c>
    </row>
    <row r="97" spans="81:88" x14ac:dyDescent="0.3">
      <c r="CC97" t="s">
        <v>4</v>
      </c>
      <c r="CD97">
        <f t="shared" si="6"/>
        <v>0</v>
      </c>
      <c r="CF97" s="1" t="e">
        <f t="shared" si="7"/>
        <v>#DIV/0!</v>
      </c>
      <c r="CH97" t="e">
        <f t="shared" si="8"/>
        <v>#DIV/0!</v>
      </c>
      <c r="CI97" s="1">
        <v>6.2937472375699999</v>
      </c>
      <c r="CJ97" s="4" t="e">
        <f t="shared" si="5"/>
        <v>#DIV/0!</v>
      </c>
    </row>
    <row r="98" spans="81:88" x14ac:dyDescent="0.3">
      <c r="CC98" t="s">
        <v>4</v>
      </c>
      <c r="CD98">
        <f t="shared" si="6"/>
        <v>0</v>
      </c>
      <c r="CF98" s="1" t="e">
        <f t="shared" si="7"/>
        <v>#DIV/0!</v>
      </c>
      <c r="CH98" t="e">
        <f t="shared" si="8"/>
        <v>#DIV/0!</v>
      </c>
      <c r="CI98" s="1">
        <v>1.9119198895</v>
      </c>
      <c r="CJ98" s="4" t="e">
        <f t="shared" ref="CJ98:CJ101" si="9">ABS(CH98-CI98)/CI98</f>
        <v>#DIV/0!</v>
      </c>
    </row>
    <row r="99" spans="81:88" x14ac:dyDescent="0.3">
      <c r="CC99" t="s">
        <v>4</v>
      </c>
      <c r="CD99">
        <f t="shared" si="6"/>
        <v>0</v>
      </c>
      <c r="CF99" s="1" t="e">
        <f t="shared" si="7"/>
        <v>#DIV/0!</v>
      </c>
      <c r="CH99" t="e">
        <f t="shared" si="8"/>
        <v>#DIV/0!</v>
      </c>
      <c r="CI99" s="1">
        <v>8.0352447513800005</v>
      </c>
      <c r="CJ99" s="4" t="e">
        <f t="shared" si="9"/>
        <v>#DIV/0!</v>
      </c>
    </row>
    <row r="100" spans="81:88" x14ac:dyDescent="0.3">
      <c r="CC100" t="s">
        <v>4</v>
      </c>
      <c r="CD100">
        <f t="shared" si="6"/>
        <v>0</v>
      </c>
      <c r="CF100" s="1" t="e">
        <f t="shared" si="7"/>
        <v>#DIV/0!</v>
      </c>
      <c r="CH100" t="e">
        <f t="shared" si="8"/>
        <v>#DIV/0!</v>
      </c>
      <c r="CI100" s="1">
        <v>9.2187157458600009</v>
      </c>
      <c r="CJ100" s="4" t="e">
        <f t="shared" si="9"/>
        <v>#DIV/0!</v>
      </c>
    </row>
    <row r="101" spans="81:88" x14ac:dyDescent="0.3">
      <c r="CC101" t="s">
        <v>4</v>
      </c>
      <c r="CD101">
        <f t="shared" si="6"/>
        <v>0</v>
      </c>
      <c r="CF101" s="1" t="e">
        <f t="shared" si="7"/>
        <v>#DIV/0!</v>
      </c>
      <c r="CH101" t="e">
        <f t="shared" si="8"/>
        <v>#DIV/0!</v>
      </c>
      <c r="CI101" s="1">
        <v>2.6797292817699998</v>
      </c>
      <c r="CJ101" s="4" t="e">
        <f t="shared" si="9"/>
        <v>#DIV/0!</v>
      </c>
    </row>
    <row r="102" spans="81:88" x14ac:dyDescent="0.3">
      <c r="CI102" s="2"/>
    </row>
    <row r="103" spans="81:88" x14ac:dyDescent="0.3">
      <c r="CC103" t="s">
        <v>3</v>
      </c>
      <c r="CD103" s="3">
        <f>AVERAGE(CD92,CD88,CD59,CD44,CD39,CD34,CD25,CD13,CD6,CD2)</f>
        <v>8.5000000000000006E-2</v>
      </c>
      <c r="CF103" s="1" t="e">
        <f t="shared" ref="CF103" si="10">AVERAGE(CF92,CF88,CF59,CF44,CF39,CF34,CF25,CF13,CF6,CF2)</f>
        <v>#DIV/0!</v>
      </c>
      <c r="CI103" s="2"/>
    </row>
    <row r="104" spans="81:88" x14ac:dyDescent="0.3">
      <c r="CC104" t="s">
        <v>5</v>
      </c>
      <c r="CD104" s="3">
        <f>AVERAGE(CD80,CD73,CD72,CD71,CD69)</f>
        <v>0</v>
      </c>
      <c r="CF104" s="1" t="e">
        <f t="shared" ref="CF104" si="11">AVERAGE(CF80,CF73,CF72,CF71,CF69)</f>
        <v>#DIV/0!</v>
      </c>
      <c r="CI104" s="2"/>
    </row>
    <row r="105" spans="81:88" x14ac:dyDescent="0.3">
      <c r="CC105" t="s">
        <v>6</v>
      </c>
      <c r="CD105" s="3">
        <f>AVERAGE(CD86,CD83,CD79,CD78,CD65,CD60,CD41,CD18)</f>
        <v>0</v>
      </c>
      <c r="CF105" s="1" t="e">
        <f t="shared" ref="CF105" si="12">AVERAGE(CF86,CF83,CF79,CF78,CF65,CF60,CF41,CF18)</f>
        <v>#DIV/0!</v>
      </c>
      <c r="CI105" s="2"/>
    </row>
    <row r="106" spans="81:88" x14ac:dyDescent="0.3">
      <c r="CC106" t="s">
        <v>8</v>
      </c>
      <c r="CD106" s="3">
        <f>AVERAGE(CD66,CD57,CD54,CD28)</f>
        <v>0</v>
      </c>
      <c r="CF106" s="1" t="e">
        <f t="shared" ref="CF106" si="13">AVERAGE(CF66,CF57,CF54,CF28)</f>
        <v>#DIV/0!</v>
      </c>
      <c r="CI106" s="2"/>
    </row>
    <row r="107" spans="81:88" x14ac:dyDescent="0.3">
      <c r="CC107" t="s">
        <v>9</v>
      </c>
      <c r="CD107" s="3">
        <f>AVERAGE(CD93,CD84,CD37)</f>
        <v>0</v>
      </c>
      <c r="CF107" s="1" t="e">
        <f t="shared" ref="CF107" si="14">AVERAGE(CF93,CF84,CF37)</f>
        <v>#DIV/0!</v>
      </c>
      <c r="CI107" s="2"/>
    </row>
    <row r="108" spans="81:88" x14ac:dyDescent="0.3">
      <c r="CC108" t="s">
        <v>10</v>
      </c>
      <c r="CD108" s="3">
        <f>AVERAGE(CD64,CD62,CD52,CD38)</f>
        <v>0</v>
      </c>
      <c r="CF108" s="1" t="e">
        <f t="shared" ref="CF108" si="15">AVERAGE(CF64,CF62,CF52,CF38)</f>
        <v>#DIV/0!</v>
      </c>
      <c r="CI108" s="3"/>
    </row>
    <row r="109" spans="81:88" x14ac:dyDescent="0.3">
      <c r="CC109" t="s">
        <v>4</v>
      </c>
      <c r="CD109" s="3">
        <f>AVERAGE(CD101,CD100,CD99,CD98,CD97,CD96,CD95,CD94,CD91,CD90,CD89,CD87,CD85,CD82,CD81,CD77,CD76,CD75,CD74,CD70,CD68,CD67,CD63,CD61,CD58,CD56,CD55,CD53,CD51,CD50,CD49,CD48,CD47,CD46,CD45,CD43,CD42,CD40,CD36,CD35,CD33,CD32,CD31,CD30,CD29,CD27,CD26,CD24,CD23,CD22,CD21,CD20,CD19,CD17,CD16,CD15,CD14,CD12,CD11,CD10,CD9,CD8,CD7,CD5,CD4,CD3)</f>
        <v>3.8636363636363635E-2</v>
      </c>
      <c r="CF109" s="3"/>
    </row>
    <row r="110" spans="81:88" x14ac:dyDescent="0.3">
      <c r="CD110" s="3">
        <f>AVERAGE(CD103:CD108)</f>
        <v>1.4166666666666668E-2</v>
      </c>
      <c r="CF110" s="1" t="e">
        <f>AVERAGE(CF2:CF101)</f>
        <v>#DIV/0!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Sheet1!MutualAll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Ma</dc:creator>
  <cp:lastModifiedBy>Timothy Ma</cp:lastModifiedBy>
  <dcterms:created xsi:type="dcterms:W3CDTF">2017-08-18T05:17:52Z</dcterms:created>
  <dcterms:modified xsi:type="dcterms:W3CDTF">2017-08-24T19:08:28Z</dcterms:modified>
</cp:coreProperties>
</file>