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rojects\georgiareu\"/>
    </mc:Choice>
  </mc:AlternateContent>
  <xr:revisionPtr revIDLastSave="0" documentId="13_ncr:1_{977B39B5-6DA3-4A4F-ACA0-3A057B53366C}" xr6:coauthVersionLast="41" xr6:coauthVersionMax="41" xr10:uidLastSave="{00000000-0000-0000-0000-000000000000}"/>
  <bookViews>
    <workbookView xWindow="-98" yWindow="-98" windowWidth="19396" windowHeight="10546" xr2:uid="{AEEA8DF1-E216-4AE4-AA7D-BF1CA5B90E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K3" i="1"/>
  <c r="K4" i="1"/>
  <c r="K5" i="1"/>
  <c r="K6" i="1"/>
  <c r="K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25" i="1" l="1"/>
  <c r="H25" i="1"/>
</calcChain>
</file>

<file path=xl/sharedStrings.xml><?xml version="1.0" encoding="utf-8"?>
<sst xmlns="http://schemas.openxmlformats.org/spreadsheetml/2006/main" count="61" uniqueCount="39">
  <si>
    <t>TOTUSJH</t>
  </si>
  <si>
    <t>ARIMA</t>
  </si>
  <si>
    <t>(0, 1, 0)</t>
  </si>
  <si>
    <t>Mean 0</t>
  </si>
  <si>
    <t>Mean 1</t>
  </si>
  <si>
    <t>SD 1</t>
  </si>
  <si>
    <t>TOTBSQ</t>
  </si>
  <si>
    <t>TOTPOT</t>
  </si>
  <si>
    <t>TOTUSJZ</t>
  </si>
  <si>
    <t>ABSNJZH</t>
  </si>
  <si>
    <t>(0, 1, 1)</t>
  </si>
  <si>
    <t>Parameter</t>
  </si>
  <si>
    <t>SAVNCPP</t>
  </si>
  <si>
    <t>USFLUX</t>
  </si>
  <si>
    <t>TOTFZ</t>
  </si>
  <si>
    <t>MEANJZD</t>
  </si>
  <si>
    <t>MEANPOT</t>
  </si>
  <si>
    <t>EPSZ</t>
  </si>
  <si>
    <t>MEANSHR</t>
  </si>
  <si>
    <t>SHRGT45</t>
  </si>
  <si>
    <t>MEANGAM</t>
  </si>
  <si>
    <t>MEANGBT</t>
  </si>
  <si>
    <t>MEANGBZ</t>
  </si>
  <si>
    <t>MEANGBH</t>
  </si>
  <si>
    <t>MEANJZH</t>
  </si>
  <si>
    <t>TOTFY</t>
  </si>
  <si>
    <t>MEANALP</t>
  </si>
  <si>
    <t>TOTFX</t>
  </si>
  <si>
    <t>EPSY</t>
  </si>
  <si>
    <t>EPSX</t>
  </si>
  <si>
    <t>R_VALUE</t>
  </si>
  <si>
    <t>XR_MAX</t>
  </si>
  <si>
    <t xml:space="preserve">(0, 1, 0) </t>
  </si>
  <si>
    <t>0 Hits</t>
  </si>
  <si>
    <t>0 Hit %</t>
  </si>
  <si>
    <t>1 Hits</t>
  </si>
  <si>
    <t>1 Hits %</t>
  </si>
  <si>
    <t>SD 0</t>
  </si>
  <si>
    <t>Mean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</si>
</sst>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4539AC3-3B08-4A9B-92E4-5FDE2BE9193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92FD-A5BB-43D2-8BB9-7394F8A8DA60}">
  <dimension ref="A1:K26"/>
  <sheetViews>
    <sheetView tabSelected="1" topLeftCell="A4" workbookViewId="0">
      <selection sqref="A1:J26"/>
    </sheetView>
  </sheetViews>
  <sheetFormatPr defaultRowHeight="14.25" x14ac:dyDescent="0.45"/>
  <cols>
    <col min="1" max="1" width="10.59765625" customWidth="1"/>
    <col min="2" max="2" width="9.9296875" customWidth="1"/>
    <col min="11" max="11" width="12.06640625" customWidth="1"/>
  </cols>
  <sheetData>
    <row r="1" spans="1:11" s="1" customFormat="1" x14ac:dyDescent="0.45">
      <c r="A1" t="s">
        <v>11</v>
      </c>
      <c r="B1" t="s">
        <v>1</v>
      </c>
      <c r="C1" t="s">
        <v>3</v>
      </c>
      <c r="D1" t="s">
        <v>37</v>
      </c>
      <c r="E1" t="s">
        <v>4</v>
      </c>
      <c r="F1" t="s">
        <v>5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38</v>
      </c>
    </row>
    <row r="2" spans="1:11" x14ac:dyDescent="0.45">
      <c r="A2" t="s">
        <v>0</v>
      </c>
      <c r="B2" t="s">
        <v>2</v>
      </c>
      <c r="C2">
        <v>344.91</v>
      </c>
      <c r="D2">
        <v>102.47</v>
      </c>
      <c r="E2">
        <v>499.24</v>
      </c>
      <c r="F2">
        <v>76.91</v>
      </c>
      <c r="G2">
        <v>0</v>
      </c>
      <c r="H2">
        <v>0</v>
      </c>
      <c r="I2">
        <v>0</v>
      </c>
      <c r="J2">
        <v>0</v>
      </c>
      <c r="K2">
        <f>(E2-C2)^2</f>
        <v>23817.748899999995</v>
      </c>
    </row>
    <row r="3" spans="1:11" x14ac:dyDescent="0.45">
      <c r="A3" t="s">
        <v>6</v>
      </c>
      <c r="B3" t="s">
        <v>2</v>
      </c>
      <c r="C3">
        <v>2150.2199999999998</v>
      </c>
      <c r="D3">
        <v>111.47</v>
      </c>
      <c r="E3">
        <v>2319.9699999999998</v>
      </c>
      <c r="F3">
        <v>80.09</v>
      </c>
      <c r="G3">
        <v>0</v>
      </c>
      <c r="H3">
        <v>0</v>
      </c>
      <c r="I3">
        <v>0</v>
      </c>
      <c r="J3">
        <v>0</v>
      </c>
      <c r="K3">
        <f t="shared" ref="K3:K26" si="0">(E3-C3)^2</f>
        <v>28815.0625</v>
      </c>
    </row>
    <row r="4" spans="1:11" x14ac:dyDescent="0.45">
      <c r="A4" t="s">
        <v>7</v>
      </c>
      <c r="B4" t="s">
        <v>2</v>
      </c>
      <c r="C4">
        <v>5726.7</v>
      </c>
      <c r="D4">
        <v>146.96</v>
      </c>
      <c r="E4">
        <v>5945.6</v>
      </c>
      <c r="F4">
        <v>98.56</v>
      </c>
      <c r="G4">
        <v>0</v>
      </c>
      <c r="H4">
        <v>0</v>
      </c>
      <c r="I4">
        <v>0</v>
      </c>
      <c r="J4">
        <v>0</v>
      </c>
      <c r="K4">
        <f t="shared" si="0"/>
        <v>47917.210000000239</v>
      </c>
    </row>
    <row r="5" spans="1:11" x14ac:dyDescent="0.45">
      <c r="A5" t="s">
        <v>8</v>
      </c>
      <c r="B5" t="s">
        <v>2</v>
      </c>
      <c r="C5">
        <v>3177.01</v>
      </c>
      <c r="D5">
        <v>114.46</v>
      </c>
      <c r="E5">
        <v>3331.5</v>
      </c>
      <c r="F5">
        <v>89.58</v>
      </c>
      <c r="G5">
        <v>0</v>
      </c>
      <c r="H5">
        <v>0</v>
      </c>
      <c r="I5">
        <v>0</v>
      </c>
      <c r="J5">
        <v>0</v>
      </c>
      <c r="K5">
        <f t="shared" si="0"/>
        <v>23867.160099999932</v>
      </c>
    </row>
    <row r="6" spans="1:11" x14ac:dyDescent="0.45">
      <c r="A6" t="s">
        <v>9</v>
      </c>
      <c r="B6" t="s">
        <v>10</v>
      </c>
      <c r="C6">
        <v>285.23</v>
      </c>
      <c r="D6">
        <v>95.89</v>
      </c>
      <c r="E6">
        <v>450.1</v>
      </c>
      <c r="F6">
        <v>76.84</v>
      </c>
      <c r="G6">
        <v>0</v>
      </c>
      <c r="H6">
        <v>0</v>
      </c>
      <c r="I6">
        <v>0</v>
      </c>
      <c r="J6">
        <v>0</v>
      </c>
      <c r="K6">
        <f t="shared" si="0"/>
        <v>27182.116900000001</v>
      </c>
    </row>
    <row r="7" spans="1:11" s="2" customFormat="1" x14ac:dyDescent="0.45">
      <c r="A7" s="2" t="s">
        <v>12</v>
      </c>
      <c r="B7" s="2" t="s">
        <v>10</v>
      </c>
      <c r="C7" s="2">
        <v>3253.07</v>
      </c>
      <c r="D7" s="2">
        <v>92.04</v>
      </c>
      <c r="E7" s="2">
        <v>3404.15</v>
      </c>
      <c r="F7" s="2">
        <v>67.27</v>
      </c>
      <c r="G7" s="2">
        <v>0</v>
      </c>
      <c r="H7" s="2">
        <v>0</v>
      </c>
      <c r="I7" s="2">
        <v>0</v>
      </c>
      <c r="J7" s="2">
        <v>0</v>
      </c>
      <c r="K7" s="2">
        <f t="shared" si="0"/>
        <v>22825.166399999976</v>
      </c>
    </row>
    <row r="8" spans="1:11" x14ac:dyDescent="0.45">
      <c r="A8" t="s">
        <v>13</v>
      </c>
      <c r="B8" t="s">
        <v>2</v>
      </c>
      <c r="C8">
        <v>5498.9</v>
      </c>
      <c r="D8">
        <v>108.28</v>
      </c>
      <c r="E8">
        <v>5644.91</v>
      </c>
      <c r="F8">
        <v>86.73</v>
      </c>
      <c r="G8">
        <v>0</v>
      </c>
      <c r="H8">
        <v>0</v>
      </c>
      <c r="I8">
        <v>0</v>
      </c>
      <c r="J8">
        <v>0</v>
      </c>
      <c r="K8" s="2">
        <f t="shared" si="0"/>
        <v>21318.920100000065</v>
      </c>
    </row>
    <row r="9" spans="1:11" x14ac:dyDescent="0.45">
      <c r="A9" t="s">
        <v>14</v>
      </c>
      <c r="B9" t="s">
        <v>2</v>
      </c>
      <c r="C9">
        <v>6211.16</v>
      </c>
      <c r="D9">
        <v>113.58</v>
      </c>
      <c r="E9">
        <v>6387.64</v>
      </c>
      <c r="F9">
        <v>84.772000000000006</v>
      </c>
      <c r="G9">
        <v>0</v>
      </c>
      <c r="H9">
        <v>0</v>
      </c>
      <c r="I9">
        <v>0</v>
      </c>
      <c r="J9">
        <v>0</v>
      </c>
      <c r="K9">
        <f t="shared" si="0"/>
        <v>31145.190400000167</v>
      </c>
    </row>
    <row r="10" spans="1:11" x14ac:dyDescent="0.45">
      <c r="A10" t="s">
        <v>16</v>
      </c>
      <c r="B10" t="s">
        <v>2</v>
      </c>
      <c r="C10">
        <v>679.68</v>
      </c>
      <c r="D10">
        <v>86.86</v>
      </c>
      <c r="E10">
        <v>705.06</v>
      </c>
      <c r="F10">
        <v>73.48</v>
      </c>
      <c r="G10">
        <v>0</v>
      </c>
      <c r="H10">
        <v>0</v>
      </c>
      <c r="I10">
        <v>0</v>
      </c>
      <c r="J10">
        <v>0</v>
      </c>
      <c r="K10">
        <f t="shared" si="0"/>
        <v>644.14439999999979</v>
      </c>
    </row>
    <row r="11" spans="1:11" s="3" customFormat="1" x14ac:dyDescent="0.45">
      <c r="A11" s="3" t="s">
        <v>17</v>
      </c>
      <c r="B11" s="3" t="s">
        <v>2</v>
      </c>
      <c r="C11" s="3">
        <v>-415.08</v>
      </c>
      <c r="D11" s="3">
        <v>85.57</v>
      </c>
      <c r="E11" s="3">
        <v>-485.22</v>
      </c>
      <c r="F11" s="3">
        <v>66.540000000000006</v>
      </c>
      <c r="G11" s="3">
        <v>0</v>
      </c>
      <c r="H11" s="3">
        <v>0</v>
      </c>
      <c r="I11" s="3">
        <v>0</v>
      </c>
      <c r="J11" s="3">
        <v>0</v>
      </c>
      <c r="K11" s="3">
        <f t="shared" si="0"/>
        <v>4919.6196000000064</v>
      </c>
    </row>
    <row r="12" spans="1:11" s="3" customFormat="1" x14ac:dyDescent="0.45">
      <c r="A12" s="3" t="s">
        <v>18</v>
      </c>
      <c r="B12" s="3" t="s">
        <v>2</v>
      </c>
      <c r="C12" s="3">
        <v>92.34</v>
      </c>
      <c r="D12" s="3">
        <v>87.19</v>
      </c>
      <c r="E12" s="3">
        <v>24.57</v>
      </c>
      <c r="F12" s="3">
        <v>72.87</v>
      </c>
      <c r="G12" s="3">
        <v>0</v>
      </c>
      <c r="H12" s="3">
        <v>0</v>
      </c>
      <c r="I12" s="3">
        <v>0</v>
      </c>
      <c r="J12" s="3">
        <v>0</v>
      </c>
      <c r="K12" s="3">
        <f t="shared" si="0"/>
        <v>4592.7729000000018</v>
      </c>
    </row>
    <row r="13" spans="1:11" s="3" customFormat="1" x14ac:dyDescent="0.45">
      <c r="A13" s="3" t="s">
        <v>19</v>
      </c>
      <c r="B13" s="3" t="s">
        <v>10</v>
      </c>
      <c r="C13" s="3">
        <v>140</v>
      </c>
      <c r="D13" s="3">
        <v>89.9</v>
      </c>
      <c r="E13" s="3">
        <v>90.71</v>
      </c>
      <c r="F13" s="3">
        <v>71.260000000000005</v>
      </c>
      <c r="G13" s="3">
        <v>0</v>
      </c>
      <c r="H13" s="3">
        <v>0</v>
      </c>
      <c r="I13" s="3">
        <v>0</v>
      </c>
      <c r="J13" s="3">
        <v>0</v>
      </c>
      <c r="K13" s="3">
        <f t="shared" si="0"/>
        <v>2429.5041000000006</v>
      </c>
    </row>
    <row r="14" spans="1:11" s="3" customFormat="1" x14ac:dyDescent="0.45">
      <c r="A14" s="3" t="s">
        <v>20</v>
      </c>
      <c r="B14" s="3" t="s">
        <v>10</v>
      </c>
      <c r="C14" s="3">
        <v>82.54</v>
      </c>
      <c r="D14" s="3">
        <v>82.78</v>
      </c>
      <c r="E14" s="3">
        <v>21.54</v>
      </c>
      <c r="F14" s="3">
        <v>68.66</v>
      </c>
      <c r="G14" s="3">
        <v>0</v>
      </c>
      <c r="H14" s="3">
        <v>0</v>
      </c>
      <c r="I14" s="3">
        <v>0</v>
      </c>
      <c r="J14" s="3">
        <v>0</v>
      </c>
      <c r="K14" s="3">
        <f t="shared" si="0"/>
        <v>3721.0000000000009</v>
      </c>
    </row>
    <row r="15" spans="1:11" x14ac:dyDescent="0.45">
      <c r="A15" t="s">
        <v>21</v>
      </c>
      <c r="B15" t="s">
        <v>2</v>
      </c>
      <c r="C15" s="3">
        <v>268.04000000000002</v>
      </c>
      <c r="D15" s="3">
        <v>92.33</v>
      </c>
      <c r="E15" s="3">
        <v>157.63</v>
      </c>
      <c r="F15" s="3">
        <v>71.13</v>
      </c>
      <c r="G15">
        <v>0</v>
      </c>
      <c r="H15">
        <v>0</v>
      </c>
      <c r="I15">
        <v>0</v>
      </c>
      <c r="J15">
        <v>0</v>
      </c>
      <c r="K15">
        <f t="shared" si="0"/>
        <v>12190.368100000005</v>
      </c>
    </row>
    <row r="16" spans="1:11" x14ac:dyDescent="0.45">
      <c r="A16" t="s">
        <v>22</v>
      </c>
      <c r="B16" t="s">
        <v>2</v>
      </c>
      <c r="C16" s="3">
        <v>270.64</v>
      </c>
      <c r="D16" s="3">
        <v>90.89</v>
      </c>
      <c r="E16" s="3">
        <v>171.64</v>
      </c>
      <c r="F16" s="3">
        <v>71.63</v>
      </c>
      <c r="G16">
        <v>0</v>
      </c>
      <c r="H16">
        <v>0</v>
      </c>
      <c r="I16">
        <v>0</v>
      </c>
      <c r="J16">
        <v>0</v>
      </c>
      <c r="K16">
        <f t="shared" si="0"/>
        <v>9801</v>
      </c>
    </row>
    <row r="17" spans="1:11" x14ac:dyDescent="0.45">
      <c r="A17" t="s">
        <v>23</v>
      </c>
      <c r="B17" t="s">
        <v>2</v>
      </c>
      <c r="C17" s="3">
        <v>185.07</v>
      </c>
      <c r="D17" s="3">
        <v>87.31</v>
      </c>
      <c r="E17" s="3">
        <v>93.43</v>
      </c>
      <c r="F17" s="3">
        <v>61.18</v>
      </c>
      <c r="G17">
        <v>0</v>
      </c>
      <c r="H17">
        <v>0</v>
      </c>
      <c r="I17">
        <v>0</v>
      </c>
      <c r="J17">
        <v>0</v>
      </c>
      <c r="K17">
        <f t="shared" si="0"/>
        <v>8397.8895999999968</v>
      </c>
    </row>
    <row r="18" spans="1:11" x14ac:dyDescent="0.45">
      <c r="A18" t="s">
        <v>24</v>
      </c>
      <c r="B18" t="s">
        <v>10</v>
      </c>
      <c r="C18" s="3">
        <v>-626.34</v>
      </c>
      <c r="D18" s="3">
        <v>102.43</v>
      </c>
      <c r="E18" s="3">
        <v>-722.51</v>
      </c>
      <c r="F18" s="3">
        <v>70.84</v>
      </c>
      <c r="G18">
        <v>0</v>
      </c>
      <c r="H18">
        <v>0</v>
      </c>
      <c r="I18">
        <v>0</v>
      </c>
      <c r="J18">
        <v>0</v>
      </c>
      <c r="K18">
        <f t="shared" si="0"/>
        <v>9248.6688999999915</v>
      </c>
    </row>
    <row r="19" spans="1:11" x14ac:dyDescent="0.45">
      <c r="A19" t="s">
        <v>25</v>
      </c>
      <c r="B19" t="s">
        <v>2</v>
      </c>
      <c r="C19" s="3">
        <v>6093.65</v>
      </c>
      <c r="D19" s="3">
        <v>99.33</v>
      </c>
      <c r="E19" s="3">
        <v>6248.97</v>
      </c>
      <c r="F19" s="3">
        <v>73</v>
      </c>
      <c r="G19">
        <v>0</v>
      </c>
      <c r="H19">
        <v>0</v>
      </c>
      <c r="I19">
        <v>0</v>
      </c>
      <c r="J19">
        <v>0</v>
      </c>
      <c r="K19">
        <f t="shared" si="0"/>
        <v>24124.302400000193</v>
      </c>
    </row>
    <row r="20" spans="1:11" x14ac:dyDescent="0.45">
      <c r="A20" t="s">
        <v>15</v>
      </c>
      <c r="B20" t="s">
        <v>10</v>
      </c>
      <c r="C20" s="3">
        <v>-33.01</v>
      </c>
      <c r="D20" s="3">
        <v>105.95</v>
      </c>
      <c r="E20" s="3">
        <v>-164.76</v>
      </c>
      <c r="F20" s="3">
        <v>67.05</v>
      </c>
      <c r="G20">
        <v>0</v>
      </c>
      <c r="H20">
        <v>0</v>
      </c>
      <c r="I20">
        <v>0</v>
      </c>
      <c r="J20">
        <v>0</v>
      </c>
      <c r="K20">
        <f t="shared" si="0"/>
        <v>17358.0625</v>
      </c>
    </row>
    <row r="21" spans="1:11" x14ac:dyDescent="0.45">
      <c r="A21" t="s">
        <v>26</v>
      </c>
      <c r="B21" t="s">
        <v>10</v>
      </c>
      <c r="C21" s="3">
        <v>-483.71</v>
      </c>
      <c r="D21" s="3">
        <v>120.51</v>
      </c>
      <c r="E21" s="3">
        <v>-614.01</v>
      </c>
      <c r="F21" s="3">
        <v>77.59</v>
      </c>
      <c r="G21">
        <v>0</v>
      </c>
      <c r="H21">
        <v>0</v>
      </c>
      <c r="I21">
        <v>0</v>
      </c>
      <c r="J21">
        <v>0</v>
      </c>
      <c r="K21">
        <f t="shared" si="0"/>
        <v>16978.090000000004</v>
      </c>
    </row>
    <row r="22" spans="1:11" x14ac:dyDescent="0.45">
      <c r="A22" t="s">
        <v>27</v>
      </c>
      <c r="B22" t="s">
        <v>2</v>
      </c>
      <c r="C22" s="3">
        <v>6106.23</v>
      </c>
      <c r="D22" s="3">
        <v>111.91</v>
      </c>
      <c r="E22" s="3">
        <v>6271.13</v>
      </c>
      <c r="F22" s="3">
        <v>83.8</v>
      </c>
      <c r="G22">
        <v>0</v>
      </c>
      <c r="H22">
        <v>0</v>
      </c>
      <c r="I22">
        <v>0</v>
      </c>
      <c r="J22">
        <v>0</v>
      </c>
      <c r="K22">
        <f t="shared" si="0"/>
        <v>27192.01000000018</v>
      </c>
    </row>
    <row r="23" spans="1:11" x14ac:dyDescent="0.45">
      <c r="A23" t="s">
        <v>28</v>
      </c>
      <c r="B23" t="s">
        <v>2</v>
      </c>
      <c r="C23" s="3">
        <v>-475.6</v>
      </c>
      <c r="D23" s="3">
        <v>103.87</v>
      </c>
      <c r="E23" s="3">
        <v>-609</v>
      </c>
      <c r="F23" s="3">
        <v>69.06</v>
      </c>
      <c r="G23">
        <v>0</v>
      </c>
      <c r="H23">
        <v>0</v>
      </c>
      <c r="I23">
        <v>0</v>
      </c>
      <c r="J23">
        <v>0</v>
      </c>
      <c r="K23">
        <f t="shared" si="0"/>
        <v>17795.559999999994</v>
      </c>
    </row>
    <row r="24" spans="1:11" x14ac:dyDescent="0.45">
      <c r="A24" t="s">
        <v>29</v>
      </c>
      <c r="B24" t="s">
        <v>32</v>
      </c>
      <c r="C24" s="3">
        <v>-480.7</v>
      </c>
      <c r="D24" s="3">
        <v>100.69</v>
      </c>
      <c r="E24" s="3">
        <v>-599.25</v>
      </c>
      <c r="F24" s="3">
        <v>64.03</v>
      </c>
      <c r="G24">
        <v>0</v>
      </c>
      <c r="H24">
        <v>0</v>
      </c>
      <c r="I24">
        <v>0</v>
      </c>
      <c r="J24">
        <v>0</v>
      </c>
      <c r="K24">
        <f t="shared" si="0"/>
        <v>14054.102500000003</v>
      </c>
    </row>
    <row r="25" spans="1:11" x14ac:dyDescent="0.45">
      <c r="A25" t="s">
        <v>30</v>
      </c>
      <c r="B25" t="s">
        <v>2</v>
      </c>
      <c r="C25" s="3">
        <v>-8</v>
      </c>
      <c r="D25" s="3">
        <v>146.84</v>
      </c>
      <c r="E25" s="3">
        <v>-164.8</v>
      </c>
      <c r="F25" s="3">
        <v>135.06</v>
      </c>
      <c r="G25">
        <v>12791</v>
      </c>
      <c r="H25">
        <f>G25/30000</f>
        <v>0.42636666666666667</v>
      </c>
      <c r="I25">
        <v>19</v>
      </c>
      <c r="J25">
        <f>I25/5000</f>
        <v>3.8E-3</v>
      </c>
      <c r="K25">
        <f t="shared" si="0"/>
        <v>24586.240000000005</v>
      </c>
    </row>
    <row r="26" spans="1:11" x14ac:dyDescent="0.45">
      <c r="A26" t="s">
        <v>31</v>
      </c>
      <c r="B26" t="s">
        <v>2</v>
      </c>
      <c r="C26" s="3">
        <v>-1469.6</v>
      </c>
      <c r="D26" s="3">
        <v>758.27</v>
      </c>
      <c r="E26" s="3">
        <v>-1444.05</v>
      </c>
      <c r="F26" s="3">
        <v>7787.85</v>
      </c>
      <c r="G26">
        <v>0</v>
      </c>
      <c r="H26">
        <v>0</v>
      </c>
      <c r="I26">
        <v>0</v>
      </c>
      <c r="J26">
        <v>0</v>
      </c>
      <c r="K26">
        <f t="shared" si="0"/>
        <v>652.80249999999762</v>
      </c>
    </row>
  </sheetData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Tinglof</dc:creator>
  <cp:lastModifiedBy>Michael Tinglof</cp:lastModifiedBy>
  <dcterms:created xsi:type="dcterms:W3CDTF">2019-07-19T20:24:33Z</dcterms:created>
  <dcterms:modified xsi:type="dcterms:W3CDTF">2019-07-23T14:30:56Z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89faf5c3-d56d-430e-9ad5-8b8c478ab214</vt:lpwstr>
  </property>
</Properties>
</file>