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żytkownik\source\repos\WindowsFormsApp1\UnitTests\"/>
    </mc:Choice>
  </mc:AlternateContent>
  <xr:revisionPtr revIDLastSave="0" documentId="13_ncr:1_{799A1F8F-A1E9-4F81-8C58-DCCED6E9CD4D}" xr6:coauthVersionLast="41" xr6:coauthVersionMax="41" xr10:uidLastSave="{00000000-0000-0000-0000-000000000000}"/>
  <bookViews>
    <workbookView xWindow="13908" yWindow="876" windowWidth="17280" windowHeight="9420" activeTab="2" xr2:uid="{91592E27-BDF5-4EBE-B96A-BEC0E890A090}"/>
  </bookViews>
  <sheets>
    <sheet name="By cid and rid" sheetId="1" r:id="rId1"/>
    <sheet name="By ReqSum" sheetId="4" r:id="rId2"/>
    <sheet name="By name" sheetId="2" r:id="rId3"/>
    <sheet name="By name for ci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2" l="1"/>
  <c r="H20" i="2"/>
  <c r="G20" i="2"/>
  <c r="G16" i="2"/>
  <c r="H16" i="2"/>
  <c r="H9" i="2"/>
  <c r="H2" i="2"/>
  <c r="G9" i="2"/>
  <c r="G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G4" i="4" l="1"/>
  <c r="G6" i="4"/>
  <c r="G8" i="4"/>
  <c r="G10" i="4"/>
  <c r="G14" i="4"/>
  <c r="G15" i="4"/>
  <c r="G16" i="4"/>
  <c r="G19" i="4"/>
  <c r="G20" i="4"/>
  <c r="F11" i="4"/>
  <c r="G11" i="4" s="1"/>
  <c r="F2" i="4"/>
  <c r="G2" i="4" s="1"/>
  <c r="F8" i="4"/>
  <c r="F7" i="4"/>
  <c r="F4" i="4"/>
  <c r="F3" i="4"/>
  <c r="G3" i="4" s="1"/>
  <c r="F6" i="4"/>
  <c r="F5" i="4"/>
  <c r="F21" i="4"/>
  <c r="G21" i="4" s="1"/>
  <c r="F20" i="4"/>
  <c r="F19" i="4"/>
  <c r="F18" i="4"/>
  <c r="F17" i="4"/>
  <c r="G17" i="4" s="1"/>
  <c r="F16" i="4"/>
  <c r="F15" i="4"/>
  <c r="F14" i="4"/>
  <c r="F13" i="4"/>
  <c r="F12" i="4"/>
  <c r="G12" i="4" s="1"/>
  <c r="F10" i="4"/>
  <c r="F9" i="4"/>
  <c r="G22" i="1"/>
  <c r="J22" i="1"/>
  <c r="G21" i="1"/>
  <c r="G20" i="1"/>
  <c r="G18" i="1"/>
  <c r="G16" i="1"/>
  <c r="H22" i="1"/>
  <c r="G14" i="1"/>
  <c r="G13" i="1"/>
  <c r="G10" i="1"/>
  <c r="G9" i="1"/>
  <c r="G5" i="1"/>
  <c r="G4" i="1"/>
  <c r="G2" i="1"/>
  <c r="G13" i="4" l="1"/>
  <c r="G5" i="4"/>
  <c r="G7" i="4"/>
  <c r="G9" i="4"/>
  <c r="G18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H18" i="1" s="1"/>
  <c r="J18" i="1" s="1"/>
  <c r="F21" i="1"/>
  <c r="H21" i="1" s="1"/>
  <c r="J21" i="1" s="1"/>
  <c r="F2" i="1"/>
  <c r="H10" i="1" l="1"/>
  <c r="J10" i="1" s="1"/>
  <c r="H14" i="1"/>
  <c r="J14" i="1" s="1"/>
  <c r="F22" i="1"/>
  <c r="H2" i="1"/>
  <c r="J2" i="1" s="1"/>
  <c r="H5" i="1"/>
  <c r="J5" i="1" s="1"/>
</calcChain>
</file>

<file path=xl/sharedStrings.xml><?xml version="1.0" encoding="utf-8"?>
<sst xmlns="http://schemas.openxmlformats.org/spreadsheetml/2006/main" count="112" uniqueCount="17">
  <si>
    <t>Chleb</t>
  </si>
  <si>
    <t>Bułka</t>
  </si>
  <si>
    <t>Masło</t>
  </si>
  <si>
    <t>Mleko</t>
  </si>
  <si>
    <t>ClientID</t>
  </si>
  <si>
    <t>RequestID</t>
  </si>
  <si>
    <t>Name</t>
  </si>
  <si>
    <t>Quantity</t>
  </si>
  <si>
    <t>Price</t>
  </si>
  <si>
    <t>Q*P</t>
  </si>
  <si>
    <t>Sum</t>
  </si>
  <si>
    <t>ReqQuant</t>
  </si>
  <si>
    <t>Avg</t>
  </si>
  <si>
    <t>ReqSum</t>
  </si>
  <si>
    <t>ProdQuant</t>
  </si>
  <si>
    <t>FullPrice</t>
  </si>
  <si>
    <t>P*Q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</si>
</sst>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2" fontId="0" fillId="8" borderId="18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2" fontId="0" fillId="10" borderId="18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2" fontId="0" fillId="7" borderId="21" xfId="0" applyNumberForma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2" fontId="0" fillId="12" borderId="18" xfId="0" applyNumberFormat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2" fontId="0" fillId="11" borderId="21" xfId="0" applyNumberFormat="1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2" fontId="0" fillId="12" borderId="23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2" fontId="0" fillId="8" borderId="19" xfId="0" applyNumberFormat="1" applyFill="1" applyBorder="1" applyAlignment="1">
      <alignment horizontal="center" vertical="center"/>
    </xf>
    <xf numFmtId="1" fontId="0" fillId="0" borderId="0" xfId="0" applyNumberFormat="1"/>
    <xf numFmtId="2" fontId="0" fillId="2" borderId="19" xfId="0" applyNumberForma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2" fontId="0" fillId="10" borderId="19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" fontId="0" fillId="15" borderId="10" xfId="0" applyNumberFormat="1" applyFill="1" applyBorder="1" applyAlignment="1">
      <alignment horizontal="center" vertical="center"/>
    </xf>
    <xf numFmtId="1" fontId="0" fillId="15" borderId="4" xfId="0" applyNumberFormat="1" applyFill="1" applyBorder="1" applyAlignment="1">
      <alignment horizontal="center" vertical="center"/>
    </xf>
    <xf numFmtId="1" fontId="0" fillId="15" borderId="1" xfId="0" applyNumberForma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2" fontId="0" fillId="11" borderId="29" xfId="0" applyNumberForma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10" borderId="47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2" fontId="0" fillId="10" borderId="45" xfId="0" applyNumberForma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2" fontId="0" fillId="12" borderId="29" xfId="0" applyNumberFormat="1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2" fontId="0" fillId="4" borderId="45" xfId="0" applyNumberFormat="1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2" fontId="0" fillId="5" borderId="29" xfId="0" applyNumberFormat="1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2" fontId="0" fillId="9" borderId="45" xfId="0" applyNumberFormat="1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2" fontId="0" fillId="8" borderId="45" xfId="0" applyNumberForma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2" fontId="0" fillId="2" borderId="48" xfId="0" applyNumberForma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2" fontId="0" fillId="2" borderId="45" xfId="0" applyNumberForma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2" fontId="0" fillId="3" borderId="29" xfId="0" applyNumberFormat="1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2" fontId="0" fillId="6" borderId="45" xfId="0" applyNumberFormat="1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2" fontId="0" fillId="7" borderId="29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1" fontId="0" fillId="15" borderId="25" xfId="0" applyNumberFormat="1" applyFill="1" applyBorder="1" applyAlignment="1">
      <alignment horizontal="center" vertical="center"/>
    </xf>
    <xf numFmtId="1" fontId="0" fillId="15" borderId="24" xfId="0" applyNumberFormat="1" applyFill="1" applyBorder="1" applyAlignment="1">
      <alignment horizontal="center" vertical="center"/>
    </xf>
    <xf numFmtId="1" fontId="0" fillId="15" borderId="16" xfId="0" applyNumberForma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1" fontId="0" fillId="15" borderId="3" xfId="0" applyNumberFormat="1" applyFill="1" applyBorder="1" applyAlignment="1">
      <alignment horizontal="center" vertical="center"/>
    </xf>
    <xf numFmtId="1" fontId="0" fillId="15" borderId="4" xfId="0" applyNumberFormat="1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1" fontId="0" fillId="15" borderId="22" xfId="0" applyNumberFormat="1" applyFill="1" applyBorder="1" applyAlignment="1">
      <alignment horizontal="center" vertical="center"/>
    </xf>
    <xf numFmtId="1" fontId="0" fillId="15" borderId="20" xfId="0" applyNumberFormat="1" applyFill="1" applyBorder="1" applyAlignment="1">
      <alignment horizontal="center" vertical="center"/>
    </xf>
    <xf numFmtId="1" fontId="0" fillId="15" borderId="15" xfId="0" applyNumberForma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2" fontId="0" fillId="15" borderId="20" xfId="0" applyNumberFormat="1" applyFill="1" applyBorder="1" applyAlignment="1">
      <alignment horizontal="center" vertical="center"/>
    </xf>
    <xf numFmtId="2" fontId="0" fillId="15" borderId="22" xfId="0" applyNumberFormat="1" applyFill="1" applyBorder="1" applyAlignment="1">
      <alignment horizontal="center" vertical="center"/>
    </xf>
    <xf numFmtId="2" fontId="0" fillId="15" borderId="1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8E1A-C569-4D0E-A2D4-4F122CC6FED9}">
  <dimension ref="A1:J22"/>
  <sheetViews>
    <sheetView workbookViewId="0">
      <selection activeCell="D26" sqref="D26"/>
    </sheetView>
  </sheetViews>
  <sheetFormatPr defaultRowHeight="14.4" x14ac:dyDescent="0.3"/>
  <cols>
    <col min="2" max="2" width="10.109375" customWidth="1"/>
    <col min="3" max="3" width="10.44140625" customWidth="1"/>
    <col min="6" max="6" width="11.5546875" customWidth="1"/>
    <col min="7" max="7" width="12.44140625" customWidth="1"/>
    <col min="9" max="9" width="11.88671875" customWidth="1"/>
  </cols>
  <sheetData>
    <row r="1" spans="1:10" ht="15" thickBot="1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1" t="s">
        <v>9</v>
      </c>
      <c r="G1" s="1" t="s">
        <v>13</v>
      </c>
      <c r="H1" s="1" t="s">
        <v>10</v>
      </c>
      <c r="I1" s="1" t="s">
        <v>11</v>
      </c>
      <c r="J1" s="1" t="s">
        <v>12</v>
      </c>
    </row>
    <row r="2" spans="1:10" x14ac:dyDescent="0.3">
      <c r="A2" s="46">
        <v>1</v>
      </c>
      <c r="B2" s="47">
        <v>1</v>
      </c>
      <c r="C2" s="47" t="s">
        <v>0</v>
      </c>
      <c r="D2" s="47">
        <v>1</v>
      </c>
      <c r="E2" s="48">
        <v>5.56</v>
      </c>
      <c r="F2" s="82">
        <f t="shared" ref="F2:F21" si="0">E2*D2</f>
        <v>5.56</v>
      </c>
      <c r="G2" s="172">
        <f>SUM(F2:F3)</f>
        <v>20.02</v>
      </c>
      <c r="H2" s="186">
        <f>SUM(F2:F4)</f>
        <v>48.94</v>
      </c>
      <c r="I2" s="183">
        <v>2</v>
      </c>
      <c r="J2" s="177">
        <f>H2/I2</f>
        <v>24.47</v>
      </c>
    </row>
    <row r="3" spans="1:10" x14ac:dyDescent="0.3">
      <c r="A3" s="49">
        <v>1</v>
      </c>
      <c r="B3" s="26">
        <v>1</v>
      </c>
      <c r="C3" s="26" t="s">
        <v>2</v>
      </c>
      <c r="D3" s="26">
        <v>2</v>
      </c>
      <c r="E3" s="27">
        <v>7.23</v>
      </c>
      <c r="F3" s="7">
        <f t="shared" si="0"/>
        <v>14.46</v>
      </c>
      <c r="G3" s="174"/>
      <c r="H3" s="187"/>
      <c r="I3" s="184"/>
      <c r="J3" s="178"/>
    </row>
    <row r="4" spans="1:10" ht="15" thickBot="1" x14ac:dyDescent="0.35">
      <c r="A4" s="50">
        <v>1</v>
      </c>
      <c r="B4" s="51">
        <v>7</v>
      </c>
      <c r="C4" s="51" t="s">
        <v>2</v>
      </c>
      <c r="D4" s="51">
        <v>4</v>
      </c>
      <c r="E4" s="52">
        <v>7.23</v>
      </c>
      <c r="F4" s="8">
        <f t="shared" si="0"/>
        <v>28.92</v>
      </c>
      <c r="G4" s="8">
        <f>SUM(F4)</f>
        <v>28.92</v>
      </c>
      <c r="H4" s="188"/>
      <c r="I4" s="185"/>
      <c r="J4" s="179"/>
    </row>
    <row r="5" spans="1:10" x14ac:dyDescent="0.3">
      <c r="A5" s="75">
        <v>2</v>
      </c>
      <c r="B5" s="14">
        <v>1</v>
      </c>
      <c r="C5" s="14" t="s">
        <v>1</v>
      </c>
      <c r="D5" s="14">
        <v>2</v>
      </c>
      <c r="E5" s="14">
        <v>1.31</v>
      </c>
      <c r="F5" s="83">
        <f t="shared" si="0"/>
        <v>2.62</v>
      </c>
      <c r="G5" s="172">
        <f>SUM(F5:F8)</f>
        <v>31.409999999999997</v>
      </c>
      <c r="H5" s="186">
        <f>SUM(F5:F9)</f>
        <v>64.77</v>
      </c>
      <c r="I5" s="183">
        <v>2</v>
      </c>
      <c r="J5" s="180">
        <f>H5/I5</f>
        <v>32.384999999999998</v>
      </c>
    </row>
    <row r="6" spans="1:10" x14ac:dyDescent="0.3">
      <c r="A6" s="75">
        <v>2</v>
      </c>
      <c r="B6" s="14">
        <v>1</v>
      </c>
      <c r="C6" s="14" t="s">
        <v>1</v>
      </c>
      <c r="D6" s="14">
        <v>2</v>
      </c>
      <c r="E6" s="14">
        <v>1.31</v>
      </c>
      <c r="F6" s="83">
        <f t="shared" si="0"/>
        <v>2.62</v>
      </c>
      <c r="G6" s="173"/>
      <c r="H6" s="187"/>
      <c r="I6" s="184"/>
      <c r="J6" s="181"/>
    </row>
    <row r="7" spans="1:10" x14ac:dyDescent="0.3">
      <c r="A7" s="75">
        <v>2</v>
      </c>
      <c r="B7" s="14">
        <v>1</v>
      </c>
      <c r="C7" s="14" t="s">
        <v>1</v>
      </c>
      <c r="D7" s="14">
        <v>3</v>
      </c>
      <c r="E7" s="14">
        <v>1.31</v>
      </c>
      <c r="F7" s="83">
        <f t="shared" si="0"/>
        <v>3.93</v>
      </c>
      <c r="G7" s="173"/>
      <c r="H7" s="187"/>
      <c r="I7" s="184"/>
      <c r="J7" s="181"/>
    </row>
    <row r="8" spans="1:10" x14ac:dyDescent="0.3">
      <c r="A8" s="76">
        <v>2</v>
      </c>
      <c r="B8" s="32">
        <v>1</v>
      </c>
      <c r="C8" s="32" t="s">
        <v>0</v>
      </c>
      <c r="D8" s="32">
        <v>4</v>
      </c>
      <c r="E8" s="33">
        <v>5.56</v>
      </c>
      <c r="F8" s="7">
        <f t="shared" si="0"/>
        <v>22.24</v>
      </c>
      <c r="G8" s="174"/>
      <c r="H8" s="187"/>
      <c r="I8" s="184"/>
      <c r="J8" s="181"/>
    </row>
    <row r="9" spans="1:10" ht="15" thickBot="1" x14ac:dyDescent="0.35">
      <c r="A9" s="77">
        <v>2</v>
      </c>
      <c r="B9" s="53">
        <v>3</v>
      </c>
      <c r="C9" s="53" t="s">
        <v>0</v>
      </c>
      <c r="D9" s="53">
        <v>6</v>
      </c>
      <c r="E9" s="54">
        <v>5.56</v>
      </c>
      <c r="F9" s="5">
        <f t="shared" si="0"/>
        <v>33.36</v>
      </c>
      <c r="G9" s="5">
        <f>SUM(F9)</f>
        <v>33.36</v>
      </c>
      <c r="H9" s="188"/>
      <c r="I9" s="185"/>
      <c r="J9" s="182"/>
    </row>
    <row r="10" spans="1:10" x14ac:dyDescent="0.3">
      <c r="A10" s="55">
        <v>3</v>
      </c>
      <c r="B10" s="56">
        <v>1</v>
      </c>
      <c r="C10" s="56" t="s">
        <v>1</v>
      </c>
      <c r="D10" s="56">
        <v>3</v>
      </c>
      <c r="E10" s="56">
        <v>1.31</v>
      </c>
      <c r="F10" s="82">
        <f t="shared" si="0"/>
        <v>3.93</v>
      </c>
      <c r="G10" s="172">
        <f>SUM(F10:F12)</f>
        <v>70.649999999999991</v>
      </c>
      <c r="H10" s="186">
        <f>SUM(F10:F13)</f>
        <v>142.94999999999999</v>
      </c>
      <c r="I10" s="183">
        <v>2</v>
      </c>
      <c r="J10" s="180">
        <f>H10/I10</f>
        <v>71.474999999999994</v>
      </c>
    </row>
    <row r="11" spans="1:10" x14ac:dyDescent="0.3">
      <c r="A11" s="57">
        <v>3</v>
      </c>
      <c r="B11" s="16">
        <v>1</v>
      </c>
      <c r="C11" s="16" t="s">
        <v>0</v>
      </c>
      <c r="D11" s="16">
        <v>5</v>
      </c>
      <c r="E11" s="17">
        <v>5.56</v>
      </c>
      <c r="F11" s="84">
        <f t="shared" si="0"/>
        <v>27.799999999999997</v>
      </c>
      <c r="G11" s="173"/>
      <c r="H11" s="187"/>
      <c r="I11" s="184"/>
      <c r="J11" s="181"/>
    </row>
    <row r="12" spans="1:10" x14ac:dyDescent="0.3">
      <c r="A12" s="58">
        <v>3</v>
      </c>
      <c r="B12" s="37">
        <v>1</v>
      </c>
      <c r="C12" s="37" t="s">
        <v>0</v>
      </c>
      <c r="D12" s="37">
        <v>7</v>
      </c>
      <c r="E12" s="38">
        <v>5.56</v>
      </c>
      <c r="F12" s="7">
        <f t="shared" si="0"/>
        <v>38.919999999999995</v>
      </c>
      <c r="G12" s="174"/>
      <c r="H12" s="187"/>
      <c r="I12" s="184"/>
      <c r="J12" s="181"/>
    </row>
    <row r="13" spans="1:10" ht="15" thickBot="1" x14ac:dyDescent="0.35">
      <c r="A13" s="59">
        <v>3</v>
      </c>
      <c r="B13" s="60">
        <v>2</v>
      </c>
      <c r="C13" s="60" t="s">
        <v>2</v>
      </c>
      <c r="D13" s="60">
        <v>10</v>
      </c>
      <c r="E13" s="61">
        <v>7.23</v>
      </c>
      <c r="F13" s="6">
        <f t="shared" si="0"/>
        <v>72.300000000000011</v>
      </c>
      <c r="G13" s="6">
        <f>SUM(F13)</f>
        <v>72.300000000000011</v>
      </c>
      <c r="H13" s="188"/>
      <c r="I13" s="185"/>
      <c r="J13" s="182"/>
    </row>
    <row r="14" spans="1:10" x14ac:dyDescent="0.3">
      <c r="A14" s="78">
        <v>4</v>
      </c>
      <c r="B14" s="18">
        <v>1</v>
      </c>
      <c r="C14" s="18" t="s">
        <v>1</v>
      </c>
      <c r="D14" s="18">
        <v>1</v>
      </c>
      <c r="E14" s="18">
        <v>1.31</v>
      </c>
      <c r="F14" s="83">
        <f t="shared" si="0"/>
        <v>1.31</v>
      </c>
      <c r="G14" s="172">
        <f>SUM(F14:F15)</f>
        <v>12.43</v>
      </c>
      <c r="H14" s="186">
        <f>SUM(F14:F17)</f>
        <v>20.97</v>
      </c>
      <c r="I14" s="183">
        <v>2</v>
      </c>
      <c r="J14" s="180">
        <f>H14/I14</f>
        <v>10.484999999999999</v>
      </c>
    </row>
    <row r="15" spans="1:10" x14ac:dyDescent="0.3">
      <c r="A15" s="79">
        <v>4</v>
      </c>
      <c r="B15" s="41">
        <v>1</v>
      </c>
      <c r="C15" s="41" t="s">
        <v>0</v>
      </c>
      <c r="D15" s="41">
        <v>2</v>
      </c>
      <c r="E15" s="42">
        <v>5.56</v>
      </c>
      <c r="F15" s="7">
        <f t="shared" si="0"/>
        <v>11.12</v>
      </c>
      <c r="G15" s="174"/>
      <c r="H15" s="187"/>
      <c r="I15" s="184"/>
      <c r="J15" s="181"/>
    </row>
    <row r="16" spans="1:10" x14ac:dyDescent="0.3">
      <c r="A16" s="80">
        <v>4</v>
      </c>
      <c r="B16" s="43">
        <v>2</v>
      </c>
      <c r="C16" s="43" t="s">
        <v>1</v>
      </c>
      <c r="D16" s="43">
        <v>1</v>
      </c>
      <c r="E16" s="43">
        <v>1.31</v>
      </c>
      <c r="F16" s="5">
        <f t="shared" si="0"/>
        <v>1.31</v>
      </c>
      <c r="G16" s="175">
        <f>SUM(F16:F17)</f>
        <v>8.5400000000000009</v>
      </c>
      <c r="H16" s="187"/>
      <c r="I16" s="184"/>
      <c r="J16" s="181"/>
    </row>
    <row r="17" spans="1:10" ht="15" thickBot="1" x14ac:dyDescent="0.35">
      <c r="A17" s="81">
        <v>4</v>
      </c>
      <c r="B17" s="20">
        <v>2</v>
      </c>
      <c r="C17" s="20" t="s">
        <v>2</v>
      </c>
      <c r="D17" s="20">
        <v>1</v>
      </c>
      <c r="E17" s="21">
        <v>7.23</v>
      </c>
      <c r="F17" s="83">
        <f t="shared" si="0"/>
        <v>7.23</v>
      </c>
      <c r="G17" s="176"/>
      <c r="H17" s="188"/>
      <c r="I17" s="185"/>
      <c r="J17" s="182"/>
    </row>
    <row r="18" spans="1:10" x14ac:dyDescent="0.3">
      <c r="A18" s="65">
        <v>5</v>
      </c>
      <c r="B18" s="66">
        <v>1</v>
      </c>
      <c r="C18" s="66" t="s">
        <v>1</v>
      </c>
      <c r="D18" s="66">
        <v>1</v>
      </c>
      <c r="E18" s="66">
        <v>1.31</v>
      </c>
      <c r="F18" s="82">
        <f t="shared" si="0"/>
        <v>1.31</v>
      </c>
      <c r="G18" s="172">
        <f>SUM(F18:F19)</f>
        <v>12.43</v>
      </c>
      <c r="H18" s="186">
        <f>SUM(F18:F20)</f>
        <v>20.83</v>
      </c>
      <c r="I18" s="183">
        <v>2</v>
      </c>
      <c r="J18" s="180">
        <f>H18/I18</f>
        <v>10.414999999999999</v>
      </c>
    </row>
    <row r="19" spans="1:10" x14ac:dyDescent="0.3">
      <c r="A19" s="67">
        <v>5</v>
      </c>
      <c r="B19" s="44">
        <v>1</v>
      </c>
      <c r="C19" s="44" t="s">
        <v>0</v>
      </c>
      <c r="D19" s="44">
        <v>2</v>
      </c>
      <c r="E19" s="45">
        <v>5.56</v>
      </c>
      <c r="F19" s="7">
        <f t="shared" si="0"/>
        <v>11.12</v>
      </c>
      <c r="G19" s="174"/>
      <c r="H19" s="187"/>
      <c r="I19" s="184"/>
      <c r="J19" s="181"/>
    </row>
    <row r="20" spans="1:10" ht="15" thickBot="1" x14ac:dyDescent="0.35">
      <c r="A20" s="68">
        <v>5</v>
      </c>
      <c r="B20" s="69">
        <v>2</v>
      </c>
      <c r="C20" s="69" t="s">
        <v>3</v>
      </c>
      <c r="D20" s="69">
        <v>2</v>
      </c>
      <c r="E20" s="70">
        <v>4.2</v>
      </c>
      <c r="F20" s="6">
        <f t="shared" si="0"/>
        <v>8.4</v>
      </c>
      <c r="G20" s="6">
        <f>SUM(F20)</f>
        <v>8.4</v>
      </c>
      <c r="H20" s="188"/>
      <c r="I20" s="185"/>
      <c r="J20" s="182"/>
    </row>
    <row r="21" spans="1:10" ht="15" thickBot="1" x14ac:dyDescent="0.35">
      <c r="A21" s="71">
        <v>6</v>
      </c>
      <c r="B21" s="72">
        <v>6</v>
      </c>
      <c r="C21" s="72" t="s">
        <v>3</v>
      </c>
      <c r="D21" s="72">
        <v>5</v>
      </c>
      <c r="E21" s="73">
        <v>4.2</v>
      </c>
      <c r="F21" s="9">
        <f t="shared" si="0"/>
        <v>21</v>
      </c>
      <c r="G21" s="9">
        <f>SUM(F21)</f>
        <v>21</v>
      </c>
      <c r="H21" s="108">
        <f>SUM(F21)</f>
        <v>21</v>
      </c>
      <c r="I21" s="109">
        <v>1</v>
      </c>
      <c r="J21" s="74">
        <f t="shared" ref="J21" si="1">H21/I21</f>
        <v>21</v>
      </c>
    </row>
    <row r="22" spans="1:10" ht="15" thickBot="1" x14ac:dyDescent="0.35">
      <c r="F22" s="10">
        <f>SUM(F2:F21)</f>
        <v>319.45999999999998</v>
      </c>
      <c r="G22" s="10">
        <f>SUM(F2:F21)</f>
        <v>319.45999999999998</v>
      </c>
      <c r="H22" s="11">
        <f>SUM(F2:F21)</f>
        <v>319.45999999999998</v>
      </c>
      <c r="I22" s="11">
        <v>11</v>
      </c>
      <c r="J22" s="12">
        <f>H22/I22</f>
        <v>29.041818181818179</v>
      </c>
    </row>
  </sheetData>
  <sortState xmlns:xlrd2="http://schemas.microsoft.com/office/spreadsheetml/2017/richdata2" ref="A2:E21">
    <sortCondition ref="A2:A21"/>
    <sortCondition ref="B2:B21"/>
    <sortCondition ref="C2:C21"/>
    <sortCondition ref="D2:D21"/>
  </sortState>
  <mergeCells count="21">
    <mergeCell ref="G2:G3"/>
    <mergeCell ref="I14:I17"/>
    <mergeCell ref="I18:I20"/>
    <mergeCell ref="H2:H4"/>
    <mergeCell ref="H5:H9"/>
    <mergeCell ref="H10:H13"/>
    <mergeCell ref="H14:H17"/>
    <mergeCell ref="H18:H20"/>
    <mergeCell ref="I2:I4"/>
    <mergeCell ref="I5:I9"/>
    <mergeCell ref="I10:I13"/>
    <mergeCell ref="J2:J4"/>
    <mergeCell ref="J5:J9"/>
    <mergeCell ref="J10:J13"/>
    <mergeCell ref="J14:J17"/>
    <mergeCell ref="J18:J20"/>
    <mergeCell ref="G5:G8"/>
    <mergeCell ref="G10:G12"/>
    <mergeCell ref="G14:G15"/>
    <mergeCell ref="G16:G17"/>
    <mergeCell ref="G18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81F8-84E9-4D93-9DFE-6EC1C4A58AE4}">
  <dimension ref="A1:G21"/>
  <sheetViews>
    <sheetView workbookViewId="0">
      <selection activeCell="K10" sqref="K10"/>
    </sheetView>
  </sheetViews>
  <sheetFormatPr defaultRowHeight="14.4" x14ac:dyDescent="0.3"/>
  <sheetData>
    <row r="1" spans="1:7" ht="15" thickBot="1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13</v>
      </c>
    </row>
    <row r="2" spans="1:7" ht="15" thickBot="1" x14ac:dyDescent="0.35">
      <c r="A2" s="115">
        <v>5</v>
      </c>
      <c r="B2" s="116">
        <v>2</v>
      </c>
      <c r="C2" s="116" t="s">
        <v>3</v>
      </c>
      <c r="D2" s="116">
        <v>2</v>
      </c>
      <c r="E2" s="117">
        <v>4.2</v>
      </c>
      <c r="F2" s="118">
        <f t="shared" ref="F2:F21" si="0">E2*D2</f>
        <v>8.4</v>
      </c>
      <c r="G2" s="119">
        <f>SUM(F2)</f>
        <v>8.4</v>
      </c>
    </row>
    <row r="3" spans="1:7" x14ac:dyDescent="0.3">
      <c r="A3" s="145">
        <v>4</v>
      </c>
      <c r="B3" s="146">
        <v>2</v>
      </c>
      <c r="C3" s="146" t="s">
        <v>1</v>
      </c>
      <c r="D3" s="146">
        <v>1</v>
      </c>
      <c r="E3" s="146">
        <v>1.31</v>
      </c>
      <c r="F3" s="127">
        <f t="shared" si="0"/>
        <v>1.31</v>
      </c>
      <c r="G3" s="128">
        <f>SUM(F3:F4)</f>
        <v>8.5400000000000009</v>
      </c>
    </row>
    <row r="4" spans="1:7" ht="15" thickBot="1" x14ac:dyDescent="0.35">
      <c r="A4" s="147">
        <v>4</v>
      </c>
      <c r="B4" s="148">
        <v>2</v>
      </c>
      <c r="C4" s="148" t="s">
        <v>2</v>
      </c>
      <c r="D4" s="148">
        <v>1</v>
      </c>
      <c r="E4" s="149">
        <v>7.23</v>
      </c>
      <c r="F4" s="132">
        <f t="shared" si="0"/>
        <v>7.23</v>
      </c>
      <c r="G4" s="133">
        <f>SUM(F3:F4)</f>
        <v>8.5400000000000009</v>
      </c>
    </row>
    <row r="5" spans="1:7" x14ac:dyDescent="0.3">
      <c r="A5" s="150">
        <v>4</v>
      </c>
      <c r="B5" s="151">
        <v>1</v>
      </c>
      <c r="C5" s="151" t="s">
        <v>1</v>
      </c>
      <c r="D5" s="151">
        <v>1</v>
      </c>
      <c r="E5" s="151">
        <v>1.31</v>
      </c>
      <c r="F5" s="127">
        <f t="shared" si="0"/>
        <v>1.31</v>
      </c>
      <c r="G5" s="128">
        <f>SUM(F5:F6)</f>
        <v>12.43</v>
      </c>
    </row>
    <row r="6" spans="1:7" ht="15" thickBot="1" x14ac:dyDescent="0.35">
      <c r="A6" s="152">
        <v>4</v>
      </c>
      <c r="B6" s="153">
        <v>1</v>
      </c>
      <c r="C6" s="153" t="s">
        <v>0</v>
      </c>
      <c r="D6" s="153">
        <v>2</v>
      </c>
      <c r="E6" s="154">
        <v>5.56</v>
      </c>
      <c r="F6" s="132">
        <f t="shared" si="0"/>
        <v>11.12</v>
      </c>
      <c r="G6" s="133">
        <f>SUM(F5:F6)</f>
        <v>12.43</v>
      </c>
    </row>
    <row r="7" spans="1:7" x14ac:dyDescent="0.3">
      <c r="A7" s="125">
        <v>5</v>
      </c>
      <c r="B7" s="126">
        <v>1</v>
      </c>
      <c r="C7" s="126" t="s">
        <v>1</v>
      </c>
      <c r="D7" s="126">
        <v>1</v>
      </c>
      <c r="E7" s="126">
        <v>1.31</v>
      </c>
      <c r="F7" s="127">
        <f t="shared" si="0"/>
        <v>1.31</v>
      </c>
      <c r="G7" s="128">
        <f>SUM(F7:F8)</f>
        <v>12.43</v>
      </c>
    </row>
    <row r="8" spans="1:7" ht="15" thickBot="1" x14ac:dyDescent="0.35">
      <c r="A8" s="129">
        <v>5</v>
      </c>
      <c r="B8" s="130">
        <v>1</v>
      </c>
      <c r="C8" s="130" t="s">
        <v>0</v>
      </c>
      <c r="D8" s="130">
        <v>2</v>
      </c>
      <c r="E8" s="131">
        <v>5.56</v>
      </c>
      <c r="F8" s="132">
        <f t="shared" si="0"/>
        <v>11.12</v>
      </c>
      <c r="G8" s="133">
        <f>SUM(F7:F8)</f>
        <v>12.43</v>
      </c>
    </row>
    <row r="9" spans="1:7" x14ac:dyDescent="0.3">
      <c r="A9" s="155">
        <v>1</v>
      </c>
      <c r="B9" s="156">
        <v>1</v>
      </c>
      <c r="C9" s="156" t="s">
        <v>0</v>
      </c>
      <c r="D9" s="156">
        <v>1</v>
      </c>
      <c r="E9" s="157">
        <v>5.56</v>
      </c>
      <c r="F9" s="127">
        <f t="shared" si="0"/>
        <v>5.56</v>
      </c>
      <c r="G9" s="128">
        <f>SUM(F9:F10)</f>
        <v>20.02</v>
      </c>
    </row>
    <row r="10" spans="1:7" ht="15" thickBot="1" x14ac:dyDescent="0.35">
      <c r="A10" s="158">
        <v>1</v>
      </c>
      <c r="B10" s="159">
        <v>1</v>
      </c>
      <c r="C10" s="159" t="s">
        <v>2</v>
      </c>
      <c r="D10" s="159">
        <v>2</v>
      </c>
      <c r="E10" s="160">
        <v>7.23</v>
      </c>
      <c r="F10" s="132">
        <f t="shared" si="0"/>
        <v>14.46</v>
      </c>
      <c r="G10" s="133">
        <f>SUM(F9:F10)</f>
        <v>20.02</v>
      </c>
    </row>
    <row r="11" spans="1:7" ht="15" thickBot="1" x14ac:dyDescent="0.35">
      <c r="A11" s="134">
        <v>6</v>
      </c>
      <c r="B11" s="135">
        <v>6</v>
      </c>
      <c r="C11" s="135" t="s">
        <v>3</v>
      </c>
      <c r="D11" s="135">
        <v>5</v>
      </c>
      <c r="E11" s="136">
        <v>4.2</v>
      </c>
      <c r="F11" s="118">
        <f t="shared" si="0"/>
        <v>21</v>
      </c>
      <c r="G11" s="119">
        <f>SUM(F11)</f>
        <v>21</v>
      </c>
    </row>
    <row r="12" spans="1:7" ht="15" thickBot="1" x14ac:dyDescent="0.35">
      <c r="A12" s="161">
        <v>1</v>
      </c>
      <c r="B12" s="162">
        <v>7</v>
      </c>
      <c r="C12" s="162" t="s">
        <v>2</v>
      </c>
      <c r="D12" s="162">
        <v>4</v>
      </c>
      <c r="E12" s="163">
        <v>7.23</v>
      </c>
      <c r="F12" s="123">
        <f t="shared" si="0"/>
        <v>28.92</v>
      </c>
      <c r="G12" s="124">
        <f>SUM(F12)</f>
        <v>28.92</v>
      </c>
    </row>
    <row r="13" spans="1:7" x14ac:dyDescent="0.3">
      <c r="A13" s="137">
        <v>2</v>
      </c>
      <c r="B13" s="138">
        <v>1</v>
      </c>
      <c r="C13" s="138" t="s">
        <v>1</v>
      </c>
      <c r="D13" s="138">
        <v>2</v>
      </c>
      <c r="E13" s="138">
        <v>1.31</v>
      </c>
      <c r="F13" s="127">
        <f t="shared" si="0"/>
        <v>2.62</v>
      </c>
      <c r="G13" s="128">
        <f>SUM(F13:F16)</f>
        <v>31.409999999999997</v>
      </c>
    </row>
    <row r="14" spans="1:7" x14ac:dyDescent="0.3">
      <c r="A14" s="121">
        <v>2</v>
      </c>
      <c r="B14" s="112">
        <v>1</v>
      </c>
      <c r="C14" s="112" t="s">
        <v>1</v>
      </c>
      <c r="D14" s="112">
        <v>2</v>
      </c>
      <c r="E14" s="112">
        <v>1.31</v>
      </c>
      <c r="F14" s="111">
        <f t="shared" si="0"/>
        <v>2.62</v>
      </c>
      <c r="G14" s="120">
        <f>SUM(F13:F16)</f>
        <v>31.409999999999997</v>
      </c>
    </row>
    <row r="15" spans="1:7" x14ac:dyDescent="0.3">
      <c r="A15" s="121">
        <v>2</v>
      </c>
      <c r="B15" s="112">
        <v>1</v>
      </c>
      <c r="C15" s="112" t="s">
        <v>1</v>
      </c>
      <c r="D15" s="112">
        <v>3</v>
      </c>
      <c r="E15" s="112">
        <v>1.31</v>
      </c>
      <c r="F15" s="111">
        <f t="shared" si="0"/>
        <v>3.93</v>
      </c>
      <c r="G15" s="120">
        <f>SUM(F13:F16)</f>
        <v>31.409999999999997</v>
      </c>
    </row>
    <row r="16" spans="1:7" ht="15" thickBot="1" x14ac:dyDescent="0.35">
      <c r="A16" s="139">
        <v>2</v>
      </c>
      <c r="B16" s="140">
        <v>1</v>
      </c>
      <c r="C16" s="140" t="s">
        <v>0</v>
      </c>
      <c r="D16" s="140">
        <v>4</v>
      </c>
      <c r="E16" s="141">
        <v>5.56</v>
      </c>
      <c r="F16" s="132">
        <f t="shared" si="0"/>
        <v>22.24</v>
      </c>
      <c r="G16" s="133">
        <f>SUM(F13:F16)</f>
        <v>31.409999999999997</v>
      </c>
    </row>
    <row r="17" spans="1:7" ht="15" thickBot="1" x14ac:dyDescent="0.35">
      <c r="A17" s="142">
        <v>2</v>
      </c>
      <c r="B17" s="143">
        <v>3</v>
      </c>
      <c r="C17" s="143" t="s">
        <v>0</v>
      </c>
      <c r="D17" s="143">
        <v>6</v>
      </c>
      <c r="E17" s="144">
        <v>5.56</v>
      </c>
      <c r="F17" s="123">
        <f t="shared" si="0"/>
        <v>33.36</v>
      </c>
      <c r="G17" s="124">
        <f>SUM(F17)</f>
        <v>33.36</v>
      </c>
    </row>
    <row r="18" spans="1:7" x14ac:dyDescent="0.3">
      <c r="A18" s="164">
        <v>3</v>
      </c>
      <c r="B18" s="165">
        <v>1</v>
      </c>
      <c r="C18" s="165" t="s">
        <v>1</v>
      </c>
      <c r="D18" s="165">
        <v>3</v>
      </c>
      <c r="E18" s="165">
        <v>1.31</v>
      </c>
      <c r="F18" s="127">
        <f t="shared" si="0"/>
        <v>3.93</v>
      </c>
      <c r="G18" s="128">
        <f>SUM(F18:F20)</f>
        <v>70.649999999999991</v>
      </c>
    </row>
    <row r="19" spans="1:7" x14ac:dyDescent="0.3">
      <c r="A19" s="122">
        <v>3</v>
      </c>
      <c r="B19" s="113">
        <v>1</v>
      </c>
      <c r="C19" s="113" t="s">
        <v>0</v>
      </c>
      <c r="D19" s="113">
        <v>5</v>
      </c>
      <c r="E19" s="114">
        <v>5.56</v>
      </c>
      <c r="F19" s="110">
        <f t="shared" si="0"/>
        <v>27.799999999999997</v>
      </c>
      <c r="G19" s="120">
        <f>SUM(F18:F20)</f>
        <v>70.649999999999991</v>
      </c>
    </row>
    <row r="20" spans="1:7" ht="15" thickBot="1" x14ac:dyDescent="0.35">
      <c r="A20" s="166">
        <v>3</v>
      </c>
      <c r="B20" s="167">
        <v>1</v>
      </c>
      <c r="C20" s="167" t="s">
        <v>0</v>
      </c>
      <c r="D20" s="167">
        <v>7</v>
      </c>
      <c r="E20" s="168">
        <v>5.56</v>
      </c>
      <c r="F20" s="132">
        <f t="shared" si="0"/>
        <v>38.919999999999995</v>
      </c>
      <c r="G20" s="133">
        <f>SUM(F18:F20)</f>
        <v>70.649999999999991</v>
      </c>
    </row>
    <row r="21" spans="1:7" ht="15" thickBot="1" x14ac:dyDescent="0.35">
      <c r="A21" s="169">
        <v>3</v>
      </c>
      <c r="B21" s="170">
        <v>2</v>
      </c>
      <c r="C21" s="170" t="s">
        <v>2</v>
      </c>
      <c r="D21" s="170">
        <v>10</v>
      </c>
      <c r="E21" s="171">
        <v>7.23</v>
      </c>
      <c r="F21" s="118">
        <f t="shared" si="0"/>
        <v>72.300000000000011</v>
      </c>
      <c r="G21" s="119">
        <f>SUM(F21)</f>
        <v>72.300000000000011</v>
      </c>
    </row>
  </sheetData>
  <sortState xmlns:xlrd2="http://schemas.microsoft.com/office/spreadsheetml/2017/richdata2" ref="A2:G21">
    <sortCondition ref="G2:G21"/>
    <sortCondition ref="A2:A21"/>
    <sortCondition ref="B2:B21"/>
    <sortCondition ref="C2:C21"/>
    <sortCondition ref="D2:D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0C58-97B3-4FCC-8D31-8F1AF72C877A}">
  <dimension ref="A1:I22"/>
  <sheetViews>
    <sheetView tabSelected="1" workbookViewId="0">
      <selection activeCell="N10" sqref="N10"/>
    </sheetView>
  </sheetViews>
  <sheetFormatPr defaultRowHeight="14.4" x14ac:dyDescent="0.3"/>
  <cols>
    <col min="5" max="5" width="13.44140625" customWidth="1"/>
    <col min="6" max="6" width="14.109375" customWidth="1"/>
    <col min="7" max="7" width="11.5546875" customWidth="1"/>
    <col min="8" max="8" width="12.88671875" customWidth="1"/>
  </cols>
  <sheetData>
    <row r="1" spans="1:9" ht="15" thickBot="1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85" t="s">
        <v>11</v>
      </c>
      <c r="G1" s="1" t="s">
        <v>14</v>
      </c>
      <c r="H1" s="209" t="s">
        <v>15</v>
      </c>
      <c r="I1" s="206" t="s">
        <v>16</v>
      </c>
    </row>
    <row r="2" spans="1:9" x14ac:dyDescent="0.3">
      <c r="A2" s="22">
        <v>2</v>
      </c>
      <c r="B2" s="23">
        <v>1</v>
      </c>
      <c r="C2" s="23" t="s">
        <v>1</v>
      </c>
      <c r="D2" s="23">
        <v>2</v>
      </c>
      <c r="E2" s="23">
        <v>1.31</v>
      </c>
      <c r="F2" s="189">
        <v>5</v>
      </c>
      <c r="G2" s="200">
        <f>SUM(D2:D8)</f>
        <v>13</v>
      </c>
      <c r="H2" s="200">
        <f>SUM(I2:I8)</f>
        <v>17.03</v>
      </c>
      <c r="I2" s="211">
        <f>D2*E2</f>
        <v>2.62</v>
      </c>
    </row>
    <row r="3" spans="1:9" x14ac:dyDescent="0.3">
      <c r="A3" s="86">
        <v>2</v>
      </c>
      <c r="B3" s="13">
        <v>1</v>
      </c>
      <c r="C3" s="13" t="s">
        <v>1</v>
      </c>
      <c r="D3" s="13">
        <v>2</v>
      </c>
      <c r="E3" s="13">
        <v>1.31</v>
      </c>
      <c r="F3" s="190"/>
      <c r="G3" s="201"/>
      <c r="H3" s="201"/>
      <c r="I3" s="207">
        <f t="shared" ref="I3:I21" si="0">D3*E3</f>
        <v>2.62</v>
      </c>
    </row>
    <row r="4" spans="1:9" x14ac:dyDescent="0.3">
      <c r="A4" s="25">
        <v>2</v>
      </c>
      <c r="B4" s="26">
        <v>1</v>
      </c>
      <c r="C4" s="26" t="s">
        <v>1</v>
      </c>
      <c r="D4" s="26">
        <v>3</v>
      </c>
      <c r="E4" s="26">
        <v>1.31</v>
      </c>
      <c r="F4" s="190"/>
      <c r="G4" s="201"/>
      <c r="H4" s="201"/>
      <c r="I4" s="207">
        <f t="shared" si="0"/>
        <v>3.93</v>
      </c>
    </row>
    <row r="5" spans="1:9" x14ac:dyDescent="0.3">
      <c r="A5" s="87">
        <v>3</v>
      </c>
      <c r="B5" s="88">
        <v>1</v>
      </c>
      <c r="C5" s="88" t="s">
        <v>1</v>
      </c>
      <c r="D5" s="88">
        <v>3</v>
      </c>
      <c r="E5" s="88">
        <v>1.31</v>
      </c>
      <c r="F5" s="190"/>
      <c r="G5" s="201"/>
      <c r="H5" s="201"/>
      <c r="I5" s="207">
        <f t="shared" si="0"/>
        <v>3.93</v>
      </c>
    </row>
    <row r="6" spans="1:9" x14ac:dyDescent="0.3">
      <c r="A6" s="87">
        <v>4</v>
      </c>
      <c r="B6" s="88">
        <v>1</v>
      </c>
      <c r="C6" s="88" t="s">
        <v>1</v>
      </c>
      <c r="D6" s="88">
        <v>1</v>
      </c>
      <c r="E6" s="88">
        <v>1.31</v>
      </c>
      <c r="F6" s="190"/>
      <c r="G6" s="201"/>
      <c r="H6" s="201"/>
      <c r="I6" s="207">
        <f t="shared" si="0"/>
        <v>1.31</v>
      </c>
    </row>
    <row r="7" spans="1:9" x14ac:dyDescent="0.3">
      <c r="A7" s="87">
        <v>4</v>
      </c>
      <c r="B7" s="88">
        <v>2</v>
      </c>
      <c r="C7" s="88" t="s">
        <v>1</v>
      </c>
      <c r="D7" s="88">
        <v>1</v>
      </c>
      <c r="E7" s="88">
        <v>1.31</v>
      </c>
      <c r="F7" s="190"/>
      <c r="G7" s="201"/>
      <c r="H7" s="201"/>
      <c r="I7" s="207">
        <f t="shared" si="0"/>
        <v>1.31</v>
      </c>
    </row>
    <row r="8" spans="1:9" ht="15" thickBot="1" x14ac:dyDescent="0.35">
      <c r="A8" s="87">
        <v>5</v>
      </c>
      <c r="B8" s="88">
        <v>1</v>
      </c>
      <c r="C8" s="88" t="s">
        <v>1</v>
      </c>
      <c r="D8" s="88">
        <v>1</v>
      </c>
      <c r="E8" s="88">
        <v>1.31</v>
      </c>
      <c r="F8" s="191"/>
      <c r="G8" s="202"/>
      <c r="H8" s="202"/>
      <c r="I8" s="210">
        <f t="shared" si="0"/>
        <v>1.31</v>
      </c>
    </row>
    <row r="9" spans="1:9" x14ac:dyDescent="0.3">
      <c r="A9" s="3">
        <v>1</v>
      </c>
      <c r="B9" s="89">
        <v>1</v>
      </c>
      <c r="C9" s="89" t="s">
        <v>0</v>
      </c>
      <c r="D9" s="89">
        <v>1</v>
      </c>
      <c r="E9" s="94">
        <v>5.56</v>
      </c>
      <c r="F9" s="193">
        <v>6</v>
      </c>
      <c r="G9" s="200">
        <f>SUM(D9:D15)</f>
        <v>27</v>
      </c>
      <c r="H9" s="200">
        <f>SUM(I9:I15)</f>
        <v>150.12</v>
      </c>
      <c r="I9" s="211">
        <f t="shared" si="0"/>
        <v>5.56</v>
      </c>
    </row>
    <row r="10" spans="1:9" x14ac:dyDescent="0.3">
      <c r="A10" s="3">
        <v>2</v>
      </c>
      <c r="B10" s="89">
        <v>1</v>
      </c>
      <c r="C10" s="89" t="s">
        <v>0</v>
      </c>
      <c r="D10" s="89">
        <v>4</v>
      </c>
      <c r="E10" s="94">
        <v>5.56</v>
      </c>
      <c r="F10" s="192"/>
      <c r="G10" s="201"/>
      <c r="H10" s="201"/>
      <c r="I10" s="207">
        <f t="shared" si="0"/>
        <v>22.24</v>
      </c>
    </row>
    <row r="11" spans="1:9" x14ac:dyDescent="0.3">
      <c r="A11" s="3">
        <v>2</v>
      </c>
      <c r="B11" s="89">
        <v>3</v>
      </c>
      <c r="C11" s="89" t="s">
        <v>0</v>
      </c>
      <c r="D11" s="89">
        <v>6</v>
      </c>
      <c r="E11" s="94">
        <v>5.56</v>
      </c>
      <c r="F11" s="192"/>
      <c r="G11" s="201"/>
      <c r="H11" s="201"/>
      <c r="I11" s="207">
        <f t="shared" si="0"/>
        <v>33.36</v>
      </c>
    </row>
    <row r="12" spans="1:9" x14ac:dyDescent="0.3">
      <c r="A12" s="28">
        <v>3</v>
      </c>
      <c r="B12" s="29">
        <v>1</v>
      </c>
      <c r="C12" s="29" t="s">
        <v>0</v>
      </c>
      <c r="D12" s="29">
        <v>5</v>
      </c>
      <c r="E12" s="95">
        <v>5.56</v>
      </c>
      <c r="F12" s="192"/>
      <c r="G12" s="201"/>
      <c r="H12" s="201"/>
      <c r="I12" s="207">
        <f t="shared" si="0"/>
        <v>27.799999999999997</v>
      </c>
    </row>
    <row r="13" spans="1:9" x14ac:dyDescent="0.3">
      <c r="A13" s="31">
        <v>3</v>
      </c>
      <c r="B13" s="32">
        <v>1</v>
      </c>
      <c r="C13" s="32" t="s">
        <v>0</v>
      </c>
      <c r="D13" s="32">
        <v>7</v>
      </c>
      <c r="E13" s="33">
        <v>5.56</v>
      </c>
      <c r="F13" s="192"/>
      <c r="G13" s="201"/>
      <c r="H13" s="201"/>
      <c r="I13" s="207">
        <f t="shared" si="0"/>
        <v>38.919999999999995</v>
      </c>
    </row>
    <row r="14" spans="1:9" x14ac:dyDescent="0.3">
      <c r="A14" s="3">
        <v>4</v>
      </c>
      <c r="B14" s="89">
        <v>1</v>
      </c>
      <c r="C14" s="89" t="s">
        <v>0</v>
      </c>
      <c r="D14" s="89">
        <v>2</v>
      </c>
      <c r="E14" s="94">
        <v>5.56</v>
      </c>
      <c r="F14" s="192"/>
      <c r="G14" s="201"/>
      <c r="H14" s="201"/>
      <c r="I14" s="207">
        <f t="shared" si="0"/>
        <v>11.12</v>
      </c>
    </row>
    <row r="15" spans="1:9" ht="15" thickBot="1" x14ac:dyDescent="0.35">
      <c r="A15" s="3">
        <v>5</v>
      </c>
      <c r="B15" s="89">
        <v>1</v>
      </c>
      <c r="C15" s="89" t="s">
        <v>0</v>
      </c>
      <c r="D15" s="89">
        <v>2</v>
      </c>
      <c r="E15" s="94">
        <v>5.56</v>
      </c>
      <c r="F15" s="194"/>
      <c r="G15" s="202"/>
      <c r="H15" s="202"/>
      <c r="I15" s="210">
        <f t="shared" si="0"/>
        <v>11.12</v>
      </c>
    </row>
    <row r="16" spans="1:9" x14ac:dyDescent="0.3">
      <c r="A16" s="90">
        <v>1</v>
      </c>
      <c r="B16" s="91">
        <v>1</v>
      </c>
      <c r="C16" s="91" t="s">
        <v>2</v>
      </c>
      <c r="D16" s="91">
        <v>2</v>
      </c>
      <c r="E16" s="96">
        <v>7.23</v>
      </c>
      <c r="F16" s="193">
        <v>4</v>
      </c>
      <c r="G16" s="204">
        <f>SUM(D16:D19)</f>
        <v>17</v>
      </c>
      <c r="H16" s="212">
        <f>SUM(I16:I19)</f>
        <v>122.91000000000001</v>
      </c>
      <c r="I16" s="211">
        <f t="shared" si="0"/>
        <v>14.46</v>
      </c>
    </row>
    <row r="17" spans="1:9" x14ac:dyDescent="0.3">
      <c r="A17" s="90">
        <v>1</v>
      </c>
      <c r="B17" s="91">
        <v>7</v>
      </c>
      <c r="C17" s="91" t="s">
        <v>2</v>
      </c>
      <c r="D17" s="91">
        <v>4</v>
      </c>
      <c r="E17" s="96">
        <v>7.23</v>
      </c>
      <c r="F17" s="192"/>
      <c r="G17" s="203"/>
      <c r="H17" s="213"/>
      <c r="I17" s="207">
        <f t="shared" si="0"/>
        <v>28.92</v>
      </c>
    </row>
    <row r="18" spans="1:9" x14ac:dyDescent="0.3">
      <c r="A18" s="90">
        <v>3</v>
      </c>
      <c r="B18" s="91">
        <v>2</v>
      </c>
      <c r="C18" s="91" t="s">
        <v>2</v>
      </c>
      <c r="D18" s="91">
        <v>10</v>
      </c>
      <c r="E18" s="96">
        <v>7.23</v>
      </c>
      <c r="F18" s="192"/>
      <c r="G18" s="203"/>
      <c r="H18" s="213"/>
      <c r="I18" s="207">
        <f t="shared" si="0"/>
        <v>72.300000000000011</v>
      </c>
    </row>
    <row r="19" spans="1:9" ht="15" thickBot="1" x14ac:dyDescent="0.35">
      <c r="A19" s="90">
        <v>4</v>
      </c>
      <c r="B19" s="91">
        <v>2</v>
      </c>
      <c r="C19" s="91" t="s">
        <v>2</v>
      </c>
      <c r="D19" s="91">
        <v>1</v>
      </c>
      <c r="E19" s="96">
        <v>7.23</v>
      </c>
      <c r="F19" s="194"/>
      <c r="G19" s="205"/>
      <c r="H19" s="214"/>
      <c r="I19" s="210">
        <f t="shared" si="0"/>
        <v>7.23</v>
      </c>
    </row>
    <row r="20" spans="1:9" x14ac:dyDescent="0.3">
      <c r="A20" s="92">
        <v>5</v>
      </c>
      <c r="B20" s="93">
        <v>2</v>
      </c>
      <c r="C20" s="93" t="s">
        <v>3</v>
      </c>
      <c r="D20" s="93">
        <v>2</v>
      </c>
      <c r="E20" s="97">
        <v>4.2</v>
      </c>
      <c r="F20" s="192">
        <v>2</v>
      </c>
      <c r="G20" s="203">
        <f>SUM(D20:D21)</f>
        <v>7</v>
      </c>
      <c r="H20" s="213">
        <f>SUM(I20:I21)</f>
        <v>29.4</v>
      </c>
      <c r="I20" s="208">
        <f t="shared" si="0"/>
        <v>8.4</v>
      </c>
    </row>
    <row r="21" spans="1:9" ht="15" thickBot="1" x14ac:dyDescent="0.35">
      <c r="A21" s="4">
        <v>6</v>
      </c>
      <c r="B21" s="41">
        <v>6</v>
      </c>
      <c r="C21" s="41" t="s">
        <v>3</v>
      </c>
      <c r="D21" s="41">
        <v>5</v>
      </c>
      <c r="E21" s="42">
        <v>4.2</v>
      </c>
      <c r="F21" s="194"/>
      <c r="G21" s="205"/>
      <c r="H21" s="214"/>
      <c r="I21" s="210">
        <f t="shared" si="0"/>
        <v>21</v>
      </c>
    </row>
    <row r="22" spans="1:9" x14ac:dyDescent="0.3">
      <c r="F22" s="98"/>
      <c r="H22">
        <f>SUM(H2:H21)</f>
        <v>319.45999999999998</v>
      </c>
    </row>
  </sheetData>
  <sortState xmlns:xlrd2="http://schemas.microsoft.com/office/spreadsheetml/2017/richdata2" ref="A25:E44">
    <sortCondition ref="A25:A44"/>
    <sortCondition ref="C25:C44"/>
    <sortCondition ref="B25:B44"/>
    <sortCondition ref="D25:D44"/>
  </sortState>
  <mergeCells count="12">
    <mergeCell ref="H2:H8"/>
    <mergeCell ref="H9:H15"/>
    <mergeCell ref="H16:H19"/>
    <mergeCell ref="H20:H21"/>
    <mergeCell ref="F2:F8"/>
    <mergeCell ref="F9:F15"/>
    <mergeCell ref="F16:F19"/>
    <mergeCell ref="F20:F21"/>
    <mergeCell ref="G2:G8"/>
    <mergeCell ref="G9:G15"/>
    <mergeCell ref="G16:G19"/>
    <mergeCell ref="G20:G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7FD2-399F-4D80-8AD7-B7131F055316}">
  <dimension ref="A1:F21"/>
  <sheetViews>
    <sheetView workbookViewId="0">
      <selection activeCell="H17" sqref="H17"/>
    </sheetView>
  </sheetViews>
  <sheetFormatPr defaultRowHeight="14.4" x14ac:dyDescent="0.3"/>
  <cols>
    <col min="2" max="2" width="11" customWidth="1"/>
    <col min="3" max="3" width="11.6640625" customWidth="1"/>
    <col min="4" max="4" width="11.44140625" customWidth="1"/>
  </cols>
  <sheetData>
    <row r="1" spans="1:6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85" t="s">
        <v>11</v>
      </c>
    </row>
    <row r="2" spans="1:6" x14ac:dyDescent="0.3">
      <c r="A2" s="87">
        <v>1</v>
      </c>
      <c r="B2" s="88">
        <v>1</v>
      </c>
      <c r="C2" s="88" t="s">
        <v>0</v>
      </c>
      <c r="D2" s="88">
        <v>1</v>
      </c>
      <c r="E2" s="99">
        <v>5.56</v>
      </c>
      <c r="F2" s="104">
        <v>1</v>
      </c>
    </row>
    <row r="3" spans="1:6" x14ac:dyDescent="0.3">
      <c r="A3" s="22">
        <v>1</v>
      </c>
      <c r="B3" s="23">
        <v>1</v>
      </c>
      <c r="C3" s="23" t="s">
        <v>2</v>
      </c>
      <c r="D3" s="23">
        <v>2</v>
      </c>
      <c r="E3" s="24">
        <v>7.23</v>
      </c>
      <c r="F3" s="195">
        <v>2</v>
      </c>
    </row>
    <row r="4" spans="1:6" x14ac:dyDescent="0.3">
      <c r="A4" s="25">
        <v>1</v>
      </c>
      <c r="B4" s="26">
        <v>7</v>
      </c>
      <c r="C4" s="26" t="s">
        <v>2</v>
      </c>
      <c r="D4" s="26">
        <v>4</v>
      </c>
      <c r="E4" s="27">
        <v>7.23</v>
      </c>
      <c r="F4" s="196"/>
    </row>
    <row r="5" spans="1:6" x14ac:dyDescent="0.3">
      <c r="A5" s="28">
        <v>2</v>
      </c>
      <c r="B5" s="29">
        <v>1</v>
      </c>
      <c r="C5" s="29" t="s">
        <v>1</v>
      </c>
      <c r="D5" s="29">
        <v>2</v>
      </c>
      <c r="E5" s="29">
        <v>1.31</v>
      </c>
      <c r="F5" s="195">
        <v>1</v>
      </c>
    </row>
    <row r="6" spans="1:6" x14ac:dyDescent="0.3">
      <c r="A6" s="30">
        <v>2</v>
      </c>
      <c r="B6" s="14">
        <v>1</v>
      </c>
      <c r="C6" s="14" t="s">
        <v>1</v>
      </c>
      <c r="D6" s="14">
        <v>2</v>
      </c>
      <c r="E6" s="14">
        <v>1.31</v>
      </c>
      <c r="F6" s="197"/>
    </row>
    <row r="7" spans="1:6" x14ac:dyDescent="0.3">
      <c r="A7" s="31">
        <v>2</v>
      </c>
      <c r="B7" s="32">
        <v>1</v>
      </c>
      <c r="C7" s="32" t="s">
        <v>1</v>
      </c>
      <c r="D7" s="32">
        <v>3</v>
      </c>
      <c r="E7" s="32">
        <v>1.31</v>
      </c>
      <c r="F7" s="196"/>
    </row>
    <row r="8" spans="1:6" x14ac:dyDescent="0.3">
      <c r="A8" s="75">
        <v>2</v>
      </c>
      <c r="B8" s="14">
        <v>1</v>
      </c>
      <c r="C8" s="14" t="s">
        <v>0</v>
      </c>
      <c r="D8" s="14">
        <v>4</v>
      </c>
      <c r="E8" s="15">
        <v>5.56</v>
      </c>
      <c r="F8" s="198">
        <v>2</v>
      </c>
    </row>
    <row r="9" spans="1:6" x14ac:dyDescent="0.3">
      <c r="A9" s="75">
        <v>2</v>
      </c>
      <c r="B9" s="14">
        <v>3</v>
      </c>
      <c r="C9" s="14" t="s">
        <v>0</v>
      </c>
      <c r="D9" s="14">
        <v>6</v>
      </c>
      <c r="E9" s="15">
        <v>5.56</v>
      </c>
      <c r="F9" s="199"/>
    </row>
    <row r="10" spans="1:6" x14ac:dyDescent="0.3">
      <c r="A10" s="90">
        <v>3</v>
      </c>
      <c r="B10" s="91">
        <v>1</v>
      </c>
      <c r="C10" s="91" t="s">
        <v>1</v>
      </c>
      <c r="D10" s="91">
        <v>3</v>
      </c>
      <c r="E10" s="91">
        <v>1.31</v>
      </c>
      <c r="F10" s="107">
        <v>1</v>
      </c>
    </row>
    <row r="11" spans="1:6" x14ac:dyDescent="0.3">
      <c r="A11" s="34">
        <v>3</v>
      </c>
      <c r="B11" s="35">
        <v>1</v>
      </c>
      <c r="C11" s="35" t="s">
        <v>0</v>
      </c>
      <c r="D11" s="35">
        <v>5</v>
      </c>
      <c r="E11" s="100">
        <v>5.56</v>
      </c>
      <c r="F11" s="198">
        <v>1</v>
      </c>
    </row>
    <row r="12" spans="1:6" x14ac:dyDescent="0.3">
      <c r="A12" s="36">
        <v>3</v>
      </c>
      <c r="B12" s="37">
        <v>1</v>
      </c>
      <c r="C12" s="37" t="s">
        <v>0</v>
      </c>
      <c r="D12" s="37">
        <v>7</v>
      </c>
      <c r="E12" s="38">
        <v>5.56</v>
      </c>
      <c r="F12" s="199"/>
    </row>
    <row r="13" spans="1:6" x14ac:dyDescent="0.3">
      <c r="A13" s="57">
        <v>3</v>
      </c>
      <c r="B13" s="16">
        <v>2</v>
      </c>
      <c r="C13" s="16" t="s">
        <v>2</v>
      </c>
      <c r="D13" s="16">
        <v>10</v>
      </c>
      <c r="E13" s="17">
        <v>7.23</v>
      </c>
      <c r="F13" s="105">
        <v>1</v>
      </c>
    </row>
    <row r="14" spans="1:6" x14ac:dyDescent="0.3">
      <c r="A14" s="39">
        <v>4</v>
      </c>
      <c r="B14" s="40">
        <v>1</v>
      </c>
      <c r="C14" s="40" t="s">
        <v>1</v>
      </c>
      <c r="D14" s="40">
        <v>1</v>
      </c>
      <c r="E14" s="40">
        <v>1.31</v>
      </c>
      <c r="F14" s="198">
        <v>2</v>
      </c>
    </row>
    <row r="15" spans="1:6" x14ac:dyDescent="0.3">
      <c r="A15" s="4">
        <v>4</v>
      </c>
      <c r="B15" s="41">
        <v>2</v>
      </c>
      <c r="C15" s="41" t="s">
        <v>1</v>
      </c>
      <c r="D15" s="41">
        <v>1</v>
      </c>
      <c r="E15" s="41">
        <v>1.31</v>
      </c>
      <c r="F15" s="199"/>
    </row>
    <row r="16" spans="1:6" x14ac:dyDescent="0.3">
      <c r="A16" s="92">
        <v>4</v>
      </c>
      <c r="B16" s="93">
        <v>1</v>
      </c>
      <c r="C16" s="93" t="s">
        <v>0</v>
      </c>
      <c r="D16" s="93">
        <v>2</v>
      </c>
      <c r="E16" s="97">
        <v>5.56</v>
      </c>
      <c r="F16" s="107">
        <v>1</v>
      </c>
    </row>
    <row r="17" spans="1:6" x14ac:dyDescent="0.3">
      <c r="A17" s="78">
        <v>4</v>
      </c>
      <c r="B17" s="18">
        <v>2</v>
      </c>
      <c r="C17" s="18" t="s">
        <v>2</v>
      </c>
      <c r="D17" s="18">
        <v>1</v>
      </c>
      <c r="E17" s="19">
        <v>7.23</v>
      </c>
      <c r="F17" s="105">
        <v>1</v>
      </c>
    </row>
    <row r="18" spans="1:6" x14ac:dyDescent="0.3">
      <c r="A18" s="101">
        <v>5</v>
      </c>
      <c r="B18" s="102">
        <v>1</v>
      </c>
      <c r="C18" s="102" t="s">
        <v>1</v>
      </c>
      <c r="D18" s="102">
        <v>1</v>
      </c>
      <c r="E18" s="102">
        <v>1.31</v>
      </c>
      <c r="F18" s="107">
        <v>1</v>
      </c>
    </row>
    <row r="19" spans="1:6" x14ac:dyDescent="0.3">
      <c r="A19" s="101">
        <v>5</v>
      </c>
      <c r="B19" s="102">
        <v>1</v>
      </c>
      <c r="C19" s="102" t="s">
        <v>0</v>
      </c>
      <c r="D19" s="102">
        <v>2</v>
      </c>
      <c r="E19" s="103">
        <v>5.56</v>
      </c>
      <c r="F19" s="107">
        <v>1</v>
      </c>
    </row>
    <row r="20" spans="1:6" x14ac:dyDescent="0.3">
      <c r="A20" s="101">
        <v>5</v>
      </c>
      <c r="B20" s="102">
        <v>2</v>
      </c>
      <c r="C20" s="102" t="s">
        <v>3</v>
      </c>
      <c r="D20" s="102">
        <v>2</v>
      </c>
      <c r="E20" s="103">
        <v>4.2</v>
      </c>
      <c r="F20" s="107">
        <v>1</v>
      </c>
    </row>
    <row r="21" spans="1:6" x14ac:dyDescent="0.3">
      <c r="A21" s="62">
        <v>6</v>
      </c>
      <c r="B21" s="63">
        <v>6</v>
      </c>
      <c r="C21" s="63" t="s">
        <v>3</v>
      </c>
      <c r="D21" s="63">
        <v>5</v>
      </c>
      <c r="E21" s="64">
        <v>4.2</v>
      </c>
      <c r="F21" s="106">
        <v>1</v>
      </c>
    </row>
  </sheetData>
  <mergeCells count="5">
    <mergeCell ref="F3:F4"/>
    <mergeCell ref="F5:F7"/>
    <mergeCell ref="F8:F9"/>
    <mergeCell ref="F11:F12"/>
    <mergeCell ref="F14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cid and rid</vt:lpstr>
      <vt:lpstr>By ReqSum</vt:lpstr>
      <vt:lpstr>By name</vt:lpstr>
      <vt:lpstr>By name for cid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</dc:creator>
  <cp:lastModifiedBy>Użytkownik</cp:lastModifiedBy>
  <dcterms:created xsi:type="dcterms:W3CDTF">2019-03-28T21:27:48Z</dcterms:created>
  <dcterms:modified xsi:type="dcterms:W3CDTF">2019-03-29T14:07:56Z</dcterms:modified>
</cp:coreProperties>
</file>