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003eb4h\Desktop\codes\company\"/>
    </mc:Choice>
  </mc:AlternateContent>
  <xr:revisionPtr revIDLastSave="0" documentId="13_ncr:1_{79F7BC58-C6B8-496A-9615-DBD4432B0F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" sheetId="1" r:id="rId1"/>
    <sheet name="raw data" sheetId="2" r:id="rId2"/>
    <sheet name="key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50" i="1" l="1"/>
  <c r="AT50" i="1"/>
  <c r="AU50" i="1"/>
  <c r="AV50" i="1"/>
  <c r="AW50" i="1"/>
  <c r="AX50" i="1"/>
  <c r="AY50" i="1"/>
  <c r="AN50" i="1"/>
  <c r="AO50" i="1"/>
  <c r="AP50" i="1"/>
  <c r="AQ50" i="1"/>
  <c r="AR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T50" i="1"/>
  <c r="U50" i="1"/>
  <c r="V50" i="1"/>
  <c r="W50" i="1"/>
  <c r="X50" i="1"/>
  <c r="Y50" i="1"/>
  <c r="Z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B50" i="1"/>
  <c r="AW48" i="1"/>
  <c r="AX48" i="1"/>
  <c r="AY48" i="1"/>
  <c r="AW49" i="1"/>
  <c r="AX49" i="1"/>
  <c r="AY49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T48" i="1"/>
  <c r="U48" i="1"/>
  <c r="V48" i="1"/>
  <c r="W48" i="1"/>
  <c r="X48" i="1"/>
  <c r="Y48" i="1"/>
  <c r="Z48" i="1"/>
  <c r="AA48" i="1"/>
  <c r="AB48" i="1"/>
  <c r="AC48" i="1"/>
  <c r="AD48" i="1"/>
  <c r="T49" i="1"/>
  <c r="U49" i="1"/>
  <c r="V49" i="1"/>
  <c r="W49" i="1"/>
  <c r="X49" i="1"/>
  <c r="Y49" i="1"/>
  <c r="Z49" i="1"/>
  <c r="AA49" i="1"/>
  <c r="AB49" i="1"/>
  <c r="AC49" i="1"/>
  <c r="AD49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B49" i="1"/>
  <c r="B48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B45" i="1"/>
  <c r="B16" i="1" s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Y45" i="1"/>
  <c r="B44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43" i="1" l="1"/>
  <c r="AT43" i="1"/>
  <c r="E43" i="1"/>
  <c r="M43" i="1"/>
  <c r="U43" i="1"/>
  <c r="AC43" i="1"/>
  <c r="AK43" i="1"/>
  <c r="AS43" i="1"/>
  <c r="F43" i="1"/>
  <c r="V43" i="1"/>
  <c r="AD43" i="1"/>
  <c r="AL43" i="1"/>
  <c r="I43" i="1"/>
  <c r="Q43" i="1"/>
  <c r="Y43" i="1"/>
  <c r="AG43" i="1"/>
  <c r="AO43" i="1"/>
  <c r="AW43" i="1"/>
  <c r="B43" i="1"/>
  <c r="B14" i="1" s="1"/>
  <c r="J43" i="1"/>
  <c r="R43" i="1"/>
  <c r="Z43" i="1"/>
  <c r="AH43" i="1"/>
  <c r="AP43" i="1"/>
  <c r="AX43" i="1"/>
  <c r="C43" i="1"/>
  <c r="K43" i="1"/>
  <c r="S43" i="1"/>
  <c r="AA43" i="1"/>
  <c r="AI43" i="1"/>
  <c r="AQ43" i="1"/>
  <c r="AY43" i="1"/>
  <c r="D43" i="1"/>
  <c r="L43" i="1"/>
  <c r="T43" i="1"/>
  <c r="AB43" i="1"/>
  <c r="AJ43" i="1"/>
  <c r="AR43" i="1"/>
  <c r="G43" i="1"/>
  <c r="O43" i="1"/>
  <c r="W43" i="1"/>
  <c r="AE43" i="1"/>
  <c r="AM43" i="1"/>
  <c r="AU43" i="1"/>
  <c r="H43" i="1"/>
  <c r="P43" i="1"/>
  <c r="X43" i="1"/>
  <c r="AF43" i="1"/>
  <c r="AN43" i="1"/>
  <c r="AV43" i="1"/>
</calcChain>
</file>

<file path=xl/sharedStrings.xml><?xml version="1.0" encoding="utf-8"?>
<sst xmlns="http://schemas.openxmlformats.org/spreadsheetml/2006/main" count="65" uniqueCount="61">
  <si>
    <t>Ticker Symbol</t>
  </si>
  <si>
    <t>Date of preparation</t>
  </si>
  <si>
    <t>Analysis prepared by</t>
  </si>
  <si>
    <t>Cost of Debt</t>
  </si>
  <si>
    <t>Cost of Equity</t>
  </si>
  <si>
    <t>Terminal growth</t>
  </si>
  <si>
    <t>Marginal Tax</t>
  </si>
  <si>
    <t>Equity, Intrinsic Value</t>
  </si>
  <si>
    <t>Shares</t>
  </si>
  <si>
    <t>Intrinsic Value per Share</t>
  </si>
  <si>
    <t>Date</t>
  </si>
  <si>
    <t>EBITDA</t>
  </si>
  <si>
    <t>D&amp;A</t>
  </si>
  <si>
    <t>Interest</t>
  </si>
  <si>
    <t>Pre-tax Income</t>
  </si>
  <si>
    <t>Net Operating Loss (NOL)</t>
  </si>
  <si>
    <t>Cash Taxes</t>
  </si>
  <si>
    <t>Capex</t>
  </si>
  <si>
    <t>dWC</t>
  </si>
  <si>
    <t>dDebt</t>
  </si>
  <si>
    <t>FCF, 'Owners Earnings'</t>
  </si>
  <si>
    <t>FCFE</t>
  </si>
  <si>
    <t>Equity, Intrisic Value</t>
  </si>
  <si>
    <t>PV of FCFE</t>
  </si>
  <si>
    <t>FCFF</t>
  </si>
  <si>
    <t>Firm, Intrinsic Value</t>
  </si>
  <si>
    <t>PV of FCFF</t>
  </si>
  <si>
    <t>Debt, Market Value</t>
  </si>
  <si>
    <t>Enterprise Value</t>
  </si>
  <si>
    <t>Cost of Capital, WACC</t>
  </si>
  <si>
    <t>ebitda</t>
  </si>
  <si>
    <t>capex</t>
  </si>
  <si>
    <t>dwc</t>
  </si>
  <si>
    <t>tax</t>
  </si>
  <si>
    <t>da</t>
  </si>
  <si>
    <t>debt</t>
  </si>
  <si>
    <t>interest</t>
  </si>
  <si>
    <t>cash</t>
  </si>
  <si>
    <t>nol</t>
  </si>
  <si>
    <t>noa</t>
  </si>
  <si>
    <t>fcfe</t>
  </si>
  <si>
    <t>fcff</t>
  </si>
  <si>
    <t>fcf</t>
  </si>
  <si>
    <t>income_pretax</t>
  </si>
  <si>
    <t>tax_cash</t>
  </si>
  <si>
    <t>income_taxable</t>
  </si>
  <si>
    <t>equity</t>
  </si>
  <si>
    <t>EV</t>
  </si>
  <si>
    <t>wacc</t>
  </si>
  <si>
    <t>firm</t>
  </si>
  <si>
    <t>value_per_share</t>
  </si>
  <si>
    <t>Cash</t>
  </si>
  <si>
    <t>Terminal FCFE</t>
  </si>
  <si>
    <t>Terminal Value</t>
  </si>
  <si>
    <t>Cash Generated</t>
  </si>
  <si>
    <t>Potential Buyback</t>
  </si>
  <si>
    <t>Price</t>
  </si>
  <si>
    <t>shares</t>
  </si>
  <si>
    <t>price</t>
  </si>
  <si>
    <t>Implied multiple</t>
  </si>
  <si>
    <t>IV per share incl. buybacks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</si>
</sst>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yyyy\-mm\-dd"/>
    <numFmt numFmtId="165" formatCode="_-&quot;$&quot;* #,##0.0_-;\-&quot;$&quot;* #,##0.0_-;_-&quot;$&quot;* &quot;-&quot;??_-;_-@_-"/>
    <numFmt numFmtId="166" formatCode="yyyy\-mm\-dd\ h:mm:ss"/>
    <numFmt numFmtId="167" formatCode="&quot;$&quot;#,##0.0"/>
    <numFmt numFmtId="168" formatCode="0.0%"/>
    <numFmt numFmtId="169" formatCode="0.0"/>
    <numFmt numFmtId="170" formatCode="#,##0.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1">
      <alignment horizontal="center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0" fillId="0" borderId="0" xfId="0"/>
    <xf numFmtId="10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4" fontId="0" fillId="0" borderId="0" xfId="0" applyNumberFormat="1"/>
    <xf numFmtId="165" fontId="0" fillId="0" borderId="0" xfId="0" applyNumberFormat="1" applyProtection="1">
      <protection locked="0"/>
    </xf>
    <xf numFmtId="166" fontId="0" fillId="0" borderId="0" xfId="0" applyNumberFormat="1"/>
    <xf numFmtId="166" fontId="0" fillId="0" borderId="0" xfId="0" applyNumberFormat="1"/>
    <xf numFmtId="167" fontId="0" fillId="0" borderId="0" xfId="0" applyNumberFormat="1" applyProtection="1">
      <protection locked="0"/>
    </xf>
    <xf numFmtId="167" fontId="0" fillId="0" borderId="0" xfId="0" applyNumberFormat="1"/>
    <xf numFmtId="168" fontId="0" fillId="0" borderId="0" xfId="0" applyNumberFormat="1" applyProtection="1">
      <protection locked="0"/>
    </xf>
    <xf numFmtId="165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3" fillId="0" borderId="0" xfId="0" quotePrefix="1" applyFont="1" applyFill="1" applyBorder="1"/>
    <xf numFmtId="0" fontId="3" fillId="0" borderId="0" xfId="0" applyFont="1" applyFill="1" applyBorder="1"/>
    <xf numFmtId="169" fontId="0" fillId="0" borderId="0" xfId="0" applyNumberFormat="1" applyFill="1" applyBorder="1"/>
    <xf numFmtId="170" fontId="0" fillId="0" borderId="0" xfId="0" applyNumberFormat="1" applyProtection="1">
      <protection locked="0"/>
    </xf>
  </cellXfs>
  <cellStyles count="2">
    <cellStyle name="Normal" xfId="0" builtinId="0"/>
    <cellStyle name="Pandas" xfId="1" xr:uid="{00000000-0005-0000-0000-000001000000}"/>
  </cellStyles>
  <dxfs count="1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F57"/>
  <sheetViews>
    <sheetView tabSelected="1" workbookViewId="0">
      <selection activeCell="A18" sqref="A18"/>
    </sheetView>
  </sheetViews>
  <sheetFormatPr defaultRowHeight="13.2" x14ac:dyDescent="0.25"/>
  <cols>
    <col min="1" max="1" width="23.6640625" style="5" customWidth="1"/>
    <col min="2" max="7" width="10.77734375" style="5" customWidth="1"/>
    <col min="8" max="51" width="10.33203125" style="5" bestFit="1" customWidth="1"/>
  </cols>
  <sheetData>
    <row r="2" spans="1:2" x14ac:dyDescent="0.25">
      <c r="A2" s="1" t="s">
        <v>0</v>
      </c>
      <c r="B2" s="9"/>
    </row>
    <row r="3" spans="1:2" x14ac:dyDescent="0.25">
      <c r="A3" s="1" t="s">
        <v>1</v>
      </c>
      <c r="B3" s="10"/>
    </row>
    <row r="4" spans="1:2" x14ac:dyDescent="0.25">
      <c r="A4" s="1" t="s">
        <v>2</v>
      </c>
      <c r="B4" s="9"/>
    </row>
    <row r="5" spans="1:2" x14ac:dyDescent="0.25">
      <c r="A5" s="1"/>
    </row>
    <row r="6" spans="1:2" ht="13.8" customHeight="1" x14ac:dyDescent="0.3">
      <c r="A6" s="4" t="s">
        <v>3</v>
      </c>
      <c r="B6" s="17"/>
    </row>
    <row r="7" spans="1:2" ht="13.8" customHeight="1" x14ac:dyDescent="0.3">
      <c r="A7" s="4" t="s">
        <v>4</v>
      </c>
      <c r="B7" s="17"/>
    </row>
    <row r="8" spans="1:2" ht="13.8" customHeight="1" x14ac:dyDescent="0.3">
      <c r="A8" s="4" t="s">
        <v>5</v>
      </c>
      <c r="B8" s="17"/>
    </row>
    <row r="9" spans="1:2" ht="13.8" customHeight="1" x14ac:dyDescent="0.3">
      <c r="A9" s="4" t="s">
        <v>6</v>
      </c>
      <c r="B9" s="17"/>
    </row>
    <row r="10" spans="1:2" ht="13.8" customHeight="1" x14ac:dyDescent="0.3">
      <c r="A10" s="4"/>
      <c r="B10" s="7"/>
    </row>
    <row r="11" spans="1:2" ht="13.8" customHeight="1" x14ac:dyDescent="0.3">
      <c r="A11" s="4" t="s">
        <v>54</v>
      </c>
      <c r="B11" s="18"/>
    </row>
    <row r="12" spans="1:2" ht="13.8" customHeight="1" x14ac:dyDescent="0.3">
      <c r="A12" s="4" t="s">
        <v>52</v>
      </c>
      <c r="B12" s="18"/>
    </row>
    <row r="13" spans="1:2" s="5" customFormat="1" ht="13.8" customHeight="1" x14ac:dyDescent="0.3">
      <c r="A13" s="4" t="s">
        <v>53</v>
      </c>
      <c r="B13" s="18"/>
    </row>
    <row r="14" spans="1:2" ht="13.8" customHeight="1" x14ac:dyDescent="0.3">
      <c r="A14" s="4" t="s">
        <v>7</v>
      </c>
      <c r="B14" s="18" t="e">
        <f>B43</f>
        <v>#N/A</v>
      </c>
    </row>
    <row r="15" spans="1:2" ht="13.8" customHeight="1" x14ac:dyDescent="0.3">
      <c r="A15" s="4" t="s">
        <v>8</v>
      </c>
      <c r="B15" s="19"/>
    </row>
    <row r="16" spans="1:2" s="5" customFormat="1" ht="13.8" customHeight="1" x14ac:dyDescent="0.3">
      <c r="A16" s="4" t="s">
        <v>9</v>
      </c>
      <c r="B16" s="16" t="e">
        <f>B45</f>
        <v>#N/A</v>
      </c>
    </row>
    <row r="17" spans="1:58" s="5" customFormat="1" ht="13.8" customHeight="1" x14ac:dyDescent="0.3">
      <c r="A17" s="4" t="s">
        <v>60</v>
      </c>
      <c r="B17" s="16"/>
    </row>
    <row r="18" spans="1:58" ht="13.8" customHeight="1" x14ac:dyDescent="0.3">
      <c r="A18" s="2"/>
      <c r="B18" s="11"/>
    </row>
    <row r="19" spans="1:58" ht="13.8" customHeight="1" x14ac:dyDescent="0.3">
      <c r="A19" s="4" t="s">
        <v>10</v>
      </c>
      <c r="B19" s="8" t="e">
        <f>VLOOKUP("date",'raw data'!$A$1:$AY$50,COLUMN(B18),FALSE)</f>
        <v>#N/A</v>
      </c>
      <c r="C19" s="8" t="e">
        <f>VLOOKUP("date",'raw data'!$A$1:$AY$50,COLUMN(C18),FALSE)</f>
        <v>#N/A</v>
      </c>
      <c r="D19" s="8" t="e">
        <f>VLOOKUP("date",'raw data'!$A$1:$AY$50,COLUMN(D18),FALSE)</f>
        <v>#N/A</v>
      </c>
      <c r="E19" s="8" t="e">
        <f>VLOOKUP("date",'raw data'!$A$1:$AY$50,COLUMN(E18),FALSE)</f>
        <v>#N/A</v>
      </c>
      <c r="F19" s="8" t="e">
        <f>VLOOKUP("date",'raw data'!$A$1:$AY$50,COLUMN(F18),FALSE)</f>
        <v>#N/A</v>
      </c>
      <c r="G19" s="8" t="e">
        <f>VLOOKUP("date",'raw data'!$A$1:$AY$50,COLUMN(G18),FALSE)</f>
        <v>#N/A</v>
      </c>
      <c r="H19" s="8" t="e">
        <f>VLOOKUP("date",'raw data'!$A$1:$AY$50,COLUMN(H18),FALSE)</f>
        <v>#N/A</v>
      </c>
      <c r="I19" s="8" t="e">
        <f>VLOOKUP("date",'raw data'!$A$1:$AY$50,COLUMN(I18),FALSE)</f>
        <v>#N/A</v>
      </c>
      <c r="J19" s="8" t="e">
        <f>VLOOKUP("date",'raw data'!$A$1:$AY$50,COLUMN(J18),FALSE)</f>
        <v>#N/A</v>
      </c>
      <c r="K19" s="8" t="e">
        <f>VLOOKUP("date",'raw data'!$A$1:$AY$50,COLUMN(K18),FALSE)</f>
        <v>#N/A</v>
      </c>
      <c r="L19" s="8" t="e">
        <f>VLOOKUP("date",'raw data'!$A$1:$AY$50,COLUMN(L18),FALSE)</f>
        <v>#N/A</v>
      </c>
      <c r="M19" s="8" t="e">
        <f>VLOOKUP("date",'raw data'!$A$1:$AY$50,COLUMN(M18),FALSE)</f>
        <v>#N/A</v>
      </c>
      <c r="N19" s="8" t="e">
        <f>VLOOKUP("date",'raw data'!$A$1:$AY$50,COLUMN(N18),FALSE)</f>
        <v>#N/A</v>
      </c>
      <c r="O19" s="8" t="e">
        <f>VLOOKUP("date",'raw data'!$A$1:$AY$50,COLUMN(O18),FALSE)</f>
        <v>#N/A</v>
      </c>
      <c r="P19" s="8" t="e">
        <f>VLOOKUP("date",'raw data'!$A$1:$AY$50,COLUMN(P18),FALSE)</f>
        <v>#N/A</v>
      </c>
      <c r="Q19" s="8" t="e">
        <f>VLOOKUP("date",'raw data'!$A$1:$AY$50,COLUMN(Q18),FALSE)</f>
        <v>#N/A</v>
      </c>
      <c r="R19" s="8" t="e">
        <f>VLOOKUP("date",'raw data'!$A$1:$AY$50,COLUMN(R18),FALSE)</f>
        <v>#N/A</v>
      </c>
      <c r="S19" s="8" t="e">
        <f>VLOOKUP("date",'raw data'!$A$1:$AY$50,COLUMN(S18),FALSE)</f>
        <v>#N/A</v>
      </c>
      <c r="T19" s="8" t="e">
        <f>VLOOKUP("date",'raw data'!$A$1:$AY$50,COLUMN(T18),FALSE)</f>
        <v>#N/A</v>
      </c>
      <c r="U19" s="8" t="e">
        <f>VLOOKUP("date",'raw data'!$A$1:$AY$50,COLUMN(U18),FALSE)</f>
        <v>#N/A</v>
      </c>
      <c r="V19" s="8" t="e">
        <f>VLOOKUP("date",'raw data'!$A$1:$AY$50,COLUMN(V18),FALSE)</f>
        <v>#N/A</v>
      </c>
      <c r="W19" s="8" t="e">
        <f>VLOOKUP("date",'raw data'!$A$1:$AY$50,COLUMN(W18),FALSE)</f>
        <v>#N/A</v>
      </c>
      <c r="X19" s="8" t="e">
        <f>VLOOKUP("date",'raw data'!$A$1:$AY$50,COLUMN(X18),FALSE)</f>
        <v>#N/A</v>
      </c>
      <c r="Y19" s="8" t="e">
        <f>VLOOKUP("date",'raw data'!$A$1:$AY$50,COLUMN(Y18),FALSE)</f>
        <v>#N/A</v>
      </c>
      <c r="Z19" s="8" t="e">
        <f>VLOOKUP("date",'raw data'!$A$1:$AY$50,COLUMN(Z18),FALSE)</f>
        <v>#N/A</v>
      </c>
      <c r="AA19" s="8" t="e">
        <f>VLOOKUP("date",'raw data'!$A$1:$AY$50,COLUMN(AA18),FALSE)</f>
        <v>#N/A</v>
      </c>
      <c r="AB19" s="8" t="e">
        <f>VLOOKUP("date",'raw data'!$A$1:$AY$50,COLUMN(AB18),FALSE)</f>
        <v>#N/A</v>
      </c>
      <c r="AC19" s="8" t="e">
        <f>VLOOKUP("date",'raw data'!$A$1:$AY$50,COLUMN(AC18),FALSE)</f>
        <v>#N/A</v>
      </c>
      <c r="AD19" s="8" t="e">
        <f>VLOOKUP("date",'raw data'!$A$1:$AY$50,COLUMN(AD18),FALSE)</f>
        <v>#N/A</v>
      </c>
      <c r="AE19" s="8" t="e">
        <f>VLOOKUP("date",'raw data'!$A$1:$AY$50,COLUMN(AE18),FALSE)</f>
        <v>#N/A</v>
      </c>
      <c r="AF19" s="8" t="e">
        <f>VLOOKUP("date",'raw data'!$A$1:$AY$50,COLUMN(AF18),FALSE)</f>
        <v>#N/A</v>
      </c>
      <c r="AG19" s="8" t="e">
        <f>VLOOKUP("date",'raw data'!$A$1:$AY$50,COLUMN(AG18),FALSE)</f>
        <v>#N/A</v>
      </c>
      <c r="AH19" s="8" t="e">
        <f>VLOOKUP("date",'raw data'!$A$1:$AY$50,COLUMN(AH18),FALSE)</f>
        <v>#N/A</v>
      </c>
      <c r="AI19" s="8" t="e">
        <f>VLOOKUP("date",'raw data'!$A$1:$AY$50,COLUMN(AI18),FALSE)</f>
        <v>#N/A</v>
      </c>
      <c r="AJ19" s="8" t="e">
        <f>VLOOKUP("date",'raw data'!$A$1:$AY$50,COLUMN(AJ18),FALSE)</f>
        <v>#N/A</v>
      </c>
      <c r="AK19" s="8" t="e">
        <f>VLOOKUP("date",'raw data'!$A$1:$AY$50,COLUMN(AK18),FALSE)</f>
        <v>#N/A</v>
      </c>
      <c r="AL19" s="8" t="e">
        <f>VLOOKUP("date",'raw data'!$A$1:$AY$50,COLUMN(AL18),FALSE)</f>
        <v>#N/A</v>
      </c>
      <c r="AM19" s="8" t="e">
        <f>VLOOKUP("date",'raw data'!$A$1:$AY$50,COLUMN(AM18),FALSE)</f>
        <v>#N/A</v>
      </c>
      <c r="AN19" s="8" t="e">
        <f>VLOOKUP("date",'raw data'!$A$1:$AY$50,COLUMN(AN18),FALSE)</f>
        <v>#N/A</v>
      </c>
      <c r="AO19" s="8" t="e">
        <f>VLOOKUP("date",'raw data'!$A$1:$AY$50,COLUMN(AO18),FALSE)</f>
        <v>#N/A</v>
      </c>
      <c r="AP19" s="8" t="e">
        <f>VLOOKUP("date",'raw data'!$A$1:$AY$50,COLUMN(AP18),FALSE)</f>
        <v>#N/A</v>
      </c>
      <c r="AQ19" s="8" t="e">
        <f>VLOOKUP("date",'raw data'!$A$1:$AY$50,COLUMN(AQ18),FALSE)</f>
        <v>#N/A</v>
      </c>
      <c r="AR19" s="8" t="e">
        <f>VLOOKUP("date",'raw data'!$A$1:$AY$50,COLUMN(AR18),FALSE)</f>
        <v>#N/A</v>
      </c>
      <c r="AS19" s="8" t="e">
        <f>VLOOKUP("date",'raw data'!$A$1:$AY$50,COLUMN(AS18),FALSE)</f>
        <v>#N/A</v>
      </c>
      <c r="AT19" s="8" t="e">
        <f>VLOOKUP("date",'raw data'!$A$1:$AY$50,COLUMN(AT18),FALSE)</f>
        <v>#N/A</v>
      </c>
      <c r="AU19" s="8" t="e">
        <f>VLOOKUP("date",'raw data'!$A$1:$AY$50,COLUMN(AU18),FALSE)</f>
        <v>#N/A</v>
      </c>
      <c r="AV19" s="8" t="e">
        <f>VLOOKUP("date",'raw data'!$A$1:$AY$50,COLUMN(AV18),FALSE)</f>
        <v>#N/A</v>
      </c>
      <c r="AW19" s="8" t="e">
        <f>VLOOKUP("date",'raw data'!$A$1:$AY$50,COLUMN(AW18),FALSE)</f>
        <v>#N/A</v>
      </c>
      <c r="AX19" s="8" t="e">
        <f>VLOOKUP("date",'raw data'!$A$1:$AY$50,COLUMN(AX18),FALSE)</f>
        <v>#N/A</v>
      </c>
      <c r="AY19" s="8" t="e">
        <f>VLOOKUP("date",'raw data'!$A$1:$AY$50,COLUMN(AY18),FALSE)</f>
        <v>#N/A</v>
      </c>
      <c r="AZ19" s="3"/>
      <c r="BA19" s="3"/>
      <c r="BB19" s="3"/>
      <c r="BC19" s="3"/>
      <c r="BD19" s="3"/>
      <c r="BE19" s="3"/>
      <c r="BF19" s="3"/>
    </row>
    <row r="20" spans="1:58" ht="13.8" customHeight="1" x14ac:dyDescent="0.3">
      <c r="A20" s="4" t="s">
        <v>11</v>
      </c>
      <c r="B20" s="12" t="e">
        <f>VLOOKUP(keys!$A$1,'raw data'!$A$1:$AY$50,COLUMN(B19),FALSE)</f>
        <v>#N/A</v>
      </c>
      <c r="C20" s="12" t="e">
        <f>VLOOKUP(keys!$A$1,'raw data'!$A$1:$AY$50,COLUMN(C19),FALSE)</f>
        <v>#N/A</v>
      </c>
      <c r="D20" s="12" t="e">
        <f>VLOOKUP(keys!$A$1,'raw data'!$A$1:$AY$50,COLUMN(D19),FALSE)</f>
        <v>#N/A</v>
      </c>
      <c r="E20" s="12" t="e">
        <f>VLOOKUP(keys!$A$1,'raw data'!$A$1:$AY$50,COLUMN(E19),FALSE)</f>
        <v>#N/A</v>
      </c>
      <c r="F20" s="12" t="e">
        <f>VLOOKUP(keys!$A$1,'raw data'!$A$1:$AY$50,COLUMN(F19),FALSE)</f>
        <v>#N/A</v>
      </c>
      <c r="G20" s="12" t="e">
        <f>VLOOKUP(keys!$A$1,'raw data'!$A$1:$AY$50,COLUMN(G19),FALSE)</f>
        <v>#N/A</v>
      </c>
      <c r="H20" s="12" t="e">
        <f>VLOOKUP(keys!$A$1,'raw data'!$A$1:$AY$50,COLUMN(H19),FALSE)</f>
        <v>#N/A</v>
      </c>
      <c r="I20" s="12" t="e">
        <f>VLOOKUP(keys!$A$1,'raw data'!$A$1:$AY$50,COLUMN(I19),FALSE)</f>
        <v>#N/A</v>
      </c>
      <c r="J20" s="12" t="e">
        <f>VLOOKUP(keys!$A$1,'raw data'!$A$1:$AY$50,COLUMN(J19),FALSE)</f>
        <v>#N/A</v>
      </c>
      <c r="K20" s="12" t="e">
        <f>VLOOKUP(keys!$A$1,'raw data'!$A$1:$AY$50,COLUMN(K19),FALSE)</f>
        <v>#N/A</v>
      </c>
      <c r="L20" s="12" t="e">
        <f>VLOOKUP(keys!$A$1,'raw data'!$A$1:$AY$50,COLUMN(L19),FALSE)</f>
        <v>#N/A</v>
      </c>
      <c r="M20" s="12" t="e">
        <f>VLOOKUP(keys!$A$1,'raw data'!$A$1:$AY$50,COLUMN(M19),FALSE)</f>
        <v>#N/A</v>
      </c>
      <c r="N20" s="12" t="e">
        <f>VLOOKUP(keys!$A$1,'raw data'!$A$1:$AY$50,COLUMN(N19),FALSE)</f>
        <v>#N/A</v>
      </c>
      <c r="O20" s="12" t="e">
        <f>VLOOKUP(keys!$A$1,'raw data'!$A$1:$AY$50,COLUMN(O19),FALSE)</f>
        <v>#N/A</v>
      </c>
      <c r="P20" s="12" t="e">
        <f>VLOOKUP(keys!$A$1,'raw data'!$A$1:$AY$50,COLUMN(P19),FALSE)</f>
        <v>#N/A</v>
      </c>
      <c r="Q20" s="12" t="e">
        <f>VLOOKUP(keys!$A$1,'raw data'!$A$1:$AY$50,COLUMN(Q19),FALSE)</f>
        <v>#N/A</v>
      </c>
      <c r="R20" s="12" t="e">
        <f>VLOOKUP(keys!$A$1,'raw data'!$A$1:$AY$50,COLUMN(R19),FALSE)</f>
        <v>#N/A</v>
      </c>
      <c r="S20" s="12" t="e">
        <f>VLOOKUP(keys!$A$1,'raw data'!$A$1:$AY$50,COLUMN(S19),FALSE)</f>
        <v>#N/A</v>
      </c>
      <c r="T20" s="12" t="e">
        <f>VLOOKUP(keys!$A$1,'raw data'!$A$1:$AY$50,COLUMN(T19),FALSE)</f>
        <v>#N/A</v>
      </c>
      <c r="U20" s="12" t="e">
        <f>VLOOKUP(keys!$A$1,'raw data'!$A$1:$AY$50,COLUMN(U19),FALSE)</f>
        <v>#N/A</v>
      </c>
      <c r="V20" s="12" t="e">
        <f>VLOOKUP(keys!$A$1,'raw data'!$A$1:$AY$50,COLUMN(V19),FALSE)</f>
        <v>#N/A</v>
      </c>
      <c r="W20" s="12" t="e">
        <f>VLOOKUP(keys!$A$1,'raw data'!$A$1:$AY$50,COLUMN(W19),FALSE)</f>
        <v>#N/A</v>
      </c>
      <c r="X20" s="12" t="e">
        <f>VLOOKUP(keys!$A$1,'raw data'!$A$1:$AY$50,COLUMN(X19),FALSE)</f>
        <v>#N/A</v>
      </c>
      <c r="Y20" s="12" t="e">
        <f>VLOOKUP(keys!$A$1,'raw data'!$A$1:$AY$50,COLUMN(Y19),FALSE)</f>
        <v>#N/A</v>
      </c>
      <c r="Z20" s="12" t="e">
        <f>VLOOKUP(keys!$A$1,'raw data'!$A$1:$AY$50,COLUMN(Z19),FALSE)</f>
        <v>#N/A</v>
      </c>
      <c r="AA20" s="12" t="e">
        <f>VLOOKUP(keys!$A$1,'raw data'!$A$1:$AY$50,COLUMN(AA19),FALSE)</f>
        <v>#N/A</v>
      </c>
      <c r="AB20" s="12" t="e">
        <f>VLOOKUP(keys!$A$1,'raw data'!$A$1:$AY$50,COLUMN(AB19),FALSE)</f>
        <v>#N/A</v>
      </c>
      <c r="AC20" s="12" t="e">
        <f>VLOOKUP(keys!$A$1,'raw data'!$A$1:$AY$50,COLUMN(AC19),FALSE)</f>
        <v>#N/A</v>
      </c>
      <c r="AD20" s="12" t="e">
        <f>VLOOKUP(keys!$A$1,'raw data'!$A$1:$AY$50,COLUMN(AD19),FALSE)</f>
        <v>#N/A</v>
      </c>
      <c r="AE20" s="12" t="e">
        <f>VLOOKUP(keys!$A$1,'raw data'!$A$1:$AY$50,COLUMN(AE19),FALSE)</f>
        <v>#N/A</v>
      </c>
      <c r="AF20" s="12" t="e">
        <f>VLOOKUP(keys!$A$1,'raw data'!$A$1:$AY$50,COLUMN(AF19),FALSE)</f>
        <v>#N/A</v>
      </c>
      <c r="AG20" s="12" t="e">
        <f>VLOOKUP(keys!$A$1,'raw data'!$A$1:$AY$50,COLUMN(AG19),FALSE)</f>
        <v>#N/A</v>
      </c>
      <c r="AH20" s="12" t="e">
        <f>VLOOKUP(keys!$A$1,'raw data'!$A$1:$AY$50,COLUMN(AH19),FALSE)</f>
        <v>#N/A</v>
      </c>
      <c r="AI20" s="12" t="e">
        <f>VLOOKUP(keys!$A$1,'raw data'!$A$1:$AY$50,COLUMN(AI19),FALSE)</f>
        <v>#N/A</v>
      </c>
      <c r="AJ20" s="12" t="e">
        <f>VLOOKUP(keys!$A$1,'raw data'!$A$1:$AY$50,COLUMN(AJ19),FALSE)</f>
        <v>#N/A</v>
      </c>
      <c r="AK20" s="12" t="e">
        <f>VLOOKUP(keys!$A$1,'raw data'!$A$1:$AY$50,COLUMN(AK19),FALSE)</f>
        <v>#N/A</v>
      </c>
      <c r="AL20" s="12" t="e">
        <f>VLOOKUP(keys!$A$1,'raw data'!$A$1:$AY$50,COLUMN(AL19),FALSE)</f>
        <v>#N/A</v>
      </c>
      <c r="AM20" s="12" t="e">
        <f>VLOOKUP(keys!$A$1,'raw data'!$A$1:$AY$50,COLUMN(AM19),FALSE)</f>
        <v>#N/A</v>
      </c>
      <c r="AN20" s="12" t="e">
        <f>VLOOKUP(keys!$A$1,'raw data'!$A$1:$AY$50,COLUMN(AN19),FALSE)</f>
        <v>#N/A</v>
      </c>
      <c r="AO20" s="12" t="e">
        <f>VLOOKUP(keys!$A$1,'raw data'!$A$1:$AY$50,COLUMN(AO19),FALSE)</f>
        <v>#N/A</v>
      </c>
      <c r="AP20" s="12" t="e">
        <f>VLOOKUP(keys!$A$1,'raw data'!$A$1:$AY$50,COLUMN(AP19),FALSE)</f>
        <v>#N/A</v>
      </c>
      <c r="AQ20" s="12" t="e">
        <f>VLOOKUP(keys!$A$1,'raw data'!$A$1:$AY$50,COLUMN(AQ19),FALSE)</f>
        <v>#N/A</v>
      </c>
      <c r="AR20" s="12" t="e">
        <f>VLOOKUP(keys!$A$1,'raw data'!$A$1:$AY$50,COLUMN(AR19),FALSE)</f>
        <v>#N/A</v>
      </c>
      <c r="AS20" s="12" t="e">
        <f>VLOOKUP(keys!$A$1,'raw data'!$A$1:$AY$50,COLUMN(AS19),FALSE)</f>
        <v>#N/A</v>
      </c>
      <c r="AT20" s="12" t="e">
        <f>VLOOKUP(keys!$A$1,'raw data'!$A$1:$AY$50,COLUMN(AT19),FALSE)</f>
        <v>#N/A</v>
      </c>
      <c r="AU20" s="12" t="e">
        <f>VLOOKUP(keys!$A$1,'raw data'!$A$1:$AY$50,COLUMN(AU19),FALSE)</f>
        <v>#N/A</v>
      </c>
      <c r="AV20" s="12" t="e">
        <f>VLOOKUP(keys!$A$1,'raw data'!$A$1:$AY$50,COLUMN(AV19),FALSE)</f>
        <v>#N/A</v>
      </c>
      <c r="AW20" s="12" t="e">
        <f>VLOOKUP(keys!$A$1,'raw data'!$A$1:$AY$50,COLUMN(AW19),FALSE)</f>
        <v>#N/A</v>
      </c>
      <c r="AX20" s="12" t="e">
        <f>VLOOKUP(keys!$A$1,'raw data'!$A$1:$AY$50,COLUMN(AX19),FALSE)</f>
        <v>#N/A</v>
      </c>
      <c r="AY20" s="12" t="e">
        <f>VLOOKUP(keys!$A$1,'raw data'!$A$1:$AY$50,COLUMN(AY19),FALSE)</f>
        <v>#N/A</v>
      </c>
    </row>
    <row r="21" spans="1:58" ht="13.8" customHeight="1" x14ac:dyDescent="0.3">
      <c r="A21" s="4" t="s">
        <v>12</v>
      </c>
      <c r="B21" s="12" t="e">
        <f>VLOOKUP(keys!$A$5,'raw data'!$A$1:$AY$50,COLUMN(B20),FALSE)</f>
        <v>#N/A</v>
      </c>
      <c r="C21" s="12" t="e">
        <f>VLOOKUP(keys!$A$5,'raw data'!$A$1:$AY$50,COLUMN(C20),FALSE)</f>
        <v>#N/A</v>
      </c>
      <c r="D21" s="12" t="e">
        <f>VLOOKUP(keys!$A$5,'raw data'!$A$1:$AY$50,COLUMN(D20),FALSE)</f>
        <v>#N/A</v>
      </c>
      <c r="E21" s="12" t="e">
        <f>VLOOKUP(keys!$A$5,'raw data'!$A$1:$AY$50,COLUMN(E20),FALSE)</f>
        <v>#N/A</v>
      </c>
      <c r="F21" s="12" t="e">
        <f>VLOOKUP(keys!$A$5,'raw data'!$A$1:$AY$50,COLUMN(F20),FALSE)</f>
        <v>#N/A</v>
      </c>
      <c r="G21" s="12" t="e">
        <f>VLOOKUP(keys!$A$5,'raw data'!$A$1:$AY$50,COLUMN(G20),FALSE)</f>
        <v>#N/A</v>
      </c>
      <c r="H21" s="12" t="e">
        <f>VLOOKUP(keys!$A$5,'raw data'!$A$1:$AY$50,COLUMN(H20),FALSE)</f>
        <v>#N/A</v>
      </c>
      <c r="I21" s="12" t="e">
        <f>VLOOKUP(keys!$A$5,'raw data'!$A$1:$AY$50,COLUMN(I20),FALSE)</f>
        <v>#N/A</v>
      </c>
      <c r="J21" s="12" t="e">
        <f>VLOOKUP(keys!$A$5,'raw data'!$A$1:$AY$50,COLUMN(J20),FALSE)</f>
        <v>#N/A</v>
      </c>
      <c r="K21" s="12" t="e">
        <f>VLOOKUP(keys!$A$5,'raw data'!$A$1:$AY$50,COLUMN(K20),FALSE)</f>
        <v>#N/A</v>
      </c>
      <c r="L21" s="12" t="e">
        <f>VLOOKUP(keys!$A$5,'raw data'!$A$1:$AY$50,COLUMN(L20),FALSE)</f>
        <v>#N/A</v>
      </c>
      <c r="M21" s="12" t="e">
        <f>VLOOKUP(keys!$A$5,'raw data'!$A$1:$AY$50,COLUMN(M20),FALSE)</f>
        <v>#N/A</v>
      </c>
      <c r="N21" s="12" t="e">
        <f>VLOOKUP(keys!$A$5,'raw data'!$A$1:$AY$50,COLUMN(N20),FALSE)</f>
        <v>#N/A</v>
      </c>
      <c r="O21" s="12" t="e">
        <f>VLOOKUP(keys!$A$5,'raw data'!$A$1:$AY$50,COLUMN(O20),FALSE)</f>
        <v>#N/A</v>
      </c>
      <c r="P21" s="12" t="e">
        <f>VLOOKUP(keys!$A$5,'raw data'!$A$1:$AY$50,COLUMN(P20),FALSE)</f>
        <v>#N/A</v>
      </c>
      <c r="Q21" s="12" t="e">
        <f>VLOOKUP(keys!$A$5,'raw data'!$A$1:$AY$50,COLUMN(Q20),FALSE)</f>
        <v>#N/A</v>
      </c>
      <c r="R21" s="12" t="e">
        <f>VLOOKUP(keys!$A$5,'raw data'!$A$1:$AY$50,COLUMN(R20),FALSE)</f>
        <v>#N/A</v>
      </c>
      <c r="S21" s="12" t="e">
        <f>VLOOKUP(keys!$A$5,'raw data'!$A$1:$AY$50,COLUMN(S20),FALSE)</f>
        <v>#N/A</v>
      </c>
      <c r="T21" s="12" t="e">
        <f>VLOOKUP(keys!$A$5,'raw data'!$A$1:$AY$50,COLUMN(T20),FALSE)</f>
        <v>#N/A</v>
      </c>
      <c r="U21" s="12" t="e">
        <f>VLOOKUP(keys!$A$5,'raw data'!$A$1:$AY$50,COLUMN(U20),FALSE)</f>
        <v>#N/A</v>
      </c>
      <c r="V21" s="12" t="e">
        <f>VLOOKUP(keys!$A$5,'raw data'!$A$1:$AY$50,COLUMN(V20),FALSE)</f>
        <v>#N/A</v>
      </c>
      <c r="W21" s="12" t="e">
        <f>VLOOKUP(keys!$A$5,'raw data'!$A$1:$AY$50,COLUMN(W20),FALSE)</f>
        <v>#N/A</v>
      </c>
      <c r="X21" s="12" t="e">
        <f>VLOOKUP(keys!$A$5,'raw data'!$A$1:$AY$50,COLUMN(X20),FALSE)</f>
        <v>#N/A</v>
      </c>
      <c r="Y21" s="12" t="e">
        <f>VLOOKUP(keys!$A$5,'raw data'!$A$1:$AY$50,COLUMN(Y20),FALSE)</f>
        <v>#N/A</v>
      </c>
      <c r="Z21" s="12" t="e">
        <f>VLOOKUP(keys!$A$5,'raw data'!$A$1:$AY$50,COLUMN(Z20),FALSE)</f>
        <v>#N/A</v>
      </c>
      <c r="AA21" s="12" t="e">
        <f>VLOOKUP(keys!$A$5,'raw data'!$A$1:$AY$50,COLUMN(AA20),FALSE)</f>
        <v>#N/A</v>
      </c>
      <c r="AB21" s="12" t="e">
        <f>VLOOKUP(keys!$A$5,'raw data'!$A$1:$AY$50,COLUMN(AB20),FALSE)</f>
        <v>#N/A</v>
      </c>
      <c r="AC21" s="12" t="e">
        <f>VLOOKUP(keys!$A$5,'raw data'!$A$1:$AY$50,COLUMN(AC20),FALSE)</f>
        <v>#N/A</v>
      </c>
      <c r="AD21" s="12" t="e">
        <f>VLOOKUP(keys!$A$5,'raw data'!$A$1:$AY$50,COLUMN(AD20),FALSE)</f>
        <v>#N/A</v>
      </c>
      <c r="AE21" s="12" t="e">
        <f>VLOOKUP(keys!$A$5,'raw data'!$A$1:$AY$50,COLUMN(AE20),FALSE)</f>
        <v>#N/A</v>
      </c>
      <c r="AF21" s="12" t="e">
        <f>VLOOKUP(keys!$A$5,'raw data'!$A$1:$AY$50,COLUMN(AF20),FALSE)</f>
        <v>#N/A</v>
      </c>
      <c r="AG21" s="12" t="e">
        <f>VLOOKUP(keys!$A$5,'raw data'!$A$1:$AY$50,COLUMN(AG20),FALSE)</f>
        <v>#N/A</v>
      </c>
      <c r="AH21" s="12" t="e">
        <f>VLOOKUP(keys!$A$5,'raw data'!$A$1:$AY$50,COLUMN(AH20),FALSE)</f>
        <v>#N/A</v>
      </c>
      <c r="AI21" s="12" t="e">
        <f>VLOOKUP(keys!$A$5,'raw data'!$A$1:$AY$50,COLUMN(AI20),FALSE)</f>
        <v>#N/A</v>
      </c>
      <c r="AJ21" s="12" t="e">
        <f>VLOOKUP(keys!$A$5,'raw data'!$A$1:$AY$50,COLUMN(AJ20),FALSE)</f>
        <v>#N/A</v>
      </c>
      <c r="AK21" s="12" t="e">
        <f>VLOOKUP(keys!$A$5,'raw data'!$A$1:$AY$50,COLUMN(AK20),FALSE)</f>
        <v>#N/A</v>
      </c>
      <c r="AL21" s="12" t="e">
        <f>VLOOKUP(keys!$A$5,'raw data'!$A$1:$AY$50,COLUMN(AL20),FALSE)</f>
        <v>#N/A</v>
      </c>
      <c r="AM21" s="12" t="e">
        <f>VLOOKUP(keys!$A$5,'raw data'!$A$1:$AY$50,COLUMN(AM20),FALSE)</f>
        <v>#N/A</v>
      </c>
      <c r="AN21" s="12" t="e">
        <f>VLOOKUP(keys!$A$5,'raw data'!$A$1:$AY$50,COLUMN(AN20),FALSE)</f>
        <v>#N/A</v>
      </c>
      <c r="AO21" s="12" t="e">
        <f>VLOOKUP(keys!$A$5,'raw data'!$A$1:$AY$50,COLUMN(AO20),FALSE)</f>
        <v>#N/A</v>
      </c>
      <c r="AP21" s="12" t="e">
        <f>VLOOKUP(keys!$A$5,'raw data'!$A$1:$AY$50,COLUMN(AP20),FALSE)</f>
        <v>#N/A</v>
      </c>
      <c r="AQ21" s="12" t="e">
        <f>VLOOKUP(keys!$A$5,'raw data'!$A$1:$AY$50,COLUMN(AQ20),FALSE)</f>
        <v>#N/A</v>
      </c>
      <c r="AR21" s="12" t="e">
        <f>VLOOKUP(keys!$A$5,'raw data'!$A$1:$AY$50,COLUMN(AR20),FALSE)</f>
        <v>#N/A</v>
      </c>
      <c r="AS21" s="12" t="e">
        <f>VLOOKUP(keys!$A$5,'raw data'!$A$1:$AY$50,COLUMN(AS20),FALSE)</f>
        <v>#N/A</v>
      </c>
      <c r="AT21" s="12" t="e">
        <f>VLOOKUP(keys!$A$5,'raw data'!$A$1:$AY$50,COLUMN(AT20),FALSE)</f>
        <v>#N/A</v>
      </c>
      <c r="AU21" s="12" t="e">
        <f>VLOOKUP(keys!$A$5,'raw data'!$A$1:$AY$50,COLUMN(AU20),FALSE)</f>
        <v>#N/A</v>
      </c>
      <c r="AV21" s="12" t="e">
        <f>VLOOKUP(keys!$A$5,'raw data'!$A$1:$AY$50,COLUMN(AV20),FALSE)</f>
        <v>#N/A</v>
      </c>
      <c r="AW21" s="12" t="e">
        <f>VLOOKUP(keys!$A$5,'raw data'!$A$1:$AY$50,COLUMN(AW20),FALSE)</f>
        <v>#N/A</v>
      </c>
      <c r="AX21" s="12" t="e">
        <f>VLOOKUP(keys!$A$5,'raw data'!$A$1:$AY$50,COLUMN(AX20),FALSE)</f>
        <v>#N/A</v>
      </c>
      <c r="AY21" s="12" t="e">
        <f>VLOOKUP(keys!$A$5,'raw data'!$A$1:$AY$50,COLUMN(AY20),FALSE)</f>
        <v>#N/A</v>
      </c>
    </row>
    <row r="22" spans="1:58" ht="13.8" customHeight="1" x14ac:dyDescent="0.3">
      <c r="A22" s="4" t="s">
        <v>13</v>
      </c>
      <c r="B22" s="12" t="e">
        <f>VLOOKUP(keys!$A$7,'raw data'!$A$1:$AY$50,COLUMN(B21),FALSE)</f>
        <v>#N/A</v>
      </c>
      <c r="C22" s="12" t="e">
        <f>VLOOKUP(keys!$A$7,'raw data'!$A$1:$AY$50,COLUMN(C21),FALSE)</f>
        <v>#N/A</v>
      </c>
      <c r="D22" s="12" t="e">
        <f>VLOOKUP(keys!$A$7,'raw data'!$A$1:$AY$50,COLUMN(D21),FALSE)</f>
        <v>#N/A</v>
      </c>
      <c r="E22" s="12" t="e">
        <f>VLOOKUP(keys!$A$7,'raw data'!$A$1:$AY$50,COLUMN(E21),FALSE)</f>
        <v>#N/A</v>
      </c>
      <c r="F22" s="12" t="e">
        <f>VLOOKUP(keys!$A$7,'raw data'!$A$1:$AY$50,COLUMN(F21),FALSE)</f>
        <v>#N/A</v>
      </c>
      <c r="G22" s="12" t="e">
        <f>VLOOKUP(keys!$A$7,'raw data'!$A$1:$AY$50,COLUMN(G21),FALSE)</f>
        <v>#N/A</v>
      </c>
      <c r="H22" s="12" t="e">
        <f>VLOOKUP(keys!$A$7,'raw data'!$A$1:$AY$50,COLUMN(H21),FALSE)</f>
        <v>#N/A</v>
      </c>
      <c r="I22" s="12" t="e">
        <f>VLOOKUP(keys!$A$7,'raw data'!$A$1:$AY$50,COLUMN(I21),FALSE)</f>
        <v>#N/A</v>
      </c>
      <c r="J22" s="12" t="e">
        <f>VLOOKUP(keys!$A$7,'raw data'!$A$1:$AY$50,COLUMN(J21),FALSE)</f>
        <v>#N/A</v>
      </c>
      <c r="K22" s="12" t="e">
        <f>VLOOKUP(keys!$A$7,'raw data'!$A$1:$AY$50,COLUMN(K21),FALSE)</f>
        <v>#N/A</v>
      </c>
      <c r="L22" s="12" t="e">
        <f>VLOOKUP(keys!$A$7,'raw data'!$A$1:$AY$50,COLUMN(L21),FALSE)</f>
        <v>#N/A</v>
      </c>
      <c r="M22" s="12" t="e">
        <f>VLOOKUP(keys!$A$7,'raw data'!$A$1:$AY$50,COLUMN(M21),FALSE)</f>
        <v>#N/A</v>
      </c>
      <c r="N22" s="12" t="e">
        <f>VLOOKUP(keys!$A$7,'raw data'!$A$1:$AY$50,COLUMN(N21),FALSE)</f>
        <v>#N/A</v>
      </c>
      <c r="O22" s="12" t="e">
        <f>VLOOKUP(keys!$A$7,'raw data'!$A$1:$AY$50,COLUMN(O21),FALSE)</f>
        <v>#N/A</v>
      </c>
      <c r="P22" s="12" t="e">
        <f>VLOOKUP(keys!$A$7,'raw data'!$A$1:$AY$50,COLUMN(P21),FALSE)</f>
        <v>#N/A</v>
      </c>
      <c r="Q22" s="12" t="e">
        <f>VLOOKUP(keys!$A$7,'raw data'!$A$1:$AY$50,COLUMN(Q21),FALSE)</f>
        <v>#N/A</v>
      </c>
      <c r="R22" s="12" t="e">
        <f>VLOOKUP(keys!$A$7,'raw data'!$A$1:$AY$50,COLUMN(R21),FALSE)</f>
        <v>#N/A</v>
      </c>
      <c r="S22" s="12" t="e">
        <f>VLOOKUP(keys!$A$7,'raw data'!$A$1:$AY$50,COLUMN(S21),FALSE)</f>
        <v>#N/A</v>
      </c>
      <c r="T22" s="12" t="e">
        <f>VLOOKUP(keys!$A$7,'raw data'!$A$1:$AY$50,COLUMN(T21),FALSE)</f>
        <v>#N/A</v>
      </c>
      <c r="U22" s="12" t="e">
        <f>VLOOKUP(keys!$A$7,'raw data'!$A$1:$AY$50,COLUMN(U21),FALSE)</f>
        <v>#N/A</v>
      </c>
      <c r="V22" s="12" t="e">
        <f>VLOOKUP(keys!$A$7,'raw data'!$A$1:$AY$50,COLUMN(V21),FALSE)</f>
        <v>#N/A</v>
      </c>
      <c r="W22" s="12" t="e">
        <f>VLOOKUP(keys!$A$7,'raw data'!$A$1:$AY$50,COLUMN(W21),FALSE)</f>
        <v>#N/A</v>
      </c>
      <c r="X22" s="12" t="e">
        <f>VLOOKUP(keys!$A$7,'raw data'!$A$1:$AY$50,COLUMN(X21),FALSE)</f>
        <v>#N/A</v>
      </c>
      <c r="Y22" s="12" t="e">
        <f>VLOOKUP(keys!$A$7,'raw data'!$A$1:$AY$50,COLUMN(Y21),FALSE)</f>
        <v>#N/A</v>
      </c>
      <c r="Z22" s="12" t="e">
        <f>VLOOKUP(keys!$A$7,'raw data'!$A$1:$AY$50,COLUMN(Z21),FALSE)</f>
        <v>#N/A</v>
      </c>
      <c r="AA22" s="12" t="e">
        <f>VLOOKUP(keys!$A$7,'raw data'!$A$1:$AY$50,COLUMN(AA21),FALSE)</f>
        <v>#N/A</v>
      </c>
      <c r="AB22" s="12" t="e">
        <f>VLOOKUP(keys!$A$7,'raw data'!$A$1:$AY$50,COLUMN(AB21),FALSE)</f>
        <v>#N/A</v>
      </c>
      <c r="AC22" s="12" t="e">
        <f>VLOOKUP(keys!$A$7,'raw data'!$A$1:$AY$50,COLUMN(AC21),FALSE)</f>
        <v>#N/A</v>
      </c>
      <c r="AD22" s="12" t="e">
        <f>VLOOKUP(keys!$A$7,'raw data'!$A$1:$AY$50,COLUMN(AD21),FALSE)</f>
        <v>#N/A</v>
      </c>
      <c r="AE22" s="12" t="e">
        <f>VLOOKUP(keys!$A$7,'raw data'!$A$1:$AY$50,COLUMN(AE21),FALSE)</f>
        <v>#N/A</v>
      </c>
      <c r="AF22" s="12" t="e">
        <f>VLOOKUP(keys!$A$7,'raw data'!$A$1:$AY$50,COLUMN(AF21),FALSE)</f>
        <v>#N/A</v>
      </c>
      <c r="AG22" s="12" t="e">
        <f>VLOOKUP(keys!$A$7,'raw data'!$A$1:$AY$50,COLUMN(AG21),FALSE)</f>
        <v>#N/A</v>
      </c>
      <c r="AH22" s="12" t="e">
        <f>VLOOKUP(keys!$A$7,'raw data'!$A$1:$AY$50,COLUMN(AH21),FALSE)</f>
        <v>#N/A</v>
      </c>
      <c r="AI22" s="12" t="e">
        <f>VLOOKUP(keys!$A$7,'raw data'!$A$1:$AY$50,COLUMN(AI21),FALSE)</f>
        <v>#N/A</v>
      </c>
      <c r="AJ22" s="12" t="e">
        <f>VLOOKUP(keys!$A$7,'raw data'!$A$1:$AY$50,COLUMN(AJ21),FALSE)</f>
        <v>#N/A</v>
      </c>
      <c r="AK22" s="12" t="e">
        <f>VLOOKUP(keys!$A$7,'raw data'!$A$1:$AY$50,COLUMN(AK21),FALSE)</f>
        <v>#N/A</v>
      </c>
      <c r="AL22" s="12" t="e">
        <f>VLOOKUP(keys!$A$7,'raw data'!$A$1:$AY$50,COLUMN(AL21),FALSE)</f>
        <v>#N/A</v>
      </c>
      <c r="AM22" s="12" t="e">
        <f>VLOOKUP(keys!$A$7,'raw data'!$A$1:$AY$50,COLUMN(AM21),FALSE)</f>
        <v>#N/A</v>
      </c>
      <c r="AN22" s="12" t="e">
        <f>VLOOKUP(keys!$A$7,'raw data'!$A$1:$AY$50,COLUMN(AN21),FALSE)</f>
        <v>#N/A</v>
      </c>
      <c r="AO22" s="12" t="e">
        <f>VLOOKUP(keys!$A$7,'raw data'!$A$1:$AY$50,COLUMN(AO21),FALSE)</f>
        <v>#N/A</v>
      </c>
      <c r="AP22" s="12" t="e">
        <f>VLOOKUP(keys!$A$7,'raw data'!$A$1:$AY$50,COLUMN(AP21),FALSE)</f>
        <v>#N/A</v>
      </c>
      <c r="AQ22" s="12" t="e">
        <f>VLOOKUP(keys!$A$7,'raw data'!$A$1:$AY$50,COLUMN(AQ21),FALSE)</f>
        <v>#N/A</v>
      </c>
      <c r="AR22" s="12" t="e">
        <f>VLOOKUP(keys!$A$7,'raw data'!$A$1:$AY$50,COLUMN(AR21),FALSE)</f>
        <v>#N/A</v>
      </c>
      <c r="AS22" s="12" t="e">
        <f>VLOOKUP(keys!$A$7,'raw data'!$A$1:$AY$50,COLUMN(AS21),FALSE)</f>
        <v>#N/A</v>
      </c>
      <c r="AT22" s="12" t="e">
        <f>VLOOKUP(keys!$A$7,'raw data'!$A$1:$AY$50,COLUMN(AT21),FALSE)</f>
        <v>#N/A</v>
      </c>
      <c r="AU22" s="12" t="e">
        <f>VLOOKUP(keys!$A$7,'raw data'!$A$1:$AY$50,COLUMN(AU21),FALSE)</f>
        <v>#N/A</v>
      </c>
      <c r="AV22" s="12" t="e">
        <f>VLOOKUP(keys!$A$7,'raw data'!$A$1:$AY$50,COLUMN(AV21),FALSE)</f>
        <v>#N/A</v>
      </c>
      <c r="AW22" s="12" t="e">
        <f>VLOOKUP(keys!$A$7,'raw data'!$A$1:$AY$50,COLUMN(AW21),FALSE)</f>
        <v>#N/A</v>
      </c>
      <c r="AX22" s="12" t="e">
        <f>VLOOKUP(keys!$A$7,'raw data'!$A$1:$AY$50,COLUMN(AX21),FALSE)</f>
        <v>#N/A</v>
      </c>
      <c r="AY22" s="12" t="e">
        <f>VLOOKUP(keys!$A$7,'raw data'!$A$1:$AY$50,COLUMN(AY21),FALSE)</f>
        <v>#N/A</v>
      </c>
    </row>
    <row r="23" spans="1:58" ht="13.8" customHeight="1" x14ac:dyDescent="0.3">
      <c r="A23" s="4" t="s">
        <v>14</v>
      </c>
      <c r="B23" s="12" t="e">
        <f>VLOOKUP(keys!$A$14,'raw data'!$A$1:$AY$50,COLUMN(B22),FALSE)</f>
        <v>#N/A</v>
      </c>
      <c r="C23" s="12" t="e">
        <f>VLOOKUP(keys!$A$14,'raw data'!$A$1:$AY$50,COLUMN(C22),FALSE)</f>
        <v>#N/A</v>
      </c>
      <c r="D23" s="12" t="e">
        <f>VLOOKUP(keys!$A$14,'raw data'!$A$1:$AY$50,COLUMN(D22),FALSE)</f>
        <v>#N/A</v>
      </c>
      <c r="E23" s="12" t="e">
        <f>VLOOKUP(keys!$A$14,'raw data'!$A$1:$AY$50,COLUMN(E22),FALSE)</f>
        <v>#N/A</v>
      </c>
      <c r="F23" s="12" t="e">
        <f>VLOOKUP(keys!$A$14,'raw data'!$A$1:$AY$50,COLUMN(F22),FALSE)</f>
        <v>#N/A</v>
      </c>
      <c r="G23" s="12" t="e">
        <f>VLOOKUP(keys!$A$14,'raw data'!$A$1:$AY$50,COLUMN(G22),FALSE)</f>
        <v>#N/A</v>
      </c>
      <c r="H23" s="12" t="e">
        <f>VLOOKUP(keys!$A$14,'raw data'!$A$1:$AY$50,COLUMN(H22),FALSE)</f>
        <v>#N/A</v>
      </c>
      <c r="I23" s="12" t="e">
        <f>VLOOKUP(keys!$A$14,'raw data'!$A$1:$AY$50,COLUMN(I22),FALSE)</f>
        <v>#N/A</v>
      </c>
      <c r="J23" s="12" t="e">
        <f>VLOOKUP(keys!$A$14,'raw data'!$A$1:$AY$50,COLUMN(J22),FALSE)</f>
        <v>#N/A</v>
      </c>
      <c r="K23" s="12" t="e">
        <f>VLOOKUP(keys!$A$14,'raw data'!$A$1:$AY$50,COLUMN(K22),FALSE)</f>
        <v>#N/A</v>
      </c>
      <c r="L23" s="12" t="e">
        <f>VLOOKUP(keys!$A$14,'raw data'!$A$1:$AY$50,COLUMN(L22),FALSE)</f>
        <v>#N/A</v>
      </c>
      <c r="M23" s="12" t="e">
        <f>VLOOKUP(keys!$A$14,'raw data'!$A$1:$AY$50,COLUMN(M22),FALSE)</f>
        <v>#N/A</v>
      </c>
      <c r="N23" s="12" t="e">
        <f>VLOOKUP(keys!$A$14,'raw data'!$A$1:$AY$50,COLUMN(N22),FALSE)</f>
        <v>#N/A</v>
      </c>
      <c r="O23" s="12" t="e">
        <f>VLOOKUP(keys!$A$14,'raw data'!$A$1:$AY$50,COLUMN(O22),FALSE)</f>
        <v>#N/A</v>
      </c>
      <c r="P23" s="12" t="e">
        <f>VLOOKUP(keys!$A$14,'raw data'!$A$1:$AY$50,COLUMN(P22),FALSE)</f>
        <v>#N/A</v>
      </c>
      <c r="Q23" s="12" t="e">
        <f>VLOOKUP(keys!$A$14,'raw data'!$A$1:$AY$50,COLUMN(Q22),FALSE)</f>
        <v>#N/A</v>
      </c>
      <c r="R23" s="12" t="e">
        <f>VLOOKUP(keys!$A$14,'raw data'!$A$1:$AY$50,COLUMN(R22),FALSE)</f>
        <v>#N/A</v>
      </c>
      <c r="S23" s="12" t="e">
        <f>VLOOKUP(keys!$A$14,'raw data'!$A$1:$AY$50,COLUMN(S22),FALSE)</f>
        <v>#N/A</v>
      </c>
      <c r="T23" s="12" t="e">
        <f>VLOOKUP(keys!$A$14,'raw data'!$A$1:$AY$50,COLUMN(T22),FALSE)</f>
        <v>#N/A</v>
      </c>
      <c r="U23" s="12" t="e">
        <f>VLOOKUP(keys!$A$14,'raw data'!$A$1:$AY$50,COLUMN(U22),FALSE)</f>
        <v>#N/A</v>
      </c>
      <c r="V23" s="12" t="e">
        <f>VLOOKUP(keys!$A$14,'raw data'!$A$1:$AY$50,COLUMN(V22),FALSE)</f>
        <v>#N/A</v>
      </c>
      <c r="W23" s="12" t="e">
        <f>VLOOKUP(keys!$A$14,'raw data'!$A$1:$AY$50,COLUMN(W22),FALSE)</f>
        <v>#N/A</v>
      </c>
      <c r="X23" s="12" t="e">
        <f>VLOOKUP(keys!$A$14,'raw data'!$A$1:$AY$50,COLUMN(X22),FALSE)</f>
        <v>#N/A</v>
      </c>
      <c r="Y23" s="12" t="e">
        <f>VLOOKUP(keys!$A$14,'raw data'!$A$1:$AY$50,COLUMN(Y22),FALSE)</f>
        <v>#N/A</v>
      </c>
      <c r="Z23" s="12" t="e">
        <f>VLOOKUP(keys!$A$14,'raw data'!$A$1:$AY$50,COLUMN(Z22),FALSE)</f>
        <v>#N/A</v>
      </c>
      <c r="AA23" s="12" t="e">
        <f>VLOOKUP(keys!$A$14,'raw data'!$A$1:$AY$50,COLUMN(AA22),FALSE)</f>
        <v>#N/A</v>
      </c>
      <c r="AB23" s="12" t="e">
        <f>VLOOKUP(keys!$A$14,'raw data'!$A$1:$AY$50,COLUMN(AB22),FALSE)</f>
        <v>#N/A</v>
      </c>
      <c r="AC23" s="12" t="e">
        <f>VLOOKUP(keys!$A$14,'raw data'!$A$1:$AY$50,COLUMN(AC22),FALSE)</f>
        <v>#N/A</v>
      </c>
      <c r="AD23" s="12" t="e">
        <f>VLOOKUP(keys!$A$14,'raw data'!$A$1:$AY$50,COLUMN(AD22),FALSE)</f>
        <v>#N/A</v>
      </c>
      <c r="AE23" s="12" t="e">
        <f>VLOOKUP(keys!$A$14,'raw data'!$A$1:$AY$50,COLUMN(AE22),FALSE)</f>
        <v>#N/A</v>
      </c>
      <c r="AF23" s="12" t="e">
        <f>VLOOKUP(keys!$A$14,'raw data'!$A$1:$AY$50,COLUMN(AF22),FALSE)</f>
        <v>#N/A</v>
      </c>
      <c r="AG23" s="12" t="e">
        <f>VLOOKUP(keys!$A$14,'raw data'!$A$1:$AY$50,COLUMN(AG22),FALSE)</f>
        <v>#N/A</v>
      </c>
      <c r="AH23" s="12" t="e">
        <f>VLOOKUP(keys!$A$14,'raw data'!$A$1:$AY$50,COLUMN(AH22),FALSE)</f>
        <v>#N/A</v>
      </c>
      <c r="AI23" s="12" t="e">
        <f>VLOOKUP(keys!$A$14,'raw data'!$A$1:$AY$50,COLUMN(AI22),FALSE)</f>
        <v>#N/A</v>
      </c>
      <c r="AJ23" s="12" t="e">
        <f>VLOOKUP(keys!$A$14,'raw data'!$A$1:$AY$50,COLUMN(AJ22),FALSE)</f>
        <v>#N/A</v>
      </c>
      <c r="AK23" s="12" t="e">
        <f>VLOOKUP(keys!$A$14,'raw data'!$A$1:$AY$50,COLUMN(AK22),FALSE)</f>
        <v>#N/A</v>
      </c>
      <c r="AL23" s="12" t="e">
        <f>VLOOKUP(keys!$A$14,'raw data'!$A$1:$AY$50,COLUMN(AL22),FALSE)</f>
        <v>#N/A</v>
      </c>
      <c r="AM23" s="12" t="e">
        <f>VLOOKUP(keys!$A$14,'raw data'!$A$1:$AY$50,COLUMN(AM22),FALSE)</f>
        <v>#N/A</v>
      </c>
      <c r="AN23" s="12" t="e">
        <f>VLOOKUP(keys!$A$14,'raw data'!$A$1:$AY$50,COLUMN(AN22),FALSE)</f>
        <v>#N/A</v>
      </c>
      <c r="AO23" s="12" t="e">
        <f>VLOOKUP(keys!$A$14,'raw data'!$A$1:$AY$50,COLUMN(AO22),FALSE)</f>
        <v>#N/A</v>
      </c>
      <c r="AP23" s="12" t="e">
        <f>VLOOKUP(keys!$A$14,'raw data'!$A$1:$AY$50,COLUMN(AP22),FALSE)</f>
        <v>#N/A</v>
      </c>
      <c r="AQ23" s="12" t="e">
        <f>VLOOKUP(keys!$A$14,'raw data'!$A$1:$AY$50,COLUMN(AQ22),FALSE)</f>
        <v>#N/A</v>
      </c>
      <c r="AR23" s="12" t="e">
        <f>VLOOKUP(keys!$A$14,'raw data'!$A$1:$AY$50,COLUMN(AR22),FALSE)</f>
        <v>#N/A</v>
      </c>
      <c r="AS23" s="12" t="e">
        <f>VLOOKUP(keys!$A$14,'raw data'!$A$1:$AY$50,COLUMN(AS22),FALSE)</f>
        <v>#N/A</v>
      </c>
      <c r="AT23" s="12" t="e">
        <f>VLOOKUP(keys!$A$14,'raw data'!$A$1:$AY$50,COLUMN(AT22),FALSE)</f>
        <v>#N/A</v>
      </c>
      <c r="AU23" s="12" t="e">
        <f>VLOOKUP(keys!$A$14,'raw data'!$A$1:$AY$50,COLUMN(AU22),FALSE)</f>
        <v>#N/A</v>
      </c>
      <c r="AV23" s="12" t="e">
        <f>VLOOKUP(keys!$A$14,'raw data'!$A$1:$AY$50,COLUMN(AV22),FALSE)</f>
        <v>#N/A</v>
      </c>
      <c r="AW23" s="12" t="e">
        <f>VLOOKUP(keys!$A$14,'raw data'!$A$1:$AY$50,COLUMN(AW22),FALSE)</f>
        <v>#N/A</v>
      </c>
      <c r="AX23" s="12" t="e">
        <f>VLOOKUP(keys!$A$14,'raw data'!$A$1:$AY$50,COLUMN(AX22),FALSE)</f>
        <v>#N/A</v>
      </c>
      <c r="AY23" s="12" t="e">
        <f>VLOOKUP(keys!$A$14,'raw data'!$A$1:$AY$50,COLUMN(AY22),FALSE)</f>
        <v>#N/A</v>
      </c>
    </row>
    <row r="24" spans="1:58" ht="13.8" customHeight="1" x14ac:dyDescent="0.3">
      <c r="A24" s="4" t="s">
        <v>15</v>
      </c>
      <c r="B24" s="12" t="e">
        <f>VLOOKUP(keys!$A$9,'raw data'!$A$1:$AY$50,COLUMN(B23),FALSE)</f>
        <v>#N/A</v>
      </c>
      <c r="C24" s="12" t="e">
        <f>VLOOKUP(keys!$A$9,'raw data'!$A$1:$AY$50,COLUMN(C23),FALSE)</f>
        <v>#N/A</v>
      </c>
      <c r="D24" s="12" t="e">
        <f>VLOOKUP(keys!$A$9,'raw data'!$A$1:$AY$50,COLUMN(D23),FALSE)</f>
        <v>#N/A</v>
      </c>
      <c r="E24" s="12" t="e">
        <f>VLOOKUP(keys!$A$9,'raw data'!$A$1:$AY$50,COLUMN(E23),FALSE)</f>
        <v>#N/A</v>
      </c>
      <c r="F24" s="12" t="e">
        <f>VLOOKUP(keys!$A$9,'raw data'!$A$1:$AY$50,COLUMN(F23),FALSE)</f>
        <v>#N/A</v>
      </c>
      <c r="G24" s="12" t="e">
        <f>VLOOKUP(keys!$A$9,'raw data'!$A$1:$AY$50,COLUMN(G23),FALSE)</f>
        <v>#N/A</v>
      </c>
      <c r="H24" s="12" t="e">
        <f>VLOOKUP(keys!$A$9,'raw data'!$A$1:$AY$50,COLUMN(H23),FALSE)</f>
        <v>#N/A</v>
      </c>
      <c r="I24" s="12" t="e">
        <f>VLOOKUP(keys!$A$9,'raw data'!$A$1:$AY$50,COLUMN(I23),FALSE)</f>
        <v>#N/A</v>
      </c>
      <c r="J24" s="12" t="e">
        <f>VLOOKUP(keys!$A$9,'raw data'!$A$1:$AY$50,COLUMN(J23),FALSE)</f>
        <v>#N/A</v>
      </c>
      <c r="K24" s="12" t="e">
        <f>VLOOKUP(keys!$A$9,'raw data'!$A$1:$AY$50,COLUMN(K23),FALSE)</f>
        <v>#N/A</v>
      </c>
      <c r="L24" s="12" t="e">
        <f>VLOOKUP(keys!$A$9,'raw data'!$A$1:$AY$50,COLUMN(L23),FALSE)</f>
        <v>#N/A</v>
      </c>
      <c r="M24" s="12" t="e">
        <f>VLOOKUP(keys!$A$9,'raw data'!$A$1:$AY$50,COLUMN(M23),FALSE)</f>
        <v>#N/A</v>
      </c>
      <c r="N24" s="12" t="e">
        <f>VLOOKUP(keys!$A$9,'raw data'!$A$1:$AY$50,COLUMN(N23),FALSE)</f>
        <v>#N/A</v>
      </c>
      <c r="O24" s="12" t="e">
        <f>VLOOKUP(keys!$A$9,'raw data'!$A$1:$AY$50,COLUMN(O23),FALSE)</f>
        <v>#N/A</v>
      </c>
      <c r="P24" s="12" t="e">
        <f>VLOOKUP(keys!$A$9,'raw data'!$A$1:$AY$50,COLUMN(P23),FALSE)</f>
        <v>#N/A</v>
      </c>
      <c r="Q24" s="12" t="e">
        <f>VLOOKUP(keys!$A$9,'raw data'!$A$1:$AY$50,COLUMN(Q23),FALSE)</f>
        <v>#N/A</v>
      </c>
      <c r="R24" s="12" t="e">
        <f>VLOOKUP(keys!$A$9,'raw data'!$A$1:$AY$50,COLUMN(R23),FALSE)</f>
        <v>#N/A</v>
      </c>
      <c r="S24" s="12" t="e">
        <f>VLOOKUP(keys!$A$9,'raw data'!$A$1:$AY$50,COLUMN(S23),FALSE)</f>
        <v>#N/A</v>
      </c>
      <c r="T24" s="12" t="e">
        <f>VLOOKUP(keys!$A$9,'raw data'!$A$1:$AY$50,COLUMN(T23),FALSE)</f>
        <v>#N/A</v>
      </c>
      <c r="U24" s="12" t="e">
        <f>VLOOKUP(keys!$A$9,'raw data'!$A$1:$AY$50,COLUMN(U23),FALSE)</f>
        <v>#N/A</v>
      </c>
      <c r="V24" s="12" t="e">
        <f>VLOOKUP(keys!$A$9,'raw data'!$A$1:$AY$50,COLUMN(V23),FALSE)</f>
        <v>#N/A</v>
      </c>
      <c r="W24" s="12" t="e">
        <f>VLOOKUP(keys!$A$9,'raw data'!$A$1:$AY$50,COLUMN(W23),FALSE)</f>
        <v>#N/A</v>
      </c>
      <c r="X24" s="12" t="e">
        <f>VLOOKUP(keys!$A$9,'raw data'!$A$1:$AY$50,COLUMN(X23),FALSE)</f>
        <v>#N/A</v>
      </c>
      <c r="Y24" s="12" t="e">
        <f>VLOOKUP(keys!$A$9,'raw data'!$A$1:$AY$50,COLUMN(Y23),FALSE)</f>
        <v>#N/A</v>
      </c>
      <c r="Z24" s="12" t="e">
        <f>VLOOKUP(keys!$A$9,'raw data'!$A$1:$AY$50,COLUMN(Z23),FALSE)</f>
        <v>#N/A</v>
      </c>
      <c r="AA24" s="12" t="e">
        <f>VLOOKUP(keys!$A$9,'raw data'!$A$1:$AY$50,COLUMN(AA23),FALSE)</f>
        <v>#N/A</v>
      </c>
      <c r="AB24" s="12" t="e">
        <f>VLOOKUP(keys!$A$9,'raw data'!$A$1:$AY$50,COLUMN(AB23),FALSE)</f>
        <v>#N/A</v>
      </c>
      <c r="AC24" s="12" t="e">
        <f>VLOOKUP(keys!$A$9,'raw data'!$A$1:$AY$50,COLUMN(AC23),FALSE)</f>
        <v>#N/A</v>
      </c>
      <c r="AD24" s="12" t="e">
        <f>VLOOKUP(keys!$A$9,'raw data'!$A$1:$AY$50,COLUMN(AD23),FALSE)</f>
        <v>#N/A</v>
      </c>
      <c r="AE24" s="12" t="e">
        <f>VLOOKUP(keys!$A$9,'raw data'!$A$1:$AY$50,COLUMN(AE23),FALSE)</f>
        <v>#N/A</v>
      </c>
      <c r="AF24" s="12" t="e">
        <f>VLOOKUP(keys!$A$9,'raw data'!$A$1:$AY$50,COLUMN(AF23),FALSE)</f>
        <v>#N/A</v>
      </c>
      <c r="AG24" s="12" t="e">
        <f>VLOOKUP(keys!$A$9,'raw data'!$A$1:$AY$50,COLUMN(AG23),FALSE)</f>
        <v>#N/A</v>
      </c>
      <c r="AH24" s="12" t="e">
        <f>VLOOKUP(keys!$A$9,'raw data'!$A$1:$AY$50,COLUMN(AH23),FALSE)</f>
        <v>#N/A</v>
      </c>
      <c r="AI24" s="12" t="e">
        <f>VLOOKUP(keys!$A$9,'raw data'!$A$1:$AY$50,COLUMN(AI23),FALSE)</f>
        <v>#N/A</v>
      </c>
      <c r="AJ24" s="12" t="e">
        <f>VLOOKUP(keys!$A$9,'raw data'!$A$1:$AY$50,COLUMN(AJ23),FALSE)</f>
        <v>#N/A</v>
      </c>
      <c r="AK24" s="12" t="e">
        <f>VLOOKUP(keys!$A$9,'raw data'!$A$1:$AY$50,COLUMN(AK23),FALSE)</f>
        <v>#N/A</v>
      </c>
      <c r="AL24" s="12" t="e">
        <f>VLOOKUP(keys!$A$9,'raw data'!$A$1:$AY$50,COLUMN(AL23),FALSE)</f>
        <v>#N/A</v>
      </c>
      <c r="AM24" s="12" t="e">
        <f>VLOOKUP(keys!$A$9,'raw data'!$A$1:$AY$50,COLUMN(AM23),FALSE)</f>
        <v>#N/A</v>
      </c>
      <c r="AN24" s="12" t="e">
        <f>VLOOKUP(keys!$A$9,'raw data'!$A$1:$AY$50,COLUMN(AN23),FALSE)</f>
        <v>#N/A</v>
      </c>
      <c r="AO24" s="12" t="e">
        <f>VLOOKUP(keys!$A$9,'raw data'!$A$1:$AY$50,COLUMN(AO23),FALSE)</f>
        <v>#N/A</v>
      </c>
      <c r="AP24" s="12" t="e">
        <f>VLOOKUP(keys!$A$9,'raw data'!$A$1:$AY$50,COLUMN(AP23),FALSE)</f>
        <v>#N/A</v>
      </c>
      <c r="AQ24" s="12" t="e">
        <f>VLOOKUP(keys!$A$9,'raw data'!$A$1:$AY$50,COLUMN(AQ23),FALSE)</f>
        <v>#N/A</v>
      </c>
      <c r="AR24" s="12" t="e">
        <f>VLOOKUP(keys!$A$9,'raw data'!$A$1:$AY$50,COLUMN(AR23),FALSE)</f>
        <v>#N/A</v>
      </c>
      <c r="AS24" s="12" t="e">
        <f>VLOOKUP(keys!$A$9,'raw data'!$A$1:$AY$50,COLUMN(AS23),FALSE)</f>
        <v>#N/A</v>
      </c>
      <c r="AT24" s="12" t="e">
        <f>VLOOKUP(keys!$A$9,'raw data'!$A$1:$AY$50,COLUMN(AT23),FALSE)</f>
        <v>#N/A</v>
      </c>
      <c r="AU24" s="12" t="e">
        <f>VLOOKUP(keys!$A$9,'raw data'!$A$1:$AY$50,COLUMN(AU23),FALSE)</f>
        <v>#N/A</v>
      </c>
      <c r="AV24" s="12" t="e">
        <f>VLOOKUP(keys!$A$9,'raw data'!$A$1:$AY$50,COLUMN(AV23),FALSE)</f>
        <v>#N/A</v>
      </c>
      <c r="AW24" s="12" t="e">
        <f>VLOOKUP(keys!$A$9,'raw data'!$A$1:$AY$50,COLUMN(AW23),FALSE)</f>
        <v>#N/A</v>
      </c>
      <c r="AX24" s="12" t="e">
        <f>VLOOKUP(keys!$A$9,'raw data'!$A$1:$AY$50,COLUMN(AX23),FALSE)</f>
        <v>#N/A</v>
      </c>
      <c r="AY24" s="12" t="e">
        <f>VLOOKUP(keys!$A$9,'raw data'!$A$1:$AY$50,COLUMN(AY23),FALSE)</f>
        <v>#N/A</v>
      </c>
    </row>
    <row r="25" spans="1:58" ht="13.8" customHeight="1" x14ac:dyDescent="0.3">
      <c r="A25" s="4" t="s">
        <v>16</v>
      </c>
      <c r="B25" s="12" t="e">
        <f>VLOOKUP(keys!$A$16,'raw data'!$A$1:$AY$50,COLUMN(B24),FALSE)</f>
        <v>#N/A</v>
      </c>
      <c r="C25" s="12" t="e">
        <f>VLOOKUP(keys!$A$16,'raw data'!$A$1:$AY$50,COLUMN(C24),FALSE)</f>
        <v>#N/A</v>
      </c>
      <c r="D25" s="12" t="e">
        <f>VLOOKUP(keys!$A$16,'raw data'!$A$1:$AY$50,COLUMN(D24),FALSE)</f>
        <v>#N/A</v>
      </c>
      <c r="E25" s="12" t="e">
        <f>VLOOKUP(keys!$A$16,'raw data'!$A$1:$AY$50,COLUMN(E24),FALSE)</f>
        <v>#N/A</v>
      </c>
      <c r="F25" s="12" t="e">
        <f>VLOOKUP(keys!$A$16,'raw data'!$A$1:$AY$50,COLUMN(F24),FALSE)</f>
        <v>#N/A</v>
      </c>
      <c r="G25" s="12" t="e">
        <f>VLOOKUP(keys!$A$16,'raw data'!$A$1:$AY$50,COLUMN(G24),FALSE)</f>
        <v>#N/A</v>
      </c>
      <c r="H25" s="12" t="e">
        <f>VLOOKUP(keys!$A$16,'raw data'!$A$1:$AY$50,COLUMN(H24),FALSE)</f>
        <v>#N/A</v>
      </c>
      <c r="I25" s="12" t="e">
        <f>VLOOKUP(keys!$A$16,'raw data'!$A$1:$AY$50,COLUMN(I24),FALSE)</f>
        <v>#N/A</v>
      </c>
      <c r="J25" s="12" t="e">
        <f>VLOOKUP(keys!$A$16,'raw data'!$A$1:$AY$50,COLUMN(J24),FALSE)</f>
        <v>#N/A</v>
      </c>
      <c r="K25" s="12" t="e">
        <f>VLOOKUP(keys!$A$16,'raw data'!$A$1:$AY$50,COLUMN(K24),FALSE)</f>
        <v>#N/A</v>
      </c>
      <c r="L25" s="12" t="e">
        <f>VLOOKUP(keys!$A$16,'raw data'!$A$1:$AY$50,COLUMN(L24),FALSE)</f>
        <v>#N/A</v>
      </c>
      <c r="M25" s="12" t="e">
        <f>VLOOKUP(keys!$A$16,'raw data'!$A$1:$AY$50,COLUMN(M24),FALSE)</f>
        <v>#N/A</v>
      </c>
      <c r="N25" s="12" t="e">
        <f>VLOOKUP(keys!$A$16,'raw data'!$A$1:$AY$50,COLUMN(N24),FALSE)</f>
        <v>#N/A</v>
      </c>
      <c r="O25" s="12" t="e">
        <f>VLOOKUP(keys!$A$16,'raw data'!$A$1:$AY$50,COLUMN(O24),FALSE)</f>
        <v>#N/A</v>
      </c>
      <c r="P25" s="12" t="e">
        <f>VLOOKUP(keys!$A$16,'raw data'!$A$1:$AY$50,COLUMN(P24),FALSE)</f>
        <v>#N/A</v>
      </c>
      <c r="Q25" s="12" t="e">
        <f>VLOOKUP(keys!$A$16,'raw data'!$A$1:$AY$50,COLUMN(Q24),FALSE)</f>
        <v>#N/A</v>
      </c>
      <c r="R25" s="12" t="e">
        <f>VLOOKUP(keys!$A$16,'raw data'!$A$1:$AY$50,COLUMN(R24),FALSE)</f>
        <v>#N/A</v>
      </c>
      <c r="S25" s="12" t="e">
        <f>VLOOKUP(keys!$A$16,'raw data'!$A$1:$AY$50,COLUMN(S24),FALSE)</f>
        <v>#N/A</v>
      </c>
      <c r="T25" s="12" t="e">
        <f>VLOOKUP(keys!$A$16,'raw data'!$A$1:$AY$50,COLUMN(T24),FALSE)</f>
        <v>#N/A</v>
      </c>
      <c r="U25" s="12" t="e">
        <f>VLOOKUP(keys!$A$16,'raw data'!$A$1:$AY$50,COLUMN(U24),FALSE)</f>
        <v>#N/A</v>
      </c>
      <c r="V25" s="12" t="e">
        <f>VLOOKUP(keys!$A$16,'raw data'!$A$1:$AY$50,COLUMN(V24),FALSE)</f>
        <v>#N/A</v>
      </c>
      <c r="W25" s="12" t="e">
        <f>VLOOKUP(keys!$A$16,'raw data'!$A$1:$AY$50,COLUMN(W24),FALSE)</f>
        <v>#N/A</v>
      </c>
      <c r="X25" s="12" t="e">
        <f>VLOOKUP(keys!$A$16,'raw data'!$A$1:$AY$50,COLUMN(X24),FALSE)</f>
        <v>#N/A</v>
      </c>
      <c r="Y25" s="12" t="e">
        <f>VLOOKUP(keys!$A$16,'raw data'!$A$1:$AY$50,COLUMN(Y24),FALSE)</f>
        <v>#N/A</v>
      </c>
      <c r="Z25" s="12" t="e">
        <f>VLOOKUP(keys!$A$16,'raw data'!$A$1:$AY$50,COLUMN(Z24),FALSE)</f>
        <v>#N/A</v>
      </c>
      <c r="AA25" s="12" t="e">
        <f>VLOOKUP(keys!$A$16,'raw data'!$A$1:$AY$50,COLUMN(AA24),FALSE)</f>
        <v>#N/A</v>
      </c>
      <c r="AB25" s="12" t="e">
        <f>VLOOKUP(keys!$A$16,'raw data'!$A$1:$AY$50,COLUMN(AB24),FALSE)</f>
        <v>#N/A</v>
      </c>
      <c r="AC25" s="12" t="e">
        <f>VLOOKUP(keys!$A$16,'raw data'!$A$1:$AY$50,COLUMN(AC24),FALSE)</f>
        <v>#N/A</v>
      </c>
      <c r="AD25" s="12" t="e">
        <f>VLOOKUP(keys!$A$16,'raw data'!$A$1:$AY$50,COLUMN(AD24),FALSE)</f>
        <v>#N/A</v>
      </c>
      <c r="AE25" s="12" t="e">
        <f>VLOOKUP(keys!$A$16,'raw data'!$A$1:$AY$50,COLUMN(AE24),FALSE)</f>
        <v>#N/A</v>
      </c>
      <c r="AF25" s="12" t="e">
        <f>VLOOKUP(keys!$A$16,'raw data'!$A$1:$AY$50,COLUMN(AF24),FALSE)</f>
        <v>#N/A</v>
      </c>
      <c r="AG25" s="12" t="e">
        <f>VLOOKUP(keys!$A$16,'raw data'!$A$1:$AY$50,COLUMN(AG24),FALSE)</f>
        <v>#N/A</v>
      </c>
      <c r="AH25" s="12" t="e">
        <f>VLOOKUP(keys!$A$16,'raw data'!$A$1:$AY$50,COLUMN(AH24),FALSE)</f>
        <v>#N/A</v>
      </c>
      <c r="AI25" s="12" t="e">
        <f>VLOOKUP(keys!$A$16,'raw data'!$A$1:$AY$50,COLUMN(AI24),FALSE)</f>
        <v>#N/A</v>
      </c>
      <c r="AJ25" s="12" t="e">
        <f>VLOOKUP(keys!$A$16,'raw data'!$A$1:$AY$50,COLUMN(AJ24),FALSE)</f>
        <v>#N/A</v>
      </c>
      <c r="AK25" s="12" t="e">
        <f>VLOOKUP(keys!$A$16,'raw data'!$A$1:$AY$50,COLUMN(AK24),FALSE)</f>
        <v>#N/A</v>
      </c>
      <c r="AL25" s="12" t="e">
        <f>VLOOKUP(keys!$A$16,'raw data'!$A$1:$AY$50,COLUMN(AL24),FALSE)</f>
        <v>#N/A</v>
      </c>
      <c r="AM25" s="12" t="e">
        <f>VLOOKUP(keys!$A$16,'raw data'!$A$1:$AY$50,COLUMN(AM24),FALSE)</f>
        <v>#N/A</v>
      </c>
      <c r="AN25" s="12" t="e">
        <f>VLOOKUP(keys!$A$16,'raw data'!$A$1:$AY$50,COLUMN(AN24),FALSE)</f>
        <v>#N/A</v>
      </c>
      <c r="AO25" s="12" t="e">
        <f>VLOOKUP(keys!$A$16,'raw data'!$A$1:$AY$50,COLUMN(AO24),FALSE)</f>
        <v>#N/A</v>
      </c>
      <c r="AP25" s="12" t="e">
        <f>VLOOKUP(keys!$A$16,'raw data'!$A$1:$AY$50,COLUMN(AP24),FALSE)</f>
        <v>#N/A</v>
      </c>
      <c r="AQ25" s="12" t="e">
        <f>VLOOKUP(keys!$A$16,'raw data'!$A$1:$AY$50,COLUMN(AQ24),FALSE)</f>
        <v>#N/A</v>
      </c>
      <c r="AR25" s="12" t="e">
        <f>VLOOKUP(keys!$A$16,'raw data'!$A$1:$AY$50,COLUMN(AR24),FALSE)</f>
        <v>#N/A</v>
      </c>
      <c r="AS25" s="12" t="e">
        <f>VLOOKUP(keys!$A$16,'raw data'!$A$1:$AY$50,COLUMN(AS24),FALSE)</f>
        <v>#N/A</v>
      </c>
      <c r="AT25" s="12" t="e">
        <f>VLOOKUP(keys!$A$16,'raw data'!$A$1:$AY$50,COLUMN(AT24),FALSE)</f>
        <v>#N/A</v>
      </c>
      <c r="AU25" s="12" t="e">
        <f>VLOOKUP(keys!$A$16,'raw data'!$A$1:$AY$50,COLUMN(AU24),FALSE)</f>
        <v>#N/A</v>
      </c>
      <c r="AV25" s="12" t="e">
        <f>VLOOKUP(keys!$A$16,'raw data'!$A$1:$AY$50,COLUMN(AV24),FALSE)</f>
        <v>#N/A</v>
      </c>
      <c r="AW25" s="12" t="e">
        <f>VLOOKUP(keys!$A$16,'raw data'!$A$1:$AY$50,COLUMN(AW24),FALSE)</f>
        <v>#N/A</v>
      </c>
      <c r="AX25" s="12" t="e">
        <f>VLOOKUP(keys!$A$16,'raw data'!$A$1:$AY$50,COLUMN(AX24),FALSE)</f>
        <v>#N/A</v>
      </c>
      <c r="AY25" s="12" t="e">
        <f>VLOOKUP(keys!$A$16,'raw data'!$A$1:$AY$50,COLUMN(AY24),FALSE)</f>
        <v>#N/A</v>
      </c>
    </row>
    <row r="26" spans="1:58" ht="13.8" customHeight="1" x14ac:dyDescent="0.3">
      <c r="A26" s="4" t="s">
        <v>17</v>
      </c>
      <c r="B26" s="12" t="e">
        <f>VLOOKUP(keys!$A$2,'raw data'!$A$1:$AY$50,COLUMN(B25),FALSE)</f>
        <v>#N/A</v>
      </c>
      <c r="C26" s="12" t="e">
        <f>VLOOKUP(keys!$A$2,'raw data'!$A$1:$AY$50,COLUMN(C25),FALSE)</f>
        <v>#N/A</v>
      </c>
      <c r="D26" s="12" t="e">
        <f>VLOOKUP(keys!$A$2,'raw data'!$A$1:$AY$50,COLUMN(D25),FALSE)</f>
        <v>#N/A</v>
      </c>
      <c r="E26" s="12" t="e">
        <f>VLOOKUP(keys!$A$2,'raw data'!$A$1:$AY$50,COLUMN(E25),FALSE)</f>
        <v>#N/A</v>
      </c>
      <c r="F26" s="12" t="e">
        <f>VLOOKUP(keys!$A$2,'raw data'!$A$1:$AY$50,COLUMN(F25),FALSE)</f>
        <v>#N/A</v>
      </c>
      <c r="G26" s="12" t="e">
        <f>VLOOKUP(keys!$A$2,'raw data'!$A$1:$AY$50,COLUMN(G25),FALSE)</f>
        <v>#N/A</v>
      </c>
      <c r="H26" s="12" t="e">
        <f>VLOOKUP(keys!$A$2,'raw data'!$A$1:$AY$50,COLUMN(H25),FALSE)</f>
        <v>#N/A</v>
      </c>
      <c r="I26" s="12" t="e">
        <f>VLOOKUP(keys!$A$2,'raw data'!$A$1:$AY$50,COLUMN(I25),FALSE)</f>
        <v>#N/A</v>
      </c>
      <c r="J26" s="12" t="e">
        <f>VLOOKUP(keys!$A$2,'raw data'!$A$1:$AY$50,COLUMN(J25),FALSE)</f>
        <v>#N/A</v>
      </c>
      <c r="K26" s="12" t="e">
        <f>VLOOKUP(keys!$A$2,'raw data'!$A$1:$AY$50,COLUMN(K25),FALSE)</f>
        <v>#N/A</v>
      </c>
      <c r="L26" s="12" t="e">
        <f>VLOOKUP(keys!$A$2,'raw data'!$A$1:$AY$50,COLUMN(L25),FALSE)</f>
        <v>#N/A</v>
      </c>
      <c r="M26" s="12" t="e">
        <f>VLOOKUP(keys!$A$2,'raw data'!$A$1:$AY$50,COLUMN(M25),FALSE)</f>
        <v>#N/A</v>
      </c>
      <c r="N26" s="12" t="e">
        <f>VLOOKUP(keys!$A$2,'raw data'!$A$1:$AY$50,COLUMN(N25),FALSE)</f>
        <v>#N/A</v>
      </c>
      <c r="O26" s="12" t="e">
        <f>VLOOKUP(keys!$A$2,'raw data'!$A$1:$AY$50,COLUMN(O25),FALSE)</f>
        <v>#N/A</v>
      </c>
      <c r="P26" s="12" t="e">
        <f>VLOOKUP(keys!$A$2,'raw data'!$A$1:$AY$50,COLUMN(P25),FALSE)</f>
        <v>#N/A</v>
      </c>
      <c r="Q26" s="12" t="e">
        <f>VLOOKUP(keys!$A$2,'raw data'!$A$1:$AY$50,COLUMN(Q25),FALSE)</f>
        <v>#N/A</v>
      </c>
      <c r="R26" s="12" t="e">
        <f>VLOOKUP(keys!$A$2,'raw data'!$A$1:$AY$50,COLUMN(R25),FALSE)</f>
        <v>#N/A</v>
      </c>
      <c r="S26" s="12" t="e">
        <f>VLOOKUP(keys!$A$2,'raw data'!$A$1:$AY$50,COLUMN(S25),FALSE)</f>
        <v>#N/A</v>
      </c>
      <c r="T26" s="12" t="e">
        <f>VLOOKUP(keys!$A$2,'raw data'!$A$1:$AY$50,COLUMN(T25),FALSE)</f>
        <v>#N/A</v>
      </c>
      <c r="U26" s="12" t="e">
        <f>VLOOKUP(keys!$A$2,'raw data'!$A$1:$AY$50,COLUMN(U25),FALSE)</f>
        <v>#N/A</v>
      </c>
      <c r="V26" s="12" t="e">
        <f>VLOOKUP(keys!$A$2,'raw data'!$A$1:$AY$50,COLUMN(V25),FALSE)</f>
        <v>#N/A</v>
      </c>
      <c r="W26" s="12" t="e">
        <f>VLOOKUP(keys!$A$2,'raw data'!$A$1:$AY$50,COLUMN(W25),FALSE)</f>
        <v>#N/A</v>
      </c>
      <c r="X26" s="12" t="e">
        <f>VLOOKUP(keys!$A$2,'raw data'!$A$1:$AY$50,COLUMN(X25),FALSE)</f>
        <v>#N/A</v>
      </c>
      <c r="Y26" s="12" t="e">
        <f>VLOOKUP(keys!$A$2,'raw data'!$A$1:$AY$50,COLUMN(Y25),FALSE)</f>
        <v>#N/A</v>
      </c>
      <c r="Z26" s="12" t="e">
        <f>VLOOKUP(keys!$A$2,'raw data'!$A$1:$AY$50,COLUMN(Z25),FALSE)</f>
        <v>#N/A</v>
      </c>
      <c r="AA26" s="12" t="e">
        <f>VLOOKUP(keys!$A$2,'raw data'!$A$1:$AY$50,COLUMN(AA25),FALSE)</f>
        <v>#N/A</v>
      </c>
      <c r="AB26" s="12" t="e">
        <f>VLOOKUP(keys!$A$2,'raw data'!$A$1:$AY$50,COLUMN(AB25),FALSE)</f>
        <v>#N/A</v>
      </c>
      <c r="AC26" s="12" t="e">
        <f>VLOOKUP(keys!$A$2,'raw data'!$A$1:$AY$50,COLUMN(AC25),FALSE)</f>
        <v>#N/A</v>
      </c>
      <c r="AD26" s="12" t="e">
        <f>VLOOKUP(keys!$A$2,'raw data'!$A$1:$AY$50,COLUMN(AD25),FALSE)</f>
        <v>#N/A</v>
      </c>
      <c r="AE26" s="12" t="e">
        <f>VLOOKUP(keys!$A$2,'raw data'!$A$1:$AY$50,COLUMN(AE25),FALSE)</f>
        <v>#N/A</v>
      </c>
      <c r="AF26" s="12" t="e">
        <f>VLOOKUP(keys!$A$2,'raw data'!$A$1:$AY$50,COLUMN(AF25),FALSE)</f>
        <v>#N/A</v>
      </c>
      <c r="AG26" s="12" t="e">
        <f>VLOOKUP(keys!$A$2,'raw data'!$A$1:$AY$50,COLUMN(AG25),FALSE)</f>
        <v>#N/A</v>
      </c>
      <c r="AH26" s="12" t="e">
        <f>VLOOKUP(keys!$A$2,'raw data'!$A$1:$AY$50,COLUMN(AH25),FALSE)</f>
        <v>#N/A</v>
      </c>
      <c r="AI26" s="12" t="e">
        <f>VLOOKUP(keys!$A$2,'raw data'!$A$1:$AY$50,COLUMN(AI25),FALSE)</f>
        <v>#N/A</v>
      </c>
      <c r="AJ26" s="12" t="e">
        <f>VLOOKUP(keys!$A$2,'raw data'!$A$1:$AY$50,COLUMN(AJ25),FALSE)</f>
        <v>#N/A</v>
      </c>
      <c r="AK26" s="12" t="e">
        <f>VLOOKUP(keys!$A$2,'raw data'!$A$1:$AY$50,COLUMN(AK25),FALSE)</f>
        <v>#N/A</v>
      </c>
      <c r="AL26" s="12" t="e">
        <f>VLOOKUP(keys!$A$2,'raw data'!$A$1:$AY$50,COLUMN(AL25),FALSE)</f>
        <v>#N/A</v>
      </c>
      <c r="AM26" s="12" t="e">
        <f>VLOOKUP(keys!$A$2,'raw data'!$A$1:$AY$50,COLUMN(AM25),FALSE)</f>
        <v>#N/A</v>
      </c>
      <c r="AN26" s="12" t="e">
        <f>VLOOKUP(keys!$A$2,'raw data'!$A$1:$AY$50,COLUMN(AN25),FALSE)</f>
        <v>#N/A</v>
      </c>
      <c r="AO26" s="12" t="e">
        <f>VLOOKUP(keys!$A$2,'raw data'!$A$1:$AY$50,COLUMN(AO25),FALSE)</f>
        <v>#N/A</v>
      </c>
      <c r="AP26" s="12" t="e">
        <f>VLOOKUP(keys!$A$2,'raw data'!$A$1:$AY$50,COLUMN(AP25),FALSE)</f>
        <v>#N/A</v>
      </c>
      <c r="AQ26" s="12" t="e">
        <f>VLOOKUP(keys!$A$2,'raw data'!$A$1:$AY$50,COLUMN(AQ25),FALSE)</f>
        <v>#N/A</v>
      </c>
      <c r="AR26" s="12" t="e">
        <f>VLOOKUP(keys!$A$2,'raw data'!$A$1:$AY$50,COLUMN(AR25),FALSE)</f>
        <v>#N/A</v>
      </c>
      <c r="AS26" s="12" t="e">
        <f>VLOOKUP(keys!$A$2,'raw data'!$A$1:$AY$50,COLUMN(AS25),FALSE)</f>
        <v>#N/A</v>
      </c>
      <c r="AT26" s="12" t="e">
        <f>VLOOKUP(keys!$A$2,'raw data'!$A$1:$AY$50,COLUMN(AT25),FALSE)</f>
        <v>#N/A</v>
      </c>
      <c r="AU26" s="12" t="e">
        <f>VLOOKUP(keys!$A$2,'raw data'!$A$1:$AY$50,COLUMN(AU25),FALSE)</f>
        <v>#N/A</v>
      </c>
      <c r="AV26" s="12" t="e">
        <f>VLOOKUP(keys!$A$2,'raw data'!$A$1:$AY$50,COLUMN(AV25),FALSE)</f>
        <v>#N/A</v>
      </c>
      <c r="AW26" s="12" t="e">
        <f>VLOOKUP(keys!$A$2,'raw data'!$A$1:$AY$50,COLUMN(AW25),FALSE)</f>
        <v>#N/A</v>
      </c>
      <c r="AX26" s="12" t="e">
        <f>VLOOKUP(keys!$A$2,'raw data'!$A$1:$AY$50,COLUMN(AX25),FALSE)</f>
        <v>#N/A</v>
      </c>
      <c r="AY26" s="12" t="e">
        <f>VLOOKUP(keys!$A$2,'raw data'!$A$1:$AY$50,COLUMN(AY25),FALSE)</f>
        <v>#N/A</v>
      </c>
    </row>
    <row r="27" spans="1:58" ht="13.8" customHeight="1" x14ac:dyDescent="0.3">
      <c r="A27" s="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pans="1:58" ht="13.8" customHeight="1" x14ac:dyDescent="0.3">
      <c r="A28" s="4" t="s">
        <v>18</v>
      </c>
      <c r="B28" s="12" t="e">
        <f>VLOOKUP(keys!$A$3,'raw data'!$A$1:$AY$50,COLUMN(B27),FALSE)</f>
        <v>#N/A</v>
      </c>
      <c r="C28" s="12" t="e">
        <f>VLOOKUP(keys!$A$3,'raw data'!$A$1:$AY$50,COLUMN(C27),FALSE)</f>
        <v>#N/A</v>
      </c>
      <c r="D28" s="12" t="e">
        <f>VLOOKUP(keys!$A$3,'raw data'!$A$1:$AY$50,COLUMN(D27),FALSE)</f>
        <v>#N/A</v>
      </c>
      <c r="E28" s="12" t="e">
        <f>VLOOKUP(keys!$A$3,'raw data'!$A$1:$AY$50,COLUMN(E27),FALSE)</f>
        <v>#N/A</v>
      </c>
      <c r="F28" s="12" t="e">
        <f>VLOOKUP(keys!$A$3,'raw data'!$A$1:$AY$50,COLUMN(F27),FALSE)</f>
        <v>#N/A</v>
      </c>
      <c r="G28" s="12" t="e">
        <f>VLOOKUP(keys!$A$3,'raw data'!$A$1:$AY$50,COLUMN(G27),FALSE)</f>
        <v>#N/A</v>
      </c>
      <c r="H28" s="12" t="e">
        <f>VLOOKUP(keys!$A$3,'raw data'!$A$1:$AY$50,COLUMN(H27),FALSE)</f>
        <v>#N/A</v>
      </c>
      <c r="I28" s="12" t="e">
        <f>VLOOKUP(keys!$A$3,'raw data'!$A$1:$AY$50,COLUMN(I27),FALSE)</f>
        <v>#N/A</v>
      </c>
      <c r="J28" s="12" t="e">
        <f>VLOOKUP(keys!$A$3,'raw data'!$A$1:$AY$50,COLUMN(J27),FALSE)</f>
        <v>#N/A</v>
      </c>
      <c r="K28" s="12" t="e">
        <f>VLOOKUP(keys!$A$3,'raw data'!$A$1:$AY$50,COLUMN(K27),FALSE)</f>
        <v>#N/A</v>
      </c>
      <c r="L28" s="12" t="e">
        <f>VLOOKUP(keys!$A$3,'raw data'!$A$1:$AY$50,COLUMN(L27),FALSE)</f>
        <v>#N/A</v>
      </c>
      <c r="M28" s="12" t="e">
        <f>VLOOKUP(keys!$A$3,'raw data'!$A$1:$AY$50,COLUMN(M27),FALSE)</f>
        <v>#N/A</v>
      </c>
      <c r="N28" s="12" t="e">
        <f>VLOOKUP(keys!$A$3,'raw data'!$A$1:$AY$50,COLUMN(N27),FALSE)</f>
        <v>#N/A</v>
      </c>
      <c r="O28" s="12" t="e">
        <f>VLOOKUP(keys!$A$3,'raw data'!$A$1:$AY$50,COLUMN(O27),FALSE)</f>
        <v>#N/A</v>
      </c>
      <c r="P28" s="12" t="e">
        <f>VLOOKUP(keys!$A$3,'raw data'!$A$1:$AY$50,COLUMN(P27),FALSE)</f>
        <v>#N/A</v>
      </c>
      <c r="Q28" s="12" t="e">
        <f>VLOOKUP(keys!$A$3,'raw data'!$A$1:$AY$50,COLUMN(Q27),FALSE)</f>
        <v>#N/A</v>
      </c>
      <c r="R28" s="12" t="e">
        <f>VLOOKUP(keys!$A$3,'raw data'!$A$1:$AY$50,COLUMN(R27),FALSE)</f>
        <v>#N/A</v>
      </c>
      <c r="S28" s="12" t="e">
        <f>VLOOKUP(keys!$A$3,'raw data'!$A$1:$AY$50,COLUMN(S27),FALSE)</f>
        <v>#N/A</v>
      </c>
      <c r="T28" s="12" t="e">
        <f>VLOOKUP(keys!$A$3,'raw data'!$A$1:$AY$50,COLUMN(T27),FALSE)</f>
        <v>#N/A</v>
      </c>
      <c r="U28" s="12" t="e">
        <f>VLOOKUP(keys!$A$3,'raw data'!$A$1:$AY$50,COLUMN(U27),FALSE)</f>
        <v>#N/A</v>
      </c>
      <c r="V28" s="12" t="e">
        <f>VLOOKUP(keys!$A$3,'raw data'!$A$1:$AY$50,COLUMN(V27),FALSE)</f>
        <v>#N/A</v>
      </c>
      <c r="W28" s="12" t="e">
        <f>VLOOKUP(keys!$A$3,'raw data'!$A$1:$AY$50,COLUMN(W27),FALSE)</f>
        <v>#N/A</v>
      </c>
      <c r="X28" s="12" t="e">
        <f>VLOOKUP(keys!$A$3,'raw data'!$A$1:$AY$50,COLUMN(X27),FALSE)</f>
        <v>#N/A</v>
      </c>
      <c r="Y28" s="12" t="e">
        <f>VLOOKUP(keys!$A$3,'raw data'!$A$1:$AY$50,COLUMN(Y27),FALSE)</f>
        <v>#N/A</v>
      </c>
      <c r="Z28" s="12" t="e">
        <f>VLOOKUP(keys!$A$3,'raw data'!$A$1:$AY$50,COLUMN(Z27),FALSE)</f>
        <v>#N/A</v>
      </c>
      <c r="AA28" s="12" t="e">
        <f>VLOOKUP(keys!$A$3,'raw data'!$A$1:$AY$50,COLUMN(AA27),FALSE)</f>
        <v>#N/A</v>
      </c>
      <c r="AB28" s="12" t="e">
        <f>VLOOKUP(keys!$A$3,'raw data'!$A$1:$AY$50,COLUMN(AB27),FALSE)</f>
        <v>#N/A</v>
      </c>
      <c r="AC28" s="12" t="e">
        <f>VLOOKUP(keys!$A$3,'raw data'!$A$1:$AY$50,COLUMN(AC27),FALSE)</f>
        <v>#N/A</v>
      </c>
      <c r="AD28" s="12" t="e">
        <f>VLOOKUP(keys!$A$3,'raw data'!$A$1:$AY$50,COLUMN(AD27),FALSE)</f>
        <v>#N/A</v>
      </c>
      <c r="AE28" s="12" t="e">
        <f>VLOOKUP(keys!$A$3,'raw data'!$A$1:$AY$50,COLUMN(AE27),FALSE)</f>
        <v>#N/A</v>
      </c>
      <c r="AF28" s="12" t="e">
        <f>VLOOKUP(keys!$A$3,'raw data'!$A$1:$AY$50,COLUMN(AF27),FALSE)</f>
        <v>#N/A</v>
      </c>
      <c r="AG28" s="12" t="e">
        <f>VLOOKUP(keys!$A$3,'raw data'!$A$1:$AY$50,COLUMN(AG27),FALSE)</f>
        <v>#N/A</v>
      </c>
      <c r="AH28" s="12" t="e">
        <f>VLOOKUP(keys!$A$3,'raw data'!$A$1:$AY$50,COLUMN(AH27),FALSE)</f>
        <v>#N/A</v>
      </c>
      <c r="AI28" s="12" t="e">
        <f>VLOOKUP(keys!$A$3,'raw data'!$A$1:$AY$50,COLUMN(AI27),FALSE)</f>
        <v>#N/A</v>
      </c>
      <c r="AJ28" s="12" t="e">
        <f>VLOOKUP(keys!$A$3,'raw data'!$A$1:$AY$50,COLUMN(AJ27),FALSE)</f>
        <v>#N/A</v>
      </c>
      <c r="AK28" s="12" t="e">
        <f>VLOOKUP(keys!$A$3,'raw data'!$A$1:$AY$50,COLUMN(AK27),FALSE)</f>
        <v>#N/A</v>
      </c>
      <c r="AL28" s="12" t="e">
        <f>VLOOKUP(keys!$A$3,'raw data'!$A$1:$AY$50,COLUMN(AL27),FALSE)</f>
        <v>#N/A</v>
      </c>
      <c r="AM28" s="12" t="e">
        <f>VLOOKUP(keys!$A$3,'raw data'!$A$1:$AY$50,COLUMN(AM27),FALSE)</f>
        <v>#N/A</v>
      </c>
      <c r="AN28" s="12" t="e">
        <f>VLOOKUP(keys!$A$3,'raw data'!$A$1:$AY$50,COLUMN(AN27),FALSE)</f>
        <v>#N/A</v>
      </c>
      <c r="AO28" s="12" t="e">
        <f>VLOOKUP(keys!$A$3,'raw data'!$A$1:$AY$50,COLUMN(AO27),FALSE)</f>
        <v>#N/A</v>
      </c>
      <c r="AP28" s="12" t="e">
        <f>VLOOKUP(keys!$A$3,'raw data'!$A$1:$AY$50,COLUMN(AP27),FALSE)</f>
        <v>#N/A</v>
      </c>
      <c r="AQ28" s="12" t="e">
        <f>VLOOKUP(keys!$A$3,'raw data'!$A$1:$AY$50,COLUMN(AQ27),FALSE)</f>
        <v>#N/A</v>
      </c>
      <c r="AR28" s="12" t="e">
        <f>VLOOKUP(keys!$A$3,'raw data'!$A$1:$AY$50,COLUMN(AR27),FALSE)</f>
        <v>#N/A</v>
      </c>
      <c r="AS28" s="12" t="e">
        <f>VLOOKUP(keys!$A$3,'raw data'!$A$1:$AY$50,COLUMN(AS27),FALSE)</f>
        <v>#N/A</v>
      </c>
      <c r="AT28" s="12" t="e">
        <f>VLOOKUP(keys!$A$3,'raw data'!$A$1:$AY$50,COLUMN(AT27),FALSE)</f>
        <v>#N/A</v>
      </c>
      <c r="AU28" s="12" t="e">
        <f>VLOOKUP(keys!$A$3,'raw data'!$A$1:$AY$50,COLUMN(AU27),FALSE)</f>
        <v>#N/A</v>
      </c>
      <c r="AV28" s="12" t="e">
        <f>VLOOKUP(keys!$A$3,'raw data'!$A$1:$AY$50,COLUMN(AV27),FALSE)</f>
        <v>#N/A</v>
      </c>
      <c r="AW28" s="12" t="e">
        <f>VLOOKUP(keys!$A$3,'raw data'!$A$1:$AY$50,COLUMN(AW27),FALSE)</f>
        <v>#N/A</v>
      </c>
      <c r="AX28" s="12" t="e">
        <f>VLOOKUP(keys!$A$3,'raw data'!$A$1:$AY$50,COLUMN(AX27),FALSE)</f>
        <v>#N/A</v>
      </c>
      <c r="AY28" s="12" t="e">
        <f>VLOOKUP(keys!$A$3,'raw data'!$A$1:$AY$50,COLUMN(AY27),FALSE)</f>
        <v>#N/A</v>
      </c>
    </row>
    <row r="29" spans="1:58" ht="13.8" customHeight="1" x14ac:dyDescent="0.25">
      <c r="A29" s="1" t="s">
        <v>19</v>
      </c>
      <c r="B29" s="12" t="e">
        <f>VLOOKUP(keys!$A$15,'raw data'!$A$1:$AY$50,COLUMN(B28),FALSE)</f>
        <v>#N/A</v>
      </c>
      <c r="C29" s="12" t="e">
        <f>VLOOKUP(keys!$A$15,'raw data'!$A$1:$AY$50,COLUMN(C28),FALSE)</f>
        <v>#N/A</v>
      </c>
      <c r="D29" s="12" t="e">
        <f>VLOOKUP(keys!$A$15,'raw data'!$A$1:$AY$50,COLUMN(D28),FALSE)</f>
        <v>#N/A</v>
      </c>
      <c r="E29" s="12" t="e">
        <f>VLOOKUP(keys!$A$15,'raw data'!$A$1:$AY$50,COLUMN(E28),FALSE)</f>
        <v>#N/A</v>
      </c>
      <c r="F29" s="12" t="e">
        <f>VLOOKUP(keys!$A$15,'raw data'!$A$1:$AY$50,COLUMN(F28),FALSE)</f>
        <v>#N/A</v>
      </c>
      <c r="G29" s="12" t="e">
        <f>VLOOKUP(keys!$A$15,'raw data'!$A$1:$AY$50,COLUMN(G28),FALSE)</f>
        <v>#N/A</v>
      </c>
      <c r="H29" s="12" t="e">
        <f>VLOOKUP(keys!$A$15,'raw data'!$A$1:$AY$50,COLUMN(H28),FALSE)</f>
        <v>#N/A</v>
      </c>
      <c r="I29" s="12" t="e">
        <f>VLOOKUP(keys!$A$15,'raw data'!$A$1:$AY$50,COLUMN(I28),FALSE)</f>
        <v>#N/A</v>
      </c>
      <c r="J29" s="12" t="e">
        <f>VLOOKUP(keys!$A$15,'raw data'!$A$1:$AY$50,COLUMN(J28),FALSE)</f>
        <v>#N/A</v>
      </c>
      <c r="K29" s="12" t="e">
        <f>VLOOKUP(keys!$A$15,'raw data'!$A$1:$AY$50,COLUMN(K28),FALSE)</f>
        <v>#N/A</v>
      </c>
      <c r="L29" s="12" t="e">
        <f>VLOOKUP(keys!$A$15,'raw data'!$A$1:$AY$50,COLUMN(L28),FALSE)</f>
        <v>#N/A</v>
      </c>
      <c r="M29" s="12" t="e">
        <f>VLOOKUP(keys!$A$15,'raw data'!$A$1:$AY$50,COLUMN(M28),FALSE)</f>
        <v>#N/A</v>
      </c>
      <c r="N29" s="12" t="e">
        <f>VLOOKUP(keys!$A$15,'raw data'!$A$1:$AY$50,COLUMN(N28),FALSE)</f>
        <v>#N/A</v>
      </c>
      <c r="O29" s="12" t="e">
        <f>VLOOKUP(keys!$A$15,'raw data'!$A$1:$AY$50,COLUMN(O28),FALSE)</f>
        <v>#N/A</v>
      </c>
      <c r="P29" s="12" t="e">
        <f>VLOOKUP(keys!$A$15,'raw data'!$A$1:$AY$50,COLUMN(P28),FALSE)</f>
        <v>#N/A</v>
      </c>
      <c r="Q29" s="12" t="e">
        <f>VLOOKUP(keys!$A$15,'raw data'!$A$1:$AY$50,COLUMN(Q28),FALSE)</f>
        <v>#N/A</v>
      </c>
      <c r="R29" s="12" t="e">
        <f>VLOOKUP(keys!$A$15,'raw data'!$A$1:$AY$50,COLUMN(R28),FALSE)</f>
        <v>#N/A</v>
      </c>
      <c r="S29" s="12" t="e">
        <f>VLOOKUP(keys!$A$15,'raw data'!$A$1:$AY$50,COLUMN(S28),FALSE)</f>
        <v>#N/A</v>
      </c>
      <c r="T29" s="12" t="e">
        <f>VLOOKUP(keys!$A$15,'raw data'!$A$1:$AY$50,COLUMN(T28),FALSE)</f>
        <v>#N/A</v>
      </c>
      <c r="U29" s="12" t="e">
        <f>VLOOKUP(keys!$A$15,'raw data'!$A$1:$AY$50,COLUMN(U28),FALSE)</f>
        <v>#N/A</v>
      </c>
      <c r="V29" s="12" t="e">
        <f>VLOOKUP(keys!$A$15,'raw data'!$A$1:$AY$50,COLUMN(V28),FALSE)</f>
        <v>#N/A</v>
      </c>
      <c r="W29" s="12" t="e">
        <f>VLOOKUP(keys!$A$15,'raw data'!$A$1:$AY$50,COLUMN(W28),FALSE)</f>
        <v>#N/A</v>
      </c>
      <c r="X29" s="12" t="e">
        <f>VLOOKUP(keys!$A$15,'raw data'!$A$1:$AY$50,COLUMN(X28),FALSE)</f>
        <v>#N/A</v>
      </c>
      <c r="Y29" s="12" t="e">
        <f>VLOOKUP(keys!$A$15,'raw data'!$A$1:$AY$50,COLUMN(Y28),FALSE)</f>
        <v>#N/A</v>
      </c>
      <c r="Z29" s="12" t="e">
        <f>VLOOKUP(keys!$A$15,'raw data'!$A$1:$AY$50,COLUMN(Z28),FALSE)</f>
        <v>#N/A</v>
      </c>
      <c r="AA29" s="12" t="e">
        <f>VLOOKUP(keys!$A$15,'raw data'!$A$1:$AY$50,COLUMN(AA28),FALSE)</f>
        <v>#N/A</v>
      </c>
      <c r="AB29" s="12" t="e">
        <f>VLOOKUP(keys!$A$15,'raw data'!$A$1:$AY$50,COLUMN(AB28),FALSE)</f>
        <v>#N/A</v>
      </c>
      <c r="AC29" s="12" t="e">
        <f>VLOOKUP(keys!$A$15,'raw data'!$A$1:$AY$50,COLUMN(AC28),FALSE)</f>
        <v>#N/A</v>
      </c>
      <c r="AD29" s="12" t="e">
        <f>VLOOKUP(keys!$A$15,'raw data'!$A$1:$AY$50,COLUMN(AD28),FALSE)</f>
        <v>#N/A</v>
      </c>
      <c r="AE29" s="12" t="e">
        <f>VLOOKUP(keys!$A$15,'raw data'!$A$1:$AY$50,COLUMN(AE28),FALSE)</f>
        <v>#N/A</v>
      </c>
      <c r="AF29" s="12" t="e">
        <f>VLOOKUP(keys!$A$15,'raw data'!$A$1:$AY$50,COLUMN(AF28),FALSE)</f>
        <v>#N/A</v>
      </c>
      <c r="AG29" s="12" t="e">
        <f>VLOOKUP(keys!$A$15,'raw data'!$A$1:$AY$50,COLUMN(AG28),FALSE)</f>
        <v>#N/A</v>
      </c>
      <c r="AH29" s="12" t="e">
        <f>VLOOKUP(keys!$A$15,'raw data'!$A$1:$AY$50,COLUMN(AH28),FALSE)</f>
        <v>#N/A</v>
      </c>
      <c r="AI29" s="12" t="e">
        <f>VLOOKUP(keys!$A$15,'raw data'!$A$1:$AY$50,COLUMN(AI28),FALSE)</f>
        <v>#N/A</v>
      </c>
      <c r="AJ29" s="12" t="e">
        <f>VLOOKUP(keys!$A$15,'raw data'!$A$1:$AY$50,COLUMN(AJ28),FALSE)</f>
        <v>#N/A</v>
      </c>
      <c r="AK29" s="12" t="e">
        <f>VLOOKUP(keys!$A$15,'raw data'!$A$1:$AY$50,COLUMN(AK28),FALSE)</f>
        <v>#N/A</v>
      </c>
      <c r="AL29" s="12" t="e">
        <f>VLOOKUP(keys!$A$15,'raw data'!$A$1:$AY$50,COLUMN(AL28),FALSE)</f>
        <v>#N/A</v>
      </c>
      <c r="AM29" s="12" t="e">
        <f>VLOOKUP(keys!$A$15,'raw data'!$A$1:$AY$50,COLUMN(AM28),FALSE)</f>
        <v>#N/A</v>
      </c>
      <c r="AN29" s="12" t="e">
        <f>VLOOKUP(keys!$A$15,'raw data'!$A$1:$AY$50,COLUMN(AN28),FALSE)</f>
        <v>#N/A</v>
      </c>
      <c r="AO29" s="12" t="e">
        <f>VLOOKUP(keys!$A$15,'raw data'!$A$1:$AY$50,COLUMN(AO28),FALSE)</f>
        <v>#N/A</v>
      </c>
      <c r="AP29" s="12" t="e">
        <f>VLOOKUP(keys!$A$15,'raw data'!$A$1:$AY$50,COLUMN(AP28),FALSE)</f>
        <v>#N/A</v>
      </c>
      <c r="AQ29" s="12" t="e">
        <f>VLOOKUP(keys!$A$15,'raw data'!$A$1:$AY$50,COLUMN(AQ28),FALSE)</f>
        <v>#N/A</v>
      </c>
      <c r="AR29" s="12" t="e">
        <f>VLOOKUP(keys!$A$15,'raw data'!$A$1:$AY$50,COLUMN(AR28),FALSE)</f>
        <v>#N/A</v>
      </c>
      <c r="AS29" s="12" t="e">
        <f>VLOOKUP(keys!$A$15,'raw data'!$A$1:$AY$50,COLUMN(AS28),FALSE)</f>
        <v>#N/A</v>
      </c>
      <c r="AT29" s="12" t="e">
        <f>VLOOKUP(keys!$A$15,'raw data'!$A$1:$AY$50,COLUMN(AT28),FALSE)</f>
        <v>#N/A</v>
      </c>
      <c r="AU29" s="12" t="e">
        <f>VLOOKUP(keys!$A$15,'raw data'!$A$1:$AY$50,COLUMN(AU28),FALSE)</f>
        <v>#N/A</v>
      </c>
      <c r="AV29" s="12" t="e">
        <f>VLOOKUP(keys!$A$15,'raw data'!$A$1:$AY$50,COLUMN(AV28),FALSE)</f>
        <v>#N/A</v>
      </c>
      <c r="AW29" s="12" t="e">
        <f>VLOOKUP(keys!$A$15,'raw data'!$A$1:$AY$50,COLUMN(AW28),FALSE)</f>
        <v>#N/A</v>
      </c>
      <c r="AX29" s="12" t="e">
        <f>VLOOKUP(keys!$A$15,'raw data'!$A$1:$AY$50,COLUMN(AX28),FALSE)</f>
        <v>#N/A</v>
      </c>
      <c r="AY29" s="12" t="e">
        <f>VLOOKUP(keys!$A$15,'raw data'!$A$1:$AY$50,COLUMN(AY28),FALSE)</f>
        <v>#N/A</v>
      </c>
    </row>
    <row r="30" spans="1:58" ht="13.8" customHeight="1" x14ac:dyDescent="0.25">
      <c r="A30" s="1"/>
      <c r="B30" s="11"/>
      <c r="C30" s="11"/>
      <c r="D30" s="11"/>
      <c r="E30" s="11"/>
      <c r="F30" s="11"/>
      <c r="G30" s="11"/>
    </row>
    <row r="31" spans="1:58" ht="13.8" customHeight="1" x14ac:dyDescent="0.3">
      <c r="A31" s="4" t="s">
        <v>20</v>
      </c>
      <c r="B31" s="12" t="e">
        <f>VLOOKUP(keys!$A$13,'raw data'!$A$1:$AY$50,COLUMN(B30),FALSE)</f>
        <v>#N/A</v>
      </c>
      <c r="C31" s="12" t="e">
        <f>VLOOKUP(keys!$A$13,'raw data'!$A$1:$AY$50,COLUMN(C30),FALSE)</f>
        <v>#N/A</v>
      </c>
      <c r="D31" s="12" t="e">
        <f>VLOOKUP(keys!$A$13,'raw data'!$A$1:$AY$50,COLUMN(D30),FALSE)</f>
        <v>#N/A</v>
      </c>
      <c r="E31" s="12" t="e">
        <f>VLOOKUP(keys!$A$13,'raw data'!$A$1:$AY$50,COLUMN(E30),FALSE)</f>
        <v>#N/A</v>
      </c>
      <c r="F31" s="12" t="e">
        <f>VLOOKUP(keys!$A$13,'raw data'!$A$1:$AY$50,COLUMN(F30),FALSE)</f>
        <v>#N/A</v>
      </c>
      <c r="G31" s="12" t="e">
        <f>VLOOKUP(keys!$A$13,'raw data'!$A$1:$AY$50,COLUMN(G30),FALSE)</f>
        <v>#N/A</v>
      </c>
      <c r="H31" s="12" t="e">
        <f>VLOOKUP(keys!$A$13,'raw data'!$A$1:$AY$50,COLUMN(H30),FALSE)</f>
        <v>#N/A</v>
      </c>
      <c r="I31" s="12" t="e">
        <f>VLOOKUP(keys!$A$13,'raw data'!$A$1:$AY$50,COLUMN(I30),FALSE)</f>
        <v>#N/A</v>
      </c>
      <c r="J31" s="12" t="e">
        <f>VLOOKUP(keys!$A$13,'raw data'!$A$1:$AY$50,COLUMN(J30),FALSE)</f>
        <v>#N/A</v>
      </c>
      <c r="K31" s="12" t="e">
        <f>VLOOKUP(keys!$A$13,'raw data'!$A$1:$AY$50,COLUMN(K30),FALSE)</f>
        <v>#N/A</v>
      </c>
      <c r="L31" s="12" t="e">
        <f>VLOOKUP(keys!$A$13,'raw data'!$A$1:$AY$50,COLUMN(L30),FALSE)</f>
        <v>#N/A</v>
      </c>
      <c r="M31" s="12" t="e">
        <f>VLOOKUP(keys!$A$13,'raw data'!$A$1:$AY$50,COLUMN(M30),FALSE)</f>
        <v>#N/A</v>
      </c>
      <c r="N31" s="12" t="e">
        <f>VLOOKUP(keys!$A$13,'raw data'!$A$1:$AY$50,COLUMN(N30),FALSE)</f>
        <v>#N/A</v>
      </c>
      <c r="O31" s="12" t="e">
        <f>VLOOKUP(keys!$A$13,'raw data'!$A$1:$AY$50,COLUMN(O30),FALSE)</f>
        <v>#N/A</v>
      </c>
      <c r="P31" s="12" t="e">
        <f>VLOOKUP(keys!$A$13,'raw data'!$A$1:$AY$50,COLUMN(P30),FALSE)</f>
        <v>#N/A</v>
      </c>
      <c r="Q31" s="12" t="e">
        <f>VLOOKUP(keys!$A$13,'raw data'!$A$1:$AY$50,COLUMN(Q30),FALSE)</f>
        <v>#N/A</v>
      </c>
      <c r="R31" s="12" t="e">
        <f>VLOOKUP(keys!$A$13,'raw data'!$A$1:$AY$50,COLUMN(R30),FALSE)</f>
        <v>#N/A</v>
      </c>
      <c r="S31" s="12" t="e">
        <f>VLOOKUP(keys!$A$13,'raw data'!$A$1:$AY$50,COLUMN(S30),FALSE)</f>
        <v>#N/A</v>
      </c>
      <c r="T31" s="12" t="e">
        <f>VLOOKUP(keys!$A$13,'raw data'!$A$1:$AY$50,COLUMN(T30),FALSE)</f>
        <v>#N/A</v>
      </c>
      <c r="U31" s="12" t="e">
        <f>VLOOKUP(keys!$A$13,'raw data'!$A$1:$AY$50,COLUMN(U30),FALSE)</f>
        <v>#N/A</v>
      </c>
      <c r="V31" s="12" t="e">
        <f>VLOOKUP(keys!$A$13,'raw data'!$A$1:$AY$50,COLUMN(V30),FALSE)</f>
        <v>#N/A</v>
      </c>
      <c r="W31" s="12" t="e">
        <f>VLOOKUP(keys!$A$13,'raw data'!$A$1:$AY$50,COLUMN(W30),FALSE)</f>
        <v>#N/A</v>
      </c>
      <c r="X31" s="12" t="e">
        <f>VLOOKUP(keys!$A$13,'raw data'!$A$1:$AY$50,COLUMN(X30),FALSE)</f>
        <v>#N/A</v>
      </c>
      <c r="Y31" s="12" t="e">
        <f>VLOOKUP(keys!$A$13,'raw data'!$A$1:$AY$50,COLUMN(Y30),FALSE)</f>
        <v>#N/A</v>
      </c>
      <c r="Z31" s="12" t="e">
        <f>VLOOKUP(keys!$A$13,'raw data'!$A$1:$AY$50,COLUMN(Z30),FALSE)</f>
        <v>#N/A</v>
      </c>
      <c r="AA31" s="12" t="e">
        <f>VLOOKUP(keys!$A$13,'raw data'!$A$1:$AY$50,COLUMN(AA30),FALSE)</f>
        <v>#N/A</v>
      </c>
      <c r="AB31" s="12" t="e">
        <f>VLOOKUP(keys!$A$13,'raw data'!$A$1:$AY$50,COLUMN(AB30),FALSE)</f>
        <v>#N/A</v>
      </c>
      <c r="AC31" s="12" t="e">
        <f>VLOOKUP(keys!$A$13,'raw data'!$A$1:$AY$50,COLUMN(AC30),FALSE)</f>
        <v>#N/A</v>
      </c>
      <c r="AD31" s="12" t="e">
        <f>VLOOKUP(keys!$A$13,'raw data'!$A$1:$AY$50,COLUMN(AD30),FALSE)</f>
        <v>#N/A</v>
      </c>
      <c r="AE31" s="12" t="e">
        <f>VLOOKUP(keys!$A$13,'raw data'!$A$1:$AY$50,COLUMN(AE30),FALSE)</f>
        <v>#N/A</v>
      </c>
      <c r="AF31" s="12" t="e">
        <f>VLOOKUP(keys!$A$13,'raw data'!$A$1:$AY$50,COLUMN(AF30),FALSE)</f>
        <v>#N/A</v>
      </c>
      <c r="AG31" s="12" t="e">
        <f>VLOOKUP(keys!$A$13,'raw data'!$A$1:$AY$50,COLUMN(AG30),FALSE)</f>
        <v>#N/A</v>
      </c>
      <c r="AH31" s="12" t="e">
        <f>VLOOKUP(keys!$A$13,'raw data'!$A$1:$AY$50,COLUMN(AH30),FALSE)</f>
        <v>#N/A</v>
      </c>
      <c r="AI31" s="12" t="e">
        <f>VLOOKUP(keys!$A$13,'raw data'!$A$1:$AY$50,COLUMN(AI30),FALSE)</f>
        <v>#N/A</v>
      </c>
      <c r="AJ31" s="12" t="e">
        <f>VLOOKUP(keys!$A$13,'raw data'!$A$1:$AY$50,COLUMN(AJ30),FALSE)</f>
        <v>#N/A</v>
      </c>
      <c r="AK31" s="12" t="e">
        <f>VLOOKUP(keys!$A$13,'raw data'!$A$1:$AY$50,COLUMN(AK30),FALSE)</f>
        <v>#N/A</v>
      </c>
      <c r="AL31" s="12" t="e">
        <f>VLOOKUP(keys!$A$13,'raw data'!$A$1:$AY$50,COLUMN(AL30),FALSE)</f>
        <v>#N/A</v>
      </c>
      <c r="AM31" s="12" t="e">
        <f>VLOOKUP(keys!$A$13,'raw data'!$A$1:$AY$50,COLUMN(AM30),FALSE)</f>
        <v>#N/A</v>
      </c>
      <c r="AN31" s="12" t="e">
        <f>VLOOKUP(keys!$A$13,'raw data'!$A$1:$AY$50,COLUMN(AN30),FALSE)</f>
        <v>#N/A</v>
      </c>
      <c r="AO31" s="12" t="e">
        <f>VLOOKUP(keys!$A$13,'raw data'!$A$1:$AY$50,COLUMN(AO30),FALSE)</f>
        <v>#N/A</v>
      </c>
      <c r="AP31" s="12" t="e">
        <f>VLOOKUP(keys!$A$13,'raw data'!$A$1:$AY$50,COLUMN(AP30),FALSE)</f>
        <v>#N/A</v>
      </c>
      <c r="AQ31" s="12" t="e">
        <f>VLOOKUP(keys!$A$13,'raw data'!$A$1:$AY$50,COLUMN(AQ30),FALSE)</f>
        <v>#N/A</v>
      </c>
      <c r="AR31" s="12" t="e">
        <f>VLOOKUP(keys!$A$13,'raw data'!$A$1:$AY$50,COLUMN(AR30),FALSE)</f>
        <v>#N/A</v>
      </c>
      <c r="AS31" s="12" t="e">
        <f>VLOOKUP(keys!$A$13,'raw data'!$A$1:$AY$50,COLUMN(AS30),FALSE)</f>
        <v>#N/A</v>
      </c>
      <c r="AT31" s="12" t="e">
        <f>VLOOKUP(keys!$A$13,'raw data'!$A$1:$AY$50,COLUMN(AT30),FALSE)</f>
        <v>#N/A</v>
      </c>
      <c r="AU31" s="12" t="e">
        <f>VLOOKUP(keys!$A$13,'raw data'!$A$1:$AY$50,COLUMN(AU30),FALSE)</f>
        <v>#N/A</v>
      </c>
      <c r="AV31" s="12" t="e">
        <f>VLOOKUP(keys!$A$13,'raw data'!$A$1:$AY$50,COLUMN(AV30),FALSE)</f>
        <v>#N/A</v>
      </c>
      <c r="AW31" s="12" t="e">
        <f>VLOOKUP(keys!$A$13,'raw data'!$A$1:$AY$50,COLUMN(AW30),FALSE)</f>
        <v>#N/A</v>
      </c>
      <c r="AX31" s="12" t="e">
        <f>VLOOKUP(keys!$A$13,'raw data'!$A$1:$AY$50,COLUMN(AX30),FALSE)</f>
        <v>#N/A</v>
      </c>
      <c r="AY31" s="12" t="e">
        <f>VLOOKUP(keys!$A$13,'raw data'!$A$1:$AY$50,COLUMN(AY30),FALSE)</f>
        <v>#N/A</v>
      </c>
    </row>
    <row r="32" spans="1:58" ht="13.8" customHeight="1" x14ac:dyDescent="0.3">
      <c r="A32" s="4" t="s">
        <v>21</v>
      </c>
      <c r="B32" s="12" t="e">
        <f>VLOOKUP(keys!$A$11,'raw data'!$A$1:$AY$50,COLUMN(B31),FALSE)</f>
        <v>#N/A</v>
      </c>
      <c r="C32" s="12" t="e">
        <f>VLOOKUP(keys!$A$11,'raw data'!$A$1:$AY$50,COLUMN(C31),FALSE)</f>
        <v>#N/A</v>
      </c>
      <c r="D32" s="12" t="e">
        <f>VLOOKUP(keys!$A$11,'raw data'!$A$1:$AY$50,COLUMN(D31),FALSE)</f>
        <v>#N/A</v>
      </c>
      <c r="E32" s="12" t="e">
        <f>VLOOKUP(keys!$A$11,'raw data'!$A$1:$AY$50,COLUMN(E31),FALSE)</f>
        <v>#N/A</v>
      </c>
      <c r="F32" s="12" t="e">
        <f>VLOOKUP(keys!$A$11,'raw data'!$A$1:$AY$50,COLUMN(F31),FALSE)</f>
        <v>#N/A</v>
      </c>
      <c r="G32" s="12" t="e">
        <f>VLOOKUP(keys!$A$11,'raw data'!$A$1:$AY$50,COLUMN(G31),FALSE)</f>
        <v>#N/A</v>
      </c>
      <c r="H32" s="12" t="e">
        <f>VLOOKUP(keys!$A$11,'raw data'!$A$1:$AY$50,COLUMN(H31),FALSE)</f>
        <v>#N/A</v>
      </c>
      <c r="I32" s="12" t="e">
        <f>VLOOKUP(keys!$A$11,'raw data'!$A$1:$AY$50,COLUMN(I31),FALSE)</f>
        <v>#N/A</v>
      </c>
      <c r="J32" s="12" t="e">
        <f>VLOOKUP(keys!$A$11,'raw data'!$A$1:$AY$50,COLUMN(J31),FALSE)</f>
        <v>#N/A</v>
      </c>
      <c r="K32" s="12" t="e">
        <f>VLOOKUP(keys!$A$11,'raw data'!$A$1:$AY$50,COLUMN(K31),FALSE)</f>
        <v>#N/A</v>
      </c>
      <c r="L32" s="12" t="e">
        <f>VLOOKUP(keys!$A$11,'raw data'!$A$1:$AY$50,COLUMN(L31),FALSE)</f>
        <v>#N/A</v>
      </c>
      <c r="M32" s="12" t="e">
        <f>VLOOKUP(keys!$A$11,'raw data'!$A$1:$AY$50,COLUMN(M31),FALSE)</f>
        <v>#N/A</v>
      </c>
      <c r="N32" s="12" t="e">
        <f>VLOOKUP(keys!$A$11,'raw data'!$A$1:$AY$50,COLUMN(N31),FALSE)</f>
        <v>#N/A</v>
      </c>
      <c r="O32" s="12" t="e">
        <f>VLOOKUP(keys!$A$11,'raw data'!$A$1:$AY$50,COLUMN(O31),FALSE)</f>
        <v>#N/A</v>
      </c>
      <c r="P32" s="12" t="e">
        <f>VLOOKUP(keys!$A$11,'raw data'!$A$1:$AY$50,COLUMN(P31),FALSE)</f>
        <v>#N/A</v>
      </c>
      <c r="Q32" s="12" t="e">
        <f>VLOOKUP(keys!$A$11,'raw data'!$A$1:$AY$50,COLUMN(Q31),FALSE)</f>
        <v>#N/A</v>
      </c>
      <c r="R32" s="12" t="e">
        <f>VLOOKUP(keys!$A$11,'raw data'!$A$1:$AY$50,COLUMN(R31),FALSE)</f>
        <v>#N/A</v>
      </c>
      <c r="S32" s="12" t="e">
        <f>VLOOKUP(keys!$A$11,'raw data'!$A$1:$AY$50,COLUMN(S31),FALSE)</f>
        <v>#N/A</v>
      </c>
      <c r="T32" s="12" t="e">
        <f>VLOOKUP(keys!$A$11,'raw data'!$A$1:$AY$50,COLUMN(T31),FALSE)</f>
        <v>#N/A</v>
      </c>
      <c r="U32" s="12" t="e">
        <f>VLOOKUP(keys!$A$11,'raw data'!$A$1:$AY$50,COLUMN(U31),FALSE)</f>
        <v>#N/A</v>
      </c>
      <c r="V32" s="12" t="e">
        <f>VLOOKUP(keys!$A$11,'raw data'!$A$1:$AY$50,COLUMN(V31),FALSE)</f>
        <v>#N/A</v>
      </c>
      <c r="W32" s="12" t="e">
        <f>VLOOKUP(keys!$A$11,'raw data'!$A$1:$AY$50,COLUMN(W31),FALSE)</f>
        <v>#N/A</v>
      </c>
      <c r="X32" s="12" t="e">
        <f>VLOOKUP(keys!$A$11,'raw data'!$A$1:$AY$50,COLUMN(X31),FALSE)</f>
        <v>#N/A</v>
      </c>
      <c r="Y32" s="12" t="e">
        <f>VLOOKUP(keys!$A$11,'raw data'!$A$1:$AY$50,COLUMN(Y31),FALSE)</f>
        <v>#N/A</v>
      </c>
      <c r="Z32" s="12" t="e">
        <f>VLOOKUP(keys!$A$11,'raw data'!$A$1:$AY$50,COLUMN(Z31),FALSE)</f>
        <v>#N/A</v>
      </c>
      <c r="AA32" s="12" t="e">
        <f>VLOOKUP(keys!$A$11,'raw data'!$A$1:$AY$50,COLUMN(AA31),FALSE)</f>
        <v>#N/A</v>
      </c>
      <c r="AB32" s="12" t="e">
        <f>VLOOKUP(keys!$A$11,'raw data'!$A$1:$AY$50,COLUMN(AB31),FALSE)</f>
        <v>#N/A</v>
      </c>
      <c r="AC32" s="12" t="e">
        <f>VLOOKUP(keys!$A$11,'raw data'!$A$1:$AY$50,COLUMN(AC31),FALSE)</f>
        <v>#N/A</v>
      </c>
      <c r="AD32" s="12" t="e">
        <f>VLOOKUP(keys!$A$11,'raw data'!$A$1:$AY$50,COLUMN(AD31),FALSE)</f>
        <v>#N/A</v>
      </c>
      <c r="AE32" s="12" t="e">
        <f>VLOOKUP(keys!$A$11,'raw data'!$A$1:$AY$50,COLUMN(AE31),FALSE)</f>
        <v>#N/A</v>
      </c>
      <c r="AF32" s="12" t="e">
        <f>VLOOKUP(keys!$A$11,'raw data'!$A$1:$AY$50,COLUMN(AF31),FALSE)</f>
        <v>#N/A</v>
      </c>
      <c r="AG32" s="12" t="e">
        <f>VLOOKUP(keys!$A$11,'raw data'!$A$1:$AY$50,COLUMN(AG31),FALSE)</f>
        <v>#N/A</v>
      </c>
      <c r="AH32" s="12" t="e">
        <f>VLOOKUP(keys!$A$11,'raw data'!$A$1:$AY$50,COLUMN(AH31),FALSE)</f>
        <v>#N/A</v>
      </c>
      <c r="AI32" s="12" t="e">
        <f>VLOOKUP(keys!$A$11,'raw data'!$A$1:$AY$50,COLUMN(AI31),FALSE)</f>
        <v>#N/A</v>
      </c>
      <c r="AJ32" s="12" t="e">
        <f>VLOOKUP(keys!$A$11,'raw data'!$A$1:$AY$50,COLUMN(AJ31),FALSE)</f>
        <v>#N/A</v>
      </c>
      <c r="AK32" s="12" t="e">
        <f>VLOOKUP(keys!$A$11,'raw data'!$A$1:$AY$50,COLUMN(AK31),FALSE)</f>
        <v>#N/A</v>
      </c>
      <c r="AL32" s="12" t="e">
        <f>VLOOKUP(keys!$A$11,'raw data'!$A$1:$AY$50,COLUMN(AL31),FALSE)</f>
        <v>#N/A</v>
      </c>
      <c r="AM32" s="12" t="e">
        <f>VLOOKUP(keys!$A$11,'raw data'!$A$1:$AY$50,COLUMN(AM31),FALSE)</f>
        <v>#N/A</v>
      </c>
      <c r="AN32" s="12" t="e">
        <f>VLOOKUP(keys!$A$11,'raw data'!$A$1:$AY$50,COLUMN(AN31),FALSE)</f>
        <v>#N/A</v>
      </c>
      <c r="AO32" s="12" t="e">
        <f>VLOOKUP(keys!$A$11,'raw data'!$A$1:$AY$50,COLUMN(AO31),FALSE)</f>
        <v>#N/A</v>
      </c>
      <c r="AP32" s="12" t="e">
        <f>VLOOKUP(keys!$A$11,'raw data'!$A$1:$AY$50,COLUMN(AP31),FALSE)</f>
        <v>#N/A</v>
      </c>
      <c r="AQ32" s="12" t="e">
        <f>VLOOKUP(keys!$A$11,'raw data'!$A$1:$AY$50,COLUMN(AQ31),FALSE)</f>
        <v>#N/A</v>
      </c>
      <c r="AR32" s="12" t="e">
        <f>VLOOKUP(keys!$A$11,'raw data'!$A$1:$AY$50,COLUMN(AR31),FALSE)</f>
        <v>#N/A</v>
      </c>
      <c r="AS32" s="12" t="e">
        <f>VLOOKUP(keys!$A$11,'raw data'!$A$1:$AY$50,COLUMN(AS31),FALSE)</f>
        <v>#N/A</v>
      </c>
      <c r="AT32" s="12" t="e">
        <f>VLOOKUP(keys!$A$11,'raw data'!$A$1:$AY$50,COLUMN(AT31),FALSE)</f>
        <v>#N/A</v>
      </c>
      <c r="AU32" s="12" t="e">
        <f>VLOOKUP(keys!$A$11,'raw data'!$A$1:$AY$50,COLUMN(AU31),FALSE)</f>
        <v>#N/A</v>
      </c>
      <c r="AV32" s="12" t="e">
        <f>VLOOKUP(keys!$A$11,'raw data'!$A$1:$AY$50,COLUMN(AV31),FALSE)</f>
        <v>#N/A</v>
      </c>
      <c r="AW32" s="12" t="e">
        <f>VLOOKUP(keys!$A$11,'raw data'!$A$1:$AY$50,COLUMN(AW31),FALSE)</f>
        <v>#N/A</v>
      </c>
      <c r="AX32" s="12" t="e">
        <f>VLOOKUP(keys!$A$11,'raw data'!$A$1:$AY$50,COLUMN(AX31),FALSE)</f>
        <v>#N/A</v>
      </c>
      <c r="AY32" s="12" t="e">
        <f>VLOOKUP(keys!$A$11,'raw data'!$A$1:$AY$50,COLUMN(AY31),FALSE)</f>
        <v>#N/A</v>
      </c>
    </row>
    <row r="33" spans="1:51" ht="13.8" customHeight="1" x14ac:dyDescent="0.3">
      <c r="A33" s="4" t="s">
        <v>22</v>
      </c>
      <c r="B33" s="12" t="e">
        <f>VLOOKUP(keys!$A$18,'raw data'!$A$1:$AY$50,COLUMN(B32),FALSE)</f>
        <v>#N/A</v>
      </c>
      <c r="C33" s="12" t="e">
        <f>VLOOKUP(keys!$A$18,'raw data'!$A$1:$AY$50,COLUMN(C32),FALSE)</f>
        <v>#N/A</v>
      </c>
      <c r="D33" s="12" t="e">
        <f>VLOOKUP(keys!$A$18,'raw data'!$A$1:$AY$50,COLUMN(D32),FALSE)</f>
        <v>#N/A</v>
      </c>
      <c r="E33" s="12" t="e">
        <f>VLOOKUP(keys!$A$18,'raw data'!$A$1:$AY$50,COLUMN(E32),FALSE)</f>
        <v>#N/A</v>
      </c>
      <c r="F33" s="12" t="e">
        <f>VLOOKUP(keys!$A$18,'raw data'!$A$1:$AY$50,COLUMN(F32),FALSE)</f>
        <v>#N/A</v>
      </c>
      <c r="G33" s="12" t="e">
        <f>VLOOKUP(keys!$A$18,'raw data'!$A$1:$AY$50,COLUMN(G32),FALSE)</f>
        <v>#N/A</v>
      </c>
      <c r="H33" s="12" t="e">
        <f>VLOOKUP(keys!$A$18,'raw data'!$A$1:$AY$50,COLUMN(H32),FALSE)</f>
        <v>#N/A</v>
      </c>
      <c r="I33" s="12" t="e">
        <f>VLOOKUP(keys!$A$18,'raw data'!$A$1:$AY$50,COLUMN(I32),FALSE)</f>
        <v>#N/A</v>
      </c>
      <c r="J33" s="12" t="e">
        <f>VLOOKUP(keys!$A$18,'raw data'!$A$1:$AY$50,COLUMN(J32),FALSE)</f>
        <v>#N/A</v>
      </c>
      <c r="K33" s="12" t="e">
        <f>VLOOKUP(keys!$A$18,'raw data'!$A$1:$AY$50,COLUMN(K32),FALSE)</f>
        <v>#N/A</v>
      </c>
      <c r="L33" s="12" t="e">
        <f>VLOOKUP(keys!$A$18,'raw data'!$A$1:$AY$50,COLUMN(L32),FALSE)</f>
        <v>#N/A</v>
      </c>
      <c r="M33" s="12" t="e">
        <f>VLOOKUP(keys!$A$18,'raw data'!$A$1:$AY$50,COLUMN(M32),FALSE)</f>
        <v>#N/A</v>
      </c>
      <c r="N33" s="12" t="e">
        <f>VLOOKUP(keys!$A$18,'raw data'!$A$1:$AY$50,COLUMN(N32),FALSE)</f>
        <v>#N/A</v>
      </c>
      <c r="O33" s="12" t="e">
        <f>VLOOKUP(keys!$A$18,'raw data'!$A$1:$AY$50,COLUMN(O32),FALSE)</f>
        <v>#N/A</v>
      </c>
      <c r="P33" s="12" t="e">
        <f>VLOOKUP(keys!$A$18,'raw data'!$A$1:$AY$50,COLUMN(P32),FALSE)</f>
        <v>#N/A</v>
      </c>
      <c r="Q33" s="12" t="e">
        <f>VLOOKUP(keys!$A$18,'raw data'!$A$1:$AY$50,COLUMN(Q32),FALSE)</f>
        <v>#N/A</v>
      </c>
      <c r="R33" s="12" t="e">
        <f>VLOOKUP(keys!$A$18,'raw data'!$A$1:$AY$50,COLUMN(R32),FALSE)</f>
        <v>#N/A</v>
      </c>
      <c r="S33" s="12" t="e">
        <f>VLOOKUP(keys!$A$18,'raw data'!$A$1:$AY$50,COLUMN(S32),FALSE)</f>
        <v>#N/A</v>
      </c>
      <c r="T33" s="12" t="e">
        <f>VLOOKUP(keys!$A$18,'raw data'!$A$1:$AY$50,COLUMN(T32),FALSE)</f>
        <v>#N/A</v>
      </c>
      <c r="U33" s="12" t="e">
        <f>VLOOKUP(keys!$A$18,'raw data'!$A$1:$AY$50,COLUMN(U32),FALSE)</f>
        <v>#N/A</v>
      </c>
      <c r="V33" s="12" t="e">
        <f>VLOOKUP(keys!$A$18,'raw data'!$A$1:$AY$50,COLUMN(V32),FALSE)</f>
        <v>#N/A</v>
      </c>
      <c r="W33" s="12" t="e">
        <f>VLOOKUP(keys!$A$18,'raw data'!$A$1:$AY$50,COLUMN(W32),FALSE)</f>
        <v>#N/A</v>
      </c>
      <c r="X33" s="12" t="e">
        <f>VLOOKUP(keys!$A$18,'raw data'!$A$1:$AY$50,COLUMN(X32),FALSE)</f>
        <v>#N/A</v>
      </c>
      <c r="Y33" s="12" t="e">
        <f>VLOOKUP(keys!$A$18,'raw data'!$A$1:$AY$50,COLUMN(Y32),FALSE)</f>
        <v>#N/A</v>
      </c>
      <c r="Z33" s="12" t="e">
        <f>VLOOKUP(keys!$A$18,'raw data'!$A$1:$AY$50,COLUMN(Z32),FALSE)</f>
        <v>#N/A</v>
      </c>
      <c r="AA33" s="12" t="e">
        <f>VLOOKUP(keys!$A$18,'raw data'!$A$1:$AY$50,COLUMN(AA32),FALSE)</f>
        <v>#N/A</v>
      </c>
      <c r="AB33" s="12" t="e">
        <f>VLOOKUP(keys!$A$18,'raw data'!$A$1:$AY$50,COLUMN(AB32),FALSE)</f>
        <v>#N/A</v>
      </c>
      <c r="AC33" s="12" t="e">
        <f>VLOOKUP(keys!$A$18,'raw data'!$A$1:$AY$50,COLUMN(AC32),FALSE)</f>
        <v>#N/A</v>
      </c>
      <c r="AD33" s="12" t="e">
        <f>VLOOKUP(keys!$A$18,'raw data'!$A$1:$AY$50,COLUMN(AD32),FALSE)</f>
        <v>#N/A</v>
      </c>
      <c r="AE33" s="12" t="e">
        <f>VLOOKUP(keys!$A$18,'raw data'!$A$1:$AY$50,COLUMN(AE32),FALSE)</f>
        <v>#N/A</v>
      </c>
      <c r="AF33" s="12" t="e">
        <f>VLOOKUP(keys!$A$18,'raw data'!$A$1:$AY$50,COLUMN(AF32),FALSE)</f>
        <v>#N/A</v>
      </c>
      <c r="AG33" s="12" t="e">
        <f>VLOOKUP(keys!$A$18,'raw data'!$A$1:$AY$50,COLUMN(AG32),FALSE)</f>
        <v>#N/A</v>
      </c>
      <c r="AH33" s="12" t="e">
        <f>VLOOKUP(keys!$A$18,'raw data'!$A$1:$AY$50,COLUMN(AH32),FALSE)</f>
        <v>#N/A</v>
      </c>
      <c r="AI33" s="12" t="e">
        <f>VLOOKUP(keys!$A$18,'raw data'!$A$1:$AY$50,COLUMN(AI32),FALSE)</f>
        <v>#N/A</v>
      </c>
      <c r="AJ33" s="12" t="e">
        <f>VLOOKUP(keys!$A$18,'raw data'!$A$1:$AY$50,COLUMN(AJ32),FALSE)</f>
        <v>#N/A</v>
      </c>
      <c r="AK33" s="12" t="e">
        <f>VLOOKUP(keys!$A$18,'raw data'!$A$1:$AY$50,COLUMN(AK32),FALSE)</f>
        <v>#N/A</v>
      </c>
      <c r="AL33" s="12" t="e">
        <f>VLOOKUP(keys!$A$18,'raw data'!$A$1:$AY$50,COLUMN(AL32),FALSE)</f>
        <v>#N/A</v>
      </c>
      <c r="AM33" s="12" t="e">
        <f>VLOOKUP(keys!$A$18,'raw data'!$A$1:$AY$50,COLUMN(AM32),FALSE)</f>
        <v>#N/A</v>
      </c>
      <c r="AN33" s="12" t="e">
        <f>VLOOKUP(keys!$A$18,'raw data'!$A$1:$AY$50,COLUMN(AN32),FALSE)</f>
        <v>#N/A</v>
      </c>
      <c r="AO33" s="12" t="e">
        <f>VLOOKUP(keys!$A$18,'raw data'!$A$1:$AY$50,COLUMN(AO32),FALSE)</f>
        <v>#N/A</v>
      </c>
      <c r="AP33" s="12" t="e">
        <f>VLOOKUP(keys!$A$18,'raw data'!$A$1:$AY$50,COLUMN(AP32),FALSE)</f>
        <v>#N/A</v>
      </c>
      <c r="AQ33" s="12" t="e">
        <f>VLOOKUP(keys!$A$18,'raw data'!$A$1:$AY$50,COLUMN(AQ32),FALSE)</f>
        <v>#N/A</v>
      </c>
      <c r="AR33" s="12" t="e">
        <f>VLOOKUP(keys!$A$18,'raw data'!$A$1:$AY$50,COLUMN(AR32),FALSE)</f>
        <v>#N/A</v>
      </c>
      <c r="AS33" s="12" t="e">
        <f>VLOOKUP(keys!$A$18,'raw data'!$A$1:$AY$50,COLUMN(AS32),FALSE)</f>
        <v>#N/A</v>
      </c>
      <c r="AT33" s="12" t="e">
        <f>VLOOKUP(keys!$A$18,'raw data'!$A$1:$AY$50,COLUMN(AT32),FALSE)</f>
        <v>#N/A</v>
      </c>
      <c r="AU33" s="12" t="e">
        <f>VLOOKUP(keys!$A$18,'raw data'!$A$1:$AY$50,COLUMN(AU32),FALSE)</f>
        <v>#N/A</v>
      </c>
      <c r="AV33" s="12" t="e">
        <f>VLOOKUP(keys!$A$18,'raw data'!$A$1:$AY$50,COLUMN(AV32),FALSE)</f>
        <v>#N/A</v>
      </c>
      <c r="AW33" s="12" t="e">
        <f>VLOOKUP(keys!$A$18,'raw data'!$A$1:$AY$50,COLUMN(AW32),FALSE)</f>
        <v>#N/A</v>
      </c>
      <c r="AX33" s="12" t="e">
        <f>VLOOKUP(keys!$A$18,'raw data'!$A$1:$AY$50,COLUMN(AX32),FALSE)</f>
        <v>#N/A</v>
      </c>
      <c r="AY33" s="12" t="e">
        <f>VLOOKUP(keys!$A$18,'raw data'!$A$1:$AY$50,COLUMN(AY32),FALSE)</f>
        <v>#N/A</v>
      </c>
    </row>
    <row r="34" spans="1:51" ht="13.8" customHeight="1" x14ac:dyDescent="0.3">
      <c r="A34" s="4" t="s">
        <v>23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1:51" ht="13.8" customHeight="1" x14ac:dyDescent="0.3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1:51" ht="13.8" customHeight="1" x14ac:dyDescent="0.3">
      <c r="A36" s="4" t="s">
        <v>24</v>
      </c>
      <c r="B36" s="12" t="e">
        <f>VLOOKUP(keys!$A$12,'raw data'!$A$1:$AY$50,COLUMN(B35),FALSE)</f>
        <v>#N/A</v>
      </c>
      <c r="C36" s="12" t="e">
        <f>VLOOKUP(keys!$A$12,'raw data'!$A$1:$AY$50,COLUMN(C35),FALSE)</f>
        <v>#N/A</v>
      </c>
      <c r="D36" s="12" t="e">
        <f>VLOOKUP(keys!$A$12,'raw data'!$A$1:$AY$50,COLUMN(D35),FALSE)</f>
        <v>#N/A</v>
      </c>
      <c r="E36" s="12" t="e">
        <f>VLOOKUP(keys!$A$12,'raw data'!$A$1:$AY$50,COLUMN(E35),FALSE)</f>
        <v>#N/A</v>
      </c>
      <c r="F36" s="12" t="e">
        <f>VLOOKUP(keys!$A$12,'raw data'!$A$1:$AY$50,COLUMN(F35),FALSE)</f>
        <v>#N/A</v>
      </c>
      <c r="G36" s="12" t="e">
        <f>VLOOKUP(keys!$A$12,'raw data'!$A$1:$AY$50,COLUMN(G35),FALSE)</f>
        <v>#N/A</v>
      </c>
      <c r="H36" s="12" t="e">
        <f>VLOOKUP(keys!$A$12,'raw data'!$A$1:$AY$50,COLUMN(H35),FALSE)</f>
        <v>#N/A</v>
      </c>
      <c r="I36" s="12" t="e">
        <f>VLOOKUP(keys!$A$12,'raw data'!$A$1:$AY$50,COLUMN(I35),FALSE)</f>
        <v>#N/A</v>
      </c>
      <c r="J36" s="12" t="e">
        <f>VLOOKUP(keys!$A$12,'raw data'!$A$1:$AY$50,COLUMN(J35),FALSE)</f>
        <v>#N/A</v>
      </c>
      <c r="K36" s="12" t="e">
        <f>VLOOKUP(keys!$A$12,'raw data'!$A$1:$AY$50,COLUMN(K35),FALSE)</f>
        <v>#N/A</v>
      </c>
      <c r="L36" s="12" t="e">
        <f>VLOOKUP(keys!$A$12,'raw data'!$A$1:$AY$50,COLUMN(L35),FALSE)</f>
        <v>#N/A</v>
      </c>
      <c r="M36" s="12" t="e">
        <f>VLOOKUP(keys!$A$12,'raw data'!$A$1:$AY$50,COLUMN(M35),FALSE)</f>
        <v>#N/A</v>
      </c>
      <c r="N36" s="12" t="e">
        <f>VLOOKUP(keys!$A$12,'raw data'!$A$1:$AY$50,COLUMN(N35),FALSE)</f>
        <v>#N/A</v>
      </c>
      <c r="O36" s="12" t="e">
        <f>VLOOKUP(keys!$A$12,'raw data'!$A$1:$AY$50,COLUMN(O35),FALSE)</f>
        <v>#N/A</v>
      </c>
      <c r="P36" s="12" t="e">
        <f>VLOOKUP(keys!$A$12,'raw data'!$A$1:$AY$50,COLUMN(P35),FALSE)</f>
        <v>#N/A</v>
      </c>
      <c r="Q36" s="12" t="e">
        <f>VLOOKUP(keys!$A$12,'raw data'!$A$1:$AY$50,COLUMN(Q35),FALSE)</f>
        <v>#N/A</v>
      </c>
      <c r="R36" s="12" t="e">
        <f>VLOOKUP(keys!$A$12,'raw data'!$A$1:$AY$50,COLUMN(R35),FALSE)</f>
        <v>#N/A</v>
      </c>
      <c r="S36" s="12" t="e">
        <f>VLOOKUP(keys!$A$12,'raw data'!$A$1:$AY$50,COLUMN(S35),FALSE)</f>
        <v>#N/A</v>
      </c>
      <c r="T36" s="12" t="e">
        <f>VLOOKUP(keys!$A$12,'raw data'!$A$1:$AY$50,COLUMN(T35),FALSE)</f>
        <v>#N/A</v>
      </c>
      <c r="U36" s="12" t="e">
        <f>VLOOKUP(keys!$A$12,'raw data'!$A$1:$AY$50,COLUMN(U35),FALSE)</f>
        <v>#N/A</v>
      </c>
      <c r="V36" s="12" t="e">
        <f>VLOOKUP(keys!$A$12,'raw data'!$A$1:$AY$50,COLUMN(V35),FALSE)</f>
        <v>#N/A</v>
      </c>
      <c r="W36" s="12" t="e">
        <f>VLOOKUP(keys!$A$12,'raw data'!$A$1:$AY$50,COLUMN(W35),FALSE)</f>
        <v>#N/A</v>
      </c>
      <c r="X36" s="12" t="e">
        <f>VLOOKUP(keys!$A$12,'raw data'!$A$1:$AY$50,COLUMN(X35),FALSE)</f>
        <v>#N/A</v>
      </c>
      <c r="Y36" s="12" t="e">
        <f>VLOOKUP(keys!$A$12,'raw data'!$A$1:$AY$50,COLUMN(Y35),FALSE)</f>
        <v>#N/A</v>
      </c>
      <c r="Z36" s="12" t="e">
        <f>VLOOKUP(keys!$A$12,'raw data'!$A$1:$AY$50,COLUMN(Z35),FALSE)</f>
        <v>#N/A</v>
      </c>
      <c r="AA36" s="12" t="e">
        <f>VLOOKUP(keys!$A$12,'raw data'!$A$1:$AY$50,COLUMN(AA35),FALSE)</f>
        <v>#N/A</v>
      </c>
      <c r="AB36" s="12" t="e">
        <f>VLOOKUP(keys!$A$12,'raw data'!$A$1:$AY$50,COLUMN(AB35),FALSE)</f>
        <v>#N/A</v>
      </c>
      <c r="AC36" s="12" t="e">
        <f>VLOOKUP(keys!$A$12,'raw data'!$A$1:$AY$50,COLUMN(AC35),FALSE)</f>
        <v>#N/A</v>
      </c>
      <c r="AD36" s="12" t="e">
        <f>VLOOKUP(keys!$A$12,'raw data'!$A$1:$AY$50,COLUMN(AD35),FALSE)</f>
        <v>#N/A</v>
      </c>
      <c r="AE36" s="12" t="e">
        <f>VLOOKUP(keys!$A$12,'raw data'!$A$1:$AY$50,COLUMN(AE35),FALSE)</f>
        <v>#N/A</v>
      </c>
      <c r="AF36" s="12" t="e">
        <f>VLOOKUP(keys!$A$12,'raw data'!$A$1:$AY$50,COLUMN(AF35),FALSE)</f>
        <v>#N/A</v>
      </c>
      <c r="AG36" s="12" t="e">
        <f>VLOOKUP(keys!$A$12,'raw data'!$A$1:$AY$50,COLUMN(AG35),FALSE)</f>
        <v>#N/A</v>
      </c>
      <c r="AH36" s="12" t="e">
        <f>VLOOKUP(keys!$A$12,'raw data'!$A$1:$AY$50,COLUMN(AH35),FALSE)</f>
        <v>#N/A</v>
      </c>
      <c r="AI36" s="12" t="e">
        <f>VLOOKUP(keys!$A$12,'raw data'!$A$1:$AY$50,COLUMN(AI35),FALSE)</f>
        <v>#N/A</v>
      </c>
      <c r="AJ36" s="12" t="e">
        <f>VLOOKUP(keys!$A$12,'raw data'!$A$1:$AY$50,COLUMN(AJ35),FALSE)</f>
        <v>#N/A</v>
      </c>
      <c r="AK36" s="12" t="e">
        <f>VLOOKUP(keys!$A$12,'raw data'!$A$1:$AY$50,COLUMN(AK35),FALSE)</f>
        <v>#N/A</v>
      </c>
      <c r="AL36" s="12" t="e">
        <f>VLOOKUP(keys!$A$12,'raw data'!$A$1:$AY$50,COLUMN(AL35),FALSE)</f>
        <v>#N/A</v>
      </c>
      <c r="AM36" s="12" t="e">
        <f>VLOOKUP(keys!$A$12,'raw data'!$A$1:$AY$50,COLUMN(AM35),FALSE)</f>
        <v>#N/A</v>
      </c>
      <c r="AN36" s="12" t="e">
        <f>VLOOKUP(keys!$A$12,'raw data'!$A$1:$AY$50,COLUMN(AN35),FALSE)</f>
        <v>#N/A</v>
      </c>
      <c r="AO36" s="12" t="e">
        <f>VLOOKUP(keys!$A$12,'raw data'!$A$1:$AY$50,COLUMN(AO35),FALSE)</f>
        <v>#N/A</v>
      </c>
      <c r="AP36" s="12" t="e">
        <f>VLOOKUP(keys!$A$12,'raw data'!$A$1:$AY$50,COLUMN(AP35),FALSE)</f>
        <v>#N/A</v>
      </c>
      <c r="AQ36" s="12" t="e">
        <f>VLOOKUP(keys!$A$12,'raw data'!$A$1:$AY$50,COLUMN(AQ35),FALSE)</f>
        <v>#N/A</v>
      </c>
      <c r="AR36" s="12" t="e">
        <f>VLOOKUP(keys!$A$12,'raw data'!$A$1:$AY$50,COLUMN(AR35),FALSE)</f>
        <v>#N/A</v>
      </c>
      <c r="AS36" s="12" t="e">
        <f>VLOOKUP(keys!$A$12,'raw data'!$A$1:$AY$50,COLUMN(AS35),FALSE)</f>
        <v>#N/A</v>
      </c>
      <c r="AT36" s="12" t="e">
        <f>VLOOKUP(keys!$A$12,'raw data'!$A$1:$AY$50,COLUMN(AT35),FALSE)</f>
        <v>#N/A</v>
      </c>
      <c r="AU36" s="12" t="e">
        <f>VLOOKUP(keys!$A$12,'raw data'!$A$1:$AY$50,COLUMN(AU35),FALSE)</f>
        <v>#N/A</v>
      </c>
      <c r="AV36" s="12" t="e">
        <f>VLOOKUP(keys!$A$12,'raw data'!$A$1:$AY$50,COLUMN(AV35),FALSE)</f>
        <v>#N/A</v>
      </c>
      <c r="AW36" s="12" t="e">
        <f>VLOOKUP(keys!$A$12,'raw data'!$A$1:$AY$50,COLUMN(AW35),FALSE)</f>
        <v>#N/A</v>
      </c>
      <c r="AX36" s="12" t="e">
        <f>VLOOKUP(keys!$A$12,'raw data'!$A$1:$AY$50,COLUMN(AX35),FALSE)</f>
        <v>#N/A</v>
      </c>
      <c r="AY36" s="12" t="e">
        <f>VLOOKUP(keys!$A$12,'raw data'!$A$1:$AY$50,COLUMN(AY35),FALSE)</f>
        <v>#N/A</v>
      </c>
    </row>
    <row r="37" spans="1:51" ht="13.8" customHeight="1" x14ac:dyDescent="0.3">
      <c r="A37" s="4" t="s">
        <v>25</v>
      </c>
      <c r="B37" s="12" t="e">
        <f>VLOOKUP(keys!$A$21,'raw data'!$A$1:$AY$50,COLUMN(B36),FALSE)</f>
        <v>#N/A</v>
      </c>
      <c r="C37" s="12" t="e">
        <f>VLOOKUP(keys!$A$21,'raw data'!$A$1:$AY$50,COLUMN(C36),FALSE)</f>
        <v>#N/A</v>
      </c>
      <c r="D37" s="12" t="e">
        <f>VLOOKUP(keys!$A$21,'raw data'!$A$1:$AY$50,COLUMN(D36),FALSE)</f>
        <v>#N/A</v>
      </c>
      <c r="E37" s="12" t="e">
        <f>VLOOKUP(keys!$A$21,'raw data'!$A$1:$AY$50,COLUMN(E36),FALSE)</f>
        <v>#N/A</v>
      </c>
      <c r="F37" s="12" t="e">
        <f>VLOOKUP(keys!$A$21,'raw data'!$A$1:$AY$50,COLUMN(F36),FALSE)</f>
        <v>#N/A</v>
      </c>
      <c r="G37" s="12" t="e">
        <f>VLOOKUP(keys!$A$21,'raw data'!$A$1:$AY$50,COLUMN(G36),FALSE)</f>
        <v>#N/A</v>
      </c>
      <c r="H37" s="12" t="e">
        <f>VLOOKUP(keys!$A$21,'raw data'!$A$1:$AY$50,COLUMN(H36),FALSE)</f>
        <v>#N/A</v>
      </c>
      <c r="I37" s="12" t="e">
        <f>VLOOKUP(keys!$A$21,'raw data'!$A$1:$AY$50,COLUMN(I36),FALSE)</f>
        <v>#N/A</v>
      </c>
      <c r="J37" s="12" t="e">
        <f>VLOOKUP(keys!$A$21,'raw data'!$A$1:$AY$50,COLUMN(J36),FALSE)</f>
        <v>#N/A</v>
      </c>
      <c r="K37" s="12" t="e">
        <f>VLOOKUP(keys!$A$21,'raw data'!$A$1:$AY$50,COLUMN(K36),FALSE)</f>
        <v>#N/A</v>
      </c>
      <c r="L37" s="12" t="e">
        <f>VLOOKUP(keys!$A$21,'raw data'!$A$1:$AY$50,COLUMN(L36),FALSE)</f>
        <v>#N/A</v>
      </c>
      <c r="M37" s="12" t="e">
        <f>VLOOKUP(keys!$A$21,'raw data'!$A$1:$AY$50,COLUMN(M36),FALSE)</f>
        <v>#N/A</v>
      </c>
      <c r="N37" s="12" t="e">
        <f>VLOOKUP(keys!$A$21,'raw data'!$A$1:$AY$50,COLUMN(N36),FALSE)</f>
        <v>#N/A</v>
      </c>
      <c r="O37" s="12" t="e">
        <f>VLOOKUP(keys!$A$21,'raw data'!$A$1:$AY$50,COLUMN(O36),FALSE)</f>
        <v>#N/A</v>
      </c>
      <c r="P37" s="12" t="e">
        <f>VLOOKUP(keys!$A$21,'raw data'!$A$1:$AY$50,COLUMN(P36),FALSE)</f>
        <v>#N/A</v>
      </c>
      <c r="Q37" s="12" t="e">
        <f>VLOOKUP(keys!$A$21,'raw data'!$A$1:$AY$50,COLUMN(Q36),FALSE)</f>
        <v>#N/A</v>
      </c>
      <c r="R37" s="12" t="e">
        <f>VLOOKUP(keys!$A$21,'raw data'!$A$1:$AY$50,COLUMN(R36),FALSE)</f>
        <v>#N/A</v>
      </c>
      <c r="S37" s="12" t="e">
        <f>VLOOKUP(keys!$A$21,'raw data'!$A$1:$AY$50,COLUMN(S36),FALSE)</f>
        <v>#N/A</v>
      </c>
      <c r="T37" s="12" t="e">
        <f>VLOOKUP(keys!$A$21,'raw data'!$A$1:$AY$50,COLUMN(T36),FALSE)</f>
        <v>#N/A</v>
      </c>
      <c r="U37" s="12" t="e">
        <f>VLOOKUP(keys!$A$21,'raw data'!$A$1:$AY$50,COLUMN(U36),FALSE)</f>
        <v>#N/A</v>
      </c>
      <c r="V37" s="12" t="e">
        <f>VLOOKUP(keys!$A$21,'raw data'!$A$1:$AY$50,COLUMN(V36),FALSE)</f>
        <v>#N/A</v>
      </c>
      <c r="W37" s="12" t="e">
        <f>VLOOKUP(keys!$A$21,'raw data'!$A$1:$AY$50,COLUMN(W36),FALSE)</f>
        <v>#N/A</v>
      </c>
      <c r="X37" s="12" t="e">
        <f>VLOOKUP(keys!$A$21,'raw data'!$A$1:$AY$50,COLUMN(X36),FALSE)</f>
        <v>#N/A</v>
      </c>
      <c r="Y37" s="12" t="e">
        <f>VLOOKUP(keys!$A$21,'raw data'!$A$1:$AY$50,COLUMN(Y36),FALSE)</f>
        <v>#N/A</v>
      </c>
      <c r="Z37" s="12" t="e">
        <f>VLOOKUP(keys!$A$21,'raw data'!$A$1:$AY$50,COLUMN(Z36),FALSE)</f>
        <v>#N/A</v>
      </c>
      <c r="AA37" s="12" t="e">
        <f>VLOOKUP(keys!$A$21,'raw data'!$A$1:$AY$50,COLUMN(AA36),FALSE)</f>
        <v>#N/A</v>
      </c>
      <c r="AB37" s="12" t="e">
        <f>VLOOKUP(keys!$A$21,'raw data'!$A$1:$AY$50,COLUMN(AB36),FALSE)</f>
        <v>#N/A</v>
      </c>
      <c r="AC37" s="12" t="e">
        <f>VLOOKUP(keys!$A$21,'raw data'!$A$1:$AY$50,COLUMN(AC36),FALSE)</f>
        <v>#N/A</v>
      </c>
      <c r="AD37" s="12" t="e">
        <f>VLOOKUP(keys!$A$21,'raw data'!$A$1:$AY$50,COLUMN(AD36),FALSE)</f>
        <v>#N/A</v>
      </c>
      <c r="AE37" s="12" t="e">
        <f>VLOOKUP(keys!$A$21,'raw data'!$A$1:$AY$50,COLUMN(AE36),FALSE)</f>
        <v>#N/A</v>
      </c>
      <c r="AF37" s="12" t="e">
        <f>VLOOKUP(keys!$A$21,'raw data'!$A$1:$AY$50,COLUMN(AF36),FALSE)</f>
        <v>#N/A</v>
      </c>
      <c r="AG37" s="12" t="e">
        <f>VLOOKUP(keys!$A$21,'raw data'!$A$1:$AY$50,COLUMN(AG36),FALSE)</f>
        <v>#N/A</v>
      </c>
      <c r="AH37" s="12" t="e">
        <f>VLOOKUP(keys!$A$21,'raw data'!$A$1:$AY$50,COLUMN(AH36),FALSE)</f>
        <v>#N/A</v>
      </c>
      <c r="AI37" s="12" t="e">
        <f>VLOOKUP(keys!$A$21,'raw data'!$A$1:$AY$50,COLUMN(AI36),FALSE)</f>
        <v>#N/A</v>
      </c>
      <c r="AJ37" s="12" t="e">
        <f>VLOOKUP(keys!$A$21,'raw data'!$A$1:$AY$50,COLUMN(AJ36),FALSE)</f>
        <v>#N/A</v>
      </c>
      <c r="AK37" s="12" t="e">
        <f>VLOOKUP(keys!$A$21,'raw data'!$A$1:$AY$50,COLUMN(AK36),FALSE)</f>
        <v>#N/A</v>
      </c>
      <c r="AL37" s="12" t="e">
        <f>VLOOKUP(keys!$A$21,'raw data'!$A$1:$AY$50,COLUMN(AL36),FALSE)</f>
        <v>#N/A</v>
      </c>
      <c r="AM37" s="12" t="e">
        <f>VLOOKUP(keys!$A$21,'raw data'!$A$1:$AY$50,COLUMN(AM36),FALSE)</f>
        <v>#N/A</v>
      </c>
      <c r="AN37" s="12" t="e">
        <f>VLOOKUP(keys!$A$21,'raw data'!$A$1:$AY$50,COLUMN(AN36),FALSE)</f>
        <v>#N/A</v>
      </c>
      <c r="AO37" s="12" t="e">
        <f>VLOOKUP(keys!$A$21,'raw data'!$A$1:$AY$50,COLUMN(AO36),FALSE)</f>
        <v>#N/A</v>
      </c>
      <c r="AP37" s="12" t="e">
        <f>VLOOKUP(keys!$A$21,'raw data'!$A$1:$AY$50,COLUMN(AP36),FALSE)</f>
        <v>#N/A</v>
      </c>
      <c r="AQ37" s="12" t="e">
        <f>VLOOKUP(keys!$A$21,'raw data'!$A$1:$AY$50,COLUMN(AQ36),FALSE)</f>
        <v>#N/A</v>
      </c>
      <c r="AR37" s="12" t="e">
        <f>VLOOKUP(keys!$A$21,'raw data'!$A$1:$AY$50,COLUMN(AR36),FALSE)</f>
        <v>#N/A</v>
      </c>
      <c r="AS37" s="12" t="e">
        <f>VLOOKUP(keys!$A$21,'raw data'!$A$1:$AY$50,COLUMN(AS36),FALSE)</f>
        <v>#N/A</v>
      </c>
      <c r="AT37" s="12" t="e">
        <f>VLOOKUP(keys!$A$21,'raw data'!$A$1:$AY$50,COLUMN(AT36),FALSE)</f>
        <v>#N/A</v>
      </c>
      <c r="AU37" s="12" t="e">
        <f>VLOOKUP(keys!$A$21,'raw data'!$A$1:$AY$50,COLUMN(AU36),FALSE)</f>
        <v>#N/A</v>
      </c>
      <c r="AV37" s="12" t="e">
        <f>VLOOKUP(keys!$A$21,'raw data'!$A$1:$AY$50,COLUMN(AV36),FALSE)</f>
        <v>#N/A</v>
      </c>
      <c r="AW37" s="12" t="e">
        <f>VLOOKUP(keys!$A$21,'raw data'!$A$1:$AY$50,COLUMN(AW36),FALSE)</f>
        <v>#N/A</v>
      </c>
      <c r="AX37" s="12" t="e">
        <f>VLOOKUP(keys!$A$21,'raw data'!$A$1:$AY$50,COLUMN(AX36),FALSE)</f>
        <v>#N/A</v>
      </c>
      <c r="AY37" s="12" t="e">
        <f>VLOOKUP(keys!$A$21,'raw data'!$A$1:$AY$50,COLUMN(AY36),FALSE)</f>
        <v>#N/A</v>
      </c>
    </row>
    <row r="38" spans="1:51" ht="13.8" customHeight="1" x14ac:dyDescent="0.3">
      <c r="A38" s="4" t="s">
        <v>26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1:51" ht="13.8" customHeight="1" x14ac:dyDescent="0.3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1:51" ht="13.8" customHeight="1" x14ac:dyDescent="0.3">
      <c r="A40" s="4" t="s">
        <v>27</v>
      </c>
      <c r="B40" s="12" t="e">
        <f>VLOOKUP(keys!$A$6,'raw data'!$A$1:$AY$50,COLUMN(B39),FALSE)</f>
        <v>#N/A</v>
      </c>
      <c r="C40" s="12" t="e">
        <f>VLOOKUP(keys!$A$6,'raw data'!$A$1:$AY$50,COLUMN(C39),FALSE)</f>
        <v>#N/A</v>
      </c>
      <c r="D40" s="12" t="e">
        <f>VLOOKUP(keys!$A$6,'raw data'!$A$1:$AY$50,COLUMN(D39),FALSE)</f>
        <v>#N/A</v>
      </c>
      <c r="E40" s="12" t="e">
        <f>VLOOKUP(keys!$A$6,'raw data'!$A$1:$AY$50,COLUMN(E39),FALSE)</f>
        <v>#N/A</v>
      </c>
      <c r="F40" s="12" t="e">
        <f>VLOOKUP(keys!$A$6,'raw data'!$A$1:$AY$50,COLUMN(F39),FALSE)</f>
        <v>#N/A</v>
      </c>
      <c r="G40" s="12" t="e">
        <f>VLOOKUP(keys!$A$6,'raw data'!$A$1:$AY$50,COLUMN(G39),FALSE)</f>
        <v>#N/A</v>
      </c>
      <c r="H40" s="12" t="e">
        <f>VLOOKUP(keys!$A$6,'raw data'!$A$1:$AY$50,COLUMN(H39),FALSE)</f>
        <v>#N/A</v>
      </c>
      <c r="I40" s="12" t="e">
        <f>VLOOKUP(keys!$A$6,'raw data'!$A$1:$AY$50,COLUMN(I39),FALSE)</f>
        <v>#N/A</v>
      </c>
      <c r="J40" s="12" t="e">
        <f>VLOOKUP(keys!$A$6,'raw data'!$A$1:$AY$50,COLUMN(J39),FALSE)</f>
        <v>#N/A</v>
      </c>
      <c r="K40" s="12" t="e">
        <f>VLOOKUP(keys!$A$6,'raw data'!$A$1:$AY$50,COLUMN(K39),FALSE)</f>
        <v>#N/A</v>
      </c>
      <c r="L40" s="12" t="e">
        <f>VLOOKUP(keys!$A$6,'raw data'!$A$1:$AY$50,COLUMN(L39),FALSE)</f>
        <v>#N/A</v>
      </c>
      <c r="M40" s="12" t="e">
        <f>VLOOKUP(keys!$A$6,'raw data'!$A$1:$AY$50,COLUMN(M39),FALSE)</f>
        <v>#N/A</v>
      </c>
      <c r="N40" s="12" t="e">
        <f>VLOOKUP(keys!$A$6,'raw data'!$A$1:$AY$50,COLUMN(N39),FALSE)</f>
        <v>#N/A</v>
      </c>
      <c r="O40" s="12" t="e">
        <f>VLOOKUP(keys!$A$6,'raw data'!$A$1:$AY$50,COLUMN(O39),FALSE)</f>
        <v>#N/A</v>
      </c>
      <c r="P40" s="12" t="e">
        <f>VLOOKUP(keys!$A$6,'raw data'!$A$1:$AY$50,COLUMN(P39),FALSE)</f>
        <v>#N/A</v>
      </c>
      <c r="Q40" s="12" t="e">
        <f>VLOOKUP(keys!$A$6,'raw data'!$A$1:$AY$50,COLUMN(Q39),FALSE)</f>
        <v>#N/A</v>
      </c>
      <c r="R40" s="12" t="e">
        <f>VLOOKUP(keys!$A$6,'raw data'!$A$1:$AY$50,COLUMN(R39),FALSE)</f>
        <v>#N/A</v>
      </c>
      <c r="S40" s="12" t="e">
        <f>VLOOKUP(keys!$A$6,'raw data'!$A$1:$AY$50,COLUMN(S39),FALSE)</f>
        <v>#N/A</v>
      </c>
      <c r="T40" s="12" t="e">
        <f>VLOOKUP(keys!$A$6,'raw data'!$A$1:$AY$50,COLUMN(T39),FALSE)</f>
        <v>#N/A</v>
      </c>
      <c r="U40" s="12" t="e">
        <f>VLOOKUP(keys!$A$6,'raw data'!$A$1:$AY$50,COLUMN(U39),FALSE)</f>
        <v>#N/A</v>
      </c>
      <c r="V40" s="12" t="e">
        <f>VLOOKUP(keys!$A$6,'raw data'!$A$1:$AY$50,COLUMN(V39),FALSE)</f>
        <v>#N/A</v>
      </c>
      <c r="W40" s="12" t="e">
        <f>VLOOKUP(keys!$A$6,'raw data'!$A$1:$AY$50,COLUMN(W39),FALSE)</f>
        <v>#N/A</v>
      </c>
      <c r="X40" s="12" t="e">
        <f>VLOOKUP(keys!$A$6,'raw data'!$A$1:$AY$50,COLUMN(X39),FALSE)</f>
        <v>#N/A</v>
      </c>
      <c r="Y40" s="12" t="e">
        <f>VLOOKUP(keys!$A$6,'raw data'!$A$1:$AY$50,COLUMN(Y39),FALSE)</f>
        <v>#N/A</v>
      </c>
      <c r="Z40" s="12" t="e">
        <f>VLOOKUP(keys!$A$6,'raw data'!$A$1:$AY$50,COLUMN(Z39),FALSE)</f>
        <v>#N/A</v>
      </c>
      <c r="AA40" s="12" t="e">
        <f>VLOOKUP(keys!$A$6,'raw data'!$A$1:$AY$50,COLUMN(AA39),FALSE)</f>
        <v>#N/A</v>
      </c>
      <c r="AB40" s="12" t="e">
        <f>VLOOKUP(keys!$A$6,'raw data'!$A$1:$AY$50,COLUMN(AB39),FALSE)</f>
        <v>#N/A</v>
      </c>
      <c r="AC40" s="12" t="e">
        <f>VLOOKUP(keys!$A$6,'raw data'!$A$1:$AY$50,COLUMN(AC39),FALSE)</f>
        <v>#N/A</v>
      </c>
      <c r="AD40" s="12" t="e">
        <f>VLOOKUP(keys!$A$6,'raw data'!$A$1:$AY$50,COLUMN(AD39),FALSE)</f>
        <v>#N/A</v>
      </c>
      <c r="AE40" s="12" t="e">
        <f>VLOOKUP(keys!$A$6,'raw data'!$A$1:$AY$50,COLUMN(AE39),FALSE)</f>
        <v>#N/A</v>
      </c>
      <c r="AF40" s="12" t="e">
        <f>VLOOKUP(keys!$A$6,'raw data'!$A$1:$AY$50,COLUMN(AF39),FALSE)</f>
        <v>#N/A</v>
      </c>
      <c r="AG40" s="12" t="e">
        <f>VLOOKUP(keys!$A$6,'raw data'!$A$1:$AY$50,COLUMN(AG39),FALSE)</f>
        <v>#N/A</v>
      </c>
      <c r="AH40" s="12" t="e">
        <f>VLOOKUP(keys!$A$6,'raw data'!$A$1:$AY$50,COLUMN(AH39),FALSE)</f>
        <v>#N/A</v>
      </c>
      <c r="AI40" s="12" t="e">
        <f>VLOOKUP(keys!$A$6,'raw data'!$A$1:$AY$50,COLUMN(AI39),FALSE)</f>
        <v>#N/A</v>
      </c>
      <c r="AJ40" s="12" t="e">
        <f>VLOOKUP(keys!$A$6,'raw data'!$A$1:$AY$50,COLUMN(AJ39),FALSE)</f>
        <v>#N/A</v>
      </c>
      <c r="AK40" s="12" t="e">
        <f>VLOOKUP(keys!$A$6,'raw data'!$A$1:$AY$50,COLUMN(AK39),FALSE)</f>
        <v>#N/A</v>
      </c>
      <c r="AL40" s="12" t="e">
        <f>VLOOKUP(keys!$A$6,'raw data'!$A$1:$AY$50,COLUMN(AL39),FALSE)</f>
        <v>#N/A</v>
      </c>
      <c r="AM40" s="12" t="e">
        <f>VLOOKUP(keys!$A$6,'raw data'!$A$1:$AY$50,COLUMN(AM39),FALSE)</f>
        <v>#N/A</v>
      </c>
      <c r="AN40" s="12" t="e">
        <f>VLOOKUP(keys!$A$6,'raw data'!$A$1:$AY$50,COLUMN(AN39),FALSE)</f>
        <v>#N/A</v>
      </c>
      <c r="AO40" s="12" t="e">
        <f>VLOOKUP(keys!$A$6,'raw data'!$A$1:$AY$50,COLUMN(AO39),FALSE)</f>
        <v>#N/A</v>
      </c>
      <c r="AP40" s="12" t="e">
        <f>VLOOKUP(keys!$A$6,'raw data'!$A$1:$AY$50,COLUMN(AP39),FALSE)</f>
        <v>#N/A</v>
      </c>
      <c r="AQ40" s="12" t="e">
        <f>VLOOKUP(keys!$A$6,'raw data'!$A$1:$AY$50,COLUMN(AQ39),FALSE)</f>
        <v>#N/A</v>
      </c>
      <c r="AR40" s="12" t="e">
        <f>VLOOKUP(keys!$A$6,'raw data'!$A$1:$AY$50,COLUMN(AR39),FALSE)</f>
        <v>#N/A</v>
      </c>
      <c r="AS40" s="12" t="e">
        <f>VLOOKUP(keys!$A$6,'raw data'!$A$1:$AY$50,COLUMN(AS39),FALSE)</f>
        <v>#N/A</v>
      </c>
      <c r="AT40" s="12" t="e">
        <f>VLOOKUP(keys!$A$6,'raw data'!$A$1:$AY$50,COLUMN(AT39),FALSE)</f>
        <v>#N/A</v>
      </c>
      <c r="AU40" s="12" t="e">
        <f>VLOOKUP(keys!$A$6,'raw data'!$A$1:$AY$50,COLUMN(AU39),FALSE)</f>
        <v>#N/A</v>
      </c>
      <c r="AV40" s="12" t="e">
        <f>VLOOKUP(keys!$A$6,'raw data'!$A$1:$AY$50,COLUMN(AV39),FALSE)</f>
        <v>#N/A</v>
      </c>
      <c r="AW40" s="12" t="e">
        <f>VLOOKUP(keys!$A$6,'raw data'!$A$1:$AY$50,COLUMN(AW39),FALSE)</f>
        <v>#N/A</v>
      </c>
      <c r="AX40" s="12" t="e">
        <f>VLOOKUP(keys!$A$6,'raw data'!$A$1:$AY$50,COLUMN(AX39),FALSE)</f>
        <v>#N/A</v>
      </c>
      <c r="AY40" s="12" t="e">
        <f>VLOOKUP(keys!$A$6,'raw data'!$A$1:$AY$50,COLUMN(AY39),FALSE)</f>
        <v>#N/A</v>
      </c>
    </row>
    <row r="41" spans="1:51" ht="13.8" customHeight="1" x14ac:dyDescent="0.3">
      <c r="A41" s="4" t="s">
        <v>28</v>
      </c>
      <c r="B41" s="12" t="e">
        <f>VLOOKUP(keys!$A$19,'raw data'!$A$1:$AY$50,COLUMN(B40),FALSE)</f>
        <v>#N/A</v>
      </c>
      <c r="C41" s="12" t="e">
        <f>VLOOKUP(keys!$A$19,'raw data'!$A$1:$AY$50,COLUMN(C40),FALSE)</f>
        <v>#N/A</v>
      </c>
      <c r="D41" s="12" t="e">
        <f>VLOOKUP(keys!$A$19,'raw data'!$A$1:$AY$50,COLUMN(D40),FALSE)</f>
        <v>#N/A</v>
      </c>
      <c r="E41" s="12" t="e">
        <f>VLOOKUP(keys!$A$19,'raw data'!$A$1:$AY$50,COLUMN(E40),FALSE)</f>
        <v>#N/A</v>
      </c>
      <c r="F41" s="12" t="e">
        <f>VLOOKUP(keys!$A$19,'raw data'!$A$1:$AY$50,COLUMN(F40),FALSE)</f>
        <v>#N/A</v>
      </c>
      <c r="G41" s="12" t="e">
        <f>VLOOKUP(keys!$A$19,'raw data'!$A$1:$AY$50,COLUMN(G40),FALSE)</f>
        <v>#N/A</v>
      </c>
      <c r="H41" s="12" t="e">
        <f>VLOOKUP(keys!$A$19,'raw data'!$A$1:$AY$50,COLUMN(H40),FALSE)</f>
        <v>#N/A</v>
      </c>
      <c r="I41" s="12" t="e">
        <f>VLOOKUP(keys!$A$19,'raw data'!$A$1:$AY$50,COLUMN(I40),FALSE)</f>
        <v>#N/A</v>
      </c>
      <c r="J41" s="12" t="e">
        <f>VLOOKUP(keys!$A$19,'raw data'!$A$1:$AY$50,COLUMN(J40),FALSE)</f>
        <v>#N/A</v>
      </c>
      <c r="K41" s="12" t="e">
        <f>VLOOKUP(keys!$A$19,'raw data'!$A$1:$AY$50,COLUMN(K40),FALSE)</f>
        <v>#N/A</v>
      </c>
      <c r="L41" s="12" t="e">
        <f>VLOOKUP(keys!$A$19,'raw data'!$A$1:$AY$50,COLUMN(L40),FALSE)</f>
        <v>#N/A</v>
      </c>
      <c r="M41" s="12" t="e">
        <f>VLOOKUP(keys!$A$19,'raw data'!$A$1:$AY$50,COLUMN(M40),FALSE)</f>
        <v>#N/A</v>
      </c>
      <c r="N41" s="12" t="e">
        <f>VLOOKUP(keys!$A$19,'raw data'!$A$1:$AY$50,COLUMN(N40),FALSE)</f>
        <v>#N/A</v>
      </c>
      <c r="O41" s="12" t="e">
        <f>VLOOKUP(keys!$A$19,'raw data'!$A$1:$AY$50,COLUMN(O40),FALSE)</f>
        <v>#N/A</v>
      </c>
      <c r="P41" s="12" t="e">
        <f>VLOOKUP(keys!$A$19,'raw data'!$A$1:$AY$50,COLUMN(P40),FALSE)</f>
        <v>#N/A</v>
      </c>
      <c r="Q41" s="12" t="e">
        <f>VLOOKUP(keys!$A$19,'raw data'!$A$1:$AY$50,COLUMN(Q40),FALSE)</f>
        <v>#N/A</v>
      </c>
      <c r="R41" s="12" t="e">
        <f>VLOOKUP(keys!$A$19,'raw data'!$A$1:$AY$50,COLUMN(R40),FALSE)</f>
        <v>#N/A</v>
      </c>
      <c r="S41" s="12" t="e">
        <f>VLOOKUP(keys!$A$19,'raw data'!$A$1:$AY$50,COLUMN(S40),FALSE)</f>
        <v>#N/A</v>
      </c>
      <c r="T41" s="12" t="e">
        <f>VLOOKUP(keys!$A$19,'raw data'!$A$1:$AY$50,COLUMN(T40),FALSE)</f>
        <v>#N/A</v>
      </c>
      <c r="U41" s="12" t="e">
        <f>VLOOKUP(keys!$A$19,'raw data'!$A$1:$AY$50,COLUMN(U40),FALSE)</f>
        <v>#N/A</v>
      </c>
      <c r="V41" s="12" t="e">
        <f>VLOOKUP(keys!$A$19,'raw data'!$A$1:$AY$50,COLUMN(V40),FALSE)</f>
        <v>#N/A</v>
      </c>
      <c r="W41" s="12" t="e">
        <f>VLOOKUP(keys!$A$19,'raw data'!$A$1:$AY$50,COLUMN(W40),FALSE)</f>
        <v>#N/A</v>
      </c>
      <c r="X41" s="12" t="e">
        <f>VLOOKUP(keys!$A$19,'raw data'!$A$1:$AY$50,COLUMN(X40),FALSE)</f>
        <v>#N/A</v>
      </c>
      <c r="Y41" s="12" t="e">
        <f>VLOOKUP(keys!$A$19,'raw data'!$A$1:$AY$50,COLUMN(Y40),FALSE)</f>
        <v>#N/A</v>
      </c>
      <c r="Z41" s="12" t="e">
        <f>VLOOKUP(keys!$A$19,'raw data'!$A$1:$AY$50,COLUMN(Z40),FALSE)</f>
        <v>#N/A</v>
      </c>
      <c r="AA41" s="12" t="e">
        <f>VLOOKUP(keys!$A$19,'raw data'!$A$1:$AY$50,COLUMN(AA40),FALSE)</f>
        <v>#N/A</v>
      </c>
      <c r="AB41" s="12" t="e">
        <f>VLOOKUP(keys!$A$19,'raw data'!$A$1:$AY$50,COLUMN(AB40),FALSE)</f>
        <v>#N/A</v>
      </c>
      <c r="AC41" s="12" t="e">
        <f>VLOOKUP(keys!$A$19,'raw data'!$A$1:$AY$50,COLUMN(AC40),FALSE)</f>
        <v>#N/A</v>
      </c>
      <c r="AD41" s="12" t="e">
        <f>VLOOKUP(keys!$A$19,'raw data'!$A$1:$AY$50,COLUMN(AD40),FALSE)</f>
        <v>#N/A</v>
      </c>
      <c r="AE41" s="12" t="e">
        <f>VLOOKUP(keys!$A$19,'raw data'!$A$1:$AY$50,COLUMN(AE40),FALSE)</f>
        <v>#N/A</v>
      </c>
      <c r="AF41" s="12" t="e">
        <f>VLOOKUP(keys!$A$19,'raw data'!$A$1:$AY$50,COLUMN(AF40),FALSE)</f>
        <v>#N/A</v>
      </c>
      <c r="AG41" s="12" t="e">
        <f>VLOOKUP(keys!$A$19,'raw data'!$A$1:$AY$50,COLUMN(AG40),FALSE)</f>
        <v>#N/A</v>
      </c>
      <c r="AH41" s="12" t="e">
        <f>VLOOKUP(keys!$A$19,'raw data'!$A$1:$AY$50,COLUMN(AH40),FALSE)</f>
        <v>#N/A</v>
      </c>
      <c r="AI41" s="12" t="e">
        <f>VLOOKUP(keys!$A$19,'raw data'!$A$1:$AY$50,COLUMN(AI40),FALSE)</f>
        <v>#N/A</v>
      </c>
      <c r="AJ41" s="12" t="e">
        <f>VLOOKUP(keys!$A$19,'raw data'!$A$1:$AY$50,COLUMN(AJ40),FALSE)</f>
        <v>#N/A</v>
      </c>
      <c r="AK41" s="12" t="e">
        <f>VLOOKUP(keys!$A$19,'raw data'!$A$1:$AY$50,COLUMN(AK40),FALSE)</f>
        <v>#N/A</v>
      </c>
      <c r="AL41" s="12" t="e">
        <f>VLOOKUP(keys!$A$19,'raw data'!$A$1:$AY$50,COLUMN(AL40),FALSE)</f>
        <v>#N/A</v>
      </c>
      <c r="AM41" s="12" t="e">
        <f>VLOOKUP(keys!$A$19,'raw data'!$A$1:$AY$50,COLUMN(AM40),FALSE)</f>
        <v>#N/A</v>
      </c>
      <c r="AN41" s="12" t="e">
        <f>VLOOKUP(keys!$A$19,'raw data'!$A$1:$AY$50,COLUMN(AN40),FALSE)</f>
        <v>#N/A</v>
      </c>
      <c r="AO41" s="12" t="e">
        <f>VLOOKUP(keys!$A$19,'raw data'!$A$1:$AY$50,COLUMN(AO40),FALSE)</f>
        <v>#N/A</v>
      </c>
      <c r="AP41" s="12" t="e">
        <f>VLOOKUP(keys!$A$19,'raw data'!$A$1:$AY$50,COLUMN(AP40),FALSE)</f>
        <v>#N/A</v>
      </c>
      <c r="AQ41" s="12" t="e">
        <f>VLOOKUP(keys!$A$19,'raw data'!$A$1:$AY$50,COLUMN(AQ40),FALSE)</f>
        <v>#N/A</v>
      </c>
      <c r="AR41" s="12" t="e">
        <f>VLOOKUP(keys!$A$19,'raw data'!$A$1:$AY$50,COLUMN(AR40),FALSE)</f>
        <v>#N/A</v>
      </c>
      <c r="AS41" s="12" t="e">
        <f>VLOOKUP(keys!$A$19,'raw data'!$A$1:$AY$50,COLUMN(AS40),FALSE)</f>
        <v>#N/A</v>
      </c>
      <c r="AT41" s="12" t="e">
        <f>VLOOKUP(keys!$A$19,'raw data'!$A$1:$AY$50,COLUMN(AT40),FALSE)</f>
        <v>#N/A</v>
      </c>
      <c r="AU41" s="12" t="e">
        <f>VLOOKUP(keys!$A$19,'raw data'!$A$1:$AY$50,COLUMN(AU40),FALSE)</f>
        <v>#N/A</v>
      </c>
      <c r="AV41" s="12" t="e">
        <f>VLOOKUP(keys!$A$19,'raw data'!$A$1:$AY$50,COLUMN(AV40),FALSE)</f>
        <v>#N/A</v>
      </c>
      <c r="AW41" s="12" t="e">
        <f>VLOOKUP(keys!$A$19,'raw data'!$A$1:$AY$50,COLUMN(AW40),FALSE)</f>
        <v>#N/A</v>
      </c>
      <c r="AX41" s="12" t="e">
        <f>VLOOKUP(keys!$A$19,'raw data'!$A$1:$AY$50,COLUMN(AX40),FALSE)</f>
        <v>#N/A</v>
      </c>
      <c r="AY41" s="12" t="e">
        <f>VLOOKUP(keys!$A$19,'raw data'!$A$1:$AY$50,COLUMN(AY40),FALSE)</f>
        <v>#N/A</v>
      </c>
    </row>
    <row r="42" spans="1:51" ht="13.8" customHeight="1" x14ac:dyDescent="0.3">
      <c r="A42" s="4" t="s">
        <v>29</v>
      </c>
      <c r="B42" s="6" t="e">
        <f>VLOOKUP(keys!$A$20,'raw data'!$A$1:$AY$50,COLUMN(B41),FALSE)</f>
        <v>#N/A</v>
      </c>
      <c r="C42" s="6" t="e">
        <f>VLOOKUP(keys!$A$20,'raw data'!$A$1:$AY$50,COLUMN(C41),FALSE)</f>
        <v>#N/A</v>
      </c>
      <c r="D42" s="6" t="e">
        <f>VLOOKUP(keys!$A$20,'raw data'!$A$1:$AY$50,COLUMN(D41),FALSE)</f>
        <v>#N/A</v>
      </c>
      <c r="E42" s="6" t="e">
        <f>VLOOKUP(keys!$A$20,'raw data'!$A$1:$AY$50,COLUMN(E41),FALSE)</f>
        <v>#N/A</v>
      </c>
      <c r="F42" s="6" t="e">
        <f>VLOOKUP(keys!$A$20,'raw data'!$A$1:$AY$50,COLUMN(F41),FALSE)</f>
        <v>#N/A</v>
      </c>
      <c r="G42" s="6" t="e">
        <f>VLOOKUP(keys!$A$20,'raw data'!$A$1:$AY$50,COLUMN(G41),FALSE)</f>
        <v>#N/A</v>
      </c>
      <c r="H42" s="6" t="e">
        <f>VLOOKUP(keys!$A$20,'raw data'!$A$1:$AY$50,COLUMN(H41),FALSE)</f>
        <v>#N/A</v>
      </c>
      <c r="I42" s="6" t="e">
        <f>VLOOKUP(keys!$A$20,'raw data'!$A$1:$AY$50,COLUMN(I41),FALSE)</f>
        <v>#N/A</v>
      </c>
      <c r="J42" s="6" t="e">
        <f>VLOOKUP(keys!$A$20,'raw data'!$A$1:$AY$50,COLUMN(J41),FALSE)</f>
        <v>#N/A</v>
      </c>
      <c r="K42" s="6" t="e">
        <f>VLOOKUP(keys!$A$20,'raw data'!$A$1:$AY$50,COLUMN(K41),FALSE)</f>
        <v>#N/A</v>
      </c>
      <c r="L42" s="6" t="e">
        <f>VLOOKUP(keys!$A$20,'raw data'!$A$1:$AY$50,COLUMN(L41),FALSE)</f>
        <v>#N/A</v>
      </c>
      <c r="M42" s="6" t="e">
        <f>VLOOKUP(keys!$A$20,'raw data'!$A$1:$AY$50,COLUMN(M41),FALSE)</f>
        <v>#N/A</v>
      </c>
      <c r="N42" s="6" t="e">
        <f>VLOOKUP(keys!$A$20,'raw data'!$A$1:$AY$50,COLUMN(N41),FALSE)</f>
        <v>#N/A</v>
      </c>
      <c r="O42" s="6" t="e">
        <f>VLOOKUP(keys!$A$20,'raw data'!$A$1:$AY$50,COLUMN(O41),FALSE)</f>
        <v>#N/A</v>
      </c>
      <c r="P42" s="6" t="e">
        <f>VLOOKUP(keys!$A$20,'raw data'!$A$1:$AY$50,COLUMN(P41),FALSE)</f>
        <v>#N/A</v>
      </c>
      <c r="Q42" s="6" t="e">
        <f>VLOOKUP(keys!$A$20,'raw data'!$A$1:$AY$50,COLUMN(Q41),FALSE)</f>
        <v>#N/A</v>
      </c>
      <c r="R42" s="6" t="e">
        <f>VLOOKUP(keys!$A$20,'raw data'!$A$1:$AY$50,COLUMN(R41),FALSE)</f>
        <v>#N/A</v>
      </c>
      <c r="S42" s="6" t="e">
        <f>VLOOKUP(keys!$A$20,'raw data'!$A$1:$AY$50,COLUMN(S41),FALSE)</f>
        <v>#N/A</v>
      </c>
      <c r="T42" s="6" t="e">
        <f>VLOOKUP(keys!$A$20,'raw data'!$A$1:$AY$50,COLUMN(T41),FALSE)</f>
        <v>#N/A</v>
      </c>
      <c r="U42" s="6" t="e">
        <f>VLOOKUP(keys!$A$20,'raw data'!$A$1:$AY$50,COLUMN(U41),FALSE)</f>
        <v>#N/A</v>
      </c>
      <c r="V42" s="6" t="e">
        <f>VLOOKUP(keys!$A$20,'raw data'!$A$1:$AY$50,COLUMN(V41),FALSE)</f>
        <v>#N/A</v>
      </c>
      <c r="W42" s="6" t="e">
        <f>VLOOKUP(keys!$A$20,'raw data'!$A$1:$AY$50,COLUMN(W41),FALSE)</f>
        <v>#N/A</v>
      </c>
      <c r="X42" s="6" t="e">
        <f>VLOOKUP(keys!$A$20,'raw data'!$A$1:$AY$50,COLUMN(X41),FALSE)</f>
        <v>#N/A</v>
      </c>
      <c r="Y42" s="6" t="e">
        <f>VLOOKUP(keys!$A$20,'raw data'!$A$1:$AY$50,COLUMN(Y41),FALSE)</f>
        <v>#N/A</v>
      </c>
      <c r="Z42" s="6" t="e">
        <f>VLOOKUP(keys!$A$20,'raw data'!$A$1:$AY$50,COLUMN(Z41),FALSE)</f>
        <v>#N/A</v>
      </c>
      <c r="AA42" s="6" t="e">
        <f>VLOOKUP(keys!$A$20,'raw data'!$A$1:$AY$50,COLUMN(AA41),FALSE)</f>
        <v>#N/A</v>
      </c>
      <c r="AB42" s="6" t="e">
        <f>VLOOKUP(keys!$A$20,'raw data'!$A$1:$AY$50,COLUMN(AB41),FALSE)</f>
        <v>#N/A</v>
      </c>
      <c r="AC42" s="6" t="e">
        <f>VLOOKUP(keys!$A$20,'raw data'!$A$1:$AY$50,COLUMN(AC41),FALSE)</f>
        <v>#N/A</v>
      </c>
      <c r="AD42" s="6" t="e">
        <f>VLOOKUP(keys!$A$20,'raw data'!$A$1:$AY$50,COLUMN(AD41),FALSE)</f>
        <v>#N/A</v>
      </c>
      <c r="AE42" s="6" t="e">
        <f>VLOOKUP(keys!$A$20,'raw data'!$A$1:$AY$50,COLUMN(AE41),FALSE)</f>
        <v>#N/A</v>
      </c>
      <c r="AF42" s="6" t="e">
        <f>VLOOKUP(keys!$A$20,'raw data'!$A$1:$AY$50,COLUMN(AF41),FALSE)</f>
        <v>#N/A</v>
      </c>
      <c r="AG42" s="6" t="e">
        <f>VLOOKUP(keys!$A$20,'raw data'!$A$1:$AY$50,COLUMN(AG41),FALSE)</f>
        <v>#N/A</v>
      </c>
      <c r="AH42" s="6" t="e">
        <f>VLOOKUP(keys!$A$20,'raw data'!$A$1:$AY$50,COLUMN(AH41),FALSE)</f>
        <v>#N/A</v>
      </c>
      <c r="AI42" s="6" t="e">
        <f>VLOOKUP(keys!$A$20,'raw data'!$A$1:$AY$50,COLUMN(AI41),FALSE)</f>
        <v>#N/A</v>
      </c>
      <c r="AJ42" s="6" t="e">
        <f>VLOOKUP(keys!$A$20,'raw data'!$A$1:$AY$50,COLUMN(AJ41),FALSE)</f>
        <v>#N/A</v>
      </c>
      <c r="AK42" s="6" t="e">
        <f>VLOOKUP(keys!$A$20,'raw data'!$A$1:$AY$50,COLUMN(AK41),FALSE)</f>
        <v>#N/A</v>
      </c>
      <c r="AL42" s="6" t="e">
        <f>VLOOKUP(keys!$A$20,'raw data'!$A$1:$AY$50,COLUMN(AL41),FALSE)</f>
        <v>#N/A</v>
      </c>
      <c r="AM42" s="6" t="e">
        <f>VLOOKUP(keys!$A$20,'raw data'!$A$1:$AY$50,COLUMN(AM41),FALSE)</f>
        <v>#N/A</v>
      </c>
      <c r="AN42" s="6" t="e">
        <f>VLOOKUP(keys!$A$20,'raw data'!$A$1:$AY$50,COLUMN(AN41),FALSE)</f>
        <v>#N/A</v>
      </c>
      <c r="AO42" s="6" t="e">
        <f>VLOOKUP(keys!$A$20,'raw data'!$A$1:$AY$50,COLUMN(AO41),FALSE)</f>
        <v>#N/A</v>
      </c>
      <c r="AP42" s="6" t="e">
        <f>VLOOKUP(keys!$A$20,'raw data'!$A$1:$AY$50,COLUMN(AP41),FALSE)</f>
        <v>#N/A</v>
      </c>
      <c r="AQ42" s="6" t="e">
        <f>VLOOKUP(keys!$A$20,'raw data'!$A$1:$AY$50,COLUMN(AQ41),FALSE)</f>
        <v>#N/A</v>
      </c>
      <c r="AR42" s="6" t="e">
        <f>VLOOKUP(keys!$A$20,'raw data'!$A$1:$AY$50,COLUMN(AR41),FALSE)</f>
        <v>#N/A</v>
      </c>
      <c r="AS42" s="6" t="e">
        <f>VLOOKUP(keys!$A$20,'raw data'!$A$1:$AY$50,COLUMN(AS41),FALSE)</f>
        <v>#N/A</v>
      </c>
      <c r="AT42" s="6" t="e">
        <f>VLOOKUP(keys!$A$20,'raw data'!$A$1:$AY$50,COLUMN(AT41),FALSE)</f>
        <v>#N/A</v>
      </c>
      <c r="AU42" s="6" t="e">
        <f>VLOOKUP(keys!$A$20,'raw data'!$A$1:$AY$50,COLUMN(AU41),FALSE)</f>
        <v>#N/A</v>
      </c>
      <c r="AV42" s="6" t="e">
        <f>VLOOKUP(keys!$A$20,'raw data'!$A$1:$AY$50,COLUMN(AV41),FALSE)</f>
        <v>#N/A</v>
      </c>
      <c r="AW42" s="6" t="e">
        <f>VLOOKUP(keys!$A$20,'raw data'!$A$1:$AY$50,COLUMN(AW41),FALSE)</f>
        <v>#N/A</v>
      </c>
      <c r="AX42" s="6" t="e">
        <f>VLOOKUP(keys!$A$20,'raw data'!$A$1:$AY$50,COLUMN(AX41),FALSE)</f>
        <v>#N/A</v>
      </c>
      <c r="AY42" s="6" t="e">
        <f>VLOOKUP(keys!$A$20,'raw data'!$A$1:$AY$50,COLUMN(AY41),FALSE)</f>
        <v>#N/A</v>
      </c>
    </row>
    <row r="43" spans="1:51" ht="13.8" customHeight="1" x14ac:dyDescent="0.3">
      <c r="A43" s="4" t="s">
        <v>7</v>
      </c>
      <c r="B43" s="12" t="e">
        <f t="shared" ref="B43:AG43" si="0">B41-B40</f>
        <v>#N/A</v>
      </c>
      <c r="C43" s="12" t="e">
        <f t="shared" si="0"/>
        <v>#N/A</v>
      </c>
      <c r="D43" s="12" t="e">
        <f t="shared" si="0"/>
        <v>#N/A</v>
      </c>
      <c r="E43" s="12" t="e">
        <f t="shared" si="0"/>
        <v>#N/A</v>
      </c>
      <c r="F43" s="12" t="e">
        <f t="shared" si="0"/>
        <v>#N/A</v>
      </c>
      <c r="G43" s="12" t="e">
        <f t="shared" si="0"/>
        <v>#N/A</v>
      </c>
      <c r="H43" s="12" t="e">
        <f t="shared" si="0"/>
        <v>#N/A</v>
      </c>
      <c r="I43" s="12" t="e">
        <f t="shared" si="0"/>
        <v>#N/A</v>
      </c>
      <c r="J43" s="12" t="e">
        <f t="shared" si="0"/>
        <v>#N/A</v>
      </c>
      <c r="K43" s="12" t="e">
        <f t="shared" si="0"/>
        <v>#N/A</v>
      </c>
      <c r="L43" s="12" t="e">
        <f t="shared" si="0"/>
        <v>#N/A</v>
      </c>
      <c r="M43" s="12" t="e">
        <f t="shared" si="0"/>
        <v>#N/A</v>
      </c>
      <c r="N43" s="12" t="e">
        <f t="shared" si="0"/>
        <v>#N/A</v>
      </c>
      <c r="O43" s="12" t="e">
        <f t="shared" si="0"/>
        <v>#N/A</v>
      </c>
      <c r="P43" s="12" t="e">
        <f t="shared" si="0"/>
        <v>#N/A</v>
      </c>
      <c r="Q43" s="12" t="e">
        <f t="shared" si="0"/>
        <v>#N/A</v>
      </c>
      <c r="R43" s="12" t="e">
        <f t="shared" si="0"/>
        <v>#N/A</v>
      </c>
      <c r="S43" s="12" t="e">
        <f t="shared" si="0"/>
        <v>#N/A</v>
      </c>
      <c r="T43" s="12" t="e">
        <f t="shared" si="0"/>
        <v>#N/A</v>
      </c>
      <c r="U43" s="12" t="e">
        <f t="shared" si="0"/>
        <v>#N/A</v>
      </c>
      <c r="V43" s="12" t="e">
        <f t="shared" si="0"/>
        <v>#N/A</v>
      </c>
      <c r="W43" s="12" t="e">
        <f t="shared" si="0"/>
        <v>#N/A</v>
      </c>
      <c r="X43" s="12" t="e">
        <f t="shared" si="0"/>
        <v>#N/A</v>
      </c>
      <c r="Y43" s="12" t="e">
        <f t="shared" si="0"/>
        <v>#N/A</v>
      </c>
      <c r="Z43" s="12" t="e">
        <f t="shared" si="0"/>
        <v>#N/A</v>
      </c>
      <c r="AA43" s="12" t="e">
        <f t="shared" si="0"/>
        <v>#N/A</v>
      </c>
      <c r="AB43" s="12" t="e">
        <f t="shared" si="0"/>
        <v>#N/A</v>
      </c>
      <c r="AC43" s="12" t="e">
        <f t="shared" si="0"/>
        <v>#N/A</v>
      </c>
      <c r="AD43" s="12" t="e">
        <f t="shared" si="0"/>
        <v>#N/A</v>
      </c>
      <c r="AE43" s="12" t="e">
        <f t="shared" si="0"/>
        <v>#N/A</v>
      </c>
      <c r="AF43" s="12" t="e">
        <f t="shared" si="0"/>
        <v>#N/A</v>
      </c>
      <c r="AG43" s="12" t="e">
        <f t="shared" si="0"/>
        <v>#N/A</v>
      </c>
      <c r="AH43" s="12" t="e">
        <f t="shared" ref="AH43:AY43" si="1">AH41-AH40</f>
        <v>#N/A</v>
      </c>
      <c r="AI43" s="12" t="e">
        <f t="shared" si="1"/>
        <v>#N/A</v>
      </c>
      <c r="AJ43" s="12" t="e">
        <f t="shared" si="1"/>
        <v>#N/A</v>
      </c>
      <c r="AK43" s="12" t="e">
        <f t="shared" si="1"/>
        <v>#N/A</v>
      </c>
      <c r="AL43" s="12" t="e">
        <f t="shared" si="1"/>
        <v>#N/A</v>
      </c>
      <c r="AM43" s="12" t="e">
        <f t="shared" si="1"/>
        <v>#N/A</v>
      </c>
      <c r="AN43" s="12" t="e">
        <f t="shared" si="1"/>
        <v>#N/A</v>
      </c>
      <c r="AO43" s="12" t="e">
        <f t="shared" si="1"/>
        <v>#N/A</v>
      </c>
      <c r="AP43" s="12" t="e">
        <f t="shared" si="1"/>
        <v>#N/A</v>
      </c>
      <c r="AQ43" s="12" t="e">
        <f t="shared" si="1"/>
        <v>#N/A</v>
      </c>
      <c r="AR43" s="12" t="e">
        <f t="shared" si="1"/>
        <v>#N/A</v>
      </c>
      <c r="AS43" s="12" t="e">
        <f t="shared" si="1"/>
        <v>#N/A</v>
      </c>
      <c r="AT43" s="12" t="e">
        <f t="shared" si="1"/>
        <v>#N/A</v>
      </c>
      <c r="AU43" s="12" t="e">
        <f t="shared" si="1"/>
        <v>#N/A</v>
      </c>
      <c r="AV43" s="12" t="e">
        <f t="shared" si="1"/>
        <v>#N/A</v>
      </c>
      <c r="AW43" s="12" t="e">
        <f t="shared" si="1"/>
        <v>#N/A</v>
      </c>
      <c r="AX43" s="12" t="e">
        <f t="shared" si="1"/>
        <v>#N/A</v>
      </c>
      <c r="AY43" s="12" t="e">
        <f t="shared" si="1"/>
        <v>#N/A</v>
      </c>
    </row>
    <row r="44" spans="1:51" ht="13.8" customHeight="1" x14ac:dyDescent="0.3">
      <c r="A44" s="4" t="s">
        <v>51</v>
      </c>
      <c r="B44" s="15" t="e">
        <f>VLOOKUP(keys!$A$8,'raw data'!$A$1:$AY$50,COLUMN(B43),FALSE)</f>
        <v>#N/A</v>
      </c>
      <c r="C44" s="15" t="e">
        <f>VLOOKUP(keys!$A$8,'raw data'!$A$1:$AY$50,COLUMN(C43),FALSE)</f>
        <v>#N/A</v>
      </c>
      <c r="D44" s="15" t="e">
        <f>VLOOKUP(keys!$A$8,'raw data'!$A$1:$AY$50,COLUMN(D43),FALSE)</f>
        <v>#N/A</v>
      </c>
      <c r="E44" s="15" t="e">
        <f>VLOOKUP(keys!$A$8,'raw data'!$A$1:$AY$50,COLUMN(E43),FALSE)</f>
        <v>#N/A</v>
      </c>
      <c r="F44" s="15" t="e">
        <f>VLOOKUP(keys!$A$8,'raw data'!$A$1:$AY$50,COLUMN(F43),FALSE)</f>
        <v>#N/A</v>
      </c>
      <c r="G44" s="15" t="e">
        <f>VLOOKUP(keys!$A$8,'raw data'!$A$1:$AY$50,COLUMN(G43),FALSE)</f>
        <v>#N/A</v>
      </c>
      <c r="H44" s="15" t="e">
        <f>VLOOKUP(keys!$A$8,'raw data'!$A$1:$AY$50,COLUMN(H43),FALSE)</f>
        <v>#N/A</v>
      </c>
      <c r="I44" s="15" t="e">
        <f>VLOOKUP(keys!$A$8,'raw data'!$A$1:$AY$50,COLUMN(I43),FALSE)</f>
        <v>#N/A</v>
      </c>
      <c r="J44" s="15" t="e">
        <f>VLOOKUP(keys!$A$8,'raw data'!$A$1:$AY$50,COLUMN(J43),FALSE)</f>
        <v>#N/A</v>
      </c>
      <c r="K44" s="15" t="e">
        <f>VLOOKUP(keys!$A$8,'raw data'!$A$1:$AY$50,COLUMN(K43),FALSE)</f>
        <v>#N/A</v>
      </c>
      <c r="L44" s="15" t="e">
        <f>VLOOKUP(keys!$A$8,'raw data'!$A$1:$AY$50,COLUMN(L43),FALSE)</f>
        <v>#N/A</v>
      </c>
      <c r="M44" s="15" t="e">
        <f>VLOOKUP(keys!$A$8,'raw data'!$A$1:$AY$50,COLUMN(M43),FALSE)</f>
        <v>#N/A</v>
      </c>
      <c r="N44" s="15" t="e">
        <f>VLOOKUP(keys!$A$8,'raw data'!$A$1:$AY$50,COLUMN(N43),FALSE)</f>
        <v>#N/A</v>
      </c>
      <c r="O44" s="15" t="e">
        <f>VLOOKUP(keys!$A$8,'raw data'!$A$1:$AY$50,COLUMN(O43),FALSE)</f>
        <v>#N/A</v>
      </c>
      <c r="P44" s="15" t="e">
        <f>VLOOKUP(keys!$A$8,'raw data'!$A$1:$AY$50,COLUMN(P43),FALSE)</f>
        <v>#N/A</v>
      </c>
      <c r="Q44" s="15" t="e">
        <f>VLOOKUP(keys!$A$8,'raw data'!$A$1:$AY$50,COLUMN(Q43),FALSE)</f>
        <v>#N/A</v>
      </c>
      <c r="R44" s="15" t="e">
        <f>VLOOKUP(keys!$A$8,'raw data'!$A$1:$AY$50,COLUMN(R43),FALSE)</f>
        <v>#N/A</v>
      </c>
      <c r="S44" s="15" t="e">
        <f>VLOOKUP(keys!$A$8,'raw data'!$A$1:$AY$50,COLUMN(S43),FALSE)</f>
        <v>#N/A</v>
      </c>
      <c r="T44" s="15" t="e">
        <f>VLOOKUP(keys!$A$8,'raw data'!$A$1:$AY$50,COLUMN(T43),FALSE)</f>
        <v>#N/A</v>
      </c>
      <c r="U44" s="15" t="e">
        <f>VLOOKUP(keys!$A$8,'raw data'!$A$1:$AY$50,COLUMN(U43),FALSE)</f>
        <v>#N/A</v>
      </c>
      <c r="V44" s="15" t="e">
        <f>VLOOKUP(keys!$A$8,'raw data'!$A$1:$AY$50,COLUMN(V43),FALSE)</f>
        <v>#N/A</v>
      </c>
      <c r="W44" s="15" t="e">
        <f>VLOOKUP(keys!$A$8,'raw data'!$A$1:$AY$50,COLUMN(W43),FALSE)</f>
        <v>#N/A</v>
      </c>
      <c r="X44" s="15" t="e">
        <f>VLOOKUP(keys!$A$8,'raw data'!$A$1:$AY$50,COLUMN(X43),FALSE)</f>
        <v>#N/A</v>
      </c>
      <c r="Y44" s="15" t="e">
        <f>VLOOKUP(keys!$A$8,'raw data'!$A$1:$AY$50,COLUMN(Y43),FALSE)</f>
        <v>#N/A</v>
      </c>
      <c r="Z44" s="15" t="e">
        <f>VLOOKUP(keys!$A$8,'raw data'!$A$1:$AY$50,COLUMN(Z43),FALSE)</f>
        <v>#N/A</v>
      </c>
      <c r="AA44" s="15" t="e">
        <f>VLOOKUP(keys!$A$8,'raw data'!$A$1:$AY$50,COLUMN(AA43),FALSE)</f>
        <v>#N/A</v>
      </c>
      <c r="AB44" s="15" t="e">
        <f>VLOOKUP(keys!$A$8,'raw data'!$A$1:$AY$50,COLUMN(AB43),FALSE)</f>
        <v>#N/A</v>
      </c>
      <c r="AC44" s="15" t="e">
        <f>VLOOKUP(keys!$A$8,'raw data'!$A$1:$AY$50,COLUMN(AC43),FALSE)</f>
        <v>#N/A</v>
      </c>
      <c r="AD44" s="15" t="e">
        <f>VLOOKUP(keys!$A$8,'raw data'!$A$1:$AY$50,COLUMN(AD43),FALSE)</f>
        <v>#N/A</v>
      </c>
      <c r="AE44" s="15" t="e">
        <f>VLOOKUP(keys!$A$8,'raw data'!$A$1:$AY$50,COLUMN(AE43),FALSE)</f>
        <v>#N/A</v>
      </c>
      <c r="AF44" s="15" t="e">
        <f>VLOOKUP(keys!$A$8,'raw data'!$A$1:$AY$50,COLUMN(AF43),FALSE)</f>
        <v>#N/A</v>
      </c>
      <c r="AG44" s="15" t="e">
        <f>VLOOKUP(keys!$A$8,'raw data'!$A$1:$AY$50,COLUMN(AG43),FALSE)</f>
        <v>#N/A</v>
      </c>
      <c r="AH44" s="15" t="e">
        <f>VLOOKUP(keys!$A$8,'raw data'!$A$1:$AY$50,COLUMN(AH43),FALSE)</f>
        <v>#N/A</v>
      </c>
      <c r="AI44" s="15" t="e">
        <f>VLOOKUP(keys!$A$8,'raw data'!$A$1:$AY$50,COLUMN(AI43),FALSE)</f>
        <v>#N/A</v>
      </c>
      <c r="AJ44" s="15" t="e">
        <f>VLOOKUP(keys!$A$8,'raw data'!$A$1:$AY$50,COLUMN(AJ43),FALSE)</f>
        <v>#N/A</v>
      </c>
      <c r="AK44" s="15" t="e">
        <f>VLOOKUP(keys!$A$8,'raw data'!$A$1:$AY$50,COLUMN(AK43),FALSE)</f>
        <v>#N/A</v>
      </c>
      <c r="AL44" s="15" t="e">
        <f>VLOOKUP(keys!$A$8,'raw data'!$A$1:$AY$50,COLUMN(AL43),FALSE)</f>
        <v>#N/A</v>
      </c>
      <c r="AM44" s="15" t="e">
        <f>VLOOKUP(keys!$A$8,'raw data'!$A$1:$AY$50,COLUMN(AM43),FALSE)</f>
        <v>#N/A</v>
      </c>
      <c r="AN44" s="15" t="e">
        <f>VLOOKUP(keys!$A$8,'raw data'!$A$1:$AY$50,COLUMN(AN43),FALSE)</f>
        <v>#N/A</v>
      </c>
      <c r="AO44" s="15" t="e">
        <f>VLOOKUP(keys!$A$8,'raw data'!$A$1:$AY$50,COLUMN(AO43),FALSE)</f>
        <v>#N/A</v>
      </c>
      <c r="AP44" s="15" t="e">
        <f>VLOOKUP(keys!$A$8,'raw data'!$A$1:$AY$50,COLUMN(AP43),FALSE)</f>
        <v>#N/A</v>
      </c>
      <c r="AQ44" s="15" t="e">
        <f>VLOOKUP(keys!$A$8,'raw data'!$A$1:$AY$50,COLUMN(AQ43),FALSE)</f>
        <v>#N/A</v>
      </c>
      <c r="AR44" s="15" t="e">
        <f>VLOOKUP(keys!$A$8,'raw data'!$A$1:$AY$50,COLUMN(AR43),FALSE)</f>
        <v>#N/A</v>
      </c>
      <c r="AS44" s="15" t="e">
        <f>VLOOKUP(keys!$A$8,'raw data'!$A$1:$AY$50,COLUMN(AS43),FALSE)</f>
        <v>#N/A</v>
      </c>
      <c r="AT44" s="15" t="e">
        <f>VLOOKUP(keys!$A$8,'raw data'!$A$1:$AY$50,COLUMN(AT43),FALSE)</f>
        <v>#N/A</v>
      </c>
      <c r="AU44" s="15" t="e">
        <f>VLOOKUP(keys!$A$8,'raw data'!$A$1:$AY$50,COLUMN(AU43),FALSE)</f>
        <v>#N/A</v>
      </c>
      <c r="AV44" s="15" t="e">
        <f>VLOOKUP(keys!$A$8,'raw data'!$A$1:$AY$50,COLUMN(AV43),FALSE)</f>
        <v>#N/A</v>
      </c>
      <c r="AW44" s="15" t="e">
        <f>VLOOKUP(keys!$A$8,'raw data'!$A$1:$AY$50,COLUMN(AW43),FALSE)</f>
        <v>#N/A</v>
      </c>
      <c r="AX44" s="15" t="e">
        <f>VLOOKUP(keys!$A$8,'raw data'!$A$1:$AY$50,COLUMN(AX43),FALSE)</f>
        <v>#N/A</v>
      </c>
      <c r="AY44" s="15" t="e">
        <f>VLOOKUP(keys!$A$8,'raw data'!$A$1:$AY$50,COLUMN(AY43),FALSE)</f>
        <v>#N/A</v>
      </c>
    </row>
    <row r="45" spans="1:51" ht="13.8" x14ac:dyDescent="0.3">
      <c r="A45" s="4" t="s">
        <v>9</v>
      </c>
      <c r="B45" s="15" t="e">
        <f>VLOOKUP(keys!$A$22,'raw data'!$A$1:$AY$50,COLUMN(B44),FALSE)</f>
        <v>#N/A</v>
      </c>
      <c r="C45" s="15" t="e">
        <f>VLOOKUP(keys!$A$22,'raw data'!$A$1:$AY$50,COLUMN(C44),FALSE)</f>
        <v>#N/A</v>
      </c>
      <c r="D45" s="15" t="e">
        <f>VLOOKUP(keys!$A$22,'raw data'!$A$1:$AY$50,COLUMN(D44),FALSE)</f>
        <v>#N/A</v>
      </c>
      <c r="E45" s="15" t="e">
        <f>VLOOKUP(keys!$A$22,'raw data'!$A$1:$AY$50,COLUMN(E44),FALSE)</f>
        <v>#N/A</v>
      </c>
      <c r="F45" s="15" t="e">
        <f>VLOOKUP(keys!$A$22,'raw data'!$A$1:$AY$50,COLUMN(F44),FALSE)</f>
        <v>#N/A</v>
      </c>
      <c r="G45" s="15" t="e">
        <f>VLOOKUP(keys!$A$22,'raw data'!$A$1:$AY$50,COLUMN(G44),FALSE)</f>
        <v>#N/A</v>
      </c>
      <c r="H45" s="15" t="e">
        <f>VLOOKUP(keys!$A$22,'raw data'!$A$1:$AY$50,COLUMN(H44),FALSE)</f>
        <v>#N/A</v>
      </c>
      <c r="I45" s="15" t="e">
        <f>VLOOKUP(keys!$A$22,'raw data'!$A$1:$AY$50,COLUMN(I44),FALSE)</f>
        <v>#N/A</v>
      </c>
      <c r="J45" s="15" t="e">
        <f>VLOOKUP(keys!$A$22,'raw data'!$A$1:$AY$50,COLUMN(J44),FALSE)</f>
        <v>#N/A</v>
      </c>
      <c r="K45" s="15" t="e">
        <f>VLOOKUP(keys!$A$22,'raw data'!$A$1:$AY$50,COLUMN(K44),FALSE)</f>
        <v>#N/A</v>
      </c>
      <c r="L45" s="15" t="e">
        <f>VLOOKUP(keys!$A$22,'raw data'!$A$1:$AY$50,COLUMN(L44),FALSE)</f>
        <v>#N/A</v>
      </c>
      <c r="M45" s="15" t="e">
        <f>VLOOKUP(keys!$A$22,'raw data'!$A$1:$AY$50,COLUMN(M44),FALSE)</f>
        <v>#N/A</v>
      </c>
      <c r="N45" s="15" t="e">
        <f>VLOOKUP(keys!$A$22,'raw data'!$A$1:$AY$50,COLUMN(N44),FALSE)</f>
        <v>#N/A</v>
      </c>
      <c r="O45" s="15" t="e">
        <f>VLOOKUP(keys!$A$22,'raw data'!$A$1:$AY$50,COLUMN(O44),FALSE)</f>
        <v>#N/A</v>
      </c>
      <c r="P45" s="15" t="e">
        <f>VLOOKUP(keys!$A$22,'raw data'!$A$1:$AY$50,COLUMN(P44),FALSE)</f>
        <v>#N/A</v>
      </c>
      <c r="Q45" s="15" t="e">
        <f>VLOOKUP(keys!$A$22,'raw data'!$A$1:$AY$50,COLUMN(Q44),FALSE)</f>
        <v>#N/A</v>
      </c>
      <c r="R45" s="15" t="e">
        <f>VLOOKUP(keys!$A$22,'raw data'!$A$1:$AY$50,COLUMN(R44),FALSE)</f>
        <v>#N/A</v>
      </c>
      <c r="S45" s="15" t="e">
        <f>VLOOKUP(keys!$A$22,'raw data'!$A$1:$AY$50,COLUMN(S44),FALSE)</f>
        <v>#N/A</v>
      </c>
      <c r="T45" s="15" t="e">
        <f>VLOOKUP(keys!$A$22,'raw data'!$A$1:$AY$50,COLUMN(T44),FALSE)</f>
        <v>#N/A</v>
      </c>
      <c r="U45" s="15" t="e">
        <f>VLOOKUP(keys!$A$22,'raw data'!$A$1:$AY$50,COLUMN(U44),FALSE)</f>
        <v>#N/A</v>
      </c>
      <c r="V45" s="15" t="e">
        <f>VLOOKUP(keys!$A$22,'raw data'!$A$1:$AY$50,COLUMN(V44),FALSE)</f>
        <v>#N/A</v>
      </c>
      <c r="W45" s="15" t="e">
        <f>VLOOKUP(keys!$A$22,'raw data'!$A$1:$AY$50,COLUMN(W44),FALSE)</f>
        <v>#N/A</v>
      </c>
      <c r="X45" s="15" t="e">
        <f>VLOOKUP(keys!$A$22,'raw data'!$A$1:$AY$50,COLUMN(X44),FALSE)</f>
        <v>#N/A</v>
      </c>
      <c r="Y45" s="15" t="e">
        <f>VLOOKUP(keys!$A$22,'raw data'!$A$1:$AY$50,COLUMN(Y44),FALSE)</f>
        <v>#N/A</v>
      </c>
      <c r="Z45" s="15" t="e">
        <f>VLOOKUP(keys!$A$22,'raw data'!$A$1:$AY$50,COLUMN(Z44),FALSE)</f>
        <v>#N/A</v>
      </c>
      <c r="AA45" s="15" t="e">
        <f>VLOOKUP(keys!$A$22,'raw data'!$A$1:$AY$50,COLUMN(AA44),FALSE)</f>
        <v>#N/A</v>
      </c>
      <c r="AB45" s="15" t="e">
        <f>VLOOKUP(keys!$A$22,'raw data'!$A$1:$AY$50,COLUMN(AB44),FALSE)</f>
        <v>#N/A</v>
      </c>
      <c r="AC45" s="15" t="e">
        <f>VLOOKUP(keys!$A$22,'raw data'!$A$1:$AY$50,COLUMN(AC44),FALSE)</f>
        <v>#N/A</v>
      </c>
      <c r="AD45" s="15" t="e">
        <f>VLOOKUP(keys!$A$22,'raw data'!$A$1:$AY$50,COLUMN(AD44),FALSE)</f>
        <v>#N/A</v>
      </c>
      <c r="AE45" s="15" t="e">
        <f>VLOOKUP(keys!$A$22,'raw data'!$A$1:$AY$50,COLUMN(AE44),FALSE)</f>
        <v>#N/A</v>
      </c>
      <c r="AF45" s="15" t="e">
        <f>VLOOKUP(keys!$A$22,'raw data'!$A$1:$AY$50,COLUMN(AF44),FALSE)</f>
        <v>#N/A</v>
      </c>
      <c r="AG45" s="15" t="e">
        <f>VLOOKUP(keys!$A$22,'raw data'!$A$1:$AY$50,COLUMN(AG44),FALSE)</f>
        <v>#N/A</v>
      </c>
      <c r="AH45" s="15" t="e">
        <f>VLOOKUP(keys!$A$22,'raw data'!$A$1:$AY$50,COLUMN(AH44),FALSE)</f>
        <v>#N/A</v>
      </c>
      <c r="AI45" s="15" t="e">
        <f>VLOOKUP(keys!$A$22,'raw data'!$A$1:$AY$50,COLUMN(AI44),FALSE)</f>
        <v>#N/A</v>
      </c>
      <c r="AJ45" s="15" t="e">
        <f>VLOOKUP(keys!$A$22,'raw data'!$A$1:$AY$50,COLUMN(AJ44),FALSE)</f>
        <v>#N/A</v>
      </c>
      <c r="AK45" s="15" t="e">
        <f>VLOOKUP(keys!$A$22,'raw data'!$A$1:$AY$50,COLUMN(AK44),FALSE)</f>
        <v>#N/A</v>
      </c>
      <c r="AL45" s="15" t="e">
        <f>VLOOKUP(keys!$A$22,'raw data'!$A$1:$AY$50,COLUMN(AL44),FALSE)</f>
        <v>#N/A</v>
      </c>
      <c r="AM45" s="15" t="e">
        <f>VLOOKUP(keys!$A$22,'raw data'!$A$1:$AY$50,COLUMN(AM44),FALSE)</f>
        <v>#N/A</v>
      </c>
      <c r="AN45" s="15" t="e">
        <f>VLOOKUP(keys!$A$22,'raw data'!$A$1:$AY$50,COLUMN(AN44),FALSE)</f>
        <v>#N/A</v>
      </c>
      <c r="AO45" s="15" t="e">
        <f>VLOOKUP(keys!$A$22,'raw data'!$A$1:$AY$50,COLUMN(AO44),FALSE)</f>
        <v>#N/A</v>
      </c>
      <c r="AP45" s="15" t="e">
        <f>VLOOKUP(keys!$A$22,'raw data'!$A$1:$AY$50,COLUMN(AP44),FALSE)</f>
        <v>#N/A</v>
      </c>
      <c r="AQ45" s="15" t="e">
        <f>VLOOKUP(keys!$A$22,'raw data'!$A$1:$AY$50,COLUMN(AQ44),FALSE)</f>
        <v>#N/A</v>
      </c>
      <c r="AR45" s="15" t="e">
        <f>VLOOKUP(keys!$A$22,'raw data'!$A$1:$AY$50,COLUMN(AR44),FALSE)</f>
        <v>#N/A</v>
      </c>
      <c r="AS45" s="15" t="e">
        <f>VLOOKUP(keys!$A$22,'raw data'!$A$1:$AY$50,COLUMN(AS44),FALSE)</f>
        <v>#N/A</v>
      </c>
      <c r="AT45" s="15" t="e">
        <f>VLOOKUP(keys!$A$22,'raw data'!$A$1:$AY$50,COLUMN(AT44),FALSE)</f>
        <v>#N/A</v>
      </c>
      <c r="AU45" s="15" t="e">
        <f>VLOOKUP(keys!$A$22,'raw data'!$A$1:$AY$50,COLUMN(AU44),FALSE)</f>
        <v>#N/A</v>
      </c>
      <c r="AV45" s="15" t="e">
        <f>VLOOKUP(keys!$A$22,'raw data'!$A$1:$AY$50,COLUMN(AV44),FALSE)</f>
        <v>#N/A</v>
      </c>
      <c r="AW45" s="15" t="e">
        <f>VLOOKUP(keys!$A$22,'raw data'!$A$1:$AY$50,COLUMN(AW44),FALSE)</f>
        <v>#N/A</v>
      </c>
      <c r="AX45" s="15" t="e">
        <f>VLOOKUP(keys!$A$22,'raw data'!$A$1:$AY$50,COLUMN(AX44),FALSE)</f>
        <v>#N/A</v>
      </c>
      <c r="AY45" s="15" t="e">
        <f>VLOOKUP(keys!AX22,'raw data'!$A$1:$AY$50,COLUMN(AY44),FALSE)</f>
        <v>#N/A</v>
      </c>
    </row>
    <row r="46" spans="1:51" ht="13.8" customHeight="1" x14ac:dyDescent="0.25">
      <c r="A46" s="20"/>
      <c r="B46" s="20"/>
      <c r="C46" s="20"/>
      <c r="D46" s="20"/>
      <c r="E46" s="20"/>
      <c r="F46" s="20"/>
    </row>
    <row r="47" spans="1:51" ht="13.8" customHeight="1" x14ac:dyDescent="0.3">
      <c r="A47" s="22" t="s">
        <v>55</v>
      </c>
      <c r="B47" s="21"/>
      <c r="C47" s="20"/>
      <c r="D47" s="20"/>
      <c r="E47" s="20"/>
      <c r="F47" s="20"/>
    </row>
    <row r="48" spans="1:51" ht="13.8" customHeight="1" x14ac:dyDescent="0.3">
      <c r="A48" s="22" t="s">
        <v>8</v>
      </c>
      <c r="B48" s="24" t="e">
        <f>VLOOKUP(keys!$A$23,'raw data'!$A$1:$AY$50,COLUMN(B47),FALSE)</f>
        <v>#N/A</v>
      </c>
      <c r="C48" s="24" t="e">
        <f>VLOOKUP(keys!$A$23,'raw data'!$A$1:$AY$50,COLUMN(C47),FALSE)</f>
        <v>#N/A</v>
      </c>
      <c r="D48" s="24" t="e">
        <f>VLOOKUP(keys!$A$23,'raw data'!$A$1:$AY$50,COLUMN(D47),FALSE)</f>
        <v>#N/A</v>
      </c>
      <c r="E48" s="24" t="e">
        <f>VLOOKUP(keys!$A$23,'raw data'!$A$1:$AY$50,COLUMN(E47),FALSE)</f>
        <v>#N/A</v>
      </c>
      <c r="F48" s="24" t="e">
        <f>VLOOKUP(keys!$A$23,'raw data'!$A$1:$AY$50,COLUMN(F47),FALSE)</f>
        <v>#N/A</v>
      </c>
      <c r="G48" s="24" t="e">
        <f>VLOOKUP(keys!$A$23,'raw data'!$A$1:$AY$50,COLUMN(G47),FALSE)</f>
        <v>#N/A</v>
      </c>
      <c r="H48" s="24" t="e">
        <f>VLOOKUP(keys!$A$23,'raw data'!$A$1:$AY$50,COLUMN(H47),FALSE)</f>
        <v>#N/A</v>
      </c>
      <c r="I48" s="24" t="e">
        <f>VLOOKUP(keys!$A$23,'raw data'!$A$1:$AY$50,COLUMN(I47),FALSE)</f>
        <v>#N/A</v>
      </c>
      <c r="J48" s="24" t="e">
        <f>VLOOKUP(keys!$A$23,'raw data'!$A$1:$AY$50,COLUMN(J47),FALSE)</f>
        <v>#N/A</v>
      </c>
      <c r="K48" s="24" t="e">
        <f>VLOOKUP(keys!$A$23,'raw data'!$A$1:$AY$50,COLUMN(K47),FALSE)</f>
        <v>#N/A</v>
      </c>
      <c r="L48" s="24" t="e">
        <f>VLOOKUP(keys!$A$23,'raw data'!$A$1:$AY$50,COLUMN(L47),FALSE)</f>
        <v>#N/A</v>
      </c>
      <c r="M48" s="24" t="e">
        <f>VLOOKUP(keys!$A$23,'raw data'!$A$1:$AY$50,COLUMN(M47),FALSE)</f>
        <v>#N/A</v>
      </c>
      <c r="N48" s="24" t="e">
        <f>VLOOKUP(keys!$A$23,'raw data'!$A$1:$AY$50,COLUMN(N47),FALSE)</f>
        <v>#N/A</v>
      </c>
      <c r="O48" s="24" t="e">
        <f>VLOOKUP(keys!$A$23,'raw data'!$A$1:$AY$50,COLUMN(O47),FALSE)</f>
        <v>#N/A</v>
      </c>
      <c r="P48" s="24" t="e">
        <f>VLOOKUP(keys!$A$23,'raw data'!$A$1:$AY$50,COLUMN(P47),FALSE)</f>
        <v>#N/A</v>
      </c>
      <c r="Q48" s="24" t="e">
        <f>VLOOKUP(keys!$A$23,'raw data'!$A$1:$AY$50,COLUMN(Q47),FALSE)</f>
        <v>#N/A</v>
      </c>
      <c r="R48" s="24" t="e">
        <f>VLOOKUP(keys!$A$23,'raw data'!$A$1:$AY$50,COLUMN(R47),FALSE)</f>
        <v>#N/A</v>
      </c>
      <c r="S48" s="24" t="e">
        <f>VLOOKUP(keys!$A$23,'raw data'!$A$1:$AY$50,COLUMN(S47),FALSE)</f>
        <v>#N/A</v>
      </c>
      <c r="T48" s="24" t="e">
        <f>VLOOKUP(keys!$A$23,'raw data'!$A$1:$AY$50,COLUMN(T47),FALSE)</f>
        <v>#N/A</v>
      </c>
      <c r="U48" s="24" t="e">
        <f>VLOOKUP(keys!$A$23,'raw data'!$A$1:$AY$50,COLUMN(U47),FALSE)</f>
        <v>#N/A</v>
      </c>
      <c r="V48" s="24" t="e">
        <f>VLOOKUP(keys!$A$23,'raw data'!$A$1:$AY$50,COLUMN(V47),FALSE)</f>
        <v>#N/A</v>
      </c>
      <c r="W48" s="24" t="e">
        <f>VLOOKUP(keys!$A$23,'raw data'!$A$1:$AY$50,COLUMN(W47),FALSE)</f>
        <v>#N/A</v>
      </c>
      <c r="X48" s="24" t="e">
        <f>VLOOKUP(keys!$A$23,'raw data'!$A$1:$AY$50,COLUMN(X47),FALSE)</f>
        <v>#N/A</v>
      </c>
      <c r="Y48" s="24" t="e">
        <f>VLOOKUP(keys!$A$23,'raw data'!$A$1:$AY$50,COLUMN(Y47),FALSE)</f>
        <v>#N/A</v>
      </c>
      <c r="Z48" s="24" t="e">
        <f>VLOOKUP(keys!$A$23,'raw data'!$A$1:$AY$50,COLUMN(Z47),FALSE)</f>
        <v>#N/A</v>
      </c>
      <c r="AA48" s="24" t="e">
        <f>VLOOKUP(keys!$A$23,'raw data'!$A$1:$AY$50,COLUMN(AA47),FALSE)</f>
        <v>#N/A</v>
      </c>
      <c r="AB48" s="24" t="e">
        <f>VLOOKUP(keys!$A$23,'raw data'!$A$1:$AY$50,COLUMN(AB47),FALSE)</f>
        <v>#N/A</v>
      </c>
      <c r="AC48" s="24" t="e">
        <f>VLOOKUP(keys!$A$23,'raw data'!$A$1:$AY$50,COLUMN(AC47),FALSE)</f>
        <v>#N/A</v>
      </c>
      <c r="AD48" s="24" t="e">
        <f>VLOOKUP(keys!$A$23,'raw data'!$A$1:$AY$50,COLUMN(AD47),FALSE)</f>
        <v>#N/A</v>
      </c>
      <c r="AE48" s="24" t="e">
        <f>VLOOKUP(keys!$A$23,'raw data'!$A$1:$AY$50,COLUMN(AE47),FALSE)</f>
        <v>#N/A</v>
      </c>
      <c r="AF48" s="24" t="e">
        <f>VLOOKUP(keys!$A$23,'raw data'!$A$1:$AY$50,COLUMN(AF47),FALSE)</f>
        <v>#N/A</v>
      </c>
      <c r="AG48" s="24" t="e">
        <f>VLOOKUP(keys!$A$23,'raw data'!$A$1:$AY$50,COLUMN(AG47),FALSE)</f>
        <v>#N/A</v>
      </c>
      <c r="AH48" s="24" t="e">
        <f>VLOOKUP(keys!$A$23,'raw data'!$A$1:$AY$50,COLUMN(AH47),FALSE)</f>
        <v>#N/A</v>
      </c>
      <c r="AI48" s="24" t="e">
        <f>VLOOKUP(keys!$A$23,'raw data'!$A$1:$AY$50,COLUMN(AI47),FALSE)</f>
        <v>#N/A</v>
      </c>
      <c r="AJ48" s="24" t="e">
        <f>VLOOKUP(keys!$A$23,'raw data'!$A$1:$AY$50,COLUMN(AJ47),FALSE)</f>
        <v>#N/A</v>
      </c>
      <c r="AK48" s="24" t="e">
        <f>VLOOKUP(keys!$A$23,'raw data'!$A$1:$AY$50,COLUMN(AK47),FALSE)</f>
        <v>#N/A</v>
      </c>
      <c r="AL48" s="24" t="e">
        <f>VLOOKUP(keys!$A$23,'raw data'!$A$1:$AY$50,COLUMN(AL47),FALSE)</f>
        <v>#N/A</v>
      </c>
      <c r="AM48" s="24" t="e">
        <f>VLOOKUP(keys!$A$23,'raw data'!$A$1:$AY$50,COLUMN(AM47),FALSE)</f>
        <v>#N/A</v>
      </c>
      <c r="AN48" s="24" t="e">
        <f>VLOOKUP(keys!$A$23,'raw data'!$A$1:$AY$50,COLUMN(AN47),FALSE)</f>
        <v>#N/A</v>
      </c>
      <c r="AO48" s="24" t="e">
        <f>VLOOKUP(keys!$A$23,'raw data'!$A$1:$AY$50,COLUMN(AO47),FALSE)</f>
        <v>#N/A</v>
      </c>
      <c r="AP48" s="24" t="e">
        <f>VLOOKUP(keys!$A$23,'raw data'!$A$1:$AY$50,COLUMN(AP47),FALSE)</f>
        <v>#N/A</v>
      </c>
      <c r="AQ48" s="24" t="e">
        <f>VLOOKUP(keys!$A$23,'raw data'!$A$1:$AY$50,COLUMN(AQ47),FALSE)</f>
        <v>#N/A</v>
      </c>
      <c r="AR48" s="24" t="e">
        <f>VLOOKUP(keys!$A$23,'raw data'!$A$1:$AY$50,COLUMN(AR47),FALSE)</f>
        <v>#N/A</v>
      </c>
      <c r="AS48" s="24" t="e">
        <f>VLOOKUP(keys!$A$23,'raw data'!$A$1:$AY$50,COLUMN(AS47),FALSE)</f>
        <v>#N/A</v>
      </c>
      <c r="AT48" s="24" t="e">
        <f>VLOOKUP(keys!$A$23,'raw data'!$A$1:$AY$50,COLUMN(AT47),FALSE)</f>
        <v>#N/A</v>
      </c>
      <c r="AU48" s="24" t="e">
        <f>VLOOKUP(keys!$A$23,'raw data'!$A$1:$AY$50,COLUMN(AU47),FALSE)</f>
        <v>#N/A</v>
      </c>
      <c r="AV48" s="24" t="e">
        <f>VLOOKUP(keys!$A$23,'raw data'!$A$1:$AY$50,COLUMN(AV47),FALSE)</f>
        <v>#N/A</v>
      </c>
      <c r="AW48" s="24" t="e">
        <f>VLOOKUP(keys!$A$23,'raw data'!$A$1:$AY$50,COLUMN(AW47),FALSE)</f>
        <v>#N/A</v>
      </c>
      <c r="AX48" s="24" t="e">
        <f>VLOOKUP(keys!$A$23,'raw data'!$A$1:$AY$50,COLUMN(AX47),FALSE)</f>
        <v>#N/A</v>
      </c>
      <c r="AY48" s="24" t="e">
        <f>VLOOKUP(keys!$A$23,'raw data'!$A$1:$AY$50,COLUMN(AY47),FALSE)</f>
        <v>#N/A</v>
      </c>
    </row>
    <row r="49" spans="1:58" ht="13.8" customHeight="1" x14ac:dyDescent="0.3">
      <c r="A49" s="22" t="s">
        <v>56</v>
      </c>
      <c r="B49" s="15" t="e">
        <f>VLOOKUP(keys!$A$24,'raw data'!$A$1:$AY$50,COLUMN(B48),FALSE)</f>
        <v>#N/A</v>
      </c>
      <c r="C49" s="15" t="e">
        <f>VLOOKUP(keys!$A$24,'raw data'!$A$1:$AY$50,COLUMN(C48),FALSE)</f>
        <v>#N/A</v>
      </c>
      <c r="D49" s="15" t="e">
        <f>VLOOKUP(keys!$A$24,'raw data'!$A$1:$AY$50,COLUMN(D48),FALSE)</f>
        <v>#N/A</v>
      </c>
      <c r="E49" s="15" t="e">
        <f>VLOOKUP(keys!$A$24,'raw data'!$A$1:$AY$50,COLUMN(E48),FALSE)</f>
        <v>#N/A</v>
      </c>
      <c r="F49" s="15" t="e">
        <f>VLOOKUP(keys!$A$24,'raw data'!$A$1:$AY$50,COLUMN(F48),FALSE)</f>
        <v>#N/A</v>
      </c>
      <c r="G49" s="15" t="e">
        <f>VLOOKUP(keys!$A$24,'raw data'!$A$1:$AY$50,COLUMN(G48),FALSE)</f>
        <v>#N/A</v>
      </c>
      <c r="H49" s="15" t="e">
        <f>VLOOKUP(keys!$A$24,'raw data'!$A$1:$AY$50,COLUMN(H48),FALSE)</f>
        <v>#N/A</v>
      </c>
      <c r="I49" s="15" t="e">
        <f>VLOOKUP(keys!$A$24,'raw data'!$A$1:$AY$50,COLUMN(I48),FALSE)</f>
        <v>#N/A</v>
      </c>
      <c r="J49" s="15" t="e">
        <f>VLOOKUP(keys!$A$24,'raw data'!$A$1:$AY$50,COLUMN(J48),FALSE)</f>
        <v>#N/A</v>
      </c>
      <c r="K49" s="15" t="e">
        <f>VLOOKUP(keys!$A$24,'raw data'!$A$1:$AY$50,COLUMN(K48),FALSE)</f>
        <v>#N/A</v>
      </c>
      <c r="L49" s="15" t="e">
        <f>VLOOKUP(keys!$A$24,'raw data'!$A$1:$AY$50,COLUMN(L48),FALSE)</f>
        <v>#N/A</v>
      </c>
      <c r="M49" s="15" t="e">
        <f>VLOOKUP(keys!$A$24,'raw data'!$A$1:$AY$50,COLUMN(M48),FALSE)</f>
        <v>#N/A</v>
      </c>
      <c r="N49" s="15" t="e">
        <f>VLOOKUP(keys!$A$24,'raw data'!$A$1:$AY$50,COLUMN(N48),FALSE)</f>
        <v>#N/A</v>
      </c>
      <c r="O49" s="15" t="e">
        <f>VLOOKUP(keys!$A$24,'raw data'!$A$1:$AY$50,COLUMN(O48),FALSE)</f>
        <v>#N/A</v>
      </c>
      <c r="P49" s="15" t="e">
        <f>VLOOKUP(keys!$A$24,'raw data'!$A$1:$AY$50,COLUMN(P48),FALSE)</f>
        <v>#N/A</v>
      </c>
      <c r="Q49" s="15" t="e">
        <f>VLOOKUP(keys!$A$24,'raw data'!$A$1:$AY$50,COLUMN(Q48),FALSE)</f>
        <v>#N/A</v>
      </c>
      <c r="R49" s="15" t="e">
        <f>VLOOKUP(keys!$A$24,'raw data'!$A$1:$AY$50,COLUMN(R48),FALSE)</f>
        <v>#N/A</v>
      </c>
      <c r="S49" s="15" t="e">
        <f>VLOOKUP(keys!$A$24,'raw data'!$A$1:$AY$50,COLUMN(S48),FALSE)</f>
        <v>#N/A</v>
      </c>
      <c r="T49" s="15" t="e">
        <f>VLOOKUP(keys!$A$24,'raw data'!$A$1:$AY$50,COLUMN(T48),FALSE)</f>
        <v>#N/A</v>
      </c>
      <c r="U49" s="15" t="e">
        <f>VLOOKUP(keys!$A$24,'raw data'!$A$1:$AY$50,COLUMN(U48),FALSE)</f>
        <v>#N/A</v>
      </c>
      <c r="V49" s="15" t="e">
        <f>VLOOKUP(keys!$A$24,'raw data'!$A$1:$AY$50,COLUMN(V48),FALSE)</f>
        <v>#N/A</v>
      </c>
      <c r="W49" s="15" t="e">
        <f>VLOOKUP(keys!$A$24,'raw data'!$A$1:$AY$50,COLUMN(W48),FALSE)</f>
        <v>#N/A</v>
      </c>
      <c r="X49" s="15" t="e">
        <f>VLOOKUP(keys!$A$24,'raw data'!$A$1:$AY$50,COLUMN(X48),FALSE)</f>
        <v>#N/A</v>
      </c>
      <c r="Y49" s="15" t="e">
        <f>VLOOKUP(keys!$A$24,'raw data'!$A$1:$AY$50,COLUMN(Y48),FALSE)</f>
        <v>#N/A</v>
      </c>
      <c r="Z49" s="15" t="e">
        <f>VLOOKUP(keys!$A$24,'raw data'!$A$1:$AY$50,COLUMN(Z48),FALSE)</f>
        <v>#N/A</v>
      </c>
      <c r="AA49" s="15" t="e">
        <f>VLOOKUP(keys!$A$24,'raw data'!$A$1:$AY$50,COLUMN(AA48),FALSE)</f>
        <v>#N/A</v>
      </c>
      <c r="AB49" s="15" t="e">
        <f>VLOOKUP(keys!$A$24,'raw data'!$A$1:$AY$50,COLUMN(AB48),FALSE)</f>
        <v>#N/A</v>
      </c>
      <c r="AC49" s="15" t="e">
        <f>VLOOKUP(keys!$A$24,'raw data'!$A$1:$AY$50,COLUMN(AC48),FALSE)</f>
        <v>#N/A</v>
      </c>
      <c r="AD49" s="15" t="e">
        <f>VLOOKUP(keys!$A$24,'raw data'!$A$1:$AY$50,COLUMN(AD48),FALSE)</f>
        <v>#N/A</v>
      </c>
      <c r="AE49" s="15" t="e">
        <f>VLOOKUP(keys!$A$24,'raw data'!$A$1:$AY$50,COLUMN(AE48),FALSE)</f>
        <v>#N/A</v>
      </c>
      <c r="AF49" s="15" t="e">
        <f>VLOOKUP(keys!$A$24,'raw data'!$A$1:$AY$50,COLUMN(AF48),FALSE)</f>
        <v>#N/A</v>
      </c>
      <c r="AG49" s="15" t="e">
        <f>VLOOKUP(keys!$A$24,'raw data'!$A$1:$AY$50,COLUMN(AG48),FALSE)</f>
        <v>#N/A</v>
      </c>
      <c r="AH49" s="15" t="e">
        <f>VLOOKUP(keys!$A$24,'raw data'!$A$1:$AY$50,COLUMN(AH48),FALSE)</f>
        <v>#N/A</v>
      </c>
      <c r="AI49" s="15" t="e">
        <f>VLOOKUP(keys!$A$24,'raw data'!$A$1:$AY$50,COLUMN(AI48),FALSE)</f>
        <v>#N/A</v>
      </c>
      <c r="AJ49" s="15" t="e">
        <f>VLOOKUP(keys!$A$24,'raw data'!$A$1:$AY$50,COLUMN(AJ48),FALSE)</f>
        <v>#N/A</v>
      </c>
      <c r="AK49" s="15" t="e">
        <f>VLOOKUP(keys!$A$24,'raw data'!$A$1:$AY$50,COLUMN(AK48),FALSE)</f>
        <v>#N/A</v>
      </c>
      <c r="AL49" s="15" t="e">
        <f>VLOOKUP(keys!$A$24,'raw data'!$A$1:$AY$50,COLUMN(AL48),FALSE)</f>
        <v>#N/A</v>
      </c>
      <c r="AM49" s="15" t="e">
        <f>VLOOKUP(keys!$A$24,'raw data'!$A$1:$AY$50,COLUMN(AM48),FALSE)</f>
        <v>#N/A</v>
      </c>
      <c r="AN49" s="15" t="e">
        <f>VLOOKUP(keys!$A$24,'raw data'!$A$1:$AY$50,COLUMN(AN48),FALSE)</f>
        <v>#N/A</v>
      </c>
      <c r="AO49" s="15" t="e">
        <f>VLOOKUP(keys!$A$24,'raw data'!$A$1:$AY$50,COLUMN(AO48),FALSE)</f>
        <v>#N/A</v>
      </c>
      <c r="AP49" s="15" t="e">
        <f>VLOOKUP(keys!$A$24,'raw data'!$A$1:$AY$50,COLUMN(AP48),FALSE)</f>
        <v>#N/A</v>
      </c>
      <c r="AQ49" s="15" t="e">
        <f>VLOOKUP(keys!$A$24,'raw data'!$A$1:$AY$50,COLUMN(AQ48),FALSE)</f>
        <v>#N/A</v>
      </c>
      <c r="AR49" s="15" t="e">
        <f>VLOOKUP(keys!$A$24,'raw data'!$A$1:$AY$50,COLUMN(AR48),FALSE)</f>
        <v>#N/A</v>
      </c>
      <c r="AS49" s="15" t="e">
        <f>VLOOKUP(keys!$A$24,'raw data'!$A$1:$AY$50,COLUMN(AS48),FALSE)</f>
        <v>#N/A</v>
      </c>
      <c r="AT49" s="15" t="e">
        <f>VLOOKUP(keys!$A$24,'raw data'!$A$1:$AY$50,COLUMN(AT48),FALSE)</f>
        <v>#N/A</v>
      </c>
      <c r="AU49" s="15" t="e">
        <f>VLOOKUP(keys!$A$24,'raw data'!$A$1:$AY$50,COLUMN(AU48),FALSE)</f>
        <v>#N/A</v>
      </c>
      <c r="AV49" s="15" t="e">
        <f>VLOOKUP(keys!$A$24,'raw data'!$A$1:$AY$50,COLUMN(AV48),FALSE)</f>
        <v>#N/A</v>
      </c>
      <c r="AW49" s="15" t="e">
        <f>VLOOKUP(keys!$A$24,'raw data'!$A$1:$AY$50,COLUMN(AW48),FALSE)</f>
        <v>#N/A</v>
      </c>
      <c r="AX49" s="15" t="e">
        <f>VLOOKUP(keys!$A$24,'raw data'!$A$1:$AY$50,COLUMN(AX48),FALSE)</f>
        <v>#N/A</v>
      </c>
      <c r="AY49" s="15" t="e">
        <f>VLOOKUP(keys!$A$24,'raw data'!$A$1:$AY$50,COLUMN(AY48),FALSE)</f>
        <v>#N/A</v>
      </c>
    </row>
    <row r="50" spans="1:58" ht="13.8" customHeight="1" x14ac:dyDescent="0.3">
      <c r="A50" s="22" t="s">
        <v>59</v>
      </c>
      <c r="B50" s="23" t="e">
        <f>(B48*B49+B40)/B20</f>
        <v>#N/A</v>
      </c>
      <c r="C50" s="23" t="e">
        <f t="shared" ref="C50:S50" si="2">(C48*C49+C40)/C20</f>
        <v>#N/A</v>
      </c>
      <c r="D50" s="23" t="e">
        <f t="shared" si="2"/>
        <v>#N/A</v>
      </c>
      <c r="E50" s="23" t="e">
        <f t="shared" si="2"/>
        <v>#N/A</v>
      </c>
      <c r="F50" s="23" t="e">
        <f t="shared" si="2"/>
        <v>#N/A</v>
      </c>
      <c r="G50" s="23" t="e">
        <f t="shared" si="2"/>
        <v>#N/A</v>
      </c>
      <c r="H50" s="23" t="e">
        <f t="shared" si="2"/>
        <v>#N/A</v>
      </c>
      <c r="I50" s="23" t="e">
        <f t="shared" si="2"/>
        <v>#N/A</v>
      </c>
      <c r="J50" s="23" t="e">
        <f t="shared" si="2"/>
        <v>#N/A</v>
      </c>
      <c r="K50" s="23" t="e">
        <f t="shared" si="2"/>
        <v>#N/A</v>
      </c>
      <c r="L50" s="23" t="e">
        <f t="shared" si="2"/>
        <v>#N/A</v>
      </c>
      <c r="M50" s="23" t="e">
        <f t="shared" si="2"/>
        <v>#N/A</v>
      </c>
      <c r="N50" s="23" t="e">
        <f t="shared" si="2"/>
        <v>#N/A</v>
      </c>
      <c r="O50" s="23" t="e">
        <f t="shared" si="2"/>
        <v>#N/A</v>
      </c>
      <c r="P50" s="23" t="e">
        <f t="shared" si="2"/>
        <v>#N/A</v>
      </c>
      <c r="Q50" s="23" t="e">
        <f t="shared" si="2"/>
        <v>#N/A</v>
      </c>
      <c r="R50" s="23" t="e">
        <f t="shared" si="2"/>
        <v>#N/A</v>
      </c>
      <c r="S50" s="23" t="e">
        <f t="shared" si="2"/>
        <v>#N/A</v>
      </c>
      <c r="T50" s="23" t="e">
        <f t="shared" ref="T50" si="3">(T48*T49+T40)/T20</f>
        <v>#N/A</v>
      </c>
      <c r="U50" s="23" t="e">
        <f t="shared" ref="U50" si="4">(U48*U49+U40)/U20</f>
        <v>#N/A</v>
      </c>
      <c r="V50" s="23" t="e">
        <f t="shared" ref="V50" si="5">(V48*V49+V40)/V20</f>
        <v>#N/A</v>
      </c>
      <c r="W50" s="23" t="e">
        <f t="shared" ref="W50" si="6">(W48*W49+W40)/W20</f>
        <v>#N/A</v>
      </c>
      <c r="X50" s="23" t="e">
        <f t="shared" ref="X50" si="7">(X48*X49+X40)/X20</f>
        <v>#N/A</v>
      </c>
      <c r="Y50" s="23" t="e">
        <f t="shared" ref="Y50" si="8">(Y48*Y49+Y40)/Y20</f>
        <v>#N/A</v>
      </c>
      <c r="Z50" s="23" t="e">
        <f t="shared" ref="Z50" si="9">(Z48*Z49+Z40)/Z20</f>
        <v>#N/A</v>
      </c>
      <c r="AA50" s="23" t="e">
        <f t="shared" ref="AA50" si="10">(AA48*AA49+AA40)/AA20</f>
        <v>#N/A</v>
      </c>
      <c r="AB50" s="23" t="e">
        <f t="shared" ref="AB50" si="11">(AB48*AB49+AB40)/AB20</f>
        <v>#N/A</v>
      </c>
      <c r="AC50" s="23" t="e">
        <f t="shared" ref="AC50" si="12">(AC48*AC49+AC40)/AC20</f>
        <v>#N/A</v>
      </c>
      <c r="AD50" s="23" t="e">
        <f t="shared" ref="AD50" si="13">(AD48*AD49+AD40)/AD20</f>
        <v>#N/A</v>
      </c>
      <c r="AE50" s="23" t="e">
        <f t="shared" ref="AE50" si="14">(AE48*AE49+AE40)/AE20</f>
        <v>#N/A</v>
      </c>
      <c r="AF50" s="23" t="e">
        <f t="shared" ref="AF50" si="15">(AF48*AF49+AF40)/AF20</f>
        <v>#N/A</v>
      </c>
      <c r="AG50" s="23" t="e">
        <f t="shared" ref="AG50" si="16">(AG48*AG49+AG40)/AG20</f>
        <v>#N/A</v>
      </c>
      <c r="AH50" s="23" t="e">
        <f t="shared" ref="AH50" si="17">(AH48*AH49+AH40)/AH20</f>
        <v>#N/A</v>
      </c>
      <c r="AI50" s="23" t="e">
        <f t="shared" ref="AI50" si="18">(AI48*AI49+AI40)/AI20</f>
        <v>#N/A</v>
      </c>
      <c r="AJ50" s="23" t="e">
        <f t="shared" ref="AJ50" si="19">(AJ48*AJ49+AJ40)/AJ20</f>
        <v>#N/A</v>
      </c>
      <c r="AK50" s="23" t="e">
        <f t="shared" ref="AK50" si="20">(AK48*AK49+AK40)/AK20</f>
        <v>#N/A</v>
      </c>
      <c r="AL50" s="23" t="e">
        <f t="shared" ref="AL50" si="21">(AL48*AL49+AL40)/AL20</f>
        <v>#N/A</v>
      </c>
      <c r="AM50" s="23" t="e">
        <f t="shared" ref="AM50" si="22">(AM48*AM49+AM40)/AM20</f>
        <v>#N/A</v>
      </c>
      <c r="AN50" s="23" t="e">
        <f t="shared" ref="AN50" si="23">(AN48*AN49+AN40)/AN20</f>
        <v>#N/A</v>
      </c>
      <c r="AO50" s="23" t="e">
        <f t="shared" ref="AO50" si="24">(AO48*AO49+AO40)/AO20</f>
        <v>#N/A</v>
      </c>
      <c r="AP50" s="23" t="e">
        <f t="shared" ref="AP50" si="25">(AP48*AP49+AP40)/AP20</f>
        <v>#N/A</v>
      </c>
      <c r="AQ50" s="23" t="e">
        <f t="shared" ref="AQ50" si="26">(AQ48*AQ49+AQ40)/AQ20</f>
        <v>#N/A</v>
      </c>
      <c r="AR50" s="23" t="e">
        <f t="shared" ref="AR50" si="27">(AR48*AR49+AR40)/AR20</f>
        <v>#N/A</v>
      </c>
      <c r="AS50" s="23" t="e">
        <f t="shared" ref="AS50" si="28">(AS48*AS49+AS40)/AS20</f>
        <v>#N/A</v>
      </c>
      <c r="AT50" s="23" t="e">
        <f t="shared" ref="AT50" si="29">(AT48*AT49+AT40)/AT20</f>
        <v>#N/A</v>
      </c>
      <c r="AU50" s="23" t="e">
        <f t="shared" ref="AU50" si="30">(AU48*AU49+AU40)/AU20</f>
        <v>#N/A</v>
      </c>
      <c r="AV50" s="23" t="e">
        <f t="shared" ref="AV50" si="31">(AV48*AV49+AV40)/AV20</f>
        <v>#N/A</v>
      </c>
      <c r="AW50" s="23" t="e">
        <f t="shared" ref="AW50" si="32">(AW48*AW49+AW40)/AW20</f>
        <v>#N/A</v>
      </c>
      <c r="AX50" s="23" t="e">
        <f t="shared" ref="AX50" si="33">(AX48*AX49+AX40)/AX20</f>
        <v>#N/A</v>
      </c>
      <c r="AY50" s="23" t="e">
        <f t="shared" ref="AY50" si="34">(AY48*AY49+AY40)/AY20</f>
        <v>#N/A</v>
      </c>
      <c r="AZ50" s="20"/>
      <c r="BA50" s="20"/>
      <c r="BB50" s="20"/>
      <c r="BC50" s="20"/>
      <c r="BD50" s="20"/>
      <c r="BE50" s="20"/>
      <c r="BF50" s="20"/>
    </row>
    <row r="51" spans="1:58" ht="13.8" customHeight="1" x14ac:dyDescent="0.25"/>
    <row r="52" spans="1:58" ht="13.8" customHeight="1" x14ac:dyDescent="0.25"/>
    <row r="53" spans="1:58" ht="13.8" customHeight="1" x14ac:dyDescent="0.25"/>
    <row r="54" spans="1:58" ht="13.8" customHeight="1" x14ac:dyDescent="0.25"/>
    <row r="56" spans="1:58" ht="13.8" customHeight="1" x14ac:dyDescent="0.25"/>
    <row r="57" spans="1:58" ht="13.8" customHeight="1" x14ac:dyDescent="0.25"/>
  </sheetData>
  <conditionalFormatting sqref="B20:AY29 B31:AY43">
    <cfRule type="expression" dxfId="10" priority="18">
      <formula>B$19&lt;0.1</formula>
    </cfRule>
  </conditionalFormatting>
  <conditionalFormatting sqref="B19:AY43">
    <cfRule type="expression" dxfId="9" priority="16">
      <formula>ISNA(B19)</formula>
    </cfRule>
  </conditionalFormatting>
  <conditionalFormatting sqref="B19:AY19">
    <cfRule type="expression" dxfId="8" priority="15">
      <formula>B$19&lt;0.1</formula>
    </cfRule>
  </conditionalFormatting>
  <conditionalFormatting sqref="B44:AY44">
    <cfRule type="expression" dxfId="7" priority="10">
      <formula>B$19&lt;0.1</formula>
    </cfRule>
  </conditionalFormatting>
  <conditionalFormatting sqref="B44:AY44">
    <cfRule type="expression" dxfId="6" priority="9">
      <formula>ISNA(B44)</formula>
    </cfRule>
  </conditionalFormatting>
  <conditionalFormatting sqref="B45:AY45">
    <cfRule type="expression" dxfId="5" priority="8">
      <formula>B$19&lt;0.1</formula>
    </cfRule>
  </conditionalFormatting>
  <conditionalFormatting sqref="B45:AY45">
    <cfRule type="expression" dxfId="4" priority="7">
      <formula>ISNA(B45)</formula>
    </cfRule>
  </conditionalFormatting>
  <conditionalFormatting sqref="B48:AY48">
    <cfRule type="expression" dxfId="3" priority="6">
      <formula>B$19&lt;0.1</formula>
    </cfRule>
  </conditionalFormatting>
  <conditionalFormatting sqref="B48:AY48">
    <cfRule type="expression" dxfId="2" priority="5">
      <formula>ISNA(B48)</formula>
    </cfRule>
  </conditionalFormatting>
  <conditionalFormatting sqref="B49:AY49">
    <cfRule type="expression" dxfId="1" priority="2">
      <formula>B$19&lt;0.1</formula>
    </cfRule>
  </conditionalFormatting>
  <conditionalFormatting sqref="B49:AY49">
    <cfRule type="expression" dxfId="0" priority="1">
      <formula>ISNA(B49)</formula>
    </cfRule>
  </conditionalFormatting>
  <pageMargins left="0.7" right="0.7" top="0.75" bottom="0.75" header="0.3" footer="0.3"/>
  <pageSetup orientation="portrait" r:id="rId1"/>
  <headerFooter>
    <oddFooter>&amp;LUnrestricted</oddFooter>
    <evenFooter>&amp;LUnrestricted</evenFooter>
    <firstFooter>&amp;LUnrestricted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"/>
  <sheetViews>
    <sheetView workbookViewId="0">
      <selection sqref="A1:XFD26"/>
    </sheetView>
  </sheetViews>
  <sheetFormatPr defaultRowHeight="13.2" x14ac:dyDescent="0.25"/>
  <sheetData>
    <row r="1" spans="2:10" x14ac:dyDescent="0.25">
      <c r="B1" s="13"/>
      <c r="C1" s="13"/>
      <c r="D1" s="13"/>
      <c r="E1" s="13"/>
      <c r="F1" s="13"/>
      <c r="G1" s="13"/>
      <c r="H1" s="13"/>
      <c r="I1" s="13"/>
      <c r="J1" s="13"/>
    </row>
    <row r="2" spans="2:10" x14ac:dyDescent="0.25">
      <c r="B2" s="13"/>
      <c r="C2" s="13"/>
      <c r="D2" s="13"/>
      <c r="E2" s="13"/>
      <c r="F2" s="13"/>
      <c r="G2" s="13"/>
      <c r="H2" s="13"/>
      <c r="I2" s="13"/>
      <c r="J2" s="13"/>
    </row>
    <row r="3" spans="2:10" x14ac:dyDescent="0.25">
      <c r="B3" s="14"/>
      <c r="C3" s="14"/>
      <c r="D3" s="14"/>
      <c r="E3" s="14"/>
      <c r="F3" s="14"/>
      <c r="G3" s="14"/>
      <c r="H3" s="14"/>
      <c r="I3" s="14"/>
      <c r="J3" s="14"/>
    </row>
  </sheetData>
  <pageMargins left="0.7" right="0.7" top="0.75" bottom="0.75" header="0.3" footer="0.3"/>
  <pageSetup paperSize="9" orientation="portrait" horizontalDpi="300" verticalDpi="300"/>
  <headerFooter>
    <oddFooter>&amp;LUnrestricted</oddFooter>
    <evenFooter>&amp;LUnrestricted</evenFooter>
    <firstFooter>&amp;LUnrestricted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4"/>
  <sheetViews>
    <sheetView workbookViewId="0">
      <selection activeCell="A25" sqref="A25"/>
    </sheetView>
  </sheetViews>
  <sheetFormatPr defaultRowHeight="13.2" x14ac:dyDescent="0.25"/>
  <cols>
    <col min="1" max="1" width="14.44140625" style="5" bestFit="1" customWidth="1"/>
  </cols>
  <sheetData>
    <row r="1" spans="1:1" x14ac:dyDescent="0.25">
      <c r="A1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19</v>
      </c>
    </row>
    <row r="16" spans="1:1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46</v>
      </c>
    </row>
    <row r="19" spans="1:1" x14ac:dyDescent="0.25">
      <c r="A19" t="s">
        <v>47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3" spans="1:1" x14ac:dyDescent="0.25">
      <c r="A23" s="5" t="s">
        <v>57</v>
      </c>
    </row>
    <row r="24" spans="1:1" x14ac:dyDescent="0.25">
      <c r="A24" s="5" t="s">
        <v>58</v>
      </c>
    </row>
  </sheetData>
  <pageMargins left="0.7" right="0.7" top="0.75" bottom="0.75" header="0.3" footer="0.3"/>
  <pageSetup paperSize="9" orientation="portrait" horizontalDpi="300" verticalDpi="300"/>
  <headerFooter>
    <oddFooter>&amp;LUnrestricted</oddFooter>
    <evenFooter>&amp;LUnrestricted</evenFooter>
    <firstFooter>&amp;LUnrestricted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raw data</vt:lpstr>
      <vt:lpstr>keys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MAY, DAVID (PG DG CE CMO TURB MRL)</dc:creator>
  <cp:keywords>C_Unrestricted</cp:keywords>
  <cp:lastModifiedBy>MAY, DAVID (PG PR R&amp;D TEC COM AMS)</cp:lastModifiedBy>
  <dcterms:created xsi:type="dcterms:W3CDTF">2018-05-29T16:57:20Z</dcterms:created>
  <dcterms:modified xsi:type="dcterms:W3CDTF">2021-11-04T23:47:12Z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  <property fmtid="{D5CDD505-2E9C-101B-9397-08002B2CF9AE}" pid="6" name="Document_Confidentiality">
    <vt:lpwstr>Unrestricted</vt:lpwstr>
  </property>
</Properties>
</file>