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444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C23" i="1"/>
  <c r="C22" i="1"/>
  <c r="C21" i="1"/>
  <c r="C20" i="1"/>
  <c r="B25" i="1"/>
  <c r="B24" i="1"/>
  <c r="F11" i="1"/>
  <c r="F9" i="1"/>
  <c r="F8" i="1"/>
  <c r="F7" i="1"/>
  <c r="C9" i="1"/>
  <c r="D9" i="1"/>
  <c r="D7" i="1"/>
  <c r="D8" i="1"/>
  <c r="E9" i="1"/>
  <c r="E8" i="1"/>
  <c r="E7" i="1"/>
</calcChain>
</file>

<file path=xl/sharedStrings.xml><?xml version="1.0" encoding="utf-8"?>
<sst xmlns="http://schemas.openxmlformats.org/spreadsheetml/2006/main" count="25" uniqueCount="19">
  <si>
    <t>V1</t>
  </si>
  <si>
    <t>V2</t>
  </si>
  <si>
    <t>V3</t>
  </si>
  <si>
    <t>Distance from V0</t>
  </si>
  <si>
    <t>Weight (Raw)</t>
  </si>
  <si>
    <t>Weight (Normalized)</t>
  </si>
  <si>
    <t>Value</t>
  </si>
  <si>
    <t>Weighted Value</t>
  </si>
  <si>
    <t>Prediction</t>
  </si>
  <si>
    <t>(sum of weighted values)</t>
  </si>
  <si>
    <t>Distance</t>
  </si>
  <si>
    <t>Covariance</t>
  </si>
  <si>
    <t>V0-V1</t>
  </si>
  <si>
    <t>V0-V2</t>
  </si>
  <si>
    <t>V0-V3</t>
  </si>
  <si>
    <t>V1-V2</t>
  </si>
  <si>
    <t>V1-V3</t>
  </si>
  <si>
    <t>V2-V3</t>
  </si>
  <si>
    <t>Semivariance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</si>
</sst>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Sheet1!$A$1:$C$1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33.33</c:v>
                </c:pt>
                <c:pt idx="1">
                  <c:v>33.33</c:v>
                </c:pt>
                <c:pt idx="2">
                  <c:v>33.33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Sheet1!$A$7:$A$9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Sheet1!$E$7:$E$9</c:f>
              <c:numCache>
                <c:formatCode>0.000</c:formatCode>
                <c:ptCount val="3"/>
                <c:pt idx="0">
                  <c:v>0.487256371814093</c:v>
                </c:pt>
                <c:pt idx="1">
                  <c:v>0.175412293853073</c:v>
                </c:pt>
                <c:pt idx="2">
                  <c:v>0.337331334332834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Sheet1!$E$1:$G$1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0.4</c:v>
                </c:pt>
                <c:pt idx="1">
                  <c:v>0.0</c:v>
                </c:pt>
                <c:pt idx="2">
                  <c:v>0.21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</xdr:row>
      <xdr:rowOff>50800</xdr:rowOff>
    </xdr:from>
    <xdr:to>
      <xdr:col>14</xdr:col>
      <xdr:colOff>63500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10</xdr:col>
      <xdr:colOff>190500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4</xdr:row>
      <xdr:rowOff>177800</xdr:rowOff>
    </xdr:from>
    <xdr:to>
      <xdr:col>8</xdr:col>
      <xdr:colOff>203200</xdr:colOff>
      <xdr:row>17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1" sqref="E1:G2"/>
    </sheetView>
  </sheetViews>
  <sheetFormatPr baseColWidth="10" defaultRowHeight="15" x14ac:dyDescent="0"/>
  <cols>
    <col min="2" max="2" width="12.33203125" bestFit="1" customWidth="1"/>
    <col min="3" max="3" width="18.33203125" bestFit="1" customWidth="1"/>
    <col min="4" max="4" width="14.33203125" bestFit="1" customWidth="1"/>
    <col min="5" max="5" width="25" bestFit="1" customWidth="1"/>
    <col min="6" max="6" width="16.6640625" bestFit="1" customWidth="1"/>
  </cols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>
      <c r="A2">
        <v>33.33</v>
      </c>
      <c r="B2">
        <v>33.33</v>
      </c>
      <c r="C2">
        <v>33.33</v>
      </c>
      <c r="E2">
        <v>0.4</v>
      </c>
      <c r="F2">
        <v>0</v>
      </c>
      <c r="G2">
        <v>0.21</v>
      </c>
    </row>
    <row r="6" spans="1:7" ht="18">
      <c r="A6" s="1"/>
      <c r="B6" s="2" t="s">
        <v>6</v>
      </c>
      <c r="C6" s="2" t="s">
        <v>3</v>
      </c>
      <c r="D6" s="2" t="s">
        <v>4</v>
      </c>
      <c r="E6" s="2" t="s">
        <v>5</v>
      </c>
      <c r="F6" s="2" t="s">
        <v>7</v>
      </c>
    </row>
    <row r="7" spans="1:7" ht="18">
      <c r="A7" s="3" t="s">
        <v>0</v>
      </c>
      <c r="B7" s="4">
        <v>10</v>
      </c>
      <c r="C7" s="4">
        <v>300</v>
      </c>
      <c r="D7" s="4">
        <f>1/C7^2</f>
        <v>1.1111111111111112E-5</v>
      </c>
      <c r="E7" s="5">
        <f>D7/SUM(D$7:D$9)</f>
        <v>0.48725637181409298</v>
      </c>
      <c r="F7" s="6">
        <f>E7*B7</f>
        <v>4.8725637181409294</v>
      </c>
    </row>
    <row r="8" spans="1:7" ht="18">
      <c r="A8" s="3" t="s">
        <v>1</v>
      </c>
      <c r="B8" s="4">
        <v>100</v>
      </c>
      <c r="C8" s="4">
        <v>500</v>
      </c>
      <c r="D8" s="4">
        <f>1/C8^2</f>
        <v>3.9999999999999998E-6</v>
      </c>
      <c r="E8" s="5">
        <f>D8/SUM(D$7:D$9)</f>
        <v>0.17541229385307347</v>
      </c>
      <c r="F8" s="6">
        <f>E8*B8</f>
        <v>17.541229385307346</v>
      </c>
    </row>
    <row r="9" spans="1:7" ht="18">
      <c r="A9" s="3" t="s">
        <v>2</v>
      </c>
      <c r="B9" s="4">
        <v>15</v>
      </c>
      <c r="C9" s="7">
        <f>SQRT(300^2+200^2)</f>
        <v>360.55512754639892</v>
      </c>
      <c r="D9" s="4">
        <f>1/C9^2</f>
        <v>7.6923076923076919E-6</v>
      </c>
      <c r="E9" s="5">
        <f>D9/SUM(D$7:D$9)</f>
        <v>0.33733133433283358</v>
      </c>
      <c r="F9" s="6">
        <f>E9*B9</f>
        <v>5.059970014992504</v>
      </c>
    </row>
    <row r="10" spans="1:7" ht="18">
      <c r="A10" s="1"/>
      <c r="B10" s="1"/>
      <c r="C10" s="1"/>
      <c r="D10" s="1"/>
      <c r="E10" s="1"/>
      <c r="F10" s="6"/>
    </row>
    <row r="11" spans="1:7" ht="18">
      <c r="A11" s="1"/>
      <c r="B11" s="1"/>
      <c r="C11" s="1"/>
      <c r="D11" s="1"/>
      <c r="E11" s="1" t="s">
        <v>8</v>
      </c>
      <c r="F11" s="6">
        <f>SUM(F7:F9)</f>
        <v>27.473763118440782</v>
      </c>
    </row>
    <row r="12" spans="1:7" ht="18">
      <c r="A12" s="1"/>
      <c r="B12" s="1"/>
      <c r="C12" s="1"/>
      <c r="D12" s="1"/>
      <c r="E12" s="1" t="s">
        <v>9</v>
      </c>
      <c r="F12" s="1"/>
    </row>
    <row r="15" spans="1:7">
      <c r="E15">
        <v>0</v>
      </c>
      <c r="F15">
        <v>300</v>
      </c>
    </row>
    <row r="16" spans="1:7">
      <c r="E16">
        <v>0</v>
      </c>
      <c r="F16">
        <v>500</v>
      </c>
    </row>
    <row r="17" spans="1:6">
      <c r="E17">
        <v>-200</v>
      </c>
      <c r="F17">
        <v>-300</v>
      </c>
    </row>
    <row r="19" spans="1:6" ht="23">
      <c r="A19" s="8"/>
      <c r="B19" s="9" t="s">
        <v>10</v>
      </c>
      <c r="C19" s="9" t="s">
        <v>18</v>
      </c>
      <c r="D19" s="9" t="s">
        <v>11</v>
      </c>
    </row>
    <row r="20" spans="1:6" ht="23">
      <c r="A20" s="10" t="s">
        <v>12</v>
      </c>
      <c r="B20" s="11">
        <v>300</v>
      </c>
      <c r="C20" s="12">
        <f>10*(1.5*B20/600-0.5*(B20/600)^3)</f>
        <v>6.875</v>
      </c>
      <c r="D20" s="12">
        <f>10-C20</f>
        <v>3.125</v>
      </c>
    </row>
    <row r="21" spans="1:6" ht="23">
      <c r="A21" s="10" t="s">
        <v>13</v>
      </c>
      <c r="B21" s="11">
        <v>500</v>
      </c>
      <c r="C21" s="12">
        <f>10*(1.5*B21/600-0.5*(B21/600)^3)</f>
        <v>9.606481481481481</v>
      </c>
      <c r="D21" s="12">
        <f t="shared" ref="D21:D25" si="0">10-C21</f>
        <v>0.39351851851851904</v>
      </c>
    </row>
    <row r="22" spans="1:6" ht="23">
      <c r="A22" s="10" t="s">
        <v>14</v>
      </c>
      <c r="B22" s="11">
        <v>360.56</v>
      </c>
      <c r="C22" s="12">
        <f>10*(1.5*B22/600-0.5*(B22/600)^3)</f>
        <v>7.9289521559348159</v>
      </c>
      <c r="D22" s="12">
        <f t="shared" si="0"/>
        <v>2.0710478440651841</v>
      </c>
    </row>
    <row r="23" spans="1:6" ht="23">
      <c r="A23" s="10" t="s">
        <v>15</v>
      </c>
      <c r="B23" s="11">
        <v>200</v>
      </c>
      <c r="C23" s="12">
        <f>10*(1.5*B23/600-0.5*(B23/600)^3)</f>
        <v>4.8148148148148149</v>
      </c>
      <c r="D23" s="12">
        <f t="shared" si="0"/>
        <v>5.1851851851851851</v>
      </c>
    </row>
    <row r="24" spans="1:6" ht="23">
      <c r="A24" s="10" t="s">
        <v>16</v>
      </c>
      <c r="B24" s="12">
        <f>SQRT(600^2+200^2)</f>
        <v>632.45553203367592</v>
      </c>
      <c r="C24" s="11">
        <v>10</v>
      </c>
      <c r="D24" s="12">
        <f t="shared" si="0"/>
        <v>0</v>
      </c>
    </row>
    <row r="25" spans="1:6" ht="23">
      <c r="A25" s="10" t="s">
        <v>17</v>
      </c>
      <c r="B25" s="12">
        <f>SQRT(800^2+200^2)</f>
        <v>824.62112512353212</v>
      </c>
      <c r="C25" s="11">
        <v>10</v>
      </c>
      <c r="D25" s="12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Norton</dc:creator>
  <cp:lastModifiedBy>Michael Norton</cp:lastModifiedBy>
  <dcterms:created xsi:type="dcterms:W3CDTF">2016-03-23T23:58:45Z</dcterms:created>
  <dcterms:modified xsi:type="dcterms:W3CDTF">2016-03-28T18:13:40Z</dcterms:modified>
</cp:coreProperties>
</file>