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中島さよこ\Dropbox\営業共有\20_顧客\110_TIS\06_業務作業報告書兼委託料決定書\"/>
    </mc:Choice>
  </mc:AlternateContent>
  <xr:revisionPtr revIDLastSave="0" documentId="13_ncr:1_{8B2692E5-3CD3-4AC8-94C6-C4D1C9EA52DA}" xr6:coauthVersionLast="47" xr6:coauthVersionMax="47" xr10:uidLastSave="{00000000-0000-0000-0000-000000000000}"/>
  <bookViews>
    <workbookView xWindow="60" yWindow="-16320" windowWidth="29040" windowHeight="15720" xr2:uid="{00000000-000D-0000-FFFF-FFFF00000000}"/>
  </bookViews>
  <sheets>
    <sheet name="勤務報告" sheetId="4" r:id="rId1"/>
  </sheets>
  <definedNames>
    <definedName name="_xlnm.Print_Area" localSheetId="0">勤務報告!$A$1:$K$42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15" i="4"/>
  <c r="H9" i="4"/>
  <c r="I9" i="4" s="1"/>
  <c r="H10" i="4"/>
  <c r="H11" i="4"/>
  <c r="H12" i="4"/>
  <c r="H13" i="4"/>
  <c r="H14" i="4"/>
  <c r="I10" i="4" l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C9" i="4"/>
  <c r="B10" i="4"/>
  <c r="C10" i="4" l="1"/>
  <c r="B11" i="4"/>
  <c r="C11" i="4" l="1"/>
  <c r="B12" i="4"/>
  <c r="C12" i="4" l="1"/>
  <c r="B13" i="4"/>
  <c r="C13" i="4" l="1"/>
  <c r="B14" i="4"/>
  <c r="C14" i="4" l="1"/>
  <c r="B15" i="4"/>
  <c r="C15" i="4" l="1"/>
  <c r="B16" i="4"/>
  <c r="C16" i="4" l="1"/>
  <c r="B17" i="4"/>
  <c r="C17" i="4" l="1"/>
  <c r="B18" i="4"/>
  <c r="C18" i="4" l="1"/>
  <c r="B19" i="4"/>
  <c r="C19" i="4" l="1"/>
  <c r="B20" i="4"/>
  <c r="C20" i="4" l="1"/>
  <c r="B21" i="4"/>
  <c r="C21" i="4" l="1"/>
  <c r="B22" i="4"/>
  <c r="C22" i="4" l="1"/>
  <c r="B23" i="4"/>
  <c r="C23" i="4" l="1"/>
  <c r="B24" i="4"/>
  <c r="C24" i="4" l="1"/>
  <c r="B25" i="4"/>
  <c r="C25" i="4" l="1"/>
  <c r="B26" i="4"/>
  <c r="C26" i="4" l="1"/>
  <c r="B27" i="4"/>
  <c r="C27" i="4" l="1"/>
  <c r="B28" i="4"/>
  <c r="C28" i="4" l="1"/>
  <c r="B29" i="4"/>
  <c r="C29" i="4" l="1"/>
  <c r="B30" i="4"/>
  <c r="C30" i="4" l="1"/>
  <c r="B31" i="4"/>
  <c r="C31" i="4" l="1"/>
  <c r="B32" i="4"/>
  <c r="C32" i="4" l="1"/>
  <c r="B33" i="4"/>
  <c r="C33" i="4" l="1"/>
  <c r="B34" i="4"/>
  <c r="C34" i="4" l="1"/>
  <c r="B35" i="4"/>
  <c r="C35" i="4" l="1"/>
  <c r="B36" i="4"/>
  <c r="C36" i="4" l="1"/>
  <c r="B37" i="4"/>
  <c r="C37" i="4" l="1"/>
  <c r="B38" i="4"/>
  <c r="C38" i="4" l="1"/>
  <c r="B39" i="4"/>
  <c r="C39" i="4" s="1"/>
</calcChain>
</file>

<file path=xl/sharedStrings.xml><?xml version="1.0" encoding="utf-8"?>
<sst xmlns="http://schemas.openxmlformats.org/spreadsheetml/2006/main" count="17" uniqueCount="17">
  <si>
    <t>作業報告書</t>
    <rPh sb="0" eb="2">
      <t>サギョウ</t>
    </rPh>
    <rPh sb="2" eb="4">
      <t>ホウコク</t>
    </rPh>
    <rPh sb="4" eb="5">
      <t>ショ</t>
    </rPh>
    <phoneticPr fontId="2"/>
  </si>
  <si>
    <t>社名</t>
    <rPh sb="0" eb="2">
      <t>シャメイ</t>
    </rPh>
    <phoneticPr fontId="2"/>
  </si>
  <si>
    <t>MicroWorld株式会社</t>
    <rPh sb="10" eb="14">
      <t>カブシキガイシャ</t>
    </rPh>
    <phoneticPr fontId="2"/>
  </si>
  <si>
    <t>氏名</t>
    <rPh sb="0" eb="2">
      <t>シメイ</t>
    </rPh>
    <phoneticPr fontId="2"/>
  </si>
  <si>
    <t>年月</t>
    <rPh sb="0" eb="2">
      <t>ネンゲツ</t>
    </rPh>
    <phoneticPr fontId="2"/>
  </si>
  <si>
    <t>日</t>
    <rPh sb="0" eb="1">
      <t>ヒ</t>
    </rPh>
    <phoneticPr fontId="2"/>
  </si>
  <si>
    <t>曜日</t>
    <rPh sb="0" eb="2">
      <t>ヨウビ</t>
    </rPh>
    <phoneticPr fontId="2"/>
  </si>
  <si>
    <t>休日</t>
    <rPh sb="0" eb="1">
      <t>キュウ</t>
    </rPh>
    <rPh sb="1" eb="2">
      <t>ニチ</t>
    </rPh>
    <phoneticPr fontId="2"/>
  </si>
  <si>
    <t>始業
時刻</t>
    <rPh sb="0" eb="2">
      <t>シギョウ</t>
    </rPh>
    <rPh sb="3" eb="5">
      <t>ジコク</t>
    </rPh>
    <phoneticPr fontId="2"/>
  </si>
  <si>
    <t>終業
時刻</t>
    <rPh sb="0" eb="2">
      <t>シュウギョウ</t>
    </rPh>
    <rPh sb="3" eb="5">
      <t>ジコク</t>
    </rPh>
    <phoneticPr fontId="2"/>
  </si>
  <si>
    <t>休憩
時間</t>
    <rPh sb="0" eb="2">
      <t>キュウケイ</t>
    </rPh>
    <rPh sb="3" eb="5">
      <t>ジカン</t>
    </rPh>
    <phoneticPr fontId="2"/>
  </si>
  <si>
    <t>実働時間</t>
    <rPh sb="0" eb="2">
      <t>ジツドウ</t>
    </rPh>
    <rPh sb="2" eb="4">
      <t>ジカン</t>
    </rPh>
    <phoneticPr fontId="2"/>
  </si>
  <si>
    <t>コメント</t>
    <phoneticPr fontId="2"/>
  </si>
  <si>
    <t>当日</t>
    <rPh sb="0" eb="2">
      <t>トウジツ</t>
    </rPh>
    <phoneticPr fontId="2"/>
  </si>
  <si>
    <t>累計</t>
    <rPh sb="0" eb="2">
      <t>ルイケイ</t>
    </rPh>
    <phoneticPr fontId="2"/>
  </si>
  <si>
    <t>合計</t>
    <rPh sb="0" eb="2">
      <t>ゴウケイ</t>
    </rPh>
    <phoneticPr fontId="2"/>
  </si>
  <si>
    <t xml:space="preserve">様式：MW2019 </t>
    <rPh sb="0" eb="2">
      <t>ヨウシキ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</si>
</sst>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h]:mm"/>
    <numFmt numFmtId="177" formatCode="yyyy&quot;年&quot;m&quot;月&quot;;@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u/>
      <sz val="16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FangSong"/>
      <family val="3"/>
      <charset val="134"/>
    </font>
    <font>
      <sz val="11"/>
      <color rgb="FF000000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20" fontId="3" fillId="2" borderId="7" xfId="1" applyNumberFormat="1" applyFont="1" applyFill="1" applyBorder="1" applyAlignment="1">
      <alignment vertical="center"/>
    </xf>
    <xf numFmtId="176" fontId="3" fillId="0" borderId="7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49" fontId="6" fillId="0" borderId="0" xfId="1" applyNumberFormat="1" applyFont="1" applyAlignment="1">
      <alignment horizontal="right"/>
    </xf>
    <xf numFmtId="0" fontId="3" fillId="0" borderId="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/>
    </xf>
    <xf numFmtId="20" fontId="3" fillId="3" borderId="11" xfId="1" applyNumberFormat="1" applyFont="1" applyFill="1" applyBorder="1" applyAlignment="1">
      <alignment vertical="center"/>
    </xf>
    <xf numFmtId="176" fontId="3" fillId="3" borderId="12" xfId="1" applyNumberFormat="1" applyFont="1" applyFill="1" applyBorder="1" applyAlignment="1">
      <alignment vertical="center"/>
    </xf>
    <xf numFmtId="0" fontId="3" fillId="3" borderId="13" xfId="1" applyFont="1" applyFill="1" applyBorder="1" applyAlignment="1">
      <alignment vertical="center"/>
    </xf>
    <xf numFmtId="0" fontId="3" fillId="3" borderId="0" xfId="1" applyFont="1" applyFill="1" applyAlignment="1">
      <alignment vertical="center"/>
    </xf>
    <xf numFmtId="0" fontId="3" fillId="3" borderId="14" xfId="1" applyFont="1" applyFill="1" applyBorder="1" applyAlignment="1">
      <alignment horizontal="center" vertical="center"/>
    </xf>
    <xf numFmtId="20" fontId="3" fillId="3" borderId="7" xfId="1" applyNumberFormat="1" applyFont="1" applyFill="1" applyBorder="1" applyAlignment="1">
      <alignment vertical="center"/>
    </xf>
    <xf numFmtId="20" fontId="3" fillId="3" borderId="15" xfId="1" applyNumberFormat="1" applyFont="1" applyFill="1" applyBorder="1" applyAlignment="1">
      <alignment vertical="center"/>
    </xf>
    <xf numFmtId="0" fontId="3" fillId="3" borderId="16" xfId="1" applyFont="1" applyFill="1" applyBorder="1" applyAlignment="1">
      <alignment vertical="center"/>
    </xf>
    <xf numFmtId="0" fontId="4" fillId="3" borderId="0" xfId="1" applyFont="1" applyFill="1" applyAlignment="1">
      <alignment vertical="center"/>
    </xf>
    <xf numFmtId="0" fontId="3" fillId="3" borderId="17" xfId="1" applyFont="1" applyFill="1" applyBorder="1" applyAlignment="1">
      <alignment vertical="center"/>
    </xf>
    <xf numFmtId="0" fontId="3" fillId="3" borderId="18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20" fontId="3" fillId="3" borderId="10" xfId="1" applyNumberFormat="1" applyFont="1" applyFill="1" applyBorder="1" applyAlignment="1">
      <alignment horizontal="center" vertical="center"/>
    </xf>
    <xf numFmtId="21" fontId="3" fillId="3" borderId="19" xfId="1" applyNumberFormat="1" applyFont="1" applyFill="1" applyBorder="1" applyAlignment="1">
      <alignment vertical="center"/>
    </xf>
    <xf numFmtId="0" fontId="8" fillId="3" borderId="16" xfId="1" applyFont="1" applyFill="1" applyBorder="1" applyAlignment="1">
      <alignment vertical="center"/>
    </xf>
    <xf numFmtId="14" fontId="3" fillId="3" borderId="9" xfId="1" applyNumberFormat="1" applyFont="1" applyFill="1" applyBorder="1" applyAlignment="1">
      <alignment horizontal="center" vertical="center"/>
    </xf>
    <xf numFmtId="14" fontId="3" fillId="3" borderId="1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3" borderId="20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0" borderId="1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3" borderId="24" xfId="1" applyFont="1" applyFill="1" applyBorder="1" applyAlignment="1">
      <alignment horizontal="left" vertical="center"/>
    </xf>
    <xf numFmtId="0" fontId="3" fillId="3" borderId="7" xfId="1" applyFont="1" applyFill="1" applyBorder="1" applyAlignment="1">
      <alignment horizontal="left" vertical="center"/>
    </xf>
    <xf numFmtId="0" fontId="3" fillId="3" borderId="25" xfId="1" applyFont="1" applyFill="1" applyBorder="1" applyAlignment="1">
      <alignment horizontal="left" vertical="center"/>
    </xf>
    <xf numFmtId="177" fontId="3" fillId="3" borderId="26" xfId="1" applyNumberFormat="1" applyFont="1" applyFill="1" applyBorder="1" applyAlignment="1">
      <alignment horizontal="left" vertical="center"/>
    </xf>
    <xf numFmtId="177" fontId="3" fillId="3" borderId="4" xfId="1" applyNumberFormat="1" applyFont="1" applyFill="1" applyBorder="1" applyAlignment="1">
      <alignment horizontal="left" vertical="center"/>
    </xf>
    <xf numFmtId="177" fontId="3" fillId="3" borderId="27" xfId="1" applyNumberFormat="1" applyFont="1" applyFill="1" applyBorder="1" applyAlignment="1">
      <alignment horizontal="left" vertical="center"/>
    </xf>
  </cellXfs>
  <cellStyles count="2">
    <cellStyle name="標準" xfId="0" builtinId="0"/>
    <cellStyle name="標準_【NSSOL金融】業務委託実施ガイド(準委任契約)2006012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42"/>
  <sheetViews>
    <sheetView tabSelected="1" zoomScale="80" zoomScaleNormal="80" zoomScaleSheetLayoutView="80" workbookViewId="0">
      <selection activeCell="N14" sqref="N14"/>
    </sheetView>
  </sheetViews>
  <sheetFormatPr defaultColWidth="8.81640625" defaultRowHeight="13" x14ac:dyDescent="0.2"/>
  <cols>
    <col min="1" max="1" width="3.7265625" style="1" customWidth="1"/>
    <col min="2" max="2" width="12.1796875" style="1" bestFit="1" customWidth="1"/>
    <col min="3" max="4" width="5.26953125" style="1" customWidth="1"/>
    <col min="5" max="7" width="7.453125" style="1" customWidth="1"/>
    <col min="8" max="8" width="8.1796875" style="1" customWidth="1"/>
    <col min="9" max="9" width="9.54296875" style="1" customWidth="1"/>
    <col min="10" max="10" width="26.1796875" style="1" customWidth="1"/>
    <col min="11" max="11" width="0.81640625" style="1" customWidth="1"/>
    <col min="12" max="16384" width="8.81640625" style="1"/>
  </cols>
  <sheetData>
    <row r="1" spans="2:10" s="18" customFormat="1" ht="23.5" customHeight="1" x14ac:dyDescent="0.2">
      <c r="E1" s="23" t="s">
        <v>0</v>
      </c>
    </row>
    <row r="2" spans="2:10" s="18" customFormat="1" ht="15" customHeight="1" thickBot="1" x14ac:dyDescent="0.25"/>
    <row r="3" spans="2:10" s="18" customFormat="1" ht="15" customHeight="1" x14ac:dyDescent="0.2">
      <c r="B3" s="24" t="s">
        <v>1</v>
      </c>
      <c r="C3" s="25"/>
      <c r="D3" s="25"/>
      <c r="E3" s="37" t="s">
        <v>2</v>
      </c>
      <c r="F3" s="38"/>
      <c r="G3" s="38"/>
      <c r="H3" s="39"/>
    </row>
    <row r="4" spans="2:10" s="18" customFormat="1" ht="15" customHeight="1" x14ac:dyDescent="0.2">
      <c r="B4" s="26" t="s">
        <v>3</v>
      </c>
      <c r="C4" s="27"/>
      <c r="D4" s="27"/>
      <c r="E4" s="43"/>
      <c r="F4" s="44"/>
      <c r="G4" s="44"/>
      <c r="H4" s="45"/>
    </row>
    <row r="5" spans="2:10" s="18" customFormat="1" ht="15" customHeight="1" thickBot="1" x14ac:dyDescent="0.25">
      <c r="B5" s="26" t="s">
        <v>4</v>
      </c>
      <c r="C5" s="27"/>
      <c r="D5" s="27"/>
      <c r="E5" s="46">
        <v>44531</v>
      </c>
      <c r="F5" s="47"/>
      <c r="G5" s="47"/>
      <c r="H5" s="48"/>
    </row>
    <row r="6" spans="2:10" ht="15" customHeight="1" x14ac:dyDescent="0.2"/>
    <row r="7" spans="2:10" s="2" customFormat="1" ht="28.9" customHeight="1" x14ac:dyDescent="0.2">
      <c r="B7" s="4" t="s">
        <v>5</v>
      </c>
      <c r="C7" s="33" t="s">
        <v>6</v>
      </c>
      <c r="D7" s="33" t="s">
        <v>7</v>
      </c>
      <c r="E7" s="13" t="s">
        <v>8</v>
      </c>
      <c r="F7" s="13" t="s">
        <v>9</v>
      </c>
      <c r="G7" s="13" t="s">
        <v>10</v>
      </c>
      <c r="H7" s="35" t="s">
        <v>11</v>
      </c>
      <c r="I7" s="36"/>
      <c r="J7" s="33" t="s">
        <v>12</v>
      </c>
    </row>
    <row r="8" spans="2:10" s="2" customFormat="1" ht="15" customHeight="1" x14ac:dyDescent="0.2">
      <c r="B8" s="5"/>
      <c r="C8" s="12"/>
      <c r="D8" s="12"/>
      <c r="E8" s="12"/>
      <c r="F8" s="12"/>
      <c r="G8" s="12"/>
      <c r="H8" s="6" t="s">
        <v>13</v>
      </c>
      <c r="I8" s="6" t="s">
        <v>14</v>
      </c>
      <c r="J8" s="7"/>
    </row>
    <row r="9" spans="2:10" s="18" customFormat="1" ht="15" customHeight="1" x14ac:dyDescent="0.2">
      <c r="B9" s="31">
        <f>E5</f>
        <v>44531</v>
      </c>
      <c r="C9" s="14" t="str">
        <f>TEXT(B9,"aaa")</f>
        <v>水</v>
      </c>
      <c r="D9" s="28"/>
      <c r="E9" s="20">
        <v>0.375</v>
      </c>
      <c r="F9" s="20">
        <v>0.75</v>
      </c>
      <c r="G9" s="29">
        <v>4.1666666666666664E-2</v>
      </c>
      <c r="H9" s="15">
        <f t="shared" ref="H9:H39" si="0">F9-E9-G9</f>
        <v>0.33333333333333331</v>
      </c>
      <c r="I9" s="16">
        <f>H9</f>
        <v>0.33333333333333331</v>
      </c>
      <c r="J9" s="17"/>
    </row>
    <row r="10" spans="2:10" s="18" customFormat="1" ht="15" customHeight="1" x14ac:dyDescent="0.2">
      <c r="B10" s="32">
        <f>B9+1</f>
        <v>44532</v>
      </c>
      <c r="C10" s="14" t="str">
        <f t="shared" ref="C10:C39" si="1">TEXT(B10,"aaa")</f>
        <v>木</v>
      </c>
      <c r="D10" s="19"/>
      <c r="E10" s="20">
        <v>0.375</v>
      </c>
      <c r="F10" s="20">
        <v>0.75</v>
      </c>
      <c r="G10" s="29">
        <v>4.1666666666666664E-2</v>
      </c>
      <c r="H10" s="21">
        <f t="shared" si="0"/>
        <v>0.33333333333333331</v>
      </c>
      <c r="I10" s="16">
        <f t="shared" ref="I10:I38" si="2">I9+H10</f>
        <v>0.66666666666666663</v>
      </c>
      <c r="J10" s="22"/>
    </row>
    <row r="11" spans="2:10" s="18" customFormat="1" ht="15" customHeight="1" x14ac:dyDescent="0.2">
      <c r="B11" s="32">
        <f t="shared" ref="B11:B39" si="3">B10+1</f>
        <v>44533</v>
      </c>
      <c r="C11" s="14" t="str">
        <f t="shared" si="1"/>
        <v>金</v>
      </c>
      <c r="D11" s="19"/>
      <c r="E11" s="20">
        <v>0.375</v>
      </c>
      <c r="F11" s="20">
        <v>0.75</v>
      </c>
      <c r="G11" s="29">
        <v>4.1666666666666664E-2</v>
      </c>
      <c r="H11" s="21">
        <f t="shared" si="0"/>
        <v>0.33333333333333331</v>
      </c>
      <c r="I11" s="16">
        <f t="shared" si="2"/>
        <v>1</v>
      </c>
      <c r="J11" s="22"/>
    </row>
    <row r="12" spans="2:10" s="18" customFormat="1" ht="15" customHeight="1" x14ac:dyDescent="0.2">
      <c r="B12" s="32">
        <f t="shared" si="3"/>
        <v>44534</v>
      </c>
      <c r="C12" s="14" t="str">
        <f t="shared" si="1"/>
        <v>土</v>
      </c>
      <c r="D12" s="19"/>
      <c r="E12" s="20">
        <v>0.375</v>
      </c>
      <c r="F12" s="20">
        <v>0.75</v>
      </c>
      <c r="G12" s="29">
        <v>4.1666666666666664E-2</v>
      </c>
      <c r="H12" s="21">
        <f t="shared" si="0"/>
        <v>0.33333333333333331</v>
      </c>
      <c r="I12" s="16">
        <f t="shared" si="2"/>
        <v>1.3333333333333333</v>
      </c>
      <c r="J12" s="22"/>
    </row>
    <row r="13" spans="2:10" s="18" customFormat="1" ht="15" customHeight="1" x14ac:dyDescent="0.2">
      <c r="B13" s="32">
        <f t="shared" si="3"/>
        <v>44535</v>
      </c>
      <c r="C13" s="14" t="str">
        <f t="shared" si="1"/>
        <v>日</v>
      </c>
      <c r="D13" s="19"/>
      <c r="E13" s="20"/>
      <c r="F13" s="20"/>
      <c r="G13" s="29"/>
      <c r="H13" s="21">
        <f t="shared" si="0"/>
        <v>0</v>
      </c>
      <c r="I13" s="16">
        <f t="shared" si="2"/>
        <v>1.3333333333333333</v>
      </c>
      <c r="J13" s="22"/>
    </row>
    <row r="14" spans="2:10" s="18" customFormat="1" ht="15" customHeight="1" x14ac:dyDescent="0.2">
      <c r="B14" s="32">
        <f t="shared" si="3"/>
        <v>44536</v>
      </c>
      <c r="C14" s="14" t="str">
        <f t="shared" si="1"/>
        <v>月</v>
      </c>
      <c r="D14" s="19"/>
      <c r="E14" s="20"/>
      <c r="F14" s="20"/>
      <c r="G14" s="29"/>
      <c r="H14" s="21">
        <f t="shared" si="0"/>
        <v>0</v>
      </c>
      <c r="I14" s="16">
        <f t="shared" si="2"/>
        <v>1.3333333333333333</v>
      </c>
      <c r="J14" s="22"/>
    </row>
    <row r="15" spans="2:10" s="18" customFormat="1" ht="15" customHeight="1" x14ac:dyDescent="0.2">
      <c r="B15" s="32">
        <f t="shared" si="3"/>
        <v>44537</v>
      </c>
      <c r="C15" s="14" t="str">
        <f t="shared" si="1"/>
        <v>火</v>
      </c>
      <c r="D15" s="19"/>
      <c r="E15" s="20">
        <v>0.375</v>
      </c>
      <c r="F15" s="20">
        <v>0.75</v>
      </c>
      <c r="G15" s="29">
        <v>4.1666666666666664E-2</v>
      </c>
      <c r="H15" s="21">
        <f t="shared" si="0"/>
        <v>0.33333333333333331</v>
      </c>
      <c r="I15" s="16">
        <f t="shared" si="2"/>
        <v>1.6666666666666665</v>
      </c>
      <c r="J15" s="22"/>
    </row>
    <row r="16" spans="2:10" s="18" customFormat="1" ht="15" customHeight="1" x14ac:dyDescent="0.2">
      <c r="B16" s="32">
        <f t="shared" si="3"/>
        <v>44538</v>
      </c>
      <c r="C16" s="14" t="str">
        <f t="shared" si="1"/>
        <v>水</v>
      </c>
      <c r="D16" s="19"/>
      <c r="E16" s="20">
        <v>0.375</v>
      </c>
      <c r="F16" s="20">
        <v>0.75</v>
      </c>
      <c r="G16" s="29">
        <v>4.1666666666666664E-2</v>
      </c>
      <c r="H16" s="21">
        <f t="shared" si="0"/>
        <v>0.33333333333333331</v>
      </c>
      <c r="I16" s="16">
        <f t="shared" si="2"/>
        <v>1.9999999999999998</v>
      </c>
      <c r="J16" s="22"/>
    </row>
    <row r="17" spans="2:10" s="18" customFormat="1" ht="15" customHeight="1" x14ac:dyDescent="0.2">
      <c r="B17" s="32">
        <f t="shared" si="3"/>
        <v>44539</v>
      </c>
      <c r="C17" s="14" t="str">
        <f t="shared" si="1"/>
        <v>木</v>
      </c>
      <c r="D17" s="19"/>
      <c r="E17" s="20">
        <v>0.375</v>
      </c>
      <c r="F17" s="20">
        <v>0.75</v>
      </c>
      <c r="G17" s="29">
        <v>4.1666666666666664E-2</v>
      </c>
      <c r="H17" s="21">
        <f t="shared" si="0"/>
        <v>0.33333333333333331</v>
      </c>
      <c r="I17" s="16">
        <f t="shared" si="2"/>
        <v>2.333333333333333</v>
      </c>
      <c r="J17" s="22"/>
    </row>
    <row r="18" spans="2:10" s="18" customFormat="1" ht="15" customHeight="1" x14ac:dyDescent="0.2">
      <c r="B18" s="32">
        <f t="shared" si="3"/>
        <v>44540</v>
      </c>
      <c r="C18" s="14" t="str">
        <f t="shared" si="1"/>
        <v>金</v>
      </c>
      <c r="D18" s="19"/>
      <c r="E18" s="20">
        <v>0.375</v>
      </c>
      <c r="F18" s="20">
        <v>0.75</v>
      </c>
      <c r="G18" s="29">
        <v>4.1666666666666664E-2</v>
      </c>
      <c r="H18" s="21">
        <f t="shared" si="0"/>
        <v>0.33333333333333331</v>
      </c>
      <c r="I18" s="16">
        <f t="shared" si="2"/>
        <v>2.6666666666666665</v>
      </c>
      <c r="J18" s="22"/>
    </row>
    <row r="19" spans="2:10" s="18" customFormat="1" ht="15" customHeight="1" x14ac:dyDescent="0.2">
      <c r="B19" s="32">
        <f t="shared" si="3"/>
        <v>44541</v>
      </c>
      <c r="C19" s="14" t="str">
        <f t="shared" si="1"/>
        <v>土</v>
      </c>
      <c r="D19" s="19"/>
      <c r="E19" s="20">
        <v>0.375</v>
      </c>
      <c r="F19" s="20">
        <v>0.75</v>
      </c>
      <c r="G19" s="29">
        <v>4.1666666666666664E-2</v>
      </c>
      <c r="H19" s="21">
        <f t="shared" si="0"/>
        <v>0.33333333333333331</v>
      </c>
      <c r="I19" s="16">
        <f t="shared" si="2"/>
        <v>3</v>
      </c>
      <c r="J19" s="22"/>
    </row>
    <row r="20" spans="2:10" s="18" customFormat="1" ht="15" customHeight="1" x14ac:dyDescent="0.2">
      <c r="B20" s="32">
        <f t="shared" si="3"/>
        <v>44542</v>
      </c>
      <c r="C20" s="14" t="str">
        <f t="shared" si="1"/>
        <v>日</v>
      </c>
      <c r="D20" s="19"/>
      <c r="E20" s="20"/>
      <c r="F20" s="20"/>
      <c r="G20" s="29"/>
      <c r="H20" s="21">
        <f t="shared" si="0"/>
        <v>0</v>
      </c>
      <c r="I20" s="16">
        <f t="shared" si="2"/>
        <v>3</v>
      </c>
      <c r="J20" s="22"/>
    </row>
    <row r="21" spans="2:10" s="18" customFormat="1" ht="15" customHeight="1" x14ac:dyDescent="0.2">
      <c r="B21" s="32">
        <f t="shared" si="3"/>
        <v>44543</v>
      </c>
      <c r="C21" s="14" t="str">
        <f t="shared" si="1"/>
        <v>月</v>
      </c>
      <c r="D21" s="19"/>
      <c r="E21" s="20"/>
      <c r="F21" s="20"/>
      <c r="G21" s="29"/>
      <c r="H21" s="21">
        <f t="shared" si="0"/>
        <v>0</v>
      </c>
      <c r="I21" s="16">
        <f t="shared" si="2"/>
        <v>3</v>
      </c>
      <c r="J21" s="22"/>
    </row>
    <row r="22" spans="2:10" s="18" customFormat="1" ht="15" customHeight="1" x14ac:dyDescent="0.2">
      <c r="B22" s="32">
        <f t="shared" si="3"/>
        <v>44544</v>
      </c>
      <c r="C22" s="14" t="str">
        <f t="shared" si="1"/>
        <v>火</v>
      </c>
      <c r="D22" s="19"/>
      <c r="E22" s="20">
        <v>0.375</v>
      </c>
      <c r="F22" s="20">
        <v>0.75</v>
      </c>
      <c r="G22" s="29">
        <v>4.1666666666666664E-2</v>
      </c>
      <c r="H22" s="21">
        <f t="shared" si="0"/>
        <v>0.33333333333333331</v>
      </c>
      <c r="I22" s="16">
        <f t="shared" si="2"/>
        <v>3.3333333333333335</v>
      </c>
      <c r="J22" s="22"/>
    </row>
    <row r="23" spans="2:10" s="18" customFormat="1" ht="15" customHeight="1" x14ac:dyDescent="0.2">
      <c r="B23" s="32">
        <f t="shared" si="3"/>
        <v>44545</v>
      </c>
      <c r="C23" s="14" t="str">
        <f t="shared" si="1"/>
        <v>水</v>
      </c>
      <c r="D23" s="19"/>
      <c r="E23" s="20">
        <v>0.375</v>
      </c>
      <c r="F23" s="20">
        <v>0.75</v>
      </c>
      <c r="G23" s="29">
        <v>4.1666666666666664E-2</v>
      </c>
      <c r="H23" s="21">
        <f t="shared" si="0"/>
        <v>0.33333333333333331</v>
      </c>
      <c r="I23" s="16">
        <f t="shared" si="2"/>
        <v>3.666666666666667</v>
      </c>
      <c r="J23" s="22"/>
    </row>
    <row r="24" spans="2:10" s="18" customFormat="1" ht="15" customHeight="1" x14ac:dyDescent="0.2">
      <c r="B24" s="32">
        <f t="shared" si="3"/>
        <v>44546</v>
      </c>
      <c r="C24" s="14" t="str">
        <f t="shared" si="1"/>
        <v>木</v>
      </c>
      <c r="D24" s="19"/>
      <c r="E24" s="20">
        <v>0.375</v>
      </c>
      <c r="F24" s="20">
        <v>0.75</v>
      </c>
      <c r="G24" s="29">
        <v>4.1666666666666664E-2</v>
      </c>
      <c r="H24" s="21">
        <f t="shared" si="0"/>
        <v>0.33333333333333331</v>
      </c>
      <c r="I24" s="16">
        <f t="shared" si="2"/>
        <v>4</v>
      </c>
      <c r="J24" s="22"/>
    </row>
    <row r="25" spans="2:10" s="18" customFormat="1" ht="15" customHeight="1" x14ac:dyDescent="0.2">
      <c r="B25" s="32">
        <f t="shared" si="3"/>
        <v>44547</v>
      </c>
      <c r="C25" s="14" t="str">
        <f t="shared" si="1"/>
        <v>金</v>
      </c>
      <c r="D25" s="19"/>
      <c r="E25" s="20">
        <v>0.375</v>
      </c>
      <c r="F25" s="20">
        <v>0.75</v>
      </c>
      <c r="G25" s="29">
        <v>4.1666666666666664E-2</v>
      </c>
      <c r="H25" s="21">
        <f t="shared" si="0"/>
        <v>0.33333333333333331</v>
      </c>
      <c r="I25" s="16">
        <f t="shared" si="2"/>
        <v>4.333333333333333</v>
      </c>
      <c r="J25" s="22"/>
    </row>
    <row r="26" spans="2:10" s="18" customFormat="1" ht="15" customHeight="1" x14ac:dyDescent="0.2">
      <c r="B26" s="32">
        <f t="shared" si="3"/>
        <v>44548</v>
      </c>
      <c r="C26" s="14" t="str">
        <f t="shared" si="1"/>
        <v>土</v>
      </c>
      <c r="D26" s="19"/>
      <c r="E26" s="20">
        <v>0.375</v>
      </c>
      <c r="F26" s="20">
        <v>0.75</v>
      </c>
      <c r="G26" s="29">
        <v>4.1666666666666664E-2</v>
      </c>
      <c r="H26" s="21">
        <f t="shared" si="0"/>
        <v>0.33333333333333331</v>
      </c>
      <c r="I26" s="16">
        <f t="shared" si="2"/>
        <v>4.6666666666666661</v>
      </c>
      <c r="J26" s="22"/>
    </row>
    <row r="27" spans="2:10" s="18" customFormat="1" ht="15" customHeight="1" x14ac:dyDescent="0.2">
      <c r="B27" s="32">
        <f t="shared" si="3"/>
        <v>44549</v>
      </c>
      <c r="C27" s="14" t="str">
        <f t="shared" si="1"/>
        <v>日</v>
      </c>
      <c r="D27" s="19"/>
      <c r="E27" s="20"/>
      <c r="F27" s="20"/>
      <c r="G27" s="29"/>
      <c r="H27" s="21">
        <f t="shared" si="0"/>
        <v>0</v>
      </c>
      <c r="I27" s="16">
        <f t="shared" si="2"/>
        <v>4.6666666666666661</v>
      </c>
      <c r="J27" s="22"/>
    </row>
    <row r="28" spans="2:10" s="18" customFormat="1" ht="15" customHeight="1" x14ac:dyDescent="0.2">
      <c r="B28" s="32">
        <f t="shared" si="3"/>
        <v>44550</v>
      </c>
      <c r="C28" s="14" t="str">
        <f t="shared" si="1"/>
        <v>月</v>
      </c>
      <c r="D28" s="19"/>
      <c r="E28" s="20"/>
      <c r="F28" s="20"/>
      <c r="G28" s="29"/>
      <c r="H28" s="21">
        <f t="shared" si="0"/>
        <v>0</v>
      </c>
      <c r="I28" s="16">
        <f t="shared" si="2"/>
        <v>4.6666666666666661</v>
      </c>
      <c r="J28" s="22"/>
    </row>
    <row r="29" spans="2:10" s="18" customFormat="1" ht="15" customHeight="1" x14ac:dyDescent="0.2">
      <c r="B29" s="32">
        <f t="shared" si="3"/>
        <v>44551</v>
      </c>
      <c r="C29" s="14" t="str">
        <f t="shared" si="1"/>
        <v>火</v>
      </c>
      <c r="D29" s="19"/>
      <c r="E29" s="20">
        <v>0.375</v>
      </c>
      <c r="F29" s="20">
        <v>0.75</v>
      </c>
      <c r="G29" s="29">
        <v>4.1666666666666664E-2</v>
      </c>
      <c r="H29" s="21">
        <f t="shared" si="0"/>
        <v>0.33333333333333331</v>
      </c>
      <c r="I29" s="16">
        <f t="shared" si="2"/>
        <v>4.9999999999999991</v>
      </c>
      <c r="J29" s="30"/>
    </row>
    <row r="30" spans="2:10" s="18" customFormat="1" ht="15" customHeight="1" x14ac:dyDescent="0.2">
      <c r="B30" s="32">
        <f t="shared" si="3"/>
        <v>44552</v>
      </c>
      <c r="C30" s="14" t="str">
        <f t="shared" si="1"/>
        <v>水</v>
      </c>
      <c r="D30" s="19"/>
      <c r="E30" s="20">
        <v>0.375</v>
      </c>
      <c r="F30" s="20">
        <v>0.75</v>
      </c>
      <c r="G30" s="29">
        <v>4.1666666666666664E-2</v>
      </c>
      <c r="H30" s="21">
        <f t="shared" si="0"/>
        <v>0.33333333333333331</v>
      </c>
      <c r="I30" s="16">
        <f t="shared" si="2"/>
        <v>5.3333333333333321</v>
      </c>
      <c r="J30" s="22"/>
    </row>
    <row r="31" spans="2:10" s="18" customFormat="1" ht="15" customHeight="1" x14ac:dyDescent="0.2">
      <c r="B31" s="32">
        <f t="shared" si="3"/>
        <v>44553</v>
      </c>
      <c r="C31" s="14" t="str">
        <f t="shared" si="1"/>
        <v>木</v>
      </c>
      <c r="D31" s="19"/>
      <c r="E31" s="20">
        <v>0.375</v>
      </c>
      <c r="F31" s="20">
        <v>0.75</v>
      </c>
      <c r="G31" s="29">
        <v>4.1666666666666664E-2</v>
      </c>
      <c r="H31" s="21">
        <f t="shared" si="0"/>
        <v>0.33333333333333331</v>
      </c>
      <c r="I31" s="16">
        <f t="shared" si="2"/>
        <v>5.6666666666666652</v>
      </c>
      <c r="J31" s="22"/>
    </row>
    <row r="32" spans="2:10" s="18" customFormat="1" ht="15" customHeight="1" x14ac:dyDescent="0.2">
      <c r="B32" s="32">
        <f t="shared" si="3"/>
        <v>44554</v>
      </c>
      <c r="C32" s="14" t="str">
        <f t="shared" si="1"/>
        <v>金</v>
      </c>
      <c r="D32" s="19"/>
      <c r="E32" s="20">
        <v>0.35416666666666669</v>
      </c>
      <c r="F32" s="20">
        <v>0.75</v>
      </c>
      <c r="G32" s="29">
        <v>4.1666666666666664E-2</v>
      </c>
      <c r="H32" s="21">
        <f t="shared" si="0"/>
        <v>0.35416666666666663</v>
      </c>
      <c r="I32" s="16">
        <f t="shared" si="2"/>
        <v>6.0208333333333321</v>
      </c>
      <c r="J32" s="30"/>
    </row>
    <row r="33" spans="2:10" s="18" customFormat="1" ht="15" customHeight="1" x14ac:dyDescent="0.2">
      <c r="B33" s="32">
        <f t="shared" si="3"/>
        <v>44555</v>
      </c>
      <c r="C33" s="14" t="str">
        <f t="shared" si="1"/>
        <v>土</v>
      </c>
      <c r="D33" s="19"/>
      <c r="E33" s="20">
        <v>0.375</v>
      </c>
      <c r="F33" s="20">
        <v>0.75</v>
      </c>
      <c r="G33" s="29">
        <v>4.1666666666666664E-2</v>
      </c>
      <c r="H33" s="21">
        <f t="shared" si="0"/>
        <v>0.33333333333333331</v>
      </c>
      <c r="I33" s="16">
        <f t="shared" si="2"/>
        <v>6.3541666666666652</v>
      </c>
      <c r="J33" s="22"/>
    </row>
    <row r="34" spans="2:10" s="18" customFormat="1" ht="15" customHeight="1" x14ac:dyDescent="0.2">
      <c r="B34" s="32">
        <f t="shared" si="3"/>
        <v>44556</v>
      </c>
      <c r="C34" s="14" t="str">
        <f t="shared" si="1"/>
        <v>日</v>
      </c>
      <c r="D34" s="19"/>
      <c r="E34" s="20"/>
      <c r="F34" s="20"/>
      <c r="G34" s="29"/>
      <c r="H34" s="21">
        <f t="shared" si="0"/>
        <v>0</v>
      </c>
      <c r="I34" s="16">
        <f t="shared" si="2"/>
        <v>6.3541666666666652</v>
      </c>
      <c r="J34" s="22"/>
    </row>
    <row r="35" spans="2:10" s="18" customFormat="1" ht="15" customHeight="1" x14ac:dyDescent="0.2">
      <c r="B35" s="32">
        <f t="shared" si="3"/>
        <v>44557</v>
      </c>
      <c r="C35" s="14" t="str">
        <f t="shared" si="1"/>
        <v>月</v>
      </c>
      <c r="D35" s="19"/>
      <c r="E35" s="20"/>
      <c r="F35" s="20"/>
      <c r="G35" s="29"/>
      <c r="H35" s="21">
        <f t="shared" si="0"/>
        <v>0</v>
      </c>
      <c r="I35" s="16">
        <f t="shared" si="2"/>
        <v>6.3541666666666652</v>
      </c>
      <c r="J35" s="22"/>
    </row>
    <row r="36" spans="2:10" s="18" customFormat="1" ht="15" customHeight="1" x14ac:dyDescent="0.2">
      <c r="B36" s="32">
        <f t="shared" si="3"/>
        <v>44558</v>
      </c>
      <c r="C36" s="14" t="str">
        <f t="shared" si="1"/>
        <v>火</v>
      </c>
      <c r="D36" s="19"/>
      <c r="E36" s="20">
        <v>0.375</v>
      </c>
      <c r="F36" s="20">
        <v>0.75</v>
      </c>
      <c r="G36" s="29">
        <v>4.1666666666666664E-2</v>
      </c>
      <c r="H36" s="21">
        <f t="shared" si="0"/>
        <v>0.33333333333333331</v>
      </c>
      <c r="I36" s="16">
        <f t="shared" si="2"/>
        <v>6.6874999999999982</v>
      </c>
      <c r="J36" s="22"/>
    </row>
    <row r="37" spans="2:10" s="18" customFormat="1" ht="15" customHeight="1" x14ac:dyDescent="0.2">
      <c r="B37" s="32">
        <f t="shared" si="3"/>
        <v>44559</v>
      </c>
      <c r="C37" s="14" t="str">
        <f t="shared" si="1"/>
        <v>水</v>
      </c>
      <c r="D37" s="19"/>
      <c r="E37" s="20">
        <v>0.375</v>
      </c>
      <c r="F37" s="20">
        <v>0.54166666666666663</v>
      </c>
      <c r="G37" s="29">
        <v>4.1666666666666664E-2</v>
      </c>
      <c r="H37" s="21">
        <f t="shared" si="0"/>
        <v>0.12499999999999997</v>
      </c>
      <c r="I37" s="16">
        <f t="shared" si="2"/>
        <v>6.8124999999999982</v>
      </c>
      <c r="J37" s="30"/>
    </row>
    <row r="38" spans="2:10" s="18" customFormat="1" ht="15" customHeight="1" x14ac:dyDescent="0.2">
      <c r="B38" s="32">
        <f t="shared" si="3"/>
        <v>44560</v>
      </c>
      <c r="C38" s="14" t="str">
        <f t="shared" si="1"/>
        <v>木</v>
      </c>
      <c r="D38" s="19"/>
      <c r="E38" s="20">
        <v>0.375</v>
      </c>
      <c r="F38" s="20">
        <v>0.75</v>
      </c>
      <c r="G38" s="29">
        <v>4.1666666666666664E-2</v>
      </c>
      <c r="H38" s="21">
        <f t="shared" si="0"/>
        <v>0.33333333333333331</v>
      </c>
      <c r="I38" s="16">
        <f t="shared" si="2"/>
        <v>7.1458333333333313</v>
      </c>
      <c r="J38" s="22"/>
    </row>
    <row r="39" spans="2:10" s="18" customFormat="1" ht="15" customHeight="1" x14ac:dyDescent="0.2">
      <c r="B39" s="32">
        <f t="shared" si="3"/>
        <v>44561</v>
      </c>
      <c r="C39" s="14" t="str">
        <f t="shared" si="1"/>
        <v>金</v>
      </c>
      <c r="D39" s="19"/>
      <c r="E39" s="20"/>
      <c r="F39" s="20"/>
      <c r="G39" s="29"/>
      <c r="H39" s="21">
        <f t="shared" si="0"/>
        <v>0</v>
      </c>
      <c r="I39" s="16">
        <f>I38+H39</f>
        <v>7.1458333333333313</v>
      </c>
      <c r="J39" s="22"/>
    </row>
    <row r="40" spans="2:10" ht="18.649999999999999" customHeight="1" x14ac:dyDescent="0.2">
      <c r="B40" s="40" t="s">
        <v>15</v>
      </c>
      <c r="C40" s="41"/>
      <c r="D40" s="41"/>
      <c r="E40" s="41"/>
      <c r="F40" s="42"/>
      <c r="G40" s="34"/>
      <c r="H40" s="8"/>
      <c r="I40" s="9">
        <f>I39</f>
        <v>7.1458333333333313</v>
      </c>
      <c r="J40" s="22"/>
    </row>
    <row r="41" spans="2:10" ht="12" customHeight="1" x14ac:dyDescent="0.2">
      <c r="B41" s="10"/>
      <c r="C41" s="10"/>
      <c r="D41" s="10"/>
      <c r="E41" s="10"/>
      <c r="F41" s="10"/>
      <c r="G41" s="10"/>
      <c r="H41" s="3"/>
      <c r="I41" s="3"/>
      <c r="J41" s="3"/>
    </row>
    <row r="42" spans="2:10" x14ac:dyDescent="0.2">
      <c r="J42" s="11" t="s">
        <v>16</v>
      </c>
    </row>
  </sheetData>
  <mergeCells count="5">
    <mergeCell ref="H7:I7"/>
    <mergeCell ref="E3:H3"/>
    <mergeCell ref="B40:F40"/>
    <mergeCell ref="E4:H4"/>
    <mergeCell ref="E5:H5"/>
  </mergeCells>
  <phoneticPr fontId="2"/>
  <pageMargins left="0.23" right="0.19685039370078741" top="0.43307086614173229" bottom="0.35433070866141736" header="0.19685039370078741" footer="0.23622047244094491"/>
  <pageSetup paperSize="9" orientation="portrait" r:id="rId1"/>
  <headerFooter alignWithMargins="0">
    <oddHeader xml:space="preserve">&amp;L&amp;"ＭＳ Ｐ明朝,標準"&amp;12&amp;U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勤務報告</vt:lpstr>
      <vt:lpstr>勤務報告!Print_Area</vt:lpstr>
    </vt:vector>
  </TitlesOfParts>
  <Manager/>
  <Company>www.microworld.co.jp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MicroWorld</dc:creator>
  <cp:keywords/>
  <dc:description/>
  <cp:lastModifiedBy>中島さよこ</cp:lastModifiedBy>
  <cp:revision/>
  <dcterms:created xsi:type="dcterms:W3CDTF">2006-09-29T00:56:01Z</dcterms:created>
  <dcterms:modified xsi:type="dcterms:W3CDTF">2021-12-23T07:46:22Z</dcterms:modified>
  <cp:category/>
  <cp:contentStatus/>
</cp:coreProperties>
</file>