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46eeb487a680b6/Desktop/"/>
    </mc:Choice>
  </mc:AlternateContent>
  <xr:revisionPtr revIDLastSave="806" documentId="13_ncr:1_{FB87D2AE-041D-4EA9-A90C-659C1C7053F6}" xr6:coauthVersionLast="47" xr6:coauthVersionMax="47" xr10:uidLastSave="{051FE036-B1B8-4AE6-8CD8-A013C44CC393}"/>
  <bookViews>
    <workbookView xWindow="-108" yWindow="-108" windowWidth="23256" windowHeight="12456" activeTab="3" xr2:uid="{1B5D745C-8884-4D33-A526-84118B2469EE}"/>
  </bookViews>
  <sheets>
    <sheet name="Sheet1" sheetId="1" r:id="rId1"/>
    <sheet name="BC" sheetId="3" r:id="rId2"/>
    <sheet name="EC" sheetId="4" r:id="rId3"/>
    <sheet name="WC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L2" i="1" l="1"/>
  <c r="L18" i="1" s="1"/>
  <c r="L3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N3" i="1"/>
  <c r="E7" i="1"/>
  <c r="M7" i="1" s="1"/>
  <c r="E14" i="1"/>
  <c r="M14" i="1" s="1"/>
  <c r="E3" i="1"/>
  <c r="M3" i="1" s="1"/>
  <c r="N4" i="1"/>
  <c r="N6" i="1"/>
  <c r="N7" i="1"/>
  <c r="N8" i="1"/>
  <c r="E9" i="1"/>
  <c r="M9" i="1" s="1"/>
  <c r="E10" i="1"/>
  <c r="M10" i="1" s="1"/>
  <c r="E11" i="1"/>
  <c r="M11" i="1" s="1"/>
  <c r="E12" i="1"/>
  <c r="M12" i="1" s="1"/>
  <c r="N13" i="1"/>
  <c r="N14" i="1"/>
  <c r="N15" i="1"/>
  <c r="N16" i="1"/>
  <c r="E17" i="1"/>
  <c r="M17" i="1" s="1"/>
  <c r="N2" i="1"/>
  <c r="E13" i="1" l="1"/>
  <c r="M13" i="1" s="1"/>
  <c r="E8" i="1"/>
  <c r="M8" i="1" s="1"/>
  <c r="E6" i="1"/>
  <c r="M6" i="1" s="1"/>
  <c r="E2" i="1"/>
  <c r="E4" i="1"/>
  <c r="M4" i="1" s="1"/>
  <c r="E16" i="1"/>
  <c r="M16" i="1" s="1"/>
  <c r="E15" i="1"/>
  <c r="M15" i="1" s="1"/>
  <c r="N12" i="1"/>
  <c r="N11" i="1"/>
  <c r="N10" i="1"/>
  <c r="N17" i="1"/>
  <c r="N9" i="1"/>
  <c r="N18" i="1" l="1"/>
  <c r="M2" i="1"/>
  <c r="M18" i="1" s="1"/>
</calcChain>
</file>

<file path=xl/sharedStrings.xml><?xml version="1.0" encoding="utf-8"?>
<sst xmlns="http://schemas.openxmlformats.org/spreadsheetml/2006/main" count="228" uniqueCount="62">
  <si>
    <t>task</t>
  </si>
  <si>
    <t>expectedHours</t>
  </si>
  <si>
    <t>bestCaseHours</t>
  </si>
  <si>
    <t>worstCaseHours</t>
  </si>
  <si>
    <t>taskID</t>
  </si>
  <si>
    <t>predecessorTaskIDs</t>
  </si>
  <si>
    <t>A</t>
  </si>
  <si>
    <t>B</t>
  </si>
  <si>
    <t>C</t>
  </si>
  <si>
    <t>D</t>
  </si>
  <si>
    <t>E</t>
  </si>
  <si>
    <t>F</t>
  </si>
  <si>
    <t>G</t>
  </si>
  <si>
    <t>D1</t>
  </si>
  <si>
    <t>D2</t>
  </si>
  <si>
    <t>D3</t>
  </si>
  <si>
    <t>D4</t>
  </si>
  <si>
    <t>D5</t>
  </si>
  <si>
    <t>D6</t>
  </si>
  <si>
    <t>D7</t>
  </si>
  <si>
    <t>D8</t>
  </si>
  <si>
    <t>H</t>
  </si>
  <si>
    <t>Develop marketing strategy</t>
  </si>
  <si>
    <t>Design brochure</t>
  </si>
  <si>
    <t xml:space="preserve">    Requirements analysis</t>
  </si>
  <si>
    <t xml:space="preserve">    Software design</t>
  </si>
  <si>
    <t xml:space="preserve">    System design</t>
  </si>
  <si>
    <t xml:space="preserve">    Coding</t>
  </si>
  <si>
    <t xml:space="preserve">    Unit testing</t>
  </si>
  <si>
    <t xml:space="preserve">    System testing</t>
  </si>
  <si>
    <t xml:space="preserve">    Package deliverables</t>
  </si>
  <si>
    <t>Survey potential market</t>
  </si>
  <si>
    <t>Develop pricing plan</t>
  </si>
  <si>
    <t>D2, D3</t>
  </si>
  <si>
    <t>D5, D7</t>
  </si>
  <si>
    <t>B, C</t>
  </si>
  <si>
    <t>D8, E</t>
  </si>
  <si>
    <t>Describe product</t>
  </si>
  <si>
    <t xml:space="preserve">    Write documentation</t>
  </si>
  <si>
    <t>Develop product  prototype</t>
  </si>
  <si>
    <t>Develop implementation  plan</t>
  </si>
  <si>
    <t>Write client proposal</t>
  </si>
  <si>
    <t>A, D8</t>
  </si>
  <si>
    <t>F, G</t>
  </si>
  <si>
    <t>projectManager</t>
  </si>
  <si>
    <t>backendDeveloper</t>
  </si>
  <si>
    <t>frontendDeveloper</t>
  </si>
  <si>
    <t>dataScientist</t>
  </si>
  <si>
    <t>dataEngineer</t>
  </si>
  <si>
    <t>BestCaseCost</t>
  </si>
  <si>
    <t>ExpectedCost</t>
  </si>
  <si>
    <t>WorstCaseCost</t>
  </si>
  <si>
    <t>ES</t>
  </si>
  <si>
    <t>EF</t>
  </si>
  <si>
    <t>LS</t>
  </si>
  <si>
    <t>LF</t>
  </si>
  <si>
    <t>Slack</t>
  </si>
  <si>
    <t>Totals</t>
  </si>
  <si>
    <t xml:space="preserve">Duration (hours) </t>
  </si>
  <si>
    <t xml:space="preserve">Critical Path = A - B - C - D1 - D2 - D3 - D4 - D5 - D6 - D7 - D8 - F - G - H </t>
  </si>
  <si>
    <t>Critical Path = A - B - C - D1 - D2 - D3 - D4 - D5 - D6 - D7 - D8 - F - G - H</t>
  </si>
  <si>
    <t>Duration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</si>
</sst>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/>
    <xf numFmtId="0" fontId="2" fillId="2" borderId="0" xfId="0" applyFont="1" applyFill="1"/>
    <xf numFmtId="44" fontId="0" fillId="2" borderId="0" xfId="0" applyNumberFormat="1" applyFill="1"/>
    <xf numFmtId="0" fontId="0" fillId="0" borderId="2" xfId="0" applyBorder="1" applyAlignment="1">
      <alignment horizontal="center"/>
    </xf>
    <xf numFmtId="44" fontId="0" fillId="0" borderId="2" xfId="1" applyFont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44" fontId="0" fillId="2" borderId="2" xfId="1" applyFon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44" fontId="0" fillId="3" borderId="2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0" fillId="5" borderId="3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3ED-53EC-405A-8A08-88B30F9AD2ED}">
  <dimension ref="A1:N18"/>
  <sheetViews>
    <sheetView zoomScaleNormal="100" workbookViewId="0">
      <selection activeCell="F1" sqref="F1:F17"/>
    </sheetView>
  </sheetViews>
  <sheetFormatPr defaultRowHeight="14.4" x14ac:dyDescent="0.3"/>
  <cols>
    <col min="1" max="1" width="8.33203125" customWidth="1"/>
    <col min="2" max="2" width="29.5546875" customWidth="1"/>
    <col min="3" max="4" width="10.6640625" customWidth="1"/>
    <col min="5" max="5" width="7.88671875" customWidth="1"/>
    <col min="6" max="6" width="10.109375" customWidth="1"/>
    <col min="7" max="7" width="9.5546875" customWidth="1"/>
    <col min="12" max="14" width="12.33203125" bestFit="1" customWidth="1"/>
  </cols>
  <sheetData>
    <row r="1" spans="1:14" s="4" customFormat="1" ht="43.2" x14ac:dyDescent="0.3">
      <c r="A1" s="3" t="s">
        <v>4</v>
      </c>
      <c r="B1" s="3" t="s">
        <v>0</v>
      </c>
      <c r="C1" s="3" t="s">
        <v>5</v>
      </c>
      <c r="D1" s="3" t="s">
        <v>2</v>
      </c>
      <c r="E1" s="3" t="s">
        <v>1</v>
      </c>
      <c r="F1" s="3" t="s">
        <v>3</v>
      </c>
      <c r="G1" s="3" t="s">
        <v>44</v>
      </c>
      <c r="H1" s="3" t="s">
        <v>46</v>
      </c>
      <c r="I1" s="3" t="s">
        <v>45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</row>
    <row r="2" spans="1:14" x14ac:dyDescent="0.3">
      <c r="A2" s="9" t="s">
        <v>6</v>
      </c>
      <c r="B2" s="6" t="s">
        <v>37</v>
      </c>
      <c r="C2" s="9"/>
      <c r="D2" s="6">
        <v>4</v>
      </c>
      <c r="E2" s="6">
        <f>AVERAGE(D2,F2)</f>
        <v>5</v>
      </c>
      <c r="F2" s="6">
        <f>D2*1.5</f>
        <v>6</v>
      </c>
      <c r="G2" s="6">
        <v>1</v>
      </c>
      <c r="H2" s="6"/>
      <c r="I2" s="6"/>
      <c r="J2" s="6"/>
      <c r="K2" s="6"/>
      <c r="L2" s="10">
        <f>D2*55</f>
        <v>220</v>
      </c>
      <c r="M2" s="10">
        <f>E2*55</f>
        <v>275</v>
      </c>
      <c r="N2" s="10">
        <f>F2*55</f>
        <v>330</v>
      </c>
    </row>
    <row r="3" spans="1:14" x14ac:dyDescent="0.3">
      <c r="A3" s="9" t="s">
        <v>7</v>
      </c>
      <c r="B3" s="6" t="s">
        <v>22</v>
      </c>
      <c r="C3" s="9"/>
      <c r="D3" s="6">
        <v>8</v>
      </c>
      <c r="E3" s="6">
        <f t="shared" ref="E3:E17" si="0">AVERAGE(D3,F3)</f>
        <v>10</v>
      </c>
      <c r="F3" s="6">
        <f t="shared" ref="F3:F17" si="1">D3*1.5</f>
        <v>12</v>
      </c>
      <c r="G3" s="6">
        <v>1</v>
      </c>
      <c r="H3" s="6"/>
      <c r="I3" s="6"/>
      <c r="J3" s="6"/>
      <c r="K3" s="6"/>
      <c r="L3" s="10">
        <f>D3*55</f>
        <v>440</v>
      </c>
      <c r="M3" s="10">
        <f>E3*55</f>
        <v>550</v>
      </c>
      <c r="N3" s="10">
        <f>F3*55</f>
        <v>660</v>
      </c>
    </row>
    <row r="4" spans="1:14" x14ac:dyDescent="0.3">
      <c r="A4" s="9" t="s">
        <v>8</v>
      </c>
      <c r="B4" s="6" t="s">
        <v>23</v>
      </c>
      <c r="C4" s="9" t="s">
        <v>6</v>
      </c>
      <c r="D4" s="6">
        <v>4</v>
      </c>
      <c r="E4" s="6">
        <f t="shared" si="0"/>
        <v>5</v>
      </c>
      <c r="F4" s="6">
        <f t="shared" si="1"/>
        <v>6</v>
      </c>
      <c r="G4" s="6">
        <v>1</v>
      </c>
      <c r="H4" s="6"/>
      <c r="I4" s="6"/>
      <c r="J4" s="6"/>
      <c r="K4" s="6"/>
      <c r="L4" s="10">
        <f>D4*55</f>
        <v>220</v>
      </c>
      <c r="M4" s="10">
        <f>E4*55</f>
        <v>275</v>
      </c>
      <c r="N4" s="10">
        <f>F4*55</f>
        <v>330</v>
      </c>
    </row>
    <row r="5" spans="1:14" x14ac:dyDescent="0.3">
      <c r="A5" s="11" t="s">
        <v>9</v>
      </c>
      <c r="B5" s="12" t="s">
        <v>39</v>
      </c>
      <c r="C5" s="11"/>
      <c r="D5" s="12"/>
      <c r="E5" s="12"/>
      <c r="F5" s="6">
        <f t="shared" si="1"/>
        <v>0</v>
      </c>
      <c r="G5" s="12"/>
      <c r="H5" s="12"/>
      <c r="I5" s="12"/>
      <c r="J5" s="12"/>
      <c r="K5" s="12"/>
      <c r="L5" s="13"/>
      <c r="M5" s="13"/>
      <c r="N5" s="13"/>
    </row>
    <row r="6" spans="1:14" x14ac:dyDescent="0.3">
      <c r="A6" s="14" t="s">
        <v>13</v>
      </c>
      <c r="B6" s="15" t="s">
        <v>24</v>
      </c>
      <c r="C6" s="14" t="s">
        <v>6</v>
      </c>
      <c r="D6" s="15">
        <v>8</v>
      </c>
      <c r="E6" s="15">
        <f t="shared" si="0"/>
        <v>10</v>
      </c>
      <c r="F6" s="6">
        <f t="shared" si="1"/>
        <v>12</v>
      </c>
      <c r="G6" s="15"/>
      <c r="H6" s="15">
        <v>1</v>
      </c>
      <c r="I6" s="15">
        <v>2</v>
      </c>
      <c r="J6" s="15"/>
      <c r="K6" s="15"/>
      <c r="L6" s="16">
        <f>D6*55</f>
        <v>440</v>
      </c>
      <c r="M6" s="16">
        <f>E6*55</f>
        <v>550</v>
      </c>
      <c r="N6" s="16">
        <f>F6*55</f>
        <v>660</v>
      </c>
    </row>
    <row r="7" spans="1:14" x14ac:dyDescent="0.3">
      <c r="A7" s="14" t="s">
        <v>14</v>
      </c>
      <c r="B7" s="15" t="s">
        <v>25</v>
      </c>
      <c r="C7" s="14" t="s">
        <v>13</v>
      </c>
      <c r="D7" s="15">
        <v>16</v>
      </c>
      <c r="E7" s="15">
        <f t="shared" si="0"/>
        <v>20</v>
      </c>
      <c r="F7" s="6">
        <f t="shared" si="1"/>
        <v>24</v>
      </c>
      <c r="G7" s="15"/>
      <c r="H7" s="15">
        <v>1</v>
      </c>
      <c r="I7" s="15">
        <v>2</v>
      </c>
      <c r="J7" s="15"/>
      <c r="K7" s="15"/>
      <c r="L7" s="16">
        <f>D7*55</f>
        <v>880</v>
      </c>
      <c r="M7" s="16">
        <f>E7*55</f>
        <v>1100</v>
      </c>
      <c r="N7" s="16">
        <f>F7*55</f>
        <v>1320</v>
      </c>
    </row>
    <row r="8" spans="1:14" x14ac:dyDescent="0.3">
      <c r="A8" s="14" t="s">
        <v>15</v>
      </c>
      <c r="B8" s="15" t="s">
        <v>26</v>
      </c>
      <c r="C8" s="14" t="s">
        <v>13</v>
      </c>
      <c r="D8" s="15">
        <v>20</v>
      </c>
      <c r="E8" s="15">
        <f t="shared" si="0"/>
        <v>25</v>
      </c>
      <c r="F8" s="6">
        <f t="shared" si="1"/>
        <v>30</v>
      </c>
      <c r="G8" s="15"/>
      <c r="H8" s="15">
        <v>1</v>
      </c>
      <c r="I8" s="15">
        <v>2</v>
      </c>
      <c r="J8" s="15"/>
      <c r="K8" s="15"/>
      <c r="L8" s="16">
        <f>D8*55</f>
        <v>1100</v>
      </c>
      <c r="M8" s="16">
        <f>E8*55</f>
        <v>1375</v>
      </c>
      <c r="N8" s="16">
        <f>F8*55</f>
        <v>1650</v>
      </c>
    </row>
    <row r="9" spans="1:14" x14ac:dyDescent="0.3">
      <c r="A9" s="14" t="s">
        <v>16</v>
      </c>
      <c r="B9" s="15" t="s">
        <v>27</v>
      </c>
      <c r="C9" s="14" t="s">
        <v>33</v>
      </c>
      <c r="D9" s="15">
        <v>24</v>
      </c>
      <c r="E9" s="15">
        <f t="shared" si="0"/>
        <v>30</v>
      </c>
      <c r="F9" s="6">
        <f t="shared" si="1"/>
        <v>36</v>
      </c>
      <c r="G9" s="15"/>
      <c r="H9" s="15">
        <v>1</v>
      </c>
      <c r="I9" s="15">
        <v>1</v>
      </c>
      <c r="J9" s="15">
        <v>1</v>
      </c>
      <c r="K9" s="15">
        <v>1</v>
      </c>
      <c r="L9" s="16">
        <f>D9*55</f>
        <v>1320</v>
      </c>
      <c r="M9" s="16">
        <f>E9*55</f>
        <v>1650</v>
      </c>
      <c r="N9" s="16">
        <f>F9*55</f>
        <v>1980</v>
      </c>
    </row>
    <row r="10" spans="1:14" x14ac:dyDescent="0.3">
      <c r="A10" s="14" t="s">
        <v>17</v>
      </c>
      <c r="B10" s="15" t="s">
        <v>38</v>
      </c>
      <c r="C10" s="14" t="s">
        <v>16</v>
      </c>
      <c r="D10" s="15">
        <v>16</v>
      </c>
      <c r="E10" s="15">
        <f t="shared" si="0"/>
        <v>20</v>
      </c>
      <c r="F10" s="6">
        <f t="shared" si="1"/>
        <v>24</v>
      </c>
      <c r="G10" s="15">
        <v>1</v>
      </c>
      <c r="H10" s="15"/>
      <c r="I10" s="15"/>
      <c r="J10" s="15"/>
      <c r="K10" s="15"/>
      <c r="L10" s="16">
        <f>D10*55</f>
        <v>880</v>
      </c>
      <c r="M10" s="16">
        <f>E10*55</f>
        <v>1100</v>
      </c>
      <c r="N10" s="16">
        <f>F10*55</f>
        <v>1320</v>
      </c>
    </row>
    <row r="11" spans="1:14" x14ac:dyDescent="0.3">
      <c r="A11" s="14" t="s">
        <v>18</v>
      </c>
      <c r="B11" s="15" t="s">
        <v>28</v>
      </c>
      <c r="C11" s="14" t="s">
        <v>16</v>
      </c>
      <c r="D11" s="15">
        <v>20</v>
      </c>
      <c r="E11" s="15">
        <f t="shared" si="0"/>
        <v>25</v>
      </c>
      <c r="F11" s="6">
        <f t="shared" si="1"/>
        <v>30</v>
      </c>
      <c r="G11" s="15"/>
      <c r="H11" s="15"/>
      <c r="I11" s="15">
        <v>2</v>
      </c>
      <c r="J11" s="15"/>
      <c r="K11" s="15"/>
      <c r="L11" s="16">
        <f>D11*55</f>
        <v>1100</v>
      </c>
      <c r="M11" s="16">
        <f>E11*55</f>
        <v>1375</v>
      </c>
      <c r="N11" s="16">
        <f>F11*55</f>
        <v>1650</v>
      </c>
    </row>
    <row r="12" spans="1:14" x14ac:dyDescent="0.3">
      <c r="A12" s="14" t="s">
        <v>19</v>
      </c>
      <c r="B12" s="15" t="s">
        <v>29</v>
      </c>
      <c r="C12" s="14" t="s">
        <v>18</v>
      </c>
      <c r="D12" s="15">
        <v>24</v>
      </c>
      <c r="E12" s="15">
        <f t="shared" si="0"/>
        <v>30</v>
      </c>
      <c r="F12" s="6">
        <f t="shared" si="1"/>
        <v>36</v>
      </c>
      <c r="G12" s="15"/>
      <c r="H12" s="15">
        <v>1</v>
      </c>
      <c r="I12" s="15">
        <v>1</v>
      </c>
      <c r="J12" s="15"/>
      <c r="K12" s="15"/>
      <c r="L12" s="16">
        <f>D12*55</f>
        <v>1320</v>
      </c>
      <c r="M12" s="16">
        <f>E12*55</f>
        <v>1650</v>
      </c>
      <c r="N12" s="16">
        <f>F12*55</f>
        <v>1980</v>
      </c>
    </row>
    <row r="13" spans="1:14" x14ac:dyDescent="0.3">
      <c r="A13" s="14" t="s">
        <v>20</v>
      </c>
      <c r="B13" s="15" t="s">
        <v>30</v>
      </c>
      <c r="C13" s="14" t="s">
        <v>34</v>
      </c>
      <c r="D13" s="15">
        <v>12</v>
      </c>
      <c r="E13" s="15">
        <f t="shared" si="0"/>
        <v>15</v>
      </c>
      <c r="F13" s="6">
        <f t="shared" si="1"/>
        <v>18</v>
      </c>
      <c r="G13" s="15"/>
      <c r="H13" s="15">
        <v>1</v>
      </c>
      <c r="I13" s="15">
        <v>2</v>
      </c>
      <c r="J13" s="15"/>
      <c r="K13" s="15"/>
      <c r="L13" s="16">
        <f>D13*55</f>
        <v>660</v>
      </c>
      <c r="M13" s="16">
        <f>E13*55</f>
        <v>825</v>
      </c>
      <c r="N13" s="16">
        <f>F13*55</f>
        <v>990</v>
      </c>
    </row>
    <row r="14" spans="1:14" x14ac:dyDescent="0.3">
      <c r="A14" s="14" t="s">
        <v>10</v>
      </c>
      <c r="B14" s="15" t="s">
        <v>31</v>
      </c>
      <c r="C14" s="14" t="s">
        <v>35</v>
      </c>
      <c r="D14" s="15">
        <v>16</v>
      </c>
      <c r="E14" s="15">
        <f t="shared" si="0"/>
        <v>20</v>
      </c>
      <c r="F14" s="6">
        <f t="shared" si="1"/>
        <v>24</v>
      </c>
      <c r="G14" s="15"/>
      <c r="H14" s="15"/>
      <c r="I14" s="15"/>
      <c r="J14" s="15">
        <v>1</v>
      </c>
      <c r="K14" s="15">
        <v>1</v>
      </c>
      <c r="L14" s="16">
        <f>D14*55</f>
        <v>880</v>
      </c>
      <c r="M14" s="16">
        <f>E14*55</f>
        <v>1100</v>
      </c>
      <c r="N14" s="16">
        <f>F14*55</f>
        <v>1320</v>
      </c>
    </row>
    <row r="15" spans="1:14" x14ac:dyDescent="0.3">
      <c r="A15" s="9" t="s">
        <v>11</v>
      </c>
      <c r="B15" s="6" t="s">
        <v>32</v>
      </c>
      <c r="C15" s="9" t="s">
        <v>36</v>
      </c>
      <c r="D15" s="6">
        <v>4</v>
      </c>
      <c r="E15" s="6">
        <f t="shared" si="0"/>
        <v>5</v>
      </c>
      <c r="F15" s="6">
        <f t="shared" si="1"/>
        <v>6</v>
      </c>
      <c r="G15" s="6">
        <v>1</v>
      </c>
      <c r="H15" s="6"/>
      <c r="I15" s="6"/>
      <c r="J15" s="6"/>
      <c r="K15" s="6"/>
      <c r="L15" s="10">
        <f>D15*55</f>
        <v>220</v>
      </c>
      <c r="M15" s="10">
        <f>E15*55</f>
        <v>275</v>
      </c>
      <c r="N15" s="10">
        <f>F15*55</f>
        <v>330</v>
      </c>
    </row>
    <row r="16" spans="1:14" x14ac:dyDescent="0.3">
      <c r="A16" s="9" t="s">
        <v>12</v>
      </c>
      <c r="B16" s="6" t="s">
        <v>40</v>
      </c>
      <c r="C16" s="9" t="s">
        <v>42</v>
      </c>
      <c r="D16" s="6">
        <v>12</v>
      </c>
      <c r="E16" s="6">
        <f t="shared" si="0"/>
        <v>15</v>
      </c>
      <c r="F16" s="6">
        <f t="shared" si="1"/>
        <v>18</v>
      </c>
      <c r="G16" s="6"/>
      <c r="H16" s="6">
        <v>1</v>
      </c>
      <c r="I16" s="6"/>
      <c r="J16" s="6"/>
      <c r="K16" s="6"/>
      <c r="L16" s="10">
        <f>D16*55</f>
        <v>660</v>
      </c>
      <c r="M16" s="10">
        <f>E16*55</f>
        <v>825</v>
      </c>
      <c r="N16" s="10">
        <f>F16*55</f>
        <v>990</v>
      </c>
    </row>
    <row r="17" spans="1:14" x14ac:dyDescent="0.3">
      <c r="A17" s="9" t="s">
        <v>21</v>
      </c>
      <c r="B17" s="6" t="s">
        <v>41</v>
      </c>
      <c r="C17" s="9" t="s">
        <v>43</v>
      </c>
      <c r="D17" s="6">
        <v>8</v>
      </c>
      <c r="E17" s="6">
        <f t="shared" si="0"/>
        <v>10</v>
      </c>
      <c r="F17" s="6">
        <f t="shared" si="1"/>
        <v>12</v>
      </c>
      <c r="G17" s="6">
        <v>1</v>
      </c>
      <c r="H17" s="6"/>
      <c r="I17" s="6"/>
      <c r="J17" s="6"/>
      <c r="K17" s="6"/>
      <c r="L17" s="10">
        <f>D17*55</f>
        <v>440</v>
      </c>
      <c r="M17" s="10">
        <f>E17*55</f>
        <v>550</v>
      </c>
      <c r="N17" s="10">
        <f>F17*55</f>
        <v>660</v>
      </c>
    </row>
    <row r="18" spans="1:14" x14ac:dyDescent="0.3">
      <c r="A18" s="7" t="s">
        <v>57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8">
        <f>SUM(L2:L17)</f>
        <v>10780</v>
      </c>
      <c r="M18" s="8">
        <f t="shared" ref="M18:N18" si="2">SUM(M2:M17)</f>
        <v>13475</v>
      </c>
      <c r="N18" s="8">
        <f t="shared" si="2"/>
        <v>16170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1D7E-0322-4C5C-B3BC-6E581AD0EF1E}">
  <dimension ref="B1:AQ20"/>
  <sheetViews>
    <sheetView zoomScaleNormal="100" workbookViewId="0">
      <selection activeCell="J21" sqref="J21"/>
    </sheetView>
  </sheetViews>
  <sheetFormatPr defaultRowHeight="14.4" x14ac:dyDescent="0.3"/>
  <cols>
    <col min="2" max="2" width="6.109375" bestFit="1" customWidth="1"/>
    <col min="3" max="3" width="25.77734375" bestFit="1" customWidth="1"/>
    <col min="11" max="59" width="3.77734375" customWidth="1"/>
  </cols>
  <sheetData>
    <row r="1" spans="2:43" x14ac:dyDescent="0.3">
      <c r="K1" s="17" t="s">
        <v>58</v>
      </c>
      <c r="L1" s="17"/>
    </row>
    <row r="2" spans="2:43" ht="43.2" x14ac:dyDescent="0.3">
      <c r="B2" s="3" t="s">
        <v>4</v>
      </c>
      <c r="C2" s="3" t="s">
        <v>0</v>
      </c>
      <c r="D2" s="3" t="s">
        <v>5</v>
      </c>
      <c r="E2" s="3" t="s">
        <v>2</v>
      </c>
      <c r="F2" s="18" t="s">
        <v>52</v>
      </c>
      <c r="G2" s="18" t="s">
        <v>54</v>
      </c>
      <c r="H2" s="18" t="s">
        <v>53</v>
      </c>
      <c r="I2" s="18" t="s">
        <v>55</v>
      </c>
      <c r="J2" s="18" t="s">
        <v>56</v>
      </c>
      <c r="K2" s="1">
        <v>4</v>
      </c>
      <c r="L2" s="1">
        <v>8</v>
      </c>
      <c r="M2" s="1">
        <v>12</v>
      </c>
      <c r="N2" s="1">
        <v>16</v>
      </c>
      <c r="O2" s="1">
        <v>20</v>
      </c>
      <c r="P2" s="1">
        <v>24</v>
      </c>
      <c r="Q2" s="1">
        <v>28</v>
      </c>
      <c r="R2" s="1">
        <v>32</v>
      </c>
      <c r="S2" s="1">
        <v>36</v>
      </c>
      <c r="T2" s="1">
        <v>40</v>
      </c>
      <c r="U2" s="1">
        <v>44</v>
      </c>
      <c r="V2" s="1">
        <v>48</v>
      </c>
      <c r="W2" s="1">
        <v>52</v>
      </c>
      <c r="X2" s="1">
        <v>56</v>
      </c>
      <c r="Y2" s="1">
        <v>60</v>
      </c>
      <c r="Z2" s="1">
        <v>64</v>
      </c>
      <c r="AA2" s="1">
        <v>68</v>
      </c>
      <c r="AB2" s="1">
        <v>72</v>
      </c>
      <c r="AC2" s="1">
        <v>76</v>
      </c>
      <c r="AD2" s="1">
        <v>80</v>
      </c>
      <c r="AE2" s="1">
        <v>84</v>
      </c>
      <c r="AF2" s="1">
        <v>88</v>
      </c>
      <c r="AG2" s="1">
        <v>92</v>
      </c>
      <c r="AH2" s="1">
        <v>96</v>
      </c>
      <c r="AI2" s="1">
        <v>100</v>
      </c>
      <c r="AJ2" s="1">
        <v>104</v>
      </c>
      <c r="AK2" s="1">
        <v>108</v>
      </c>
      <c r="AL2" s="1">
        <v>112</v>
      </c>
      <c r="AM2" s="1">
        <v>116</v>
      </c>
      <c r="AN2" s="1">
        <v>120</v>
      </c>
      <c r="AO2" s="1">
        <v>124</v>
      </c>
      <c r="AP2" s="1">
        <v>128</v>
      </c>
      <c r="AQ2" s="1">
        <v>132</v>
      </c>
    </row>
    <row r="3" spans="2:43" x14ac:dyDescent="0.3">
      <c r="B3" s="9" t="s">
        <v>6</v>
      </c>
      <c r="C3" s="6" t="s">
        <v>37</v>
      </c>
      <c r="D3" s="9"/>
      <c r="E3" s="6">
        <v>4</v>
      </c>
      <c r="F3" s="6">
        <v>0</v>
      </c>
      <c r="G3" s="6">
        <v>0</v>
      </c>
      <c r="H3" s="6">
        <v>4</v>
      </c>
      <c r="I3" s="6">
        <v>4</v>
      </c>
      <c r="J3" s="6">
        <v>0</v>
      </c>
      <c r="K3" s="20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x14ac:dyDescent="0.3">
      <c r="B4" s="9" t="s">
        <v>7</v>
      </c>
      <c r="C4" s="6" t="s">
        <v>22</v>
      </c>
      <c r="D4" s="9"/>
      <c r="E4" s="6">
        <v>8</v>
      </c>
      <c r="F4" s="6">
        <v>0</v>
      </c>
      <c r="G4" s="6">
        <v>0</v>
      </c>
      <c r="H4" s="6">
        <v>8</v>
      </c>
      <c r="I4" s="6">
        <v>8</v>
      </c>
      <c r="J4" s="6">
        <v>0</v>
      </c>
      <c r="K4" s="20"/>
      <c r="L4" s="2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x14ac:dyDescent="0.3">
      <c r="B5" s="9" t="s">
        <v>8</v>
      </c>
      <c r="C5" s="6" t="s">
        <v>23</v>
      </c>
      <c r="D5" s="9" t="s">
        <v>6</v>
      </c>
      <c r="E5" s="6">
        <v>4</v>
      </c>
      <c r="F5" s="6">
        <v>4</v>
      </c>
      <c r="G5" s="6">
        <v>4</v>
      </c>
      <c r="H5" s="6">
        <v>8</v>
      </c>
      <c r="I5" s="6">
        <v>8</v>
      </c>
      <c r="J5" s="6">
        <v>0</v>
      </c>
      <c r="K5" s="6"/>
      <c r="L5" s="2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2:43" x14ac:dyDescent="0.3">
      <c r="B6" s="11" t="s">
        <v>9</v>
      </c>
      <c r="C6" s="12" t="s">
        <v>39</v>
      </c>
      <c r="D6" s="11"/>
      <c r="E6" s="1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2:43" x14ac:dyDescent="0.3">
      <c r="B7" s="14" t="s">
        <v>13</v>
      </c>
      <c r="C7" s="15" t="s">
        <v>24</v>
      </c>
      <c r="D7" s="14" t="s">
        <v>6</v>
      </c>
      <c r="E7" s="15">
        <v>8</v>
      </c>
      <c r="F7" s="6">
        <v>4</v>
      </c>
      <c r="G7" s="6">
        <v>4</v>
      </c>
      <c r="H7" s="6">
        <v>12</v>
      </c>
      <c r="I7" s="6">
        <v>12</v>
      </c>
      <c r="J7" s="6">
        <v>0</v>
      </c>
      <c r="K7" s="6"/>
      <c r="L7" s="20"/>
      <c r="M7" s="2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2:43" x14ac:dyDescent="0.3">
      <c r="B8" s="14" t="s">
        <v>14</v>
      </c>
      <c r="C8" s="15" t="s">
        <v>25</v>
      </c>
      <c r="D8" s="14" t="s">
        <v>13</v>
      </c>
      <c r="E8" s="15">
        <v>16</v>
      </c>
      <c r="F8" s="6">
        <v>12</v>
      </c>
      <c r="G8" s="6">
        <v>12</v>
      </c>
      <c r="H8" s="6">
        <v>28</v>
      </c>
      <c r="I8" s="6">
        <v>28</v>
      </c>
      <c r="J8" s="6">
        <v>0</v>
      </c>
      <c r="K8" s="6"/>
      <c r="L8" s="6"/>
      <c r="M8" s="6"/>
      <c r="N8" s="20"/>
      <c r="O8" s="20"/>
      <c r="P8" s="20"/>
      <c r="Q8" s="20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2:43" x14ac:dyDescent="0.3">
      <c r="B9" s="14" t="s">
        <v>15</v>
      </c>
      <c r="C9" s="15" t="s">
        <v>26</v>
      </c>
      <c r="D9" s="14" t="s">
        <v>13</v>
      </c>
      <c r="E9" s="15">
        <v>20</v>
      </c>
      <c r="F9" s="6">
        <v>12</v>
      </c>
      <c r="G9" s="6">
        <v>12</v>
      </c>
      <c r="H9" s="6">
        <v>32</v>
      </c>
      <c r="I9" s="6">
        <v>32</v>
      </c>
      <c r="J9" s="6">
        <v>0</v>
      </c>
      <c r="K9" s="6"/>
      <c r="L9" s="6"/>
      <c r="M9" s="6"/>
      <c r="N9" s="20"/>
      <c r="O9" s="20"/>
      <c r="P9" s="20"/>
      <c r="Q9" s="20"/>
      <c r="R9" s="2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x14ac:dyDescent="0.3">
      <c r="B10" s="14" t="s">
        <v>16</v>
      </c>
      <c r="C10" s="15" t="s">
        <v>27</v>
      </c>
      <c r="D10" s="14" t="s">
        <v>33</v>
      </c>
      <c r="E10" s="15">
        <v>24</v>
      </c>
      <c r="F10" s="6">
        <v>32</v>
      </c>
      <c r="G10" s="6">
        <v>32</v>
      </c>
      <c r="H10" s="6">
        <v>56</v>
      </c>
      <c r="I10" s="6">
        <v>56</v>
      </c>
      <c r="J10" s="6">
        <v>0</v>
      </c>
      <c r="K10" s="6"/>
      <c r="L10" s="6"/>
      <c r="M10" s="6"/>
      <c r="N10" s="6"/>
      <c r="O10" s="6"/>
      <c r="P10" s="6"/>
      <c r="Q10" s="6"/>
      <c r="R10" s="6"/>
      <c r="S10" s="20"/>
      <c r="T10" s="20"/>
      <c r="U10" s="20"/>
      <c r="V10" s="20"/>
      <c r="W10" s="20"/>
      <c r="X10" s="20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2:43" x14ac:dyDescent="0.3">
      <c r="B11" s="14" t="s">
        <v>17</v>
      </c>
      <c r="C11" s="15" t="s">
        <v>38</v>
      </c>
      <c r="D11" s="14" t="s">
        <v>16</v>
      </c>
      <c r="E11" s="15">
        <v>16</v>
      </c>
      <c r="F11" s="6">
        <v>56</v>
      </c>
      <c r="G11" s="6">
        <v>56</v>
      </c>
      <c r="H11" s="6">
        <v>72</v>
      </c>
      <c r="I11" s="6">
        <v>72</v>
      </c>
      <c r="J11" s="6">
        <v>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20"/>
      <c r="Z11" s="20"/>
      <c r="AA11" s="20"/>
      <c r="AB11" s="20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</row>
    <row r="12" spans="2:43" x14ac:dyDescent="0.3">
      <c r="B12" s="14" t="s">
        <v>18</v>
      </c>
      <c r="C12" s="15" t="s">
        <v>28</v>
      </c>
      <c r="D12" s="14" t="s">
        <v>16</v>
      </c>
      <c r="E12" s="15">
        <v>20</v>
      </c>
      <c r="F12" s="6">
        <v>56</v>
      </c>
      <c r="G12" s="6">
        <v>56</v>
      </c>
      <c r="H12" s="6">
        <v>76</v>
      </c>
      <c r="I12" s="6">
        <v>76</v>
      </c>
      <c r="J12" s="6">
        <v>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20"/>
      <c r="Z12" s="20"/>
      <c r="AA12" s="20"/>
      <c r="AB12" s="20"/>
      <c r="AC12" s="20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2:43" x14ac:dyDescent="0.3">
      <c r="B13" s="14" t="s">
        <v>19</v>
      </c>
      <c r="C13" s="15" t="s">
        <v>29</v>
      </c>
      <c r="D13" s="14" t="s">
        <v>18</v>
      </c>
      <c r="E13" s="15">
        <v>24</v>
      </c>
      <c r="F13" s="6">
        <v>76</v>
      </c>
      <c r="G13" s="6">
        <v>76</v>
      </c>
      <c r="H13" s="6">
        <v>100</v>
      </c>
      <c r="I13" s="6">
        <v>100</v>
      </c>
      <c r="J13" s="6">
        <v>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20"/>
      <c r="AE13" s="20"/>
      <c r="AF13" s="20"/>
      <c r="AG13" s="20"/>
      <c r="AH13" s="20"/>
      <c r="AI13" s="20"/>
      <c r="AJ13" s="6"/>
      <c r="AK13" s="6"/>
      <c r="AL13" s="6"/>
      <c r="AM13" s="6"/>
      <c r="AN13" s="6"/>
      <c r="AO13" s="6"/>
      <c r="AP13" s="6"/>
      <c r="AQ13" s="6"/>
    </row>
    <row r="14" spans="2:43" x14ac:dyDescent="0.3">
      <c r="B14" s="14" t="s">
        <v>20</v>
      </c>
      <c r="C14" s="15" t="s">
        <v>30</v>
      </c>
      <c r="D14" s="14" t="s">
        <v>34</v>
      </c>
      <c r="E14" s="15">
        <v>12</v>
      </c>
      <c r="F14" s="6">
        <v>100</v>
      </c>
      <c r="G14" s="6">
        <v>100</v>
      </c>
      <c r="H14" s="6">
        <v>112</v>
      </c>
      <c r="I14" s="6">
        <v>112</v>
      </c>
      <c r="J14" s="6">
        <v>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20"/>
      <c r="AK14" s="20"/>
      <c r="AL14" s="20"/>
      <c r="AM14" s="6"/>
      <c r="AN14" s="6"/>
      <c r="AO14" s="6"/>
      <c r="AP14" s="6"/>
      <c r="AQ14" s="6"/>
    </row>
    <row r="15" spans="2:43" x14ac:dyDescent="0.3">
      <c r="B15" s="14" t="s">
        <v>10</v>
      </c>
      <c r="C15" s="15" t="s">
        <v>31</v>
      </c>
      <c r="D15" s="14" t="s">
        <v>35</v>
      </c>
      <c r="E15" s="15">
        <v>16</v>
      </c>
      <c r="F15" s="6">
        <v>8</v>
      </c>
      <c r="G15" s="6">
        <v>104</v>
      </c>
      <c r="H15" s="6">
        <v>24</v>
      </c>
      <c r="I15" s="6">
        <v>112</v>
      </c>
      <c r="J15" s="21">
        <v>96</v>
      </c>
      <c r="K15" s="6"/>
      <c r="L15" s="15"/>
      <c r="M15" s="20"/>
      <c r="N15" s="20"/>
      <c r="O15" s="20"/>
      <c r="P15" s="20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6"/>
      <c r="AN15" s="6"/>
      <c r="AO15" s="6"/>
      <c r="AP15" s="6"/>
      <c r="AQ15" s="6"/>
    </row>
    <row r="16" spans="2:43" x14ac:dyDescent="0.3">
      <c r="B16" s="9" t="s">
        <v>11</v>
      </c>
      <c r="C16" s="6" t="s">
        <v>32</v>
      </c>
      <c r="D16" s="9" t="s">
        <v>36</v>
      </c>
      <c r="E16" s="6">
        <v>4</v>
      </c>
      <c r="F16" s="6">
        <v>112</v>
      </c>
      <c r="G16" s="6">
        <v>112</v>
      </c>
      <c r="H16" s="6">
        <v>116</v>
      </c>
      <c r="I16" s="6">
        <v>116</v>
      </c>
      <c r="J16" s="6"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20"/>
      <c r="AN16" s="6"/>
      <c r="AO16" s="6"/>
      <c r="AP16" s="6"/>
      <c r="AQ16" s="6"/>
    </row>
    <row r="17" spans="2:43" x14ac:dyDescent="0.3">
      <c r="B17" s="9" t="s">
        <v>12</v>
      </c>
      <c r="C17" s="6" t="s">
        <v>40</v>
      </c>
      <c r="D17" s="9" t="s">
        <v>42</v>
      </c>
      <c r="E17" s="6">
        <v>12</v>
      </c>
      <c r="F17" s="6">
        <v>112</v>
      </c>
      <c r="G17" s="6">
        <v>112</v>
      </c>
      <c r="H17" s="6">
        <v>124</v>
      </c>
      <c r="I17" s="6">
        <v>124</v>
      </c>
      <c r="J17" s="6">
        <v>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20"/>
      <c r="AN17" s="20"/>
      <c r="AO17" s="20"/>
      <c r="AP17" s="6"/>
      <c r="AQ17" s="6"/>
    </row>
    <row r="18" spans="2:43" x14ac:dyDescent="0.3">
      <c r="B18" s="9" t="s">
        <v>21</v>
      </c>
      <c r="C18" s="6" t="s">
        <v>41</v>
      </c>
      <c r="D18" s="9" t="s">
        <v>43</v>
      </c>
      <c r="E18" s="6">
        <v>8</v>
      </c>
      <c r="F18" s="6">
        <v>124</v>
      </c>
      <c r="G18" s="6">
        <v>124</v>
      </c>
      <c r="H18" s="6">
        <v>132</v>
      </c>
      <c r="I18" s="6">
        <v>132</v>
      </c>
      <c r="J18" s="6">
        <v>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20"/>
      <c r="AQ18" s="20"/>
    </row>
    <row r="20" spans="2:43" x14ac:dyDescent="0.3">
      <c r="C20" s="19" t="s">
        <v>60</v>
      </c>
      <c r="D20" s="19"/>
      <c r="E20" s="19"/>
      <c r="F20" s="19"/>
      <c r="G20" s="19"/>
    </row>
  </sheetData>
  <mergeCells count="1">
    <mergeCell ref="C20:G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BE84-6388-4C6A-A044-E091B08DCAE8}">
  <dimension ref="B1:AQ20"/>
  <sheetViews>
    <sheetView workbookViewId="0">
      <selection activeCell="X25" sqref="X25"/>
    </sheetView>
  </sheetViews>
  <sheetFormatPr defaultRowHeight="14.4" x14ac:dyDescent="0.3"/>
  <cols>
    <col min="3" max="3" width="25.77734375" bestFit="1" customWidth="1"/>
    <col min="11" max="43" width="3.77734375" customWidth="1"/>
  </cols>
  <sheetData>
    <row r="1" spans="2:43" x14ac:dyDescent="0.3">
      <c r="K1" t="s">
        <v>58</v>
      </c>
    </row>
    <row r="2" spans="2:43" ht="43.2" x14ac:dyDescent="0.3">
      <c r="B2" s="3" t="s">
        <v>4</v>
      </c>
      <c r="C2" s="3" t="s">
        <v>0</v>
      </c>
      <c r="D2" s="3" t="s">
        <v>5</v>
      </c>
      <c r="E2" s="5" t="s">
        <v>1</v>
      </c>
      <c r="F2" s="18" t="s">
        <v>52</v>
      </c>
      <c r="G2" s="18" t="s">
        <v>54</v>
      </c>
      <c r="H2" s="18" t="s">
        <v>53</v>
      </c>
      <c r="I2" s="18" t="s">
        <v>55</v>
      </c>
      <c r="J2" s="18" t="s">
        <v>56</v>
      </c>
      <c r="K2">
        <v>5</v>
      </c>
      <c r="L2">
        <v>10</v>
      </c>
      <c r="M2">
        <v>15</v>
      </c>
      <c r="N2">
        <v>20</v>
      </c>
      <c r="O2">
        <v>25</v>
      </c>
      <c r="P2">
        <v>30</v>
      </c>
      <c r="Q2">
        <v>35</v>
      </c>
      <c r="R2">
        <v>40</v>
      </c>
      <c r="S2">
        <v>45</v>
      </c>
      <c r="T2">
        <v>50</v>
      </c>
      <c r="U2">
        <v>55</v>
      </c>
      <c r="V2">
        <v>60</v>
      </c>
      <c r="W2">
        <v>65</v>
      </c>
      <c r="X2">
        <v>70</v>
      </c>
      <c r="Y2">
        <v>75</v>
      </c>
      <c r="Z2">
        <v>80</v>
      </c>
      <c r="AA2">
        <v>85</v>
      </c>
      <c r="AB2">
        <v>90</v>
      </c>
      <c r="AC2">
        <v>95</v>
      </c>
      <c r="AD2">
        <v>100</v>
      </c>
      <c r="AE2">
        <v>105</v>
      </c>
      <c r="AF2">
        <v>110</v>
      </c>
      <c r="AG2">
        <v>115</v>
      </c>
      <c r="AH2">
        <v>120</v>
      </c>
      <c r="AI2">
        <v>125</v>
      </c>
      <c r="AJ2">
        <v>130</v>
      </c>
      <c r="AK2">
        <v>135</v>
      </c>
      <c r="AL2">
        <v>140</v>
      </c>
      <c r="AM2">
        <v>145</v>
      </c>
      <c r="AN2">
        <v>150</v>
      </c>
      <c r="AO2">
        <v>155</v>
      </c>
      <c r="AP2">
        <v>160</v>
      </c>
      <c r="AQ2">
        <v>165</v>
      </c>
    </row>
    <row r="3" spans="2:43" x14ac:dyDescent="0.3">
      <c r="B3" s="9" t="s">
        <v>6</v>
      </c>
      <c r="C3" s="6" t="s">
        <v>37</v>
      </c>
      <c r="D3" s="9"/>
      <c r="E3" s="9">
        <v>5</v>
      </c>
      <c r="F3" s="6">
        <v>0</v>
      </c>
      <c r="G3" s="6">
        <v>0</v>
      </c>
      <c r="H3" s="6">
        <v>5</v>
      </c>
      <c r="I3" s="6">
        <v>5</v>
      </c>
      <c r="J3" s="6">
        <v>0</v>
      </c>
      <c r="K3" s="20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x14ac:dyDescent="0.3">
      <c r="B4" s="9" t="s">
        <v>7</v>
      </c>
      <c r="C4" s="6" t="s">
        <v>22</v>
      </c>
      <c r="D4" s="9"/>
      <c r="E4" s="9">
        <v>10</v>
      </c>
      <c r="F4" s="6">
        <v>0</v>
      </c>
      <c r="G4" s="6">
        <v>0</v>
      </c>
      <c r="H4" s="6">
        <v>10</v>
      </c>
      <c r="I4" s="6">
        <v>10</v>
      </c>
      <c r="J4" s="6">
        <v>0</v>
      </c>
      <c r="K4" s="20"/>
      <c r="L4" s="2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x14ac:dyDescent="0.3">
      <c r="B5" s="9" t="s">
        <v>8</v>
      </c>
      <c r="C5" s="6" t="s">
        <v>23</v>
      </c>
      <c r="D5" s="9" t="s">
        <v>6</v>
      </c>
      <c r="E5" s="9">
        <v>5</v>
      </c>
      <c r="F5" s="6">
        <v>5</v>
      </c>
      <c r="G5" s="6">
        <v>5</v>
      </c>
      <c r="H5" s="6">
        <v>10</v>
      </c>
      <c r="I5" s="6">
        <v>10</v>
      </c>
      <c r="J5" s="6">
        <v>0</v>
      </c>
      <c r="K5" s="6"/>
      <c r="L5" s="2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2:43" x14ac:dyDescent="0.3">
      <c r="B6" s="11" t="s">
        <v>9</v>
      </c>
      <c r="C6" s="12" t="s">
        <v>39</v>
      </c>
      <c r="D6" s="11"/>
      <c r="E6" s="11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2:43" x14ac:dyDescent="0.3">
      <c r="B7" s="14" t="s">
        <v>13</v>
      </c>
      <c r="C7" s="15" t="s">
        <v>24</v>
      </c>
      <c r="D7" s="14" t="s">
        <v>6</v>
      </c>
      <c r="E7" s="14">
        <v>10</v>
      </c>
      <c r="F7" s="6">
        <v>5</v>
      </c>
      <c r="G7" s="6">
        <v>5</v>
      </c>
      <c r="H7" s="6">
        <v>15</v>
      </c>
      <c r="I7" s="6">
        <v>15</v>
      </c>
      <c r="J7" s="6">
        <v>0</v>
      </c>
      <c r="K7" s="6"/>
      <c r="L7" s="20"/>
      <c r="M7" s="2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2:43" x14ac:dyDescent="0.3">
      <c r="B8" s="14" t="s">
        <v>14</v>
      </c>
      <c r="C8" s="15" t="s">
        <v>25</v>
      </c>
      <c r="D8" s="14" t="s">
        <v>13</v>
      </c>
      <c r="E8" s="14">
        <v>20</v>
      </c>
      <c r="F8" s="6">
        <v>15</v>
      </c>
      <c r="G8" s="6">
        <v>15</v>
      </c>
      <c r="H8" s="6">
        <v>35</v>
      </c>
      <c r="I8" s="6">
        <v>35</v>
      </c>
      <c r="J8" s="6">
        <v>0</v>
      </c>
      <c r="K8" s="6"/>
      <c r="L8" s="6"/>
      <c r="M8" s="6"/>
      <c r="N8" s="20"/>
      <c r="O8" s="20"/>
      <c r="P8" s="20"/>
      <c r="Q8" s="20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2:43" x14ac:dyDescent="0.3">
      <c r="B9" s="14" t="s">
        <v>15</v>
      </c>
      <c r="C9" s="15" t="s">
        <v>26</v>
      </c>
      <c r="D9" s="14" t="s">
        <v>13</v>
      </c>
      <c r="E9" s="14">
        <v>25</v>
      </c>
      <c r="F9" s="6">
        <v>15</v>
      </c>
      <c r="G9" s="6">
        <v>15</v>
      </c>
      <c r="H9" s="6">
        <v>40</v>
      </c>
      <c r="I9" s="6">
        <v>40</v>
      </c>
      <c r="J9" s="6">
        <v>0</v>
      </c>
      <c r="K9" s="6"/>
      <c r="L9" s="6"/>
      <c r="M9" s="6"/>
      <c r="N9" s="20"/>
      <c r="O9" s="20"/>
      <c r="P9" s="20"/>
      <c r="Q9" s="20"/>
      <c r="R9" s="2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x14ac:dyDescent="0.3">
      <c r="B10" s="14" t="s">
        <v>16</v>
      </c>
      <c r="C10" s="15" t="s">
        <v>27</v>
      </c>
      <c r="D10" s="14" t="s">
        <v>33</v>
      </c>
      <c r="E10" s="14">
        <v>30</v>
      </c>
      <c r="F10" s="6">
        <v>40</v>
      </c>
      <c r="G10" s="6">
        <v>40</v>
      </c>
      <c r="H10" s="6">
        <v>70</v>
      </c>
      <c r="I10" s="6">
        <v>70</v>
      </c>
      <c r="J10" s="6">
        <v>0</v>
      </c>
      <c r="K10" s="6"/>
      <c r="L10" s="6"/>
      <c r="M10" s="6"/>
      <c r="N10" s="6"/>
      <c r="O10" s="6"/>
      <c r="P10" s="6"/>
      <c r="Q10" s="6"/>
      <c r="R10" s="6"/>
      <c r="S10" s="20"/>
      <c r="T10" s="20"/>
      <c r="U10" s="20"/>
      <c r="V10" s="20"/>
      <c r="W10" s="20"/>
      <c r="X10" s="20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2:43" x14ac:dyDescent="0.3">
      <c r="B11" s="14" t="s">
        <v>17</v>
      </c>
      <c r="C11" s="15" t="s">
        <v>38</v>
      </c>
      <c r="D11" s="14" t="s">
        <v>16</v>
      </c>
      <c r="E11" s="14">
        <v>20</v>
      </c>
      <c r="F11" s="6">
        <v>70</v>
      </c>
      <c r="G11" s="6">
        <v>70</v>
      </c>
      <c r="H11" s="6">
        <v>90</v>
      </c>
      <c r="I11" s="6">
        <v>90</v>
      </c>
      <c r="J11" s="6">
        <v>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20"/>
      <c r="Z11" s="20"/>
      <c r="AA11" s="20"/>
      <c r="AB11" s="20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</row>
    <row r="12" spans="2:43" x14ac:dyDescent="0.3">
      <c r="B12" s="14" t="s">
        <v>18</v>
      </c>
      <c r="C12" s="15" t="s">
        <v>28</v>
      </c>
      <c r="D12" s="14" t="s">
        <v>16</v>
      </c>
      <c r="E12" s="14">
        <v>25</v>
      </c>
      <c r="F12" s="6">
        <v>70</v>
      </c>
      <c r="G12" s="6">
        <v>70</v>
      </c>
      <c r="H12" s="6">
        <v>95</v>
      </c>
      <c r="I12" s="6">
        <v>95</v>
      </c>
      <c r="J12" s="6">
        <v>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20"/>
      <c r="Z12" s="20"/>
      <c r="AA12" s="20"/>
      <c r="AB12" s="20"/>
      <c r="AC12" s="20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2:43" x14ac:dyDescent="0.3">
      <c r="B13" s="14" t="s">
        <v>19</v>
      </c>
      <c r="C13" s="15" t="s">
        <v>29</v>
      </c>
      <c r="D13" s="14" t="s">
        <v>18</v>
      </c>
      <c r="E13" s="14">
        <v>30</v>
      </c>
      <c r="F13" s="6">
        <v>95</v>
      </c>
      <c r="G13" s="6">
        <v>95</v>
      </c>
      <c r="H13" s="6">
        <v>125</v>
      </c>
      <c r="I13" s="6">
        <v>125</v>
      </c>
      <c r="J13" s="6">
        <v>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20"/>
      <c r="AE13" s="20"/>
      <c r="AF13" s="20"/>
      <c r="AG13" s="20"/>
      <c r="AH13" s="20"/>
      <c r="AI13" s="20"/>
      <c r="AJ13" s="6"/>
      <c r="AK13" s="6"/>
      <c r="AL13" s="6"/>
      <c r="AM13" s="6"/>
      <c r="AN13" s="6"/>
      <c r="AO13" s="6"/>
      <c r="AP13" s="6"/>
      <c r="AQ13" s="6"/>
    </row>
    <row r="14" spans="2:43" x14ac:dyDescent="0.3">
      <c r="B14" s="14" t="s">
        <v>20</v>
      </c>
      <c r="C14" s="15" t="s">
        <v>30</v>
      </c>
      <c r="D14" s="14" t="s">
        <v>34</v>
      </c>
      <c r="E14" s="14">
        <v>15</v>
      </c>
      <c r="F14" s="6">
        <v>125</v>
      </c>
      <c r="G14" s="6">
        <v>125</v>
      </c>
      <c r="H14" s="6">
        <v>140</v>
      </c>
      <c r="I14" s="6">
        <v>140</v>
      </c>
      <c r="J14" s="6">
        <v>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20"/>
      <c r="AK14" s="20"/>
      <c r="AL14" s="20"/>
      <c r="AM14" s="6"/>
      <c r="AN14" s="6"/>
      <c r="AO14" s="6"/>
      <c r="AP14" s="6"/>
      <c r="AQ14" s="6"/>
    </row>
    <row r="15" spans="2:43" x14ac:dyDescent="0.3">
      <c r="B15" s="14" t="s">
        <v>10</v>
      </c>
      <c r="C15" s="15" t="s">
        <v>31</v>
      </c>
      <c r="D15" s="14" t="s">
        <v>35</v>
      </c>
      <c r="E15" s="14">
        <v>20</v>
      </c>
      <c r="F15" s="6">
        <v>10</v>
      </c>
      <c r="G15" s="6">
        <v>120</v>
      </c>
      <c r="H15" s="6">
        <v>30</v>
      </c>
      <c r="I15" s="6">
        <v>140</v>
      </c>
      <c r="J15" s="21">
        <v>110</v>
      </c>
      <c r="K15" s="6"/>
      <c r="L15" s="6"/>
      <c r="M15" s="20"/>
      <c r="N15" s="20"/>
      <c r="O15" s="20"/>
      <c r="P15" s="20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6"/>
      <c r="AN15" s="6"/>
      <c r="AO15" s="6"/>
      <c r="AP15" s="6"/>
      <c r="AQ15" s="6"/>
    </row>
    <row r="16" spans="2:43" x14ac:dyDescent="0.3">
      <c r="B16" s="9" t="s">
        <v>11</v>
      </c>
      <c r="C16" s="6" t="s">
        <v>32</v>
      </c>
      <c r="D16" s="9" t="s">
        <v>36</v>
      </c>
      <c r="E16" s="9">
        <v>5</v>
      </c>
      <c r="F16" s="6">
        <v>140</v>
      </c>
      <c r="G16" s="6">
        <v>140</v>
      </c>
      <c r="H16" s="6">
        <v>145</v>
      </c>
      <c r="I16" s="6">
        <v>145</v>
      </c>
      <c r="J16" s="6"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20"/>
      <c r="AN16" s="6"/>
      <c r="AO16" s="6"/>
      <c r="AP16" s="6"/>
      <c r="AQ16" s="6"/>
    </row>
    <row r="17" spans="2:43" x14ac:dyDescent="0.3">
      <c r="B17" s="9" t="s">
        <v>12</v>
      </c>
      <c r="C17" s="6" t="s">
        <v>40</v>
      </c>
      <c r="D17" s="9" t="s">
        <v>42</v>
      </c>
      <c r="E17" s="9">
        <v>15</v>
      </c>
      <c r="F17" s="6">
        <v>140</v>
      </c>
      <c r="G17" s="6">
        <v>140</v>
      </c>
      <c r="H17" s="6">
        <v>155</v>
      </c>
      <c r="I17" s="6">
        <v>155</v>
      </c>
      <c r="J17" s="6">
        <v>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20"/>
      <c r="AN17" s="20"/>
      <c r="AO17" s="20"/>
      <c r="AP17" s="6"/>
      <c r="AQ17" s="6"/>
    </row>
    <row r="18" spans="2:43" x14ac:dyDescent="0.3">
      <c r="B18" s="9" t="s">
        <v>21</v>
      </c>
      <c r="C18" s="6" t="s">
        <v>41</v>
      </c>
      <c r="D18" s="9" t="s">
        <v>43</v>
      </c>
      <c r="E18" s="9">
        <v>10</v>
      </c>
      <c r="F18" s="6">
        <v>155</v>
      </c>
      <c r="G18" s="6">
        <v>155</v>
      </c>
      <c r="H18" s="6">
        <v>165</v>
      </c>
      <c r="I18" s="6">
        <v>165</v>
      </c>
      <c r="J18" s="6">
        <v>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20"/>
      <c r="AQ18" s="20"/>
    </row>
    <row r="20" spans="2:43" x14ac:dyDescent="0.3">
      <c r="C20" s="19" t="s">
        <v>59</v>
      </c>
      <c r="D20" s="19"/>
      <c r="E20" s="19"/>
      <c r="F20" s="19"/>
      <c r="G20" s="19"/>
    </row>
  </sheetData>
  <mergeCells count="1">
    <mergeCell ref="C20:G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ADFD-E4EB-45EF-8DA5-1E755A4EA9A4}">
  <dimension ref="B1:AQ20"/>
  <sheetViews>
    <sheetView tabSelected="1" workbookViewId="0">
      <selection activeCell="U22" sqref="U22"/>
    </sheetView>
  </sheetViews>
  <sheetFormatPr defaultRowHeight="14.4" x14ac:dyDescent="0.3"/>
  <cols>
    <col min="3" max="3" width="25.77734375" bestFit="1" customWidth="1"/>
    <col min="11" max="43" width="3.77734375" customWidth="1"/>
  </cols>
  <sheetData>
    <row r="1" spans="2:43" x14ac:dyDescent="0.3">
      <c r="K1" t="s">
        <v>61</v>
      </c>
    </row>
    <row r="2" spans="2:43" ht="43.2" x14ac:dyDescent="0.3">
      <c r="B2" s="3" t="s">
        <v>4</v>
      </c>
      <c r="C2" s="3" t="s">
        <v>0</v>
      </c>
      <c r="D2" s="3" t="s">
        <v>5</v>
      </c>
      <c r="E2" s="5" t="s">
        <v>3</v>
      </c>
      <c r="F2" s="18" t="s">
        <v>52</v>
      </c>
      <c r="G2" s="18" t="s">
        <v>54</v>
      </c>
      <c r="H2" s="18" t="s">
        <v>53</v>
      </c>
      <c r="I2" s="18" t="s">
        <v>55</v>
      </c>
      <c r="J2" s="18" t="s">
        <v>56</v>
      </c>
      <c r="K2">
        <v>6</v>
      </c>
      <c r="L2">
        <v>12</v>
      </c>
      <c r="M2">
        <v>18</v>
      </c>
      <c r="N2">
        <v>24</v>
      </c>
      <c r="O2">
        <v>30</v>
      </c>
      <c r="P2">
        <v>36</v>
      </c>
      <c r="Q2">
        <v>42</v>
      </c>
      <c r="R2">
        <v>48</v>
      </c>
      <c r="S2">
        <v>54</v>
      </c>
      <c r="T2">
        <v>60</v>
      </c>
      <c r="U2">
        <v>66</v>
      </c>
      <c r="V2">
        <v>72</v>
      </c>
      <c r="W2">
        <v>78</v>
      </c>
      <c r="X2">
        <v>84</v>
      </c>
      <c r="Y2">
        <v>90</v>
      </c>
      <c r="Z2">
        <v>96</v>
      </c>
      <c r="AA2">
        <v>102</v>
      </c>
      <c r="AB2">
        <v>108</v>
      </c>
      <c r="AC2">
        <v>114</v>
      </c>
      <c r="AD2">
        <v>120</v>
      </c>
      <c r="AE2">
        <v>126</v>
      </c>
      <c r="AF2">
        <v>132</v>
      </c>
      <c r="AG2">
        <v>138</v>
      </c>
      <c r="AH2">
        <v>144</v>
      </c>
      <c r="AI2">
        <v>150</v>
      </c>
      <c r="AJ2">
        <v>156</v>
      </c>
      <c r="AK2">
        <v>162</v>
      </c>
      <c r="AL2">
        <v>168</v>
      </c>
      <c r="AM2">
        <v>174</v>
      </c>
      <c r="AN2">
        <v>180</v>
      </c>
      <c r="AO2">
        <v>186</v>
      </c>
      <c r="AP2">
        <v>192</v>
      </c>
      <c r="AQ2">
        <v>198</v>
      </c>
    </row>
    <row r="3" spans="2:43" x14ac:dyDescent="0.3">
      <c r="B3" s="9" t="s">
        <v>6</v>
      </c>
      <c r="C3" s="6" t="s">
        <v>37</v>
      </c>
      <c r="D3" s="9"/>
      <c r="E3" s="9">
        <v>6</v>
      </c>
      <c r="F3" s="6">
        <v>0</v>
      </c>
      <c r="G3" s="6">
        <v>0</v>
      </c>
      <c r="H3" s="6">
        <v>6</v>
      </c>
      <c r="I3" s="6">
        <v>6</v>
      </c>
      <c r="J3" s="6">
        <v>0</v>
      </c>
      <c r="K3" s="20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x14ac:dyDescent="0.3">
      <c r="B4" s="9" t="s">
        <v>7</v>
      </c>
      <c r="C4" s="6" t="s">
        <v>22</v>
      </c>
      <c r="D4" s="9"/>
      <c r="E4" s="9">
        <v>12</v>
      </c>
      <c r="F4" s="6">
        <v>0</v>
      </c>
      <c r="G4" s="6">
        <v>0</v>
      </c>
      <c r="H4" s="6">
        <v>12</v>
      </c>
      <c r="I4" s="6">
        <v>12</v>
      </c>
      <c r="J4" s="6">
        <v>0</v>
      </c>
      <c r="K4" s="20"/>
      <c r="L4" s="2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x14ac:dyDescent="0.3">
      <c r="B5" s="9" t="s">
        <v>8</v>
      </c>
      <c r="C5" s="6" t="s">
        <v>23</v>
      </c>
      <c r="D5" s="9" t="s">
        <v>6</v>
      </c>
      <c r="E5" s="9">
        <v>6</v>
      </c>
      <c r="F5" s="6">
        <v>6</v>
      </c>
      <c r="G5" s="6">
        <v>6</v>
      </c>
      <c r="H5" s="6">
        <v>12</v>
      </c>
      <c r="I5" s="6">
        <v>12</v>
      </c>
      <c r="J5" s="6">
        <v>0</v>
      </c>
      <c r="K5" s="6"/>
      <c r="L5" s="2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2:43" x14ac:dyDescent="0.3">
      <c r="B6" s="11" t="s">
        <v>9</v>
      </c>
      <c r="C6" s="12" t="s">
        <v>39</v>
      </c>
      <c r="D6" s="11"/>
      <c r="E6" s="11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2:43" x14ac:dyDescent="0.3">
      <c r="B7" s="14" t="s">
        <v>13</v>
      </c>
      <c r="C7" s="15" t="s">
        <v>24</v>
      </c>
      <c r="D7" s="14" t="s">
        <v>6</v>
      </c>
      <c r="E7" s="14">
        <v>12</v>
      </c>
      <c r="F7" s="6">
        <v>6</v>
      </c>
      <c r="G7" s="6">
        <v>6</v>
      </c>
      <c r="H7" s="6">
        <v>18</v>
      </c>
      <c r="I7" s="6">
        <v>18</v>
      </c>
      <c r="J7" s="6">
        <v>0</v>
      </c>
      <c r="K7" s="6"/>
      <c r="L7" s="20"/>
      <c r="M7" s="2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2:43" x14ac:dyDescent="0.3">
      <c r="B8" s="14" t="s">
        <v>14</v>
      </c>
      <c r="C8" s="15" t="s">
        <v>25</v>
      </c>
      <c r="D8" s="14" t="s">
        <v>13</v>
      </c>
      <c r="E8" s="14">
        <v>24</v>
      </c>
      <c r="F8" s="6">
        <v>18</v>
      </c>
      <c r="G8" s="6">
        <v>18</v>
      </c>
      <c r="H8" s="6">
        <v>42</v>
      </c>
      <c r="I8" s="6">
        <v>42</v>
      </c>
      <c r="J8" s="6">
        <v>0</v>
      </c>
      <c r="K8" s="6"/>
      <c r="L8" s="6"/>
      <c r="M8" s="6"/>
      <c r="N8" s="20"/>
      <c r="O8" s="20"/>
      <c r="P8" s="20"/>
      <c r="Q8" s="20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2:43" x14ac:dyDescent="0.3">
      <c r="B9" s="14" t="s">
        <v>15</v>
      </c>
      <c r="C9" s="15" t="s">
        <v>26</v>
      </c>
      <c r="D9" s="14" t="s">
        <v>13</v>
      </c>
      <c r="E9" s="14">
        <v>30</v>
      </c>
      <c r="F9" s="6">
        <v>18</v>
      </c>
      <c r="G9" s="6">
        <v>18</v>
      </c>
      <c r="H9" s="6">
        <v>48</v>
      </c>
      <c r="I9" s="6">
        <v>48</v>
      </c>
      <c r="J9" s="6">
        <v>0</v>
      </c>
      <c r="K9" s="6"/>
      <c r="L9" s="6"/>
      <c r="M9" s="6"/>
      <c r="N9" s="20"/>
      <c r="O9" s="20"/>
      <c r="P9" s="20"/>
      <c r="Q9" s="20"/>
      <c r="R9" s="2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x14ac:dyDescent="0.3">
      <c r="B10" s="14" t="s">
        <v>16</v>
      </c>
      <c r="C10" s="15" t="s">
        <v>27</v>
      </c>
      <c r="D10" s="14" t="s">
        <v>33</v>
      </c>
      <c r="E10" s="14">
        <v>36</v>
      </c>
      <c r="F10" s="6">
        <v>48</v>
      </c>
      <c r="G10" s="6">
        <v>48</v>
      </c>
      <c r="H10" s="6">
        <v>84</v>
      </c>
      <c r="I10" s="6">
        <v>84</v>
      </c>
      <c r="J10" s="6">
        <v>0</v>
      </c>
      <c r="K10" s="6"/>
      <c r="L10" s="6"/>
      <c r="M10" s="6"/>
      <c r="N10" s="6"/>
      <c r="O10" s="6"/>
      <c r="P10" s="6"/>
      <c r="Q10" s="6"/>
      <c r="R10" s="6"/>
      <c r="S10" s="20"/>
      <c r="T10" s="20"/>
      <c r="U10" s="20"/>
      <c r="V10" s="20"/>
      <c r="W10" s="20"/>
      <c r="X10" s="20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2:43" x14ac:dyDescent="0.3">
      <c r="B11" s="14" t="s">
        <v>17</v>
      </c>
      <c r="C11" s="15" t="s">
        <v>38</v>
      </c>
      <c r="D11" s="14" t="s">
        <v>16</v>
      </c>
      <c r="E11" s="14">
        <v>24</v>
      </c>
      <c r="F11" s="6">
        <v>84</v>
      </c>
      <c r="G11" s="6">
        <v>84</v>
      </c>
      <c r="H11" s="6">
        <v>108</v>
      </c>
      <c r="I11" s="6">
        <v>108</v>
      </c>
      <c r="J11" s="6">
        <v>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20"/>
      <c r="Z11" s="20"/>
      <c r="AA11" s="20"/>
      <c r="AB11" s="20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</row>
    <row r="12" spans="2:43" x14ac:dyDescent="0.3">
      <c r="B12" s="14" t="s">
        <v>18</v>
      </c>
      <c r="C12" s="15" t="s">
        <v>28</v>
      </c>
      <c r="D12" s="14" t="s">
        <v>16</v>
      </c>
      <c r="E12" s="14">
        <v>30</v>
      </c>
      <c r="F12" s="6">
        <v>84</v>
      </c>
      <c r="G12" s="6">
        <v>84</v>
      </c>
      <c r="H12" s="6">
        <v>114</v>
      </c>
      <c r="I12" s="6">
        <v>114</v>
      </c>
      <c r="J12" s="6">
        <v>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20"/>
      <c r="Z12" s="20"/>
      <c r="AA12" s="20"/>
      <c r="AB12" s="20"/>
      <c r="AC12" s="20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2:43" x14ac:dyDescent="0.3">
      <c r="B13" s="14" t="s">
        <v>19</v>
      </c>
      <c r="C13" s="15" t="s">
        <v>29</v>
      </c>
      <c r="D13" s="14" t="s">
        <v>18</v>
      </c>
      <c r="E13" s="14">
        <v>36</v>
      </c>
      <c r="F13" s="6">
        <v>114</v>
      </c>
      <c r="G13" s="6">
        <v>114</v>
      </c>
      <c r="H13" s="6">
        <v>150</v>
      </c>
      <c r="I13" s="6">
        <v>150</v>
      </c>
      <c r="J13" s="6">
        <v>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20"/>
      <c r="AE13" s="20"/>
      <c r="AF13" s="20"/>
      <c r="AG13" s="20"/>
      <c r="AH13" s="20"/>
      <c r="AI13" s="20"/>
      <c r="AJ13" s="6"/>
      <c r="AK13" s="6"/>
      <c r="AL13" s="6"/>
      <c r="AM13" s="6"/>
      <c r="AN13" s="6"/>
      <c r="AO13" s="6"/>
      <c r="AP13" s="6"/>
      <c r="AQ13" s="6"/>
    </row>
    <row r="14" spans="2:43" x14ac:dyDescent="0.3">
      <c r="B14" s="14" t="s">
        <v>20</v>
      </c>
      <c r="C14" s="15" t="s">
        <v>30</v>
      </c>
      <c r="D14" s="14" t="s">
        <v>34</v>
      </c>
      <c r="E14" s="14">
        <v>18</v>
      </c>
      <c r="F14" s="6">
        <v>150</v>
      </c>
      <c r="G14" s="6">
        <v>150</v>
      </c>
      <c r="H14" s="6">
        <v>168</v>
      </c>
      <c r="I14" s="6">
        <v>168</v>
      </c>
      <c r="J14" s="6">
        <v>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20"/>
      <c r="AK14" s="20"/>
      <c r="AL14" s="20"/>
      <c r="AM14" s="6"/>
      <c r="AN14" s="6"/>
      <c r="AO14" s="6"/>
      <c r="AP14" s="6"/>
      <c r="AQ14" s="6"/>
    </row>
    <row r="15" spans="2:43" x14ac:dyDescent="0.3">
      <c r="B15" s="14" t="s">
        <v>10</v>
      </c>
      <c r="C15" s="15" t="s">
        <v>31</v>
      </c>
      <c r="D15" s="14" t="s">
        <v>35</v>
      </c>
      <c r="E15" s="14">
        <v>24</v>
      </c>
      <c r="F15" s="6">
        <v>12</v>
      </c>
      <c r="G15" s="6">
        <v>144</v>
      </c>
      <c r="H15" s="6">
        <v>36</v>
      </c>
      <c r="I15" s="6">
        <v>168</v>
      </c>
      <c r="J15" s="22">
        <v>132</v>
      </c>
      <c r="K15" s="6"/>
      <c r="L15" s="6"/>
      <c r="M15" s="20"/>
      <c r="N15" s="20"/>
      <c r="O15" s="20"/>
      <c r="P15" s="20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6"/>
      <c r="AN15" s="6"/>
      <c r="AO15" s="6"/>
      <c r="AP15" s="6"/>
      <c r="AQ15" s="6"/>
    </row>
    <row r="16" spans="2:43" x14ac:dyDescent="0.3">
      <c r="B16" s="9" t="s">
        <v>11</v>
      </c>
      <c r="C16" s="6" t="s">
        <v>32</v>
      </c>
      <c r="D16" s="9" t="s">
        <v>36</v>
      </c>
      <c r="E16" s="9">
        <v>6</v>
      </c>
      <c r="F16" s="6">
        <v>168</v>
      </c>
      <c r="G16" s="6">
        <v>168</v>
      </c>
      <c r="H16" s="6">
        <v>174</v>
      </c>
      <c r="I16" s="6">
        <v>174</v>
      </c>
      <c r="J16" s="6"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20"/>
      <c r="AN16" s="6"/>
      <c r="AO16" s="6"/>
      <c r="AP16" s="6"/>
      <c r="AQ16" s="6"/>
    </row>
    <row r="17" spans="2:43" x14ac:dyDescent="0.3">
      <c r="B17" s="9" t="s">
        <v>12</v>
      </c>
      <c r="C17" s="6" t="s">
        <v>40</v>
      </c>
      <c r="D17" s="9" t="s">
        <v>42</v>
      </c>
      <c r="E17" s="9">
        <v>18</v>
      </c>
      <c r="F17" s="6">
        <v>168</v>
      </c>
      <c r="G17" s="6">
        <v>168</v>
      </c>
      <c r="H17" s="6">
        <v>186</v>
      </c>
      <c r="I17" s="6">
        <v>186</v>
      </c>
      <c r="J17" s="6">
        <v>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20"/>
      <c r="AN17" s="20"/>
      <c r="AO17" s="20"/>
      <c r="AP17" s="6"/>
      <c r="AQ17" s="6"/>
    </row>
    <row r="18" spans="2:43" x14ac:dyDescent="0.3">
      <c r="B18" s="9" t="s">
        <v>21</v>
      </c>
      <c r="C18" s="6" t="s">
        <v>41</v>
      </c>
      <c r="D18" s="9" t="s">
        <v>43</v>
      </c>
      <c r="E18" s="9">
        <v>12</v>
      </c>
      <c r="F18" s="6">
        <v>186</v>
      </c>
      <c r="G18" s="6">
        <v>186</v>
      </c>
      <c r="H18" s="6">
        <v>198</v>
      </c>
      <c r="I18" s="6">
        <v>198</v>
      </c>
      <c r="J18" s="6">
        <v>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20"/>
      <c r="AQ18" s="20"/>
    </row>
    <row r="20" spans="2:43" x14ac:dyDescent="0.3">
      <c r="C20" s="19" t="s">
        <v>59</v>
      </c>
      <c r="D20" s="19"/>
      <c r="E20" s="19"/>
      <c r="F20" s="19"/>
      <c r="G20" s="19"/>
    </row>
  </sheetData>
  <mergeCells count="1">
    <mergeCell ref="C20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BC</vt:lpstr>
      <vt:lpstr>EC</vt:lpstr>
      <vt:lpstr>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Miller</dc:creator>
  <cp:lastModifiedBy>Madison Trimble</cp:lastModifiedBy>
  <dcterms:created xsi:type="dcterms:W3CDTF">2022-09-14T16:50:41Z</dcterms:created>
  <dcterms:modified xsi:type="dcterms:W3CDTF">2024-04-21T20:20:46Z</dcterms:modified>
</cp:coreProperties>
</file>