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A782A1DC-8805-4427-B173-EC8EB3CB9F80}" xr6:coauthVersionLast="44" xr6:coauthVersionMax="44" xr10:uidLastSave="{00000000-0000-0000-0000-000000000000}"/>
  <bookViews>
    <workbookView xWindow="-110" yWindow="-110" windowWidth="19420" windowHeight="10420" xr2:uid="{2806AC20-E28C-4D3D-8610-2A31688B425C}"/>
  </bookViews>
  <sheets>
    <sheet name="K7 TW 3 KAB" sheetId="1" r:id="rId1"/>
  </sheets>
  <externalReferences>
    <externalReference r:id="rId2"/>
  </externalReferences>
  <definedNames>
    <definedName name="judul">'K7 TW 3 KAB'!$B$2</definedName>
    <definedName name="nama_bendahara">'K7 TW 3 KAB'!$F$72</definedName>
    <definedName name="nama_kecamatan">'K7 TW 3 KAB'!$H$4</definedName>
    <definedName name="nama_kepsek">'K7 TW 3 KAB'!$C$72</definedName>
    <definedName name="nama_sekolah">'K7 TW 3 KAB'!$D$4</definedName>
    <definedName name="nip_bendahara">'K7 TW 3 KAB'!$F$73</definedName>
    <definedName name="nip_kepsek">'K7 TW 3 KAB'!$C$73</definedName>
    <definedName name="npsn">'K7 TW 3 KAB'!$B$4</definedName>
    <definedName name="penerimaan_twsekarang">'K7 TW 3 KAB'!$F$7</definedName>
    <definedName name="_xlnm.Print_Area" localSheetId="0">'K7 TW 3 KAB'!$A$1:$J$74</definedName>
    <definedName name="saldo_twlalu">'K7 TW 3 KAB'!$F$6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" l="1"/>
  <c r="F73" i="1"/>
  <c r="C73" i="1"/>
  <c r="F72" i="1"/>
  <c r="C72" i="1"/>
  <c r="H64" i="1"/>
  <c r="G64" i="1"/>
  <c r="F64" i="1"/>
  <c r="H63" i="1"/>
  <c r="G63" i="1"/>
  <c r="F63" i="1"/>
  <c r="H62" i="1"/>
  <c r="G62" i="1"/>
  <c r="F62" i="1"/>
  <c r="I60" i="1"/>
  <c r="K60" i="1" s="1"/>
  <c r="L60" i="1" s="1"/>
  <c r="I59" i="1"/>
  <c r="K59" i="1" s="1"/>
  <c r="L59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H15" i="1"/>
  <c r="I36" i="1"/>
  <c r="K36" i="1" s="1"/>
  <c r="L36" i="1" s="1"/>
  <c r="I35" i="1"/>
  <c r="K35" i="1" s="1"/>
  <c r="L35" i="1" s="1"/>
  <c r="I34" i="1"/>
  <c r="K34" i="1" s="1"/>
  <c r="I33" i="1"/>
  <c r="K33" i="1" s="1"/>
  <c r="L33" i="1" s="1"/>
  <c r="I32" i="1"/>
  <c r="I31" i="1"/>
  <c r="I30" i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G15" i="1"/>
  <c r="F15" i="1"/>
  <c r="I14" i="1"/>
  <c r="K14" i="1" s="1"/>
  <c r="L14" i="1" s="1"/>
  <c r="F10" i="1"/>
  <c r="I12" i="1"/>
  <c r="K12" i="1" s="1"/>
  <c r="L12" i="1" s="1"/>
  <c r="H10" i="1"/>
  <c r="G10" i="1"/>
  <c r="I11" i="1"/>
  <c r="F7" i="1"/>
  <c r="F6" i="1"/>
  <c r="H4" i="1"/>
  <c r="D4" i="1"/>
  <c r="B4" i="1"/>
  <c r="I62" i="1" l="1"/>
  <c r="I63" i="1"/>
  <c r="K63" i="1" s="1"/>
  <c r="L63" i="1" s="1"/>
  <c r="I64" i="1"/>
  <c r="K64" i="1" s="1"/>
  <c r="L64" i="1" s="1"/>
  <c r="H61" i="1"/>
  <c r="H8" i="1" s="1"/>
  <c r="G61" i="1"/>
  <c r="G8" i="1" s="1"/>
  <c r="K58" i="1"/>
  <c r="L58" i="1" s="1"/>
  <c r="K62" i="1"/>
  <c r="L62" i="1" s="1"/>
  <c r="K11" i="1"/>
  <c r="L11" i="1" s="1"/>
  <c r="I13" i="1"/>
  <c r="K13" i="1" s="1"/>
  <c r="L13" i="1" s="1"/>
  <c r="I16" i="1"/>
  <c r="F61" i="1"/>
  <c r="F8" i="1" s="1"/>
  <c r="I61" i="1" l="1"/>
  <c r="K61" i="1" s="1"/>
  <c r="L61" i="1" s="1"/>
  <c r="I8" i="1"/>
  <c r="F65" i="1" s="1"/>
  <c r="I10" i="1"/>
  <c r="I15" i="1"/>
  <c r="K16" i="1"/>
  <c r="L16" i="1" s="1"/>
</calcChain>
</file>

<file path=xl/sharedStrings.xml><?xml version="1.0" encoding="utf-8"?>
<sst xmlns="http://schemas.openxmlformats.org/spreadsheetml/2006/main" count="67" uniqueCount="67">
  <si>
    <t>REKAPITULASI PENGGUNAAN DANA BOS TRIWULAN 3 TAHUN 2019</t>
  </si>
  <si>
    <t>Saldo TW 2</t>
  </si>
  <si>
    <t>Penerimaan TW 3</t>
  </si>
  <si>
    <t>Realisasi</t>
  </si>
  <si>
    <t>Juli</t>
  </si>
  <si>
    <t>Agustus</t>
  </si>
  <si>
    <t>September</t>
  </si>
  <si>
    <t>Triwulan 3</t>
  </si>
  <si>
    <t>Belanja Pegawai</t>
  </si>
  <si>
    <t>Honorarium Pengelola Keuangan (1.01)</t>
  </si>
  <si>
    <t>Honorarium GTT/PTT (1.02)</t>
  </si>
  <si>
    <t>Uang Lembur PNS (1.03)</t>
  </si>
  <si>
    <t>Uang Lembur Non PNS (1.04)</t>
  </si>
  <si>
    <t>Belanja Barang Jasa</t>
  </si>
  <si>
    <t>Persediaan alat tulis kantor (2.01)</t>
  </si>
  <si>
    <t>Persediaan alat listrik dan elektronik  (2.02)</t>
  </si>
  <si>
    <t>Persediaan perangko, materai dan benda pos lainnya (2.03)</t>
  </si>
  <si>
    <t>Persediaan peralatan kebersihan dan bahan pembersih (2.04)</t>
  </si>
  <si>
    <t>Persediaan pengisian isi tabung gas (2.05)</t>
  </si>
  <si>
    <t>Belanja Bahan Bakar Minyak/Gas (2.06)</t>
  </si>
  <si>
    <t>Bahan Pakai Habis Kesehatan Medis (2.07)</t>
  </si>
  <si>
    <t>Bahan/ Bibit Tanaman (2.08)</t>
  </si>
  <si>
    <t>Piagam/ Piala/ Sertifikat (2.09)</t>
  </si>
  <si>
    <t>Cinderamata, Fandel, Plakat, dan sejenisnya (2.10)</t>
  </si>
  <si>
    <t>Perlengkapan Rumah Tangga Kantor (2.11)</t>
  </si>
  <si>
    <t>Belanja  Alat-alat Olahraga (2.12)</t>
  </si>
  <si>
    <t>Alat Praktek/ Peraga (2.13)</t>
  </si>
  <si>
    <t>Bahan Laboratorium (2.14)</t>
  </si>
  <si>
    <t>Jasa telepon (2.15)</t>
  </si>
  <si>
    <t>Jasa air (2.16)</t>
  </si>
  <si>
    <t>Jasa listrik (2.17)</t>
  </si>
  <si>
    <t>Jasa surat kabar/majalah (2.18)</t>
  </si>
  <si>
    <t>Jasa kawat/faksimili/internet (2.19)</t>
  </si>
  <si>
    <t>Transportasi dan Akomodasi (Pihak Ketiga) (2.20)</t>
  </si>
  <si>
    <t>Jasa Dekorasi, Dokumentasi, Publikasi (2.21)</t>
  </si>
  <si>
    <t>Jasa Pemasangan Listrik, Air, Telpon dan Gas (2.22)</t>
  </si>
  <si>
    <t>Jasa Pihak Ketiga / Outsourching (2.23)</t>
  </si>
  <si>
    <t>Kontribusi/ Kompensasi (2.24)</t>
  </si>
  <si>
    <t>Cetak (2.25)</t>
  </si>
  <si>
    <t>Penggandaan (2.26)</t>
  </si>
  <si>
    <t>Sewa Sarana Mobilitas Darat (2.27)</t>
  </si>
  <si>
    <t>Sewa meja kursi (2.28)</t>
  </si>
  <si>
    <t>Sewa generator (2.29)</t>
  </si>
  <si>
    <t>Sewa tenda (2.30)</t>
  </si>
  <si>
    <t>Sewa pakaian adat/tradisional (2.31)</t>
  </si>
  <si>
    <t>Sewa Sound System (2.32)</t>
  </si>
  <si>
    <t>Makanan dan minuman harian pegawai (2.33)</t>
  </si>
  <si>
    <t>Makanan dan minuman rapat (2.34)</t>
  </si>
  <si>
    <t>Makanan dan minuman tamu (2.35)</t>
  </si>
  <si>
    <t>Perjalanan dinas dalam daerah (2.36)</t>
  </si>
  <si>
    <t>Perjalanan dinas luar daerah (2.37)</t>
  </si>
  <si>
    <t>Pemeliharan Peralatan dan Mesin (2.38)</t>
  </si>
  <si>
    <t>Pemeliharan Gedung dan Bangunan (2.39)</t>
  </si>
  <si>
    <t>Kursus-kursus singkat/ pelatihan (2.40)</t>
  </si>
  <si>
    <t>Honorarium Tenaga Ahli/Narasumber/Instruktur (2.41)</t>
  </si>
  <si>
    <t>Uang untuk diberikan kepada Pihak Ketiga (Hadiah) (2.42)</t>
  </si>
  <si>
    <t>Beasiswa Anak Didik (2.43)</t>
  </si>
  <si>
    <t>Beban Pajak Bumi dan Bangunan (2.44)</t>
  </si>
  <si>
    <t>Seragam Sekolah (2.45)</t>
  </si>
  <si>
    <t>Belanja Modal</t>
  </si>
  <si>
    <t>Belanja Modal Mesin dan Peralatan (3.01)</t>
  </si>
  <si>
    <t>Belanja Modal Aset tetap Lainnya (3.02)</t>
  </si>
  <si>
    <t>Belanja Modal Gedung &amp; Bangunan (3.03)</t>
  </si>
  <si>
    <t>Saldo TRIWULAN 3</t>
  </si>
  <si>
    <t>Menyetujui</t>
  </si>
  <si>
    <t>Kepala Sekolah</t>
  </si>
  <si>
    <t>Pemegang Kas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</si>
</sst>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1" xfId="1" applyFont="1" applyFill="1" applyBorder="1" applyAlignment="1">
      <alignment vertical="center"/>
    </xf>
    <xf numFmtId="164" fontId="0" fillId="0" borderId="2" xfId="1" applyFont="1" applyFill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4" fontId="0" fillId="0" borderId="0" xfId="1" applyFont="1" applyFill="1" applyAlignment="1">
      <alignment vertical="center"/>
    </xf>
    <xf numFmtId="164" fontId="0" fillId="0" borderId="4" xfId="1" applyFont="1" applyFill="1" applyBorder="1" applyAlignment="1">
      <alignment vertical="center"/>
    </xf>
    <xf numFmtId="164" fontId="2" fillId="0" borderId="0" xfId="1" applyFont="1" applyFill="1" applyAlignment="1">
      <alignment horizontal="center" vertical="center"/>
    </xf>
    <xf numFmtId="164" fontId="0" fillId="0" borderId="5" xfId="1" applyFont="1" applyFill="1" applyBorder="1" applyAlignment="1">
      <alignment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164" fontId="2" fillId="0" borderId="6" xfId="1" applyFont="1" applyFill="1" applyBorder="1" applyAlignment="1">
      <alignment horizontal="center" vertical="center" shrinkToFit="1"/>
    </xf>
    <xf numFmtId="164" fontId="2" fillId="0" borderId="8" xfId="1" applyFont="1" applyFill="1" applyBorder="1" applyAlignment="1">
      <alignment horizontal="center" vertical="center" shrinkToFit="1"/>
    </xf>
    <xf numFmtId="164" fontId="2" fillId="0" borderId="7" xfId="1" applyFont="1" applyFill="1" applyBorder="1" applyAlignment="1">
      <alignment horizontal="center" vertical="center" shrinkToFit="1"/>
    </xf>
    <xf numFmtId="164" fontId="4" fillId="0" borderId="6" xfId="1" applyFont="1" applyFill="1" applyBorder="1" applyAlignment="1">
      <alignment horizontal="center" vertical="center" shrinkToFit="1"/>
    </xf>
    <xf numFmtId="164" fontId="4" fillId="0" borderId="7" xfId="1" applyFont="1" applyFill="1" applyBorder="1" applyAlignment="1">
      <alignment horizontal="center" vertical="center" shrinkToFit="1"/>
    </xf>
    <xf numFmtId="164" fontId="4" fillId="0" borderId="9" xfId="1" applyFont="1" applyFill="1" applyBorder="1" applyAlignment="1">
      <alignment horizontal="left" vertical="center"/>
    </xf>
    <xf numFmtId="164" fontId="4" fillId="0" borderId="10" xfId="1" applyFont="1" applyFill="1" applyBorder="1" applyAlignment="1">
      <alignment horizontal="left" vertical="center"/>
    </xf>
    <xf numFmtId="164" fontId="5" fillId="0" borderId="10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164" fontId="4" fillId="0" borderId="13" xfId="1" applyFont="1" applyFill="1" applyBorder="1" applyAlignment="1">
      <alignment horizontal="left" vertical="center"/>
    </xf>
    <xf numFmtId="164" fontId="4" fillId="0" borderId="14" xfId="1" applyFont="1" applyFill="1" applyBorder="1" applyAlignment="1">
      <alignment horizontal="left" vertical="center"/>
    </xf>
    <xf numFmtId="164" fontId="5" fillId="0" borderId="14" xfId="1" applyFont="1" applyFill="1" applyBorder="1" applyAlignment="1">
      <alignment horizontal="center" vertical="center"/>
    </xf>
    <xf numFmtId="164" fontId="5" fillId="0" borderId="15" xfId="1" applyFont="1" applyFill="1" applyBorder="1" applyAlignment="1">
      <alignment horizontal="center" vertical="center"/>
    </xf>
    <xf numFmtId="164" fontId="5" fillId="0" borderId="16" xfId="1" applyFont="1" applyFill="1" applyBorder="1" applyAlignment="1">
      <alignment horizontal="center" vertical="center"/>
    </xf>
    <xf numFmtId="164" fontId="4" fillId="0" borderId="17" xfId="1" applyFont="1" applyFill="1" applyBorder="1" applyAlignment="1">
      <alignment horizontal="left" vertical="center"/>
    </xf>
    <xf numFmtId="164" fontId="4" fillId="0" borderId="18" xfId="1" applyFont="1" applyFill="1" applyBorder="1" applyAlignment="1">
      <alignment horizontal="left" vertical="center"/>
    </xf>
    <xf numFmtId="164" fontId="5" fillId="0" borderId="19" xfId="1" applyFont="1" applyFill="1" applyBorder="1" applyAlignment="1">
      <alignment vertical="center"/>
    </xf>
    <xf numFmtId="164" fontId="5" fillId="0" borderId="20" xfId="1" applyFont="1" applyFill="1" applyBorder="1" applyAlignment="1">
      <alignment vertical="center"/>
    </xf>
    <xf numFmtId="164" fontId="4" fillId="0" borderId="21" xfId="1" applyFont="1" applyFill="1" applyBorder="1" applyAlignment="1">
      <alignment horizontal="center" vertical="center"/>
    </xf>
    <xf numFmtId="164" fontId="4" fillId="0" borderId="22" xfId="1" applyFont="1" applyFill="1" applyBorder="1" applyAlignment="1">
      <alignment horizontal="center" vertical="center"/>
    </xf>
    <xf numFmtId="164" fontId="4" fillId="0" borderId="23" xfId="1" applyFont="1" applyFill="1" applyBorder="1" applyAlignment="1">
      <alignment horizontal="center" vertical="center"/>
    </xf>
    <xf numFmtId="164" fontId="6" fillId="0" borderId="24" xfId="1" applyFont="1" applyFill="1" applyBorder="1" applyAlignment="1">
      <alignment horizontal="center" vertical="center"/>
    </xf>
    <xf numFmtId="164" fontId="6" fillId="0" borderId="25" xfId="1" applyFont="1" applyFill="1" applyBorder="1" applyAlignment="1">
      <alignment horizontal="center" vertical="center"/>
    </xf>
    <xf numFmtId="164" fontId="4" fillId="0" borderId="26" xfId="1" applyFont="1" applyFill="1" applyBorder="1" applyAlignment="1">
      <alignment horizontal="left" vertical="center"/>
    </xf>
    <xf numFmtId="164" fontId="4" fillId="0" borderId="24" xfId="1" applyFont="1" applyFill="1" applyBorder="1" applyAlignment="1">
      <alignment horizontal="left" vertical="center"/>
    </xf>
    <xf numFmtId="164" fontId="5" fillId="0" borderId="24" xfId="1" applyFont="1" applyFill="1" applyBorder="1" applyAlignment="1">
      <alignment vertical="center"/>
    </xf>
    <xf numFmtId="164" fontId="5" fillId="0" borderId="25" xfId="1" applyFont="1" applyFill="1" applyBorder="1" applyAlignment="1">
      <alignment vertical="center"/>
    </xf>
    <xf numFmtId="164" fontId="1" fillId="0" borderId="21" xfId="1" applyFill="1" applyBorder="1" applyAlignment="1">
      <alignment vertical="center"/>
    </xf>
    <xf numFmtId="164" fontId="1" fillId="0" borderId="22" xfId="1" applyFill="1" applyBorder="1" applyAlignment="1">
      <alignment vertical="center"/>
    </xf>
    <xf numFmtId="164" fontId="1" fillId="0" borderId="23" xfId="1" applyFill="1" applyBorder="1" applyAlignment="1">
      <alignment horizontal="right" vertical="center"/>
    </xf>
    <xf numFmtId="164" fontId="0" fillId="0" borderId="24" xfId="1" applyFont="1" applyFill="1" applyBorder="1" applyAlignment="1">
      <alignment vertical="center" shrinkToFit="1"/>
    </xf>
    <xf numFmtId="164" fontId="0" fillId="0" borderId="25" xfId="1" applyFont="1" applyFill="1" applyBorder="1" applyAlignment="1">
      <alignment vertical="center" shrinkToFit="1"/>
    </xf>
    <xf numFmtId="164" fontId="4" fillId="0" borderId="21" xfId="1" applyFont="1" applyFill="1" applyBorder="1" applyAlignment="1">
      <alignment horizontal="left" vertical="center"/>
    </xf>
    <xf numFmtId="164" fontId="4" fillId="0" borderId="22" xfId="1" applyFont="1" applyFill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horizontal="right" vertical="center"/>
    </xf>
    <xf numFmtId="0" fontId="0" fillId="0" borderId="22" xfId="0" applyFill="1" applyBorder="1" applyAlignment="1">
      <alignment vertical="center" wrapText="1"/>
    </xf>
    <xf numFmtId="164" fontId="2" fillId="0" borderId="4" xfId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4" fontId="4" fillId="0" borderId="27" xfId="1" applyFont="1" applyFill="1" applyBorder="1" applyAlignment="1">
      <alignment horizontal="left" vertical="center"/>
    </xf>
    <xf numFmtId="164" fontId="4" fillId="0" borderId="28" xfId="1" applyFont="1" applyFill="1" applyBorder="1" applyAlignment="1">
      <alignment horizontal="left" vertical="center"/>
    </xf>
    <xf numFmtId="164" fontId="1" fillId="0" borderId="28" xfId="1" applyFill="1" applyBorder="1" applyAlignment="1">
      <alignment horizontal="right" vertical="center"/>
    </xf>
    <xf numFmtId="164" fontId="5" fillId="0" borderId="29" xfId="1" applyFont="1" applyFill="1" applyBorder="1" applyAlignment="1">
      <alignment vertical="center"/>
    </xf>
    <xf numFmtId="164" fontId="4" fillId="0" borderId="30" xfId="1" applyFont="1" applyFill="1" applyBorder="1" applyAlignment="1">
      <alignment horizontal="left" vertical="center"/>
    </xf>
    <xf numFmtId="164" fontId="4" fillId="0" borderId="31" xfId="1" applyFont="1" applyFill="1" applyBorder="1" applyAlignment="1">
      <alignment horizontal="left" vertical="center"/>
    </xf>
    <xf numFmtId="164" fontId="5" fillId="0" borderId="32" xfId="1" applyFont="1" applyFill="1" applyBorder="1" applyAlignment="1">
      <alignment horizontal="center" vertical="center"/>
    </xf>
    <xf numFmtId="164" fontId="5" fillId="0" borderId="31" xfId="1" applyFont="1" applyFill="1" applyBorder="1" applyAlignment="1">
      <alignment horizontal="center" vertical="center"/>
    </xf>
    <xf numFmtId="164" fontId="5" fillId="0" borderId="33" xfId="1" applyFont="1" applyFill="1" applyBorder="1" applyAlignment="1">
      <alignment horizontal="center" vertical="center"/>
    </xf>
    <xf numFmtId="164" fontId="2" fillId="0" borderId="5" xfId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0" fillId="0" borderId="34" xfId="1" applyFont="1" applyFill="1" applyBorder="1" applyAlignment="1">
      <alignment vertical="center"/>
    </xf>
    <xf numFmtId="164" fontId="0" fillId="0" borderId="35" xfId="1" applyFont="1" applyFill="1" applyBorder="1" applyAlignment="1">
      <alignment vertical="center"/>
    </xf>
    <xf numFmtId="164" fontId="0" fillId="0" borderId="36" xfId="1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7%20Tahun%202019%20TW%203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EKAPITULASI"/>
      <sheetName val="BELANJA"/>
      <sheetName val="CEK"/>
      <sheetName val="LAP REALISASI"/>
      <sheetName val="SPTJ"/>
      <sheetName val="SPTMH"/>
      <sheetName val="K7 TW 3 PROV"/>
      <sheetName val="K7 TW 3 KAB"/>
      <sheetName val="BELANJA MODAL"/>
      <sheetName val="Persediaan"/>
      <sheetName val="KET. BELANJA"/>
      <sheetName val="data NPSN"/>
    </sheetNames>
    <sheetDataSet>
      <sheetData sheetId="0" refreshError="1"/>
      <sheetData sheetId="1">
        <row r="4">
          <cell r="B4">
            <v>20320774</v>
          </cell>
          <cell r="C4" t="str">
            <v>SD NEGERI BATUR 01</v>
          </cell>
          <cell r="F4" t="str">
            <v>GETASAN</v>
          </cell>
        </row>
        <row r="50">
          <cell r="E50">
            <v>0</v>
          </cell>
        </row>
        <row r="51">
          <cell r="E51" t="str">
            <v xml:space="preserve">NIP. </v>
          </cell>
        </row>
      </sheetData>
      <sheetData sheetId="2">
        <row r="11">
          <cell r="C11" t="str">
            <v>Juli</v>
          </cell>
          <cell r="E11">
            <v>100</v>
          </cell>
          <cell r="H11" t="str">
            <v>(1.01) Honorarium Pengelola Keuangan</v>
          </cell>
        </row>
        <row r="60">
          <cell r="R60" t="str">
            <v>(3.01) Belanja Modal Mesin dan Peralatan</v>
          </cell>
        </row>
        <row r="61">
          <cell r="R61" t="str">
            <v>(3.02) Belanja Modal Aset tetap Lainnya</v>
          </cell>
        </row>
        <row r="62">
          <cell r="R62" t="str">
            <v>(3.03) Belanja Modal Gedung &amp; Bangunan</v>
          </cell>
        </row>
      </sheetData>
      <sheetData sheetId="3">
        <row r="5">
          <cell r="C5">
            <v>11650000</v>
          </cell>
        </row>
        <row r="6">
          <cell r="C6">
            <v>12640000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2A90-EFFA-4754-AD02-9B0CDB29BBD6}">
  <sheetPr>
    <tabColor rgb="FFFFFF00"/>
    <pageSetUpPr fitToPage="1"/>
  </sheetPr>
  <dimension ref="A1:L74"/>
  <sheetViews>
    <sheetView tabSelected="1" zoomScaleNormal="100" workbookViewId="0">
      <selection activeCell="F8" sqref="F8"/>
    </sheetView>
  </sheetViews>
  <sheetFormatPr defaultColWidth="14.26953125" defaultRowHeight="15" customHeight="1" x14ac:dyDescent="0.25"/>
  <cols>
    <col min="1" max="1" width="4.7265625" style="4" customWidth="1"/>
    <col min="2" max="9" width="14.26953125" style="4"/>
    <col min="10" max="10" width="4.7265625" style="4" customWidth="1"/>
    <col min="11" max="11" width="5" style="4" hidden="1" customWidth="1"/>
    <col min="12" max="12" width="19.26953125" style="4" bestFit="1" customWidth="1"/>
    <col min="13" max="16384" width="14.26953125" style="4"/>
  </cols>
  <sheetData>
    <row r="1" spans="1:12" ht="1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2" ht="25" customHeight="1" x14ac:dyDescent="0.25">
      <c r="A2" s="5"/>
      <c r="B2" s="6" t="s">
        <v>0</v>
      </c>
      <c r="C2" s="6"/>
      <c r="D2" s="6"/>
      <c r="E2" s="6"/>
      <c r="F2" s="6"/>
      <c r="G2" s="6"/>
      <c r="H2" s="6"/>
      <c r="I2" s="6"/>
      <c r="J2" s="7"/>
    </row>
    <row r="3" spans="1:12" ht="15" customHeight="1" thickBot="1" x14ac:dyDescent="0.3">
      <c r="A3" s="5"/>
      <c r="J3" s="7"/>
    </row>
    <row r="4" spans="1:12" ht="25" customHeight="1" thickBot="1" x14ac:dyDescent="0.3">
      <c r="A4" s="5"/>
      <c r="B4" s="8">
        <f>[1]REKAPITULASI!B4</f>
        <v>20320774</v>
      </c>
      <c r="C4" s="9"/>
      <c r="D4" s="10" t="str">
        <f>[1]REKAPITULASI!C4</f>
        <v>SD NEGERI BATUR 01</v>
      </c>
      <c r="E4" s="11"/>
      <c r="F4" s="11"/>
      <c r="G4" s="12"/>
      <c r="H4" s="13" t="str">
        <f>[1]REKAPITULASI!F4</f>
        <v>GETASAN</v>
      </c>
      <c r="I4" s="14"/>
      <c r="J4" s="7"/>
    </row>
    <row r="5" spans="1:12" ht="15" customHeight="1" thickBot="1" x14ac:dyDescent="0.3">
      <c r="A5" s="5"/>
      <c r="J5" s="7"/>
    </row>
    <row r="6" spans="1:12" ht="22" customHeight="1" thickBot="1" x14ac:dyDescent="0.3">
      <c r="A6" s="5"/>
      <c r="B6" s="15" t="s">
        <v>1</v>
      </c>
      <c r="C6" s="16"/>
      <c r="D6" s="16"/>
      <c r="E6" s="16"/>
      <c r="F6" s="17">
        <f>[1]CEK!C5</f>
        <v>11650000</v>
      </c>
      <c r="G6" s="18"/>
      <c r="H6" s="18"/>
      <c r="I6" s="19"/>
      <c r="J6" s="7"/>
    </row>
    <row r="7" spans="1:12" ht="22" customHeight="1" thickBot="1" x14ac:dyDescent="0.3">
      <c r="A7" s="5"/>
      <c r="B7" s="20" t="s">
        <v>2</v>
      </c>
      <c r="C7" s="21"/>
      <c r="D7" s="21"/>
      <c r="E7" s="21"/>
      <c r="F7" s="22">
        <f>[1]CEK!C6</f>
        <v>12640000</v>
      </c>
      <c r="G7" s="23"/>
      <c r="H7" s="23"/>
      <c r="I7" s="24"/>
      <c r="J7" s="7"/>
    </row>
    <row r="8" spans="1:12" ht="22" customHeight="1" x14ac:dyDescent="0.25">
      <c r="A8" s="5"/>
      <c r="B8" s="25" t="s">
        <v>3</v>
      </c>
      <c r="C8" s="26"/>
      <c r="D8" s="26"/>
      <c r="E8" s="26"/>
      <c r="F8" s="27">
        <f>F10+F15+F61</f>
        <v>0</v>
      </c>
      <c r="G8" s="27">
        <f t="shared" ref="G8:H8" si="0">G10+G15+G61</f>
        <v>0</v>
      </c>
      <c r="H8" s="27">
        <f t="shared" si="0"/>
        <v>0</v>
      </c>
      <c r="I8" s="28">
        <f>SUM(F8:H8)</f>
        <v>0</v>
      </c>
      <c r="J8" s="7"/>
    </row>
    <row r="9" spans="1:12" ht="16" customHeight="1" x14ac:dyDescent="0.25">
      <c r="A9" s="5"/>
      <c r="B9" s="29"/>
      <c r="C9" s="30"/>
      <c r="D9" s="30"/>
      <c r="E9" s="31"/>
      <c r="F9" s="32" t="s">
        <v>4</v>
      </c>
      <c r="G9" s="32" t="s">
        <v>5</v>
      </c>
      <c r="H9" s="32" t="s">
        <v>6</v>
      </c>
      <c r="I9" s="33" t="s">
        <v>7</v>
      </c>
      <c r="J9" s="7"/>
    </row>
    <row r="10" spans="1:12" ht="22" customHeight="1" x14ac:dyDescent="0.25">
      <c r="A10" s="5"/>
      <c r="B10" s="34" t="s">
        <v>8</v>
      </c>
      <c r="C10" s="35"/>
      <c r="D10" s="35"/>
      <c r="E10" s="35"/>
      <c r="F10" s="36">
        <f>SUM(F11:F14)</f>
        <v>0</v>
      </c>
      <c r="G10" s="36">
        <f t="shared" ref="G10:I10" si="1">SUM(G11:G14)</f>
        <v>0</v>
      </c>
      <c r="H10" s="36">
        <f t="shared" si="1"/>
        <v>0</v>
      </c>
      <c r="I10" s="37">
        <f t="shared" si="1"/>
        <v>0</v>
      </c>
      <c r="J10" s="7"/>
    </row>
    <row r="11" spans="1:12" ht="15" customHeight="1" x14ac:dyDescent="0.25">
      <c r="A11" s="5"/>
      <c r="B11" s="38"/>
      <c r="C11" s="39"/>
      <c r="D11" s="39"/>
      <c r="E11" s="40" t="s">
        <v>9</v>
      </c>
      <c r="F11" s="41">
        <v>0</v>
      </c>
      <c r="G11" s="41">
        <v>0</v>
      </c>
      <c r="H11" s="41">
        <v>0</v>
      </c>
      <c r="I11" s="42">
        <f>SUM(F11:H11)</f>
        <v>0</v>
      </c>
      <c r="J11" s="7"/>
      <c r="K11" s="4" t="str">
        <f>RIGHT(I11,2)</f>
        <v>0</v>
      </c>
      <c r="L11" s="4" t="str">
        <f>IF(OR(K11="0",K11="00"),".","tidak satuan ratusan")</f>
        <v>.</v>
      </c>
    </row>
    <row r="12" spans="1:12" ht="15" customHeight="1" x14ac:dyDescent="0.25">
      <c r="A12" s="5"/>
      <c r="B12" s="38"/>
      <c r="C12" s="39"/>
      <c r="D12" s="39"/>
      <c r="E12" s="40" t="s">
        <v>10</v>
      </c>
      <c r="F12" s="41">
        <v>0</v>
      </c>
      <c r="G12" s="41">
        <v>0</v>
      </c>
      <c r="H12" s="41">
        <v>0</v>
      </c>
      <c r="I12" s="42">
        <f>SUM(F12:H12)</f>
        <v>0</v>
      </c>
      <c r="J12" s="7"/>
      <c r="K12" s="4" t="str">
        <f t="shared" ref="K12:K29" si="2">RIGHT(I12,2)</f>
        <v>0</v>
      </c>
      <c r="L12" s="4" t="str">
        <f>IF(OR(K12="0",K12="00"),".","tidak satuan ratusan")</f>
        <v>.</v>
      </c>
    </row>
    <row r="13" spans="1:12" ht="15" customHeight="1" x14ac:dyDescent="0.25">
      <c r="A13" s="5"/>
      <c r="B13" s="38"/>
      <c r="C13" s="39"/>
      <c r="D13" s="39"/>
      <c r="E13" s="40" t="s">
        <v>11</v>
      </c>
      <c r="F13" s="41">
        <v>0</v>
      </c>
      <c r="G13" s="41">
        <v>0</v>
      </c>
      <c r="H13" s="41">
        <v>0</v>
      </c>
      <c r="I13" s="42">
        <f>SUM(F13:H13)</f>
        <v>0</v>
      </c>
      <c r="J13" s="7"/>
      <c r="K13" s="4" t="str">
        <f t="shared" si="2"/>
        <v>0</v>
      </c>
      <c r="L13" s="4" t="str">
        <f t="shared" ref="L13:L29" si="3">IF(OR(K13="0",K13="00"),".","tidak satuan ratusan")</f>
        <v>.</v>
      </c>
    </row>
    <row r="14" spans="1:12" ht="15" customHeight="1" x14ac:dyDescent="0.25">
      <c r="A14" s="5"/>
      <c r="B14" s="38"/>
      <c r="C14" s="39"/>
      <c r="D14" s="39"/>
      <c r="E14" s="40" t="s">
        <v>12</v>
      </c>
      <c r="F14" s="41">
        <v>0</v>
      </c>
      <c r="G14" s="41">
        <v>0</v>
      </c>
      <c r="H14" s="41">
        <v>0</v>
      </c>
      <c r="I14" s="42">
        <f>SUM(F14:H14)</f>
        <v>0</v>
      </c>
      <c r="J14" s="7"/>
      <c r="K14" s="4" t="str">
        <f t="shared" si="2"/>
        <v>0</v>
      </c>
      <c r="L14" s="4" t="str">
        <f t="shared" si="3"/>
        <v>.</v>
      </c>
    </row>
    <row r="15" spans="1:12" ht="22" customHeight="1" x14ac:dyDescent="0.25">
      <c r="A15" s="5"/>
      <c r="B15" s="43" t="s">
        <v>13</v>
      </c>
      <c r="C15" s="44"/>
      <c r="D15" s="44"/>
      <c r="E15" s="44"/>
      <c r="F15" s="36">
        <f>SUM(F16:F60)</f>
        <v>0</v>
      </c>
      <c r="G15" s="36">
        <f t="shared" ref="G15:I15" si="4">SUM(G16:G60)</f>
        <v>0</v>
      </c>
      <c r="H15" s="36">
        <f t="shared" si="4"/>
        <v>0</v>
      </c>
      <c r="I15" s="37">
        <f t="shared" si="4"/>
        <v>0</v>
      </c>
      <c r="J15" s="7"/>
    </row>
    <row r="16" spans="1:12" ht="15" customHeight="1" x14ac:dyDescent="0.25">
      <c r="A16" s="5"/>
      <c r="B16" s="45"/>
      <c r="C16" s="46"/>
      <c r="D16" s="46"/>
      <c r="E16" s="47" t="s">
        <v>14</v>
      </c>
      <c r="F16" s="41">
        <v>0</v>
      </c>
      <c r="G16" s="41">
        <v>0</v>
      </c>
      <c r="H16" s="41">
        <v>0</v>
      </c>
      <c r="I16" s="42">
        <f t="shared" ref="I16:I60" si="5">SUM(F16:H16)</f>
        <v>0</v>
      </c>
      <c r="J16" s="7"/>
      <c r="K16" s="4" t="str">
        <f t="shared" si="2"/>
        <v>0</v>
      </c>
      <c r="L16" s="4" t="str">
        <f t="shared" si="3"/>
        <v>.</v>
      </c>
    </row>
    <row r="17" spans="1:12" ht="15" customHeight="1" x14ac:dyDescent="0.25">
      <c r="A17" s="5"/>
      <c r="B17" s="45"/>
      <c r="C17" s="46"/>
      <c r="D17" s="46"/>
      <c r="E17" s="47" t="s">
        <v>15</v>
      </c>
      <c r="F17" s="41">
        <v>0</v>
      </c>
      <c r="G17" s="41">
        <v>0</v>
      </c>
      <c r="H17" s="41">
        <v>0</v>
      </c>
      <c r="I17" s="42">
        <f t="shared" si="5"/>
        <v>0</v>
      </c>
      <c r="J17" s="7"/>
      <c r="K17" s="4" t="str">
        <f t="shared" si="2"/>
        <v>0</v>
      </c>
      <c r="L17" s="4" t="str">
        <f t="shared" si="3"/>
        <v>.</v>
      </c>
    </row>
    <row r="18" spans="1:12" ht="15" customHeight="1" x14ac:dyDescent="0.25">
      <c r="A18" s="5"/>
      <c r="B18" s="45"/>
      <c r="C18" s="46"/>
      <c r="D18" s="46"/>
      <c r="E18" s="47" t="s">
        <v>16</v>
      </c>
      <c r="F18" s="41">
        <v>0</v>
      </c>
      <c r="G18" s="41">
        <v>0</v>
      </c>
      <c r="H18" s="41">
        <v>0</v>
      </c>
      <c r="I18" s="42">
        <f t="shared" si="5"/>
        <v>0</v>
      </c>
      <c r="J18" s="7"/>
      <c r="K18" s="4" t="str">
        <f t="shared" si="2"/>
        <v>0</v>
      </c>
      <c r="L18" s="4" t="str">
        <f t="shared" si="3"/>
        <v>.</v>
      </c>
    </row>
    <row r="19" spans="1:12" ht="15" customHeight="1" x14ac:dyDescent="0.25">
      <c r="A19" s="5"/>
      <c r="B19" s="45"/>
      <c r="C19" s="46"/>
      <c r="D19" s="46"/>
      <c r="E19" s="47" t="s">
        <v>17</v>
      </c>
      <c r="F19" s="41">
        <v>0</v>
      </c>
      <c r="G19" s="41">
        <v>0</v>
      </c>
      <c r="H19" s="41">
        <v>0</v>
      </c>
      <c r="I19" s="42">
        <f t="shared" si="5"/>
        <v>0</v>
      </c>
      <c r="J19" s="7"/>
      <c r="K19" s="4" t="str">
        <f t="shared" si="2"/>
        <v>0</v>
      </c>
      <c r="L19" s="4" t="str">
        <f t="shared" si="3"/>
        <v>.</v>
      </c>
    </row>
    <row r="20" spans="1:12" ht="15" customHeight="1" x14ac:dyDescent="0.25">
      <c r="A20" s="5"/>
      <c r="B20" s="45"/>
      <c r="C20" s="46"/>
      <c r="D20" s="46"/>
      <c r="E20" s="47" t="s">
        <v>18</v>
      </c>
      <c r="F20" s="41">
        <v>0</v>
      </c>
      <c r="G20" s="41">
        <v>0</v>
      </c>
      <c r="H20" s="41">
        <v>0</v>
      </c>
      <c r="I20" s="42">
        <f t="shared" si="5"/>
        <v>0</v>
      </c>
      <c r="J20" s="7"/>
      <c r="K20" s="4" t="str">
        <f t="shared" si="2"/>
        <v>0</v>
      </c>
      <c r="L20" s="4" t="str">
        <f t="shared" si="3"/>
        <v>.</v>
      </c>
    </row>
    <row r="21" spans="1:12" ht="15" customHeight="1" x14ac:dyDescent="0.25">
      <c r="A21" s="5"/>
      <c r="B21" s="45"/>
      <c r="C21" s="46"/>
      <c r="D21" s="46"/>
      <c r="E21" s="47" t="s">
        <v>19</v>
      </c>
      <c r="F21" s="41">
        <v>0</v>
      </c>
      <c r="G21" s="41">
        <v>0</v>
      </c>
      <c r="H21" s="41">
        <v>0</v>
      </c>
      <c r="I21" s="42">
        <f t="shared" si="5"/>
        <v>0</v>
      </c>
      <c r="J21" s="7"/>
      <c r="K21" s="4" t="str">
        <f t="shared" si="2"/>
        <v>0</v>
      </c>
      <c r="L21" s="4" t="str">
        <f t="shared" si="3"/>
        <v>.</v>
      </c>
    </row>
    <row r="22" spans="1:12" ht="15" customHeight="1" x14ac:dyDescent="0.25">
      <c r="A22" s="5"/>
      <c r="B22" s="45"/>
      <c r="C22" s="46"/>
      <c r="D22" s="46"/>
      <c r="E22" s="47" t="s">
        <v>20</v>
      </c>
      <c r="F22" s="41">
        <v>0</v>
      </c>
      <c r="G22" s="41">
        <v>0</v>
      </c>
      <c r="H22" s="41">
        <v>0</v>
      </c>
      <c r="I22" s="42">
        <f t="shared" si="5"/>
        <v>0</v>
      </c>
      <c r="J22" s="7"/>
      <c r="K22" s="4" t="str">
        <f t="shared" si="2"/>
        <v>0</v>
      </c>
      <c r="L22" s="4" t="str">
        <f t="shared" si="3"/>
        <v>.</v>
      </c>
    </row>
    <row r="23" spans="1:12" ht="15" customHeight="1" x14ac:dyDescent="0.25">
      <c r="A23" s="5"/>
      <c r="B23" s="45"/>
      <c r="C23" s="46"/>
      <c r="D23" s="46"/>
      <c r="E23" s="47" t="s">
        <v>21</v>
      </c>
      <c r="F23" s="41">
        <v>0</v>
      </c>
      <c r="G23" s="41">
        <v>0</v>
      </c>
      <c r="H23" s="41">
        <v>0</v>
      </c>
      <c r="I23" s="42">
        <f t="shared" si="5"/>
        <v>0</v>
      </c>
      <c r="J23" s="7"/>
      <c r="K23" s="4" t="str">
        <f t="shared" si="2"/>
        <v>0</v>
      </c>
      <c r="L23" s="4" t="str">
        <f t="shared" si="3"/>
        <v>.</v>
      </c>
    </row>
    <row r="24" spans="1:12" ht="15" customHeight="1" x14ac:dyDescent="0.25">
      <c r="A24" s="5"/>
      <c r="B24" s="45"/>
      <c r="C24" s="46"/>
      <c r="D24" s="46"/>
      <c r="E24" s="47" t="s">
        <v>22</v>
      </c>
      <c r="F24" s="41">
        <v>0</v>
      </c>
      <c r="G24" s="41">
        <v>0</v>
      </c>
      <c r="H24" s="41">
        <v>0</v>
      </c>
      <c r="I24" s="42">
        <f t="shared" si="5"/>
        <v>0</v>
      </c>
      <c r="J24" s="7"/>
      <c r="K24" s="4" t="str">
        <f t="shared" si="2"/>
        <v>0</v>
      </c>
      <c r="L24" s="4" t="str">
        <f t="shared" si="3"/>
        <v>.</v>
      </c>
    </row>
    <row r="25" spans="1:12" ht="15" customHeight="1" x14ac:dyDescent="0.25">
      <c r="A25" s="5"/>
      <c r="B25" s="45"/>
      <c r="C25" s="48"/>
      <c r="D25" s="48"/>
      <c r="E25" s="47" t="s">
        <v>23</v>
      </c>
      <c r="F25" s="41">
        <v>0</v>
      </c>
      <c r="G25" s="41">
        <v>0</v>
      </c>
      <c r="H25" s="41">
        <v>0</v>
      </c>
      <c r="I25" s="42">
        <f t="shared" si="5"/>
        <v>0</v>
      </c>
      <c r="J25" s="7"/>
      <c r="K25" s="4" t="str">
        <f t="shared" si="2"/>
        <v>0</v>
      </c>
      <c r="L25" s="4" t="str">
        <f t="shared" si="3"/>
        <v>.</v>
      </c>
    </row>
    <row r="26" spans="1:12" ht="15" customHeight="1" x14ac:dyDescent="0.25">
      <c r="A26" s="5"/>
      <c r="B26" s="45"/>
      <c r="C26" s="46"/>
      <c r="D26" s="46"/>
      <c r="E26" s="47" t="s">
        <v>24</v>
      </c>
      <c r="F26" s="41">
        <v>0</v>
      </c>
      <c r="G26" s="41">
        <v>0</v>
      </c>
      <c r="H26" s="41">
        <v>0</v>
      </c>
      <c r="I26" s="42">
        <f t="shared" si="5"/>
        <v>0</v>
      </c>
      <c r="J26" s="7"/>
      <c r="K26" s="4" t="str">
        <f t="shared" si="2"/>
        <v>0</v>
      </c>
      <c r="L26" s="4" t="str">
        <f t="shared" si="3"/>
        <v>.</v>
      </c>
    </row>
    <row r="27" spans="1:12" ht="15" customHeight="1" x14ac:dyDescent="0.25">
      <c r="A27" s="5"/>
      <c r="B27" s="45"/>
      <c r="C27" s="46"/>
      <c r="D27" s="46"/>
      <c r="E27" s="47" t="s">
        <v>25</v>
      </c>
      <c r="F27" s="41">
        <v>0</v>
      </c>
      <c r="G27" s="41">
        <v>0</v>
      </c>
      <c r="H27" s="41">
        <v>0</v>
      </c>
      <c r="I27" s="42">
        <f t="shared" si="5"/>
        <v>0</v>
      </c>
      <c r="J27" s="7"/>
      <c r="K27" s="4" t="str">
        <f t="shared" si="2"/>
        <v>0</v>
      </c>
      <c r="L27" s="4" t="str">
        <f t="shared" si="3"/>
        <v>.</v>
      </c>
    </row>
    <row r="28" spans="1:12" ht="15" customHeight="1" x14ac:dyDescent="0.25">
      <c r="A28" s="5"/>
      <c r="B28" s="45"/>
      <c r="C28" s="46"/>
      <c r="D28" s="46"/>
      <c r="E28" s="47" t="s">
        <v>26</v>
      </c>
      <c r="F28" s="41">
        <v>0</v>
      </c>
      <c r="G28" s="41">
        <v>0</v>
      </c>
      <c r="H28" s="41">
        <v>0</v>
      </c>
      <c r="I28" s="42">
        <f t="shared" si="5"/>
        <v>0</v>
      </c>
      <c r="J28" s="7"/>
      <c r="K28" s="4" t="str">
        <f t="shared" si="2"/>
        <v>0</v>
      </c>
      <c r="L28" s="4" t="str">
        <f t="shared" si="3"/>
        <v>.</v>
      </c>
    </row>
    <row r="29" spans="1:12" ht="15" customHeight="1" x14ac:dyDescent="0.25">
      <c r="A29" s="5"/>
      <c r="B29" s="45"/>
      <c r="C29" s="46"/>
      <c r="D29" s="46"/>
      <c r="E29" s="47" t="s">
        <v>27</v>
      </c>
      <c r="F29" s="41">
        <v>0</v>
      </c>
      <c r="G29" s="41">
        <v>0</v>
      </c>
      <c r="H29" s="41">
        <v>0</v>
      </c>
      <c r="I29" s="42">
        <f t="shared" si="5"/>
        <v>0</v>
      </c>
      <c r="J29" s="7"/>
      <c r="K29" s="4" t="str">
        <f t="shared" si="2"/>
        <v>0</v>
      </c>
      <c r="L29" s="4" t="str">
        <f t="shared" si="3"/>
        <v>.</v>
      </c>
    </row>
    <row r="30" spans="1:12" ht="15" customHeight="1" x14ac:dyDescent="0.25">
      <c r="A30" s="5"/>
      <c r="B30" s="45"/>
      <c r="C30" s="46"/>
      <c r="D30" s="46"/>
      <c r="E30" s="47" t="s">
        <v>28</v>
      </c>
      <c r="F30" s="41">
        <v>0</v>
      </c>
      <c r="G30" s="41">
        <v>0</v>
      </c>
      <c r="H30" s="41">
        <v>0</v>
      </c>
      <c r="I30" s="42">
        <f t="shared" si="5"/>
        <v>0</v>
      </c>
      <c r="J30" s="7"/>
    </row>
    <row r="31" spans="1:12" ht="15" customHeight="1" x14ac:dyDescent="0.25">
      <c r="A31" s="5"/>
      <c r="B31" s="45"/>
      <c r="C31" s="46"/>
      <c r="D31" s="46"/>
      <c r="E31" s="47" t="s">
        <v>29</v>
      </c>
      <c r="F31" s="41">
        <v>0</v>
      </c>
      <c r="G31" s="41">
        <v>0</v>
      </c>
      <c r="H31" s="41">
        <v>0</v>
      </c>
      <c r="I31" s="42">
        <f t="shared" si="5"/>
        <v>0</v>
      </c>
      <c r="J31" s="7"/>
    </row>
    <row r="32" spans="1:12" ht="15" customHeight="1" x14ac:dyDescent="0.25">
      <c r="A32" s="5"/>
      <c r="B32" s="45"/>
      <c r="C32" s="46"/>
      <c r="D32" s="46"/>
      <c r="E32" s="47" t="s">
        <v>30</v>
      </c>
      <c r="F32" s="41">
        <v>0</v>
      </c>
      <c r="G32" s="41">
        <v>0</v>
      </c>
      <c r="H32" s="41">
        <v>0</v>
      </c>
      <c r="I32" s="42">
        <f t="shared" si="5"/>
        <v>0</v>
      </c>
      <c r="J32" s="7"/>
    </row>
    <row r="33" spans="1:12" ht="15" customHeight="1" x14ac:dyDescent="0.25">
      <c r="A33" s="5"/>
      <c r="B33" s="45"/>
      <c r="C33" s="46"/>
      <c r="D33" s="46"/>
      <c r="E33" s="47" t="s">
        <v>31</v>
      </c>
      <c r="F33" s="41">
        <v>0</v>
      </c>
      <c r="G33" s="41">
        <v>0</v>
      </c>
      <c r="H33" s="41">
        <v>0</v>
      </c>
      <c r="I33" s="42">
        <f t="shared" si="5"/>
        <v>0</v>
      </c>
      <c r="J33" s="7"/>
      <c r="K33" s="4" t="str">
        <f t="shared" ref="K33:K64" si="6">RIGHT(I33,2)</f>
        <v>0</v>
      </c>
      <c r="L33" s="4" t="str">
        <f t="shared" ref="L33:L64" si="7">IF(OR(K33="0",K33="00"),".","tidak satuan ratusan")</f>
        <v>.</v>
      </c>
    </row>
    <row r="34" spans="1:12" ht="15" customHeight="1" x14ac:dyDescent="0.25">
      <c r="A34" s="5"/>
      <c r="B34" s="45"/>
      <c r="C34" s="46"/>
      <c r="D34" s="46"/>
      <c r="E34" s="47" t="s">
        <v>32</v>
      </c>
      <c r="F34" s="41">
        <v>0</v>
      </c>
      <c r="G34" s="41">
        <v>0</v>
      </c>
      <c r="H34" s="41">
        <v>0</v>
      </c>
      <c r="I34" s="42">
        <f t="shared" si="5"/>
        <v>0</v>
      </c>
      <c r="J34" s="7"/>
      <c r="K34" s="4" t="str">
        <f t="shared" si="6"/>
        <v>0</v>
      </c>
    </row>
    <row r="35" spans="1:12" ht="15" customHeight="1" x14ac:dyDescent="0.25">
      <c r="A35" s="5"/>
      <c r="B35" s="45"/>
      <c r="C35" s="46"/>
      <c r="D35" s="46"/>
      <c r="E35" s="47" t="s">
        <v>33</v>
      </c>
      <c r="F35" s="41">
        <v>0</v>
      </c>
      <c r="G35" s="41">
        <v>0</v>
      </c>
      <c r="H35" s="41">
        <v>0</v>
      </c>
      <c r="I35" s="42">
        <f t="shared" si="5"/>
        <v>0</v>
      </c>
      <c r="J35" s="7"/>
      <c r="K35" s="4" t="str">
        <f t="shared" si="6"/>
        <v>0</v>
      </c>
      <c r="L35" s="4" t="str">
        <f t="shared" si="7"/>
        <v>.</v>
      </c>
    </row>
    <row r="36" spans="1:12" ht="15" customHeight="1" x14ac:dyDescent="0.25">
      <c r="A36" s="5"/>
      <c r="B36" s="45"/>
      <c r="C36" s="46"/>
      <c r="D36" s="46"/>
      <c r="E36" s="47" t="s">
        <v>34</v>
      </c>
      <c r="F36" s="41">
        <v>0</v>
      </c>
      <c r="G36" s="41">
        <v>0</v>
      </c>
      <c r="H36" s="41">
        <v>0</v>
      </c>
      <c r="I36" s="42">
        <f t="shared" si="5"/>
        <v>0</v>
      </c>
      <c r="J36" s="7"/>
      <c r="K36" s="4" t="str">
        <f t="shared" si="6"/>
        <v>0</v>
      </c>
      <c r="L36" s="4" t="str">
        <f t="shared" si="7"/>
        <v>.</v>
      </c>
    </row>
    <row r="37" spans="1:12" ht="15" customHeight="1" x14ac:dyDescent="0.25">
      <c r="A37" s="5"/>
      <c r="B37" s="45"/>
      <c r="C37" s="46"/>
      <c r="D37" s="46"/>
      <c r="E37" s="47" t="s">
        <v>35</v>
      </c>
      <c r="F37" s="41">
        <v>0</v>
      </c>
      <c r="G37" s="41">
        <v>0</v>
      </c>
      <c r="H37" s="41">
        <v>0</v>
      </c>
      <c r="I37" s="42">
        <f t="shared" si="5"/>
        <v>0</v>
      </c>
      <c r="J37" s="7"/>
      <c r="K37" s="4" t="str">
        <f t="shared" si="6"/>
        <v>0</v>
      </c>
      <c r="L37" s="4" t="str">
        <f t="shared" si="7"/>
        <v>.</v>
      </c>
    </row>
    <row r="38" spans="1:12" ht="15" customHeight="1" x14ac:dyDescent="0.25">
      <c r="A38" s="5"/>
      <c r="B38" s="45"/>
      <c r="C38" s="46"/>
      <c r="D38" s="46"/>
      <c r="E38" s="47" t="s">
        <v>36</v>
      </c>
      <c r="F38" s="41">
        <v>0</v>
      </c>
      <c r="G38" s="41">
        <v>0</v>
      </c>
      <c r="H38" s="41">
        <v>0</v>
      </c>
      <c r="I38" s="42">
        <f t="shared" si="5"/>
        <v>0</v>
      </c>
      <c r="J38" s="7"/>
      <c r="K38" s="4" t="str">
        <f t="shared" si="6"/>
        <v>0</v>
      </c>
      <c r="L38" s="4" t="str">
        <f t="shared" si="7"/>
        <v>.</v>
      </c>
    </row>
    <row r="39" spans="1:12" ht="15" customHeight="1" x14ac:dyDescent="0.25">
      <c r="A39" s="5"/>
      <c r="B39" s="45"/>
      <c r="C39" s="46"/>
      <c r="D39" s="46"/>
      <c r="E39" s="47" t="s">
        <v>37</v>
      </c>
      <c r="F39" s="41">
        <v>0</v>
      </c>
      <c r="G39" s="41">
        <v>0</v>
      </c>
      <c r="H39" s="41">
        <v>0</v>
      </c>
      <c r="I39" s="42">
        <f t="shared" si="5"/>
        <v>0</v>
      </c>
      <c r="J39" s="7"/>
      <c r="K39" s="4" t="str">
        <f t="shared" si="6"/>
        <v>0</v>
      </c>
      <c r="L39" s="4" t="str">
        <f t="shared" si="7"/>
        <v>.</v>
      </c>
    </row>
    <row r="40" spans="1:12" ht="15" customHeight="1" x14ac:dyDescent="0.25">
      <c r="A40" s="5"/>
      <c r="B40" s="45"/>
      <c r="C40" s="46"/>
      <c r="D40" s="46"/>
      <c r="E40" s="47" t="s">
        <v>38</v>
      </c>
      <c r="F40" s="41">
        <v>0</v>
      </c>
      <c r="G40" s="41">
        <v>0</v>
      </c>
      <c r="H40" s="41">
        <v>0</v>
      </c>
      <c r="I40" s="42">
        <f t="shared" si="5"/>
        <v>0</v>
      </c>
      <c r="J40" s="7"/>
      <c r="K40" s="4" t="str">
        <f t="shared" si="6"/>
        <v>0</v>
      </c>
      <c r="L40" s="4" t="str">
        <f t="shared" si="7"/>
        <v>.</v>
      </c>
    </row>
    <row r="41" spans="1:12" ht="15" customHeight="1" x14ac:dyDescent="0.25">
      <c r="A41" s="5"/>
      <c r="B41" s="45"/>
      <c r="C41" s="46"/>
      <c r="D41" s="46"/>
      <c r="E41" s="47" t="s">
        <v>39</v>
      </c>
      <c r="F41" s="41">
        <v>0</v>
      </c>
      <c r="G41" s="41">
        <v>0</v>
      </c>
      <c r="H41" s="41">
        <v>0</v>
      </c>
      <c r="I41" s="42">
        <f t="shared" si="5"/>
        <v>0</v>
      </c>
      <c r="J41" s="7"/>
      <c r="K41" s="4" t="str">
        <f t="shared" si="6"/>
        <v>0</v>
      </c>
      <c r="L41" s="4" t="str">
        <f t="shared" si="7"/>
        <v>.</v>
      </c>
    </row>
    <row r="42" spans="1:12" ht="15" customHeight="1" x14ac:dyDescent="0.25">
      <c r="A42" s="5"/>
      <c r="B42" s="45"/>
      <c r="C42" s="46"/>
      <c r="D42" s="46"/>
      <c r="E42" s="47" t="s">
        <v>40</v>
      </c>
      <c r="F42" s="41">
        <v>0</v>
      </c>
      <c r="G42" s="41">
        <v>0</v>
      </c>
      <c r="H42" s="41">
        <v>0</v>
      </c>
      <c r="I42" s="42">
        <f t="shared" si="5"/>
        <v>0</v>
      </c>
      <c r="J42" s="7"/>
      <c r="K42" s="4" t="str">
        <f t="shared" si="6"/>
        <v>0</v>
      </c>
      <c r="L42" s="4" t="str">
        <f t="shared" si="7"/>
        <v>.</v>
      </c>
    </row>
    <row r="43" spans="1:12" ht="15" customHeight="1" x14ac:dyDescent="0.25">
      <c r="A43" s="5"/>
      <c r="B43" s="45"/>
      <c r="C43" s="46"/>
      <c r="D43" s="46"/>
      <c r="E43" s="47" t="s">
        <v>41</v>
      </c>
      <c r="F43" s="41">
        <v>0</v>
      </c>
      <c r="G43" s="41">
        <v>0</v>
      </c>
      <c r="H43" s="41">
        <v>0</v>
      </c>
      <c r="I43" s="42">
        <f t="shared" si="5"/>
        <v>0</v>
      </c>
      <c r="J43" s="7"/>
      <c r="K43" s="4" t="str">
        <f t="shared" si="6"/>
        <v>0</v>
      </c>
      <c r="L43" s="4" t="str">
        <f t="shared" si="7"/>
        <v>.</v>
      </c>
    </row>
    <row r="44" spans="1:12" ht="15" customHeight="1" x14ac:dyDescent="0.25">
      <c r="A44" s="5"/>
      <c r="B44" s="45"/>
      <c r="C44" s="46"/>
      <c r="D44" s="46"/>
      <c r="E44" s="47" t="s">
        <v>42</v>
      </c>
      <c r="F44" s="41">
        <v>0</v>
      </c>
      <c r="G44" s="41">
        <v>0</v>
      </c>
      <c r="H44" s="41">
        <v>0</v>
      </c>
      <c r="I44" s="42">
        <f t="shared" si="5"/>
        <v>0</v>
      </c>
      <c r="J44" s="7"/>
      <c r="K44" s="4" t="str">
        <f t="shared" si="6"/>
        <v>0</v>
      </c>
      <c r="L44" s="4" t="str">
        <f t="shared" si="7"/>
        <v>.</v>
      </c>
    </row>
    <row r="45" spans="1:12" ht="15" customHeight="1" x14ac:dyDescent="0.25">
      <c r="A45" s="5"/>
      <c r="B45" s="45"/>
      <c r="C45" s="46"/>
      <c r="D45" s="46"/>
      <c r="E45" s="47" t="s">
        <v>43</v>
      </c>
      <c r="F45" s="41">
        <v>0</v>
      </c>
      <c r="G45" s="41">
        <v>0</v>
      </c>
      <c r="H45" s="41">
        <v>0</v>
      </c>
      <c r="I45" s="42">
        <f t="shared" si="5"/>
        <v>0</v>
      </c>
      <c r="J45" s="7"/>
      <c r="K45" s="4" t="str">
        <f t="shared" si="6"/>
        <v>0</v>
      </c>
      <c r="L45" s="4" t="str">
        <f t="shared" si="7"/>
        <v>.</v>
      </c>
    </row>
    <row r="46" spans="1:12" ht="15" customHeight="1" x14ac:dyDescent="0.25">
      <c r="A46" s="5"/>
      <c r="B46" s="45"/>
      <c r="C46" s="46"/>
      <c r="D46" s="46"/>
      <c r="E46" s="47" t="s">
        <v>44</v>
      </c>
      <c r="F46" s="41">
        <v>0</v>
      </c>
      <c r="G46" s="41">
        <v>0</v>
      </c>
      <c r="H46" s="41">
        <v>0</v>
      </c>
      <c r="I46" s="42">
        <f t="shared" si="5"/>
        <v>0</v>
      </c>
      <c r="J46" s="7"/>
      <c r="K46" s="4" t="str">
        <f t="shared" si="6"/>
        <v>0</v>
      </c>
      <c r="L46" s="4" t="str">
        <f t="shared" si="7"/>
        <v>.</v>
      </c>
    </row>
    <row r="47" spans="1:12" ht="15" customHeight="1" x14ac:dyDescent="0.25">
      <c r="A47" s="5"/>
      <c r="B47" s="45"/>
      <c r="C47" s="46"/>
      <c r="D47" s="46"/>
      <c r="E47" s="47" t="s">
        <v>45</v>
      </c>
      <c r="F47" s="41">
        <v>0</v>
      </c>
      <c r="G47" s="41">
        <v>0</v>
      </c>
      <c r="H47" s="41">
        <v>0</v>
      </c>
      <c r="I47" s="42">
        <f t="shared" si="5"/>
        <v>0</v>
      </c>
      <c r="J47" s="7"/>
      <c r="K47" s="4" t="str">
        <f t="shared" si="6"/>
        <v>0</v>
      </c>
      <c r="L47" s="4" t="str">
        <f t="shared" si="7"/>
        <v>.</v>
      </c>
    </row>
    <row r="48" spans="1:12" ht="15" customHeight="1" x14ac:dyDescent="0.25">
      <c r="A48" s="5"/>
      <c r="B48" s="45"/>
      <c r="C48" s="46"/>
      <c r="D48" s="46"/>
      <c r="E48" s="47" t="s">
        <v>46</v>
      </c>
      <c r="F48" s="41">
        <v>0</v>
      </c>
      <c r="G48" s="41">
        <v>0</v>
      </c>
      <c r="H48" s="41">
        <v>0</v>
      </c>
      <c r="I48" s="42">
        <f t="shared" si="5"/>
        <v>0</v>
      </c>
      <c r="J48" s="7"/>
      <c r="K48" s="4" t="str">
        <f t="shared" si="6"/>
        <v>0</v>
      </c>
      <c r="L48" s="4" t="str">
        <f t="shared" si="7"/>
        <v>.</v>
      </c>
    </row>
    <row r="49" spans="1:12" ht="15" customHeight="1" x14ac:dyDescent="0.25">
      <c r="A49" s="5"/>
      <c r="B49" s="45"/>
      <c r="C49" s="46"/>
      <c r="D49" s="46"/>
      <c r="E49" s="47" t="s">
        <v>47</v>
      </c>
      <c r="F49" s="41">
        <v>0</v>
      </c>
      <c r="G49" s="41">
        <v>0</v>
      </c>
      <c r="H49" s="41">
        <v>0</v>
      </c>
      <c r="I49" s="42">
        <f t="shared" si="5"/>
        <v>0</v>
      </c>
      <c r="J49" s="7"/>
      <c r="K49" s="4" t="str">
        <f t="shared" si="6"/>
        <v>0</v>
      </c>
      <c r="L49" s="4" t="str">
        <f t="shared" si="7"/>
        <v>.</v>
      </c>
    </row>
    <row r="50" spans="1:12" ht="15" customHeight="1" x14ac:dyDescent="0.25">
      <c r="A50" s="5"/>
      <c r="B50" s="45"/>
      <c r="C50" s="46"/>
      <c r="D50" s="46"/>
      <c r="E50" s="47" t="s">
        <v>48</v>
      </c>
      <c r="F50" s="41">
        <v>0</v>
      </c>
      <c r="G50" s="41">
        <v>0</v>
      </c>
      <c r="H50" s="41">
        <v>0</v>
      </c>
      <c r="I50" s="42">
        <f t="shared" si="5"/>
        <v>0</v>
      </c>
      <c r="J50" s="7"/>
      <c r="K50" s="4" t="str">
        <f t="shared" si="6"/>
        <v>0</v>
      </c>
      <c r="L50" s="4" t="str">
        <f t="shared" si="7"/>
        <v>.</v>
      </c>
    </row>
    <row r="51" spans="1:12" ht="15" customHeight="1" x14ac:dyDescent="0.25">
      <c r="A51" s="5"/>
      <c r="B51" s="45"/>
      <c r="C51" s="46"/>
      <c r="D51" s="46"/>
      <c r="E51" s="47" t="s">
        <v>49</v>
      </c>
      <c r="F51" s="41">
        <v>0</v>
      </c>
      <c r="G51" s="41">
        <v>0</v>
      </c>
      <c r="H51" s="41">
        <v>0</v>
      </c>
      <c r="I51" s="42">
        <f t="shared" si="5"/>
        <v>0</v>
      </c>
      <c r="J51" s="7"/>
      <c r="K51" s="4" t="str">
        <f t="shared" si="6"/>
        <v>0</v>
      </c>
      <c r="L51" s="4" t="str">
        <f t="shared" si="7"/>
        <v>.</v>
      </c>
    </row>
    <row r="52" spans="1:12" ht="15" customHeight="1" x14ac:dyDescent="0.25">
      <c r="A52" s="5"/>
      <c r="B52" s="45"/>
      <c r="C52" s="46"/>
      <c r="D52" s="46"/>
      <c r="E52" s="47" t="s">
        <v>50</v>
      </c>
      <c r="F52" s="41">
        <v>0</v>
      </c>
      <c r="G52" s="41">
        <v>0</v>
      </c>
      <c r="H52" s="41">
        <v>0</v>
      </c>
      <c r="I52" s="42">
        <f t="shared" si="5"/>
        <v>0</v>
      </c>
      <c r="J52" s="7"/>
      <c r="K52" s="4" t="str">
        <f t="shared" si="6"/>
        <v>0</v>
      </c>
      <c r="L52" s="4" t="str">
        <f t="shared" si="7"/>
        <v>.</v>
      </c>
    </row>
    <row r="53" spans="1:12" ht="15" customHeight="1" x14ac:dyDescent="0.25">
      <c r="A53" s="5"/>
      <c r="B53" s="45"/>
      <c r="C53" s="46"/>
      <c r="D53" s="46"/>
      <c r="E53" s="47" t="s">
        <v>51</v>
      </c>
      <c r="F53" s="41">
        <v>0</v>
      </c>
      <c r="G53" s="41">
        <v>0</v>
      </c>
      <c r="H53" s="41">
        <v>0</v>
      </c>
      <c r="I53" s="42">
        <f t="shared" si="5"/>
        <v>0</v>
      </c>
      <c r="J53" s="7"/>
      <c r="K53" s="4" t="str">
        <f t="shared" si="6"/>
        <v>0</v>
      </c>
      <c r="L53" s="4" t="str">
        <f t="shared" si="7"/>
        <v>.</v>
      </c>
    </row>
    <row r="54" spans="1:12" ht="15" customHeight="1" x14ac:dyDescent="0.25">
      <c r="A54" s="5"/>
      <c r="B54" s="45"/>
      <c r="C54" s="46"/>
      <c r="D54" s="46"/>
      <c r="E54" s="47" t="s">
        <v>52</v>
      </c>
      <c r="F54" s="41">
        <v>0</v>
      </c>
      <c r="G54" s="41">
        <v>0</v>
      </c>
      <c r="H54" s="41">
        <v>0</v>
      </c>
      <c r="I54" s="42">
        <f t="shared" si="5"/>
        <v>0</v>
      </c>
      <c r="J54" s="7"/>
      <c r="K54" s="4" t="str">
        <f t="shared" si="6"/>
        <v>0</v>
      </c>
      <c r="L54" s="4" t="str">
        <f t="shared" si="7"/>
        <v>.</v>
      </c>
    </row>
    <row r="55" spans="1:12" ht="15" customHeight="1" x14ac:dyDescent="0.25">
      <c r="A55" s="5"/>
      <c r="B55" s="45"/>
      <c r="C55" s="46"/>
      <c r="D55" s="46"/>
      <c r="E55" s="47" t="s">
        <v>53</v>
      </c>
      <c r="F55" s="41">
        <v>0</v>
      </c>
      <c r="G55" s="41">
        <v>0</v>
      </c>
      <c r="H55" s="41">
        <v>0</v>
      </c>
      <c r="I55" s="42">
        <f t="shared" si="5"/>
        <v>0</v>
      </c>
      <c r="J55" s="7"/>
      <c r="K55" s="4" t="str">
        <f t="shared" si="6"/>
        <v>0</v>
      </c>
      <c r="L55" s="4" t="str">
        <f t="shared" si="7"/>
        <v>.</v>
      </c>
    </row>
    <row r="56" spans="1:12" ht="15" customHeight="1" x14ac:dyDescent="0.25">
      <c r="A56" s="5"/>
      <c r="B56" s="45"/>
      <c r="C56" s="46"/>
      <c r="D56" s="46"/>
      <c r="E56" s="47" t="s">
        <v>54</v>
      </c>
      <c r="F56" s="41">
        <v>0</v>
      </c>
      <c r="G56" s="41">
        <v>0</v>
      </c>
      <c r="H56" s="41">
        <v>0</v>
      </c>
      <c r="I56" s="42">
        <f t="shared" si="5"/>
        <v>0</v>
      </c>
      <c r="J56" s="7"/>
      <c r="K56" s="4" t="str">
        <f t="shared" si="6"/>
        <v>0</v>
      </c>
      <c r="L56" s="4" t="str">
        <f t="shared" si="7"/>
        <v>.</v>
      </c>
    </row>
    <row r="57" spans="1:12" ht="15" customHeight="1" x14ac:dyDescent="0.25">
      <c r="A57" s="5"/>
      <c r="B57" s="45"/>
      <c r="C57" s="46"/>
      <c r="D57" s="46"/>
      <c r="E57" s="47" t="s">
        <v>55</v>
      </c>
      <c r="F57" s="41">
        <v>0</v>
      </c>
      <c r="G57" s="41">
        <v>0</v>
      </c>
      <c r="H57" s="41">
        <v>0</v>
      </c>
      <c r="I57" s="42">
        <f t="shared" si="5"/>
        <v>0</v>
      </c>
      <c r="J57" s="7"/>
      <c r="K57" s="4" t="str">
        <f t="shared" si="6"/>
        <v>0</v>
      </c>
      <c r="L57" s="4" t="str">
        <f t="shared" si="7"/>
        <v>.</v>
      </c>
    </row>
    <row r="58" spans="1:12" ht="15" customHeight="1" x14ac:dyDescent="0.25">
      <c r="A58" s="5"/>
      <c r="B58" s="45"/>
      <c r="C58" s="46"/>
      <c r="D58" s="46"/>
      <c r="E58" s="47" t="s">
        <v>56</v>
      </c>
      <c r="F58" s="41">
        <v>0</v>
      </c>
      <c r="G58" s="41">
        <v>0</v>
      </c>
      <c r="H58" s="41">
        <v>0</v>
      </c>
      <c r="I58" s="42">
        <f>SUM(F58:H58)</f>
        <v>0</v>
      </c>
      <c r="J58" s="7"/>
      <c r="K58" s="4" t="str">
        <f t="shared" si="6"/>
        <v>0</v>
      </c>
      <c r="L58" s="4" t="str">
        <f t="shared" si="7"/>
        <v>.</v>
      </c>
    </row>
    <row r="59" spans="1:12" ht="15" customHeight="1" x14ac:dyDescent="0.25">
      <c r="A59" s="5"/>
      <c r="B59" s="45"/>
      <c r="C59" s="46"/>
      <c r="D59" s="46"/>
      <c r="E59" s="47" t="s">
        <v>57</v>
      </c>
      <c r="F59" s="41">
        <v>0</v>
      </c>
      <c r="G59" s="41">
        <v>0</v>
      </c>
      <c r="H59" s="41">
        <v>0</v>
      </c>
      <c r="I59" s="42">
        <f t="shared" si="5"/>
        <v>0</v>
      </c>
      <c r="J59" s="7"/>
      <c r="K59" s="4" t="str">
        <f t="shared" si="6"/>
        <v>0</v>
      </c>
      <c r="L59" s="4" t="str">
        <f t="shared" si="7"/>
        <v>.</v>
      </c>
    </row>
    <row r="60" spans="1:12" ht="15" customHeight="1" x14ac:dyDescent="0.25">
      <c r="A60" s="5"/>
      <c r="B60" s="45"/>
      <c r="C60" s="46"/>
      <c r="D60" s="46"/>
      <c r="E60" s="47" t="s">
        <v>58</v>
      </c>
      <c r="F60" s="41">
        <v>0</v>
      </c>
      <c r="G60" s="41">
        <v>0</v>
      </c>
      <c r="H60" s="41">
        <v>0</v>
      </c>
      <c r="I60" s="42">
        <f t="shared" si="5"/>
        <v>0</v>
      </c>
      <c r="J60" s="7"/>
      <c r="K60" s="4" t="str">
        <f t="shared" si="6"/>
        <v>0</v>
      </c>
      <c r="L60" s="4" t="str">
        <f t="shared" si="7"/>
        <v>.</v>
      </c>
    </row>
    <row r="61" spans="1:12" s="50" customFormat="1" ht="22" customHeight="1" x14ac:dyDescent="0.25">
      <c r="A61" s="49"/>
      <c r="B61" s="43" t="s">
        <v>59</v>
      </c>
      <c r="C61" s="44"/>
      <c r="D61" s="44"/>
      <c r="E61" s="44"/>
      <c r="F61" s="41">
        <f>SUM(F62:F64)</f>
        <v>0</v>
      </c>
      <c r="G61" s="41">
        <f t="shared" ref="G61:I61" si="8">SUM(G62:G64)</f>
        <v>0</v>
      </c>
      <c r="H61" s="41">
        <f t="shared" si="8"/>
        <v>0</v>
      </c>
      <c r="I61" s="42">
        <f>SUM(I62:I64)</f>
        <v>0</v>
      </c>
      <c r="J61" s="7"/>
      <c r="K61" s="4" t="str">
        <f t="shared" si="6"/>
        <v>0</v>
      </c>
      <c r="L61" s="4" t="str">
        <f t="shared" si="7"/>
        <v>.</v>
      </c>
    </row>
    <row r="62" spans="1:12" s="50" customFormat="1" ht="15" customHeight="1" x14ac:dyDescent="0.25">
      <c r="A62" s="49"/>
      <c r="B62" s="51"/>
      <c r="C62" s="52"/>
      <c r="D62" s="52"/>
      <c r="E62" s="53" t="s">
        <v>60</v>
      </c>
      <c r="F62" s="41">
        <f>SUMIFS([1]BELANJA!$E$11:$E$1010,[1]BELANJA!$C$11:$C$1010,"Juli",[1]BELANJA!$H$11:$H$1010,[1]BELANJA!$R$60)</f>
        <v>0</v>
      </c>
      <c r="G62" s="41">
        <f>SUMIFS([1]BELANJA!$E$11:$E$1010,[1]BELANJA!$C$11:$C$1010,"Agustus",[1]BELANJA!$H$11:$H$1010,[1]BELANJA!$R$60)</f>
        <v>0</v>
      </c>
      <c r="H62" s="41">
        <f>SUMIFS([1]BELANJA!$E$11:$E$1010,[1]BELANJA!$C$11:$C$1010,"September",[1]BELANJA!$H$11:$H$1010,[1]BELANJA!$R$60)</f>
        <v>0</v>
      </c>
      <c r="I62" s="54">
        <f>SUM(F62:H62)</f>
        <v>0</v>
      </c>
      <c r="J62" s="7"/>
      <c r="K62" s="4" t="str">
        <f t="shared" si="6"/>
        <v>0</v>
      </c>
      <c r="L62" s="4" t="str">
        <f t="shared" si="7"/>
        <v>.</v>
      </c>
    </row>
    <row r="63" spans="1:12" s="50" customFormat="1" ht="15" customHeight="1" x14ac:dyDescent="0.25">
      <c r="A63" s="49"/>
      <c r="B63" s="51"/>
      <c r="C63" s="52"/>
      <c r="D63" s="52"/>
      <c r="E63" s="53" t="s">
        <v>61</v>
      </c>
      <c r="F63" s="41">
        <f>SUMIFS([1]BELANJA!$E$11:$E$1010,[1]BELANJA!$C$11:$C$1010,"Juli",[1]BELANJA!$H$11:$H$1010,[1]BELANJA!$R$61)</f>
        <v>0</v>
      </c>
      <c r="G63" s="41">
        <f>SUMIFS([1]BELANJA!$E$11:$E$1010,[1]BELANJA!$C$11:$C$1010,"Agustus",[1]BELANJA!$H$11:$H$1010,[1]BELANJA!$R$61)</f>
        <v>0</v>
      </c>
      <c r="H63" s="41">
        <f>SUMIFS([1]BELANJA!$E$11:$E$1010,[1]BELANJA!$C$11:$C$1010,"September",[1]BELANJA!$H$11:$H$1010,[1]BELANJA!$R$61)</f>
        <v>0</v>
      </c>
      <c r="I63" s="54">
        <f>SUM(F63:H63)</f>
        <v>0</v>
      </c>
      <c r="J63" s="7"/>
      <c r="K63" s="4" t="str">
        <f t="shared" si="6"/>
        <v>0</v>
      </c>
      <c r="L63" s="4" t="str">
        <f t="shared" si="7"/>
        <v>.</v>
      </c>
    </row>
    <row r="64" spans="1:12" s="50" customFormat="1" ht="15" customHeight="1" x14ac:dyDescent="0.25">
      <c r="A64" s="49"/>
      <c r="B64" s="51"/>
      <c r="C64" s="52"/>
      <c r="D64" s="52"/>
      <c r="E64" s="53" t="s">
        <v>62</v>
      </c>
      <c r="F64" s="41">
        <f>SUMIFS([1]BELANJA!$E$11:$E$1010,[1]BELANJA!$C$11:$C$1010,"Juli",[1]BELANJA!$H$11:$H$1010,[1]BELANJA!$R$62)</f>
        <v>0</v>
      </c>
      <c r="G64" s="41">
        <f>SUMIFS([1]BELANJA!$E$11:$E$1010,[1]BELANJA!$C$11:$C$1010,"Agustus",[1]BELANJA!$H$11:$H$1010,[1]BELANJA!$R$62)</f>
        <v>0</v>
      </c>
      <c r="H64" s="41">
        <f>SUMIFS([1]BELANJA!$E$11:$E$1010,[1]BELANJA!$C$11:$C$1010,"September",[1]BELANJA!$H$11:$H$1010,[1]BELANJA!$R$62)</f>
        <v>0</v>
      </c>
      <c r="I64" s="54">
        <f>SUM(F64:H64)</f>
        <v>0</v>
      </c>
      <c r="J64" s="7"/>
      <c r="K64" s="4" t="str">
        <f t="shared" si="6"/>
        <v>0</v>
      </c>
      <c r="L64" s="4" t="str">
        <f t="shared" si="7"/>
        <v>.</v>
      </c>
    </row>
    <row r="65" spans="1:10" s="50" customFormat="1" ht="22" customHeight="1" thickBot="1" x14ac:dyDescent="0.3">
      <c r="A65" s="49"/>
      <c r="B65" s="55" t="s">
        <v>63</v>
      </c>
      <c r="C65" s="56"/>
      <c r="D65" s="56"/>
      <c r="E65" s="56"/>
      <c r="F65" s="57">
        <f>F6+F7-I8</f>
        <v>24290000</v>
      </c>
      <c r="G65" s="58"/>
      <c r="H65" s="58"/>
      <c r="I65" s="59"/>
      <c r="J65" s="60"/>
    </row>
    <row r="66" spans="1:10" ht="15" customHeight="1" x14ac:dyDescent="0.25">
      <c r="A66" s="5"/>
      <c r="J66" s="7"/>
    </row>
    <row r="67" spans="1:10" ht="15" customHeight="1" x14ac:dyDescent="0.25">
      <c r="A67" s="5"/>
      <c r="C67" s="61" t="s">
        <v>64</v>
      </c>
      <c r="J67" s="7"/>
    </row>
    <row r="68" spans="1:10" ht="15" customHeight="1" x14ac:dyDescent="0.25">
      <c r="A68" s="5"/>
      <c r="C68" s="61" t="s">
        <v>65</v>
      </c>
      <c r="F68" s="62" t="s">
        <v>66</v>
      </c>
      <c r="G68" s="62"/>
      <c r="H68" s="62"/>
      <c r="I68" s="62"/>
      <c r="J68" s="7"/>
    </row>
    <row r="69" spans="1:10" ht="15" customHeight="1" x14ac:dyDescent="0.25">
      <c r="A69" s="5"/>
      <c r="C69" s="63"/>
      <c r="F69" s="61"/>
      <c r="G69" s="61"/>
      <c r="H69" s="61"/>
      <c r="I69" s="61"/>
      <c r="J69" s="7"/>
    </row>
    <row r="70" spans="1:10" ht="15" customHeight="1" x14ac:dyDescent="0.25">
      <c r="A70" s="5"/>
      <c r="C70" s="63"/>
      <c r="F70" s="61"/>
      <c r="G70" s="61"/>
      <c r="H70" s="61"/>
      <c r="I70" s="61"/>
      <c r="J70" s="7"/>
    </row>
    <row r="71" spans="1:10" ht="15" customHeight="1" x14ac:dyDescent="0.25">
      <c r="A71" s="5"/>
      <c r="C71" s="63"/>
      <c r="F71" s="61"/>
      <c r="G71" s="61"/>
      <c r="H71" s="61"/>
      <c r="I71" s="61"/>
      <c r="J71" s="7"/>
    </row>
    <row r="72" spans="1:10" ht="15" customHeight="1" x14ac:dyDescent="0.25">
      <c r="A72" s="5"/>
      <c r="C72" s="64">
        <f>[1]REKAPITULASI!E50</f>
        <v>0</v>
      </c>
      <c r="F72" s="65">
        <f>[1]REKAPITULASI!C9</f>
        <v>0</v>
      </c>
      <c r="G72" s="65"/>
      <c r="H72" s="65"/>
      <c r="I72" s="65"/>
      <c r="J72" s="7"/>
    </row>
    <row r="73" spans="1:10" ht="15" customHeight="1" x14ac:dyDescent="0.25">
      <c r="A73" s="5"/>
      <c r="C73" s="66" t="str">
        <f>[1]REKAPITULASI!E51</f>
        <v xml:space="preserve">NIP. </v>
      </c>
      <c r="F73" s="67" t="str">
        <f>"NIP. "&amp;[1]REKAPITULASI!C10</f>
        <v xml:space="preserve">NIP. </v>
      </c>
      <c r="G73" s="67"/>
      <c r="H73" s="67"/>
      <c r="I73" s="68"/>
      <c r="J73" s="7"/>
    </row>
    <row r="74" spans="1:10" ht="15" customHeight="1" thickBot="1" x14ac:dyDescent="0.3">
      <c r="A74" s="69"/>
      <c r="B74" s="70"/>
      <c r="C74" s="70"/>
      <c r="D74" s="70"/>
      <c r="E74" s="70"/>
      <c r="F74" s="70"/>
      <c r="G74" s="70"/>
      <c r="H74" s="70"/>
      <c r="I74" s="70"/>
      <c r="J74" s="71"/>
    </row>
  </sheetData>
  <sheetProtection selectLockedCells="1"/>
  <mergeCells count="18">
    <mergeCell ref="B61:E61"/>
    <mergeCell ref="B65:E65"/>
    <mergeCell ref="F65:I65"/>
    <mergeCell ref="F68:I68"/>
    <mergeCell ref="F72:I72"/>
    <mergeCell ref="F73:I73"/>
    <mergeCell ref="B7:E7"/>
    <mergeCell ref="F7:I7"/>
    <mergeCell ref="B8:E8"/>
    <mergeCell ref="B9:E9"/>
    <mergeCell ref="B10:E10"/>
    <mergeCell ref="B15:E15"/>
    <mergeCell ref="B2:I2"/>
    <mergeCell ref="B4:C4"/>
    <mergeCell ref="D4:G4"/>
    <mergeCell ref="H4:I4"/>
    <mergeCell ref="B6:E6"/>
    <mergeCell ref="F6:I6"/>
  </mergeCells>
  <conditionalFormatting sqref="L11:L12">
    <cfRule type="expression" dxfId="0" priority="3">
      <formula>L11="tidak satuan ratusan"</formula>
    </cfRule>
  </conditionalFormatting>
  <conditionalFormatting sqref="L13:L14">
    <cfRule type="expression" dxfId="2" priority="2">
      <formula>L13="tidak satuan ratusan"</formula>
    </cfRule>
  </conditionalFormatting>
  <conditionalFormatting sqref="L16:L29 L33:L64">
    <cfRule type="expression" dxfId="1" priority="1">
      <formula>L16="tidak satuan ratusan"</formula>
    </cfRule>
  </conditionalFormatting>
  <pageMargins left="0.11811023622047245" right="0.11811023622047245" top="0.15748031496062992" bottom="1.1811023622047245" header="0.31496062992125984" footer="0.31496062992125984"/>
  <pageSetup paperSize="5" scale="78" orientation="portrait" horizontalDpi="4294967292" verticalDpi="4294967292" r:id="rId1"/>
  <ignoredErrors>
    <ignoredError sqref="I61 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K7 TW 3 KAB</vt:lpstr>
      <vt:lpstr>judul</vt:lpstr>
      <vt:lpstr>nama_bendahara</vt:lpstr>
      <vt:lpstr>nama_kecamatan</vt:lpstr>
      <vt:lpstr>nama_kepsek</vt:lpstr>
      <vt:lpstr>nama_sekolah</vt:lpstr>
      <vt:lpstr>nip_bendahara</vt:lpstr>
      <vt:lpstr>nip_kepsek</vt:lpstr>
      <vt:lpstr>npsn</vt:lpstr>
      <vt:lpstr>penerimaan_twsekarang</vt:lpstr>
      <vt:lpstr>'K7 TW 3 KAB'!Print_Area</vt:lpstr>
      <vt:lpstr>saldo_twlalu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2019-09-20T01:49:45Z</cp:lastPrinted>
  <dcterms:created xsi:type="dcterms:W3CDTF">2019-09-20T01:49:13Z</dcterms:created>
  <dcterms:modified xsi:type="dcterms:W3CDTF">2019-09-20T03:20:44Z</dcterms:modified>
</cp:coreProperties>
</file>