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8_{14713D01-C91D-4161-A0AA-0C82E9BB16C0}" xr6:coauthVersionLast="44" xr6:coauthVersionMax="44" xr10:uidLastSave="{00000000-0000-0000-0000-000000000000}"/>
  <bookViews>
    <workbookView xWindow="-10785" yWindow="4635" windowWidth="21600" windowHeight="11385" xr2:uid="{870E4C8E-220E-4C3E-8EB8-BE4B5D816464}"/>
  </bookViews>
  <sheets>
    <sheet name="5.1" sheetId="2" r:id="rId1"/>
  </sheets>
  <definedNames>
    <definedName name="DaneZewnętrzne_1" localSheetId="0" hidden="1">'5.1'!$A$1:$B$3655</definedName>
    <definedName name="DaneZewnętrzne_2" localSheetId="0" hidden="1">'5.1'!$X$1:$Y$3655</definedName>
  </definedName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2" l="1"/>
  <c r="Z3" i="2"/>
  <c r="AA3" i="2" s="1"/>
  <c r="D2" i="2"/>
  <c r="C3" i="2"/>
  <c r="D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 s="1"/>
  <c r="G212" i="2" s="1"/>
  <c r="G213" i="2" s="1"/>
  <c r="G214" i="2" s="1"/>
  <c r="G215" i="2" s="1"/>
  <c r="G216" i="2" s="1"/>
  <c r="G217" i="2" s="1"/>
  <c r="G218" i="2" s="1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 s="1"/>
  <c r="G264" i="2" s="1"/>
  <c r="G265" i="2" s="1"/>
  <c r="G266" i="2" s="1"/>
  <c r="G267" i="2" s="1"/>
  <c r="G268" i="2" s="1"/>
  <c r="G269" i="2" s="1"/>
  <c r="G270" i="2" s="1"/>
  <c r="G271" i="2" s="1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 s="1"/>
  <c r="G529" i="2" s="1"/>
  <c r="G530" i="2" s="1"/>
  <c r="G531" i="2" s="1"/>
  <c r="G532" i="2" s="1"/>
  <c r="G533" i="2" s="1"/>
  <c r="G534" i="2" s="1"/>
  <c r="G535" i="2" s="1"/>
  <c r="G536" i="2" s="1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 s="1"/>
  <c r="G614" i="2" s="1"/>
  <c r="G615" i="2" s="1"/>
  <c r="G616" i="2" s="1"/>
  <c r="G617" i="2" s="1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/>
  <c r="G1268" i="2"/>
  <c r="G1269" i="2"/>
  <c r="G1270" i="2"/>
  <c r="G1271" i="2"/>
  <c r="G1272" i="2"/>
  <c r="G1273" i="2"/>
  <c r="G1274" i="2"/>
  <c r="G1275" i="2"/>
  <c r="G1276" i="2"/>
  <c r="G1277" i="2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/>
  <c r="G1426" i="2"/>
  <c r="G1427" i="2"/>
  <c r="G1428" i="2"/>
  <c r="G1429" i="2"/>
  <c r="G1430" i="2"/>
  <c r="G1431" i="2"/>
  <c r="G1432" i="2"/>
  <c r="G1433" i="2"/>
  <c r="G1434" i="2" s="1"/>
  <c r="G1435" i="2" s="1"/>
  <c r="G1436" i="2"/>
  <c r="G1437" i="2"/>
  <c r="G1438" i="2" s="1"/>
  <c r="G1439" i="2" s="1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/>
  <c r="G1785" i="2" s="1"/>
  <c r="G1786" i="2" s="1"/>
  <c r="G1787" i="2" s="1"/>
  <c r="G1788" i="2" s="1"/>
  <c r="G1789" i="2" s="1"/>
  <c r="G1790" i="2"/>
  <c r="G1791" i="2"/>
  <c r="G1792" i="2" s="1"/>
  <c r="G1793" i="2" s="1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 s="1"/>
  <c r="G2633" i="2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/>
  <c r="G2694" i="2"/>
  <c r="G2695" i="2" s="1"/>
  <c r="G2696" i="2" s="1"/>
  <c r="G2697" i="2"/>
  <c r="G2698" i="2"/>
  <c r="G2699" i="2" s="1"/>
  <c r="G2700" i="2" s="1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 s="1"/>
  <c r="G2723" i="2" s="1"/>
  <c r="G2724" i="2" s="1"/>
  <c r="G2725" i="2" s="1"/>
  <c r="G2726" i="2" s="1"/>
  <c r="G2727" i="2"/>
  <c r="G2728" i="2"/>
  <c r="G2729" i="2"/>
  <c r="G2730" i="2"/>
  <c r="G2731" i="2"/>
  <c r="G2732" i="2" s="1"/>
  <c r="G2733" i="2" s="1"/>
  <c r="G2734" i="2"/>
  <c r="G2735" i="2"/>
  <c r="G2736" i="2"/>
  <c r="G2737" i="2"/>
  <c r="G2738" i="2"/>
  <c r="G2739" i="2"/>
  <c r="G2740" i="2"/>
  <c r="G2741" i="2"/>
  <c r="G2742" i="2"/>
  <c r="G2743" i="2" s="1"/>
  <c r="G2744" i="2" s="1"/>
  <c r="G2745" i="2" s="1"/>
  <c r="G2746" i="2" s="1"/>
  <c r="G2747" i="2"/>
  <c r="G2748" i="2" s="1"/>
  <c r="G2749" i="2" s="1"/>
  <c r="G2750" i="2" s="1"/>
  <c r="G2751" i="2"/>
  <c r="G2752" i="2"/>
  <c r="G2753" i="2"/>
  <c r="G2754" i="2" s="1"/>
  <c r="G2755" i="2" s="1"/>
  <c r="G2756" i="2"/>
  <c r="G2757" i="2" s="1"/>
  <c r="G2758" i="2" s="1"/>
  <c r="G2759" i="2"/>
  <c r="G2760" i="2"/>
  <c r="G2761" i="2" s="1"/>
  <c r="G2762" i="2" s="1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 s="1"/>
  <c r="G2794" i="2" s="1"/>
  <c r="G2795" i="2"/>
  <c r="G2796" i="2"/>
  <c r="G2797" i="2" s="1"/>
  <c r="G2798" i="2" s="1"/>
  <c r="G2799" i="2"/>
  <c r="G2800" i="2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/>
  <c r="G2827" i="2" s="1"/>
  <c r="G2828" i="2" s="1"/>
  <c r="G2829" i="2" s="1"/>
  <c r="G2830" i="2"/>
  <c r="G2831" i="2" s="1"/>
  <c r="G2832" i="2" s="1"/>
  <c r="G2833" i="2" s="1"/>
  <c r="G2834" i="2" s="1"/>
  <c r="G2835" i="2" s="1"/>
  <c r="G2836" i="2" s="1"/>
  <c r="G2837" i="2"/>
  <c r="G2838" i="2" s="1"/>
  <c r="G2839" i="2" s="1"/>
  <c r="G2840" i="2" s="1"/>
  <c r="G2841" i="2"/>
  <c r="G2842" i="2" s="1"/>
  <c r="G2843" i="2" s="1"/>
  <c r="G2844" i="2" s="1"/>
  <c r="G2845" i="2" s="1"/>
  <c r="G2846" i="2"/>
  <c r="G2847" i="2"/>
  <c r="G2848" i="2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/>
  <c r="G2909" i="2"/>
  <c r="G2910" i="2"/>
  <c r="G2911" i="2" s="1"/>
  <c r="G2912" i="2" s="1"/>
  <c r="G2913" i="2"/>
  <c r="G2914" i="2"/>
  <c r="G2915" i="2" s="1"/>
  <c r="G2916" i="2" s="1"/>
  <c r="G2917" i="2"/>
  <c r="G2918" i="2" s="1"/>
  <c r="G2919" i="2" s="1"/>
  <c r="G2920" i="2"/>
  <c r="G2921" i="2"/>
  <c r="G2922" i="2" s="1"/>
  <c r="G2923" i="2" s="1"/>
  <c r="G2924" i="2"/>
  <c r="G2925" i="2"/>
  <c r="G2926" i="2"/>
  <c r="G2927" i="2"/>
  <c r="G2928" i="2" s="1"/>
  <c r="G2929" i="2" s="1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 s="1"/>
  <c r="G2945" i="2" s="1"/>
  <c r="G2946" i="2"/>
  <c r="G2947" i="2"/>
  <c r="G2948" i="2"/>
  <c r="G2949" i="2"/>
  <c r="G2950" i="2" s="1"/>
  <c r="G2951" i="2" s="1"/>
  <c r="G2952" i="2"/>
  <c r="G2953" i="2"/>
  <c r="G2954" i="2" s="1"/>
  <c r="G2955" i="2" s="1"/>
  <c r="G2956" i="2"/>
  <c r="G2957" i="2"/>
  <c r="G2958" i="2"/>
  <c r="G2959" i="2"/>
  <c r="G2960" i="2"/>
  <c r="G2961" i="2"/>
  <c r="G2962" i="2"/>
  <c r="G2963" i="2"/>
  <c r="G2964" i="2" s="1"/>
  <c r="G2965" i="2" s="1"/>
  <c r="G2966" i="2" s="1"/>
  <c r="G2967" i="2"/>
  <c r="G2968" i="2"/>
  <c r="G2969" i="2"/>
  <c r="G2970" i="2" s="1"/>
  <c r="G2971" i="2" s="1"/>
  <c r="G2972" i="2"/>
  <c r="G2973" i="2"/>
  <c r="G2974" i="2"/>
  <c r="G2975" i="2"/>
  <c r="G2976" i="2" s="1"/>
  <c r="G2977" i="2" s="1"/>
  <c r="G2978" i="2"/>
  <c r="G2979" i="2"/>
  <c r="G2980" i="2"/>
  <c r="G2981" i="2"/>
  <c r="G2982" i="2"/>
  <c r="G2983" i="2"/>
  <c r="G2984" i="2"/>
  <c r="G2985" i="2"/>
  <c r="G2986" i="2"/>
  <c r="G2987" i="2"/>
  <c r="G2988" i="2"/>
  <c r="G2989" i="2" s="1"/>
  <c r="G2990" i="2" s="1"/>
  <c r="G2991" i="2" s="1"/>
  <c r="G2992" i="2"/>
  <c r="G2993" i="2"/>
  <c r="G2994" i="2"/>
  <c r="G2995" i="2" s="1"/>
  <c r="G2996" i="2" s="1"/>
  <c r="G2997" i="2" s="1"/>
  <c r="G2998" i="2" s="1"/>
  <c r="G2999" i="2"/>
  <c r="G3000" i="2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/>
  <c r="G3054" i="2"/>
  <c r="G3055" i="2" s="1"/>
  <c r="G3056" i="2" s="1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 s="1"/>
  <c r="G3077" i="2" s="1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/>
  <c r="G3261" i="2" s="1"/>
  <c r="G3262" i="2" s="1"/>
  <c r="G3263" i="2" s="1"/>
  <c r="G3264" i="2" s="1"/>
  <c r="G3265" i="2" s="1"/>
  <c r="G3266" i="2" s="1"/>
  <c r="G3267" i="2"/>
  <c r="G3268" i="2" s="1"/>
  <c r="G3269" i="2" s="1"/>
  <c r="G3270" i="2" s="1"/>
  <c r="G3271" i="2"/>
  <c r="G3272" i="2"/>
  <c r="G3273" i="2"/>
  <c r="G3274" i="2"/>
  <c r="G3275" i="2"/>
  <c r="G3276" i="2"/>
  <c r="G3277" i="2" s="1"/>
  <c r="G3278" i="2" s="1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G3393" i="2" s="1"/>
  <c r="G3394" i="2" s="1"/>
  <c r="G3395" i="2" s="1"/>
  <c r="G3396" i="2" s="1"/>
  <c r="G3397" i="2" s="1"/>
  <c r="G3398" i="2" s="1"/>
  <c r="G3399" i="2" s="1"/>
  <c r="G3400" i="2" s="1"/>
  <c r="G3401" i="2" s="1"/>
  <c r="G3402" i="2" s="1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 s="1"/>
  <c r="G3458" i="2" s="1"/>
  <c r="G3459" i="2" s="1"/>
  <c r="G3460" i="2" s="1"/>
  <c r="G3461" i="2" s="1"/>
  <c r="G3462" i="2" s="1"/>
  <c r="G3463" i="2" s="1"/>
  <c r="G3464" i="2" s="1"/>
  <c r="G3465" i="2" s="1"/>
  <c r="G3466" i="2" s="1"/>
  <c r="G3467" i="2" s="1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2" i="2"/>
  <c r="Z4" i="2" l="1"/>
  <c r="AA4" i="2" s="1"/>
  <c r="Z5" i="2" s="1"/>
  <c r="AA5" i="2" s="1"/>
  <c r="C4" i="2"/>
  <c r="D4" i="2" s="1"/>
  <c r="H2" i="2"/>
  <c r="Z6" i="2" l="1"/>
  <c r="AA6" i="2" s="1"/>
  <c r="C5" i="2"/>
  <c r="D5" i="2" s="1"/>
  <c r="Z7" i="2" l="1"/>
  <c r="C6" i="2"/>
  <c r="D6" i="2" s="1"/>
  <c r="AA7" i="2" l="1"/>
  <c r="Z8" i="2" s="1"/>
  <c r="C7" i="2"/>
  <c r="D7" i="2" s="1"/>
  <c r="AA8" i="2" l="1"/>
  <c r="Z9" i="2" s="1"/>
  <c r="C8" i="2"/>
  <c r="D8" i="2" s="1"/>
  <c r="AA9" i="2" l="1"/>
  <c r="Z10" i="2" s="1"/>
  <c r="AA10" i="2" s="1"/>
  <c r="Z11" i="2" s="1"/>
  <c r="C9" i="2"/>
  <c r="D9" i="2" s="1"/>
  <c r="AA11" i="2" l="1"/>
  <c r="Z12" i="2" s="1"/>
  <c r="C10" i="2"/>
  <c r="D10" i="2" s="1"/>
  <c r="AA12" i="2" l="1"/>
  <c r="Z13" i="2" s="1"/>
  <c r="C11" i="2"/>
  <c r="D11" i="2" s="1"/>
  <c r="AA13" i="2" l="1"/>
  <c r="Z14" i="2"/>
  <c r="C12" i="2"/>
  <c r="D12" i="2" s="1"/>
  <c r="AA14" i="2" l="1"/>
  <c r="Z15" i="2"/>
  <c r="C13" i="2"/>
  <c r="D13" i="2" s="1"/>
  <c r="AA15" i="2" l="1"/>
  <c r="Z16" i="2" s="1"/>
  <c r="C14" i="2"/>
  <c r="D14" i="2" s="1"/>
  <c r="AA16" i="2" l="1"/>
  <c r="Z17" i="2"/>
  <c r="C15" i="2"/>
  <c r="D15" i="2" s="1"/>
  <c r="AA17" i="2" l="1"/>
  <c r="Z18" i="2" s="1"/>
  <c r="C16" i="2"/>
  <c r="D16" i="2" s="1"/>
  <c r="AA18" i="2" l="1"/>
  <c r="Z19" i="2" s="1"/>
  <c r="C17" i="2"/>
  <c r="D17" i="2" s="1"/>
  <c r="AA19" i="2" l="1"/>
  <c r="Z20" i="2"/>
  <c r="C18" i="2"/>
  <c r="D18" i="2" s="1"/>
  <c r="AA20" i="2" l="1"/>
  <c r="Z21" i="2"/>
  <c r="C19" i="2"/>
  <c r="D19" i="2" s="1"/>
  <c r="AA21" i="2" l="1"/>
  <c r="Z22" i="2" s="1"/>
  <c r="C20" i="2"/>
  <c r="D20" i="2" s="1"/>
  <c r="AA22" i="2" l="1"/>
  <c r="Z23" i="2"/>
  <c r="C21" i="2"/>
  <c r="D21" i="2" s="1"/>
  <c r="AA23" i="2" l="1"/>
  <c r="Z24" i="2" s="1"/>
  <c r="C22" i="2"/>
  <c r="D22" i="2" s="1"/>
  <c r="AA24" i="2" l="1"/>
  <c r="Z25" i="2"/>
  <c r="C23" i="2"/>
  <c r="D23" i="2" s="1"/>
  <c r="AA25" i="2" l="1"/>
  <c r="Z26" i="2" s="1"/>
  <c r="C24" i="2"/>
  <c r="D24" i="2" s="1"/>
  <c r="AA26" i="2" l="1"/>
  <c r="Z27" i="2" s="1"/>
  <c r="C25" i="2"/>
  <c r="D25" i="2" s="1"/>
  <c r="AA27" i="2" l="1"/>
  <c r="Z28" i="2"/>
  <c r="C26" i="2"/>
  <c r="D26" i="2" s="1"/>
  <c r="AA28" i="2" l="1"/>
  <c r="Z29" i="2" s="1"/>
  <c r="C27" i="2"/>
  <c r="D27" i="2" s="1"/>
  <c r="AA29" i="2" l="1"/>
  <c r="Z30" i="2"/>
  <c r="C28" i="2"/>
  <c r="D28" i="2" s="1"/>
  <c r="AA30" i="2" l="1"/>
  <c r="Z31" i="2" s="1"/>
  <c r="C29" i="2"/>
  <c r="D29" i="2" s="1"/>
  <c r="AA31" i="2" l="1"/>
  <c r="Z32" i="2" s="1"/>
  <c r="C30" i="2"/>
  <c r="D30" i="2" s="1"/>
  <c r="AA32" i="2" l="1"/>
  <c r="Z33" i="2"/>
  <c r="C31" i="2"/>
  <c r="D31" i="2" s="1"/>
  <c r="AA33" i="2" l="1"/>
  <c r="Z34" i="2"/>
  <c r="C32" i="2"/>
  <c r="D32" i="2" s="1"/>
  <c r="AA34" i="2" l="1"/>
  <c r="Z35" i="2"/>
  <c r="AA35" i="2" s="1"/>
  <c r="Z36" i="2" s="1"/>
  <c r="C33" i="2"/>
  <c r="D33" i="2" s="1"/>
  <c r="AA36" i="2" l="1"/>
  <c r="Z37" i="2" s="1"/>
  <c r="C34" i="2"/>
  <c r="D34" i="2" s="1"/>
  <c r="AA37" i="2" l="1"/>
  <c r="Z38" i="2"/>
  <c r="AA38" i="2" s="1"/>
  <c r="Z39" i="2" s="1"/>
  <c r="AA39" i="2" s="1"/>
  <c r="Z40" i="2" s="1"/>
  <c r="C35" i="2"/>
  <c r="D35" i="2" s="1"/>
  <c r="AA40" i="2" l="1"/>
  <c r="Z41" i="2"/>
  <c r="C36" i="2"/>
  <c r="D36" i="2" s="1"/>
  <c r="AA41" i="2" l="1"/>
  <c r="Z42" i="2" s="1"/>
  <c r="C37" i="2"/>
  <c r="D37" i="2" s="1"/>
  <c r="AA42" i="2" l="1"/>
  <c r="Z43" i="2"/>
  <c r="C38" i="2"/>
  <c r="D38" i="2" s="1"/>
  <c r="AA43" i="2" l="1"/>
  <c r="Z44" i="2"/>
  <c r="C39" i="2"/>
  <c r="D39" i="2" s="1"/>
  <c r="AA44" i="2" l="1"/>
  <c r="Z45" i="2" s="1"/>
  <c r="C40" i="2"/>
  <c r="D40" i="2" s="1"/>
  <c r="AA45" i="2" l="1"/>
  <c r="Z46" i="2"/>
  <c r="C41" i="2"/>
  <c r="D41" i="2" s="1"/>
  <c r="AA46" i="2" l="1"/>
  <c r="Z47" i="2"/>
  <c r="C42" i="2"/>
  <c r="D42" i="2" s="1"/>
  <c r="AA47" i="2" l="1"/>
  <c r="Z48" i="2" s="1"/>
  <c r="C43" i="2"/>
  <c r="D43" i="2" s="1"/>
  <c r="AA48" i="2" l="1"/>
  <c r="Z49" i="2" s="1"/>
  <c r="C44" i="2"/>
  <c r="D44" i="2" s="1"/>
  <c r="AA49" i="2" l="1"/>
  <c r="Z50" i="2"/>
  <c r="C45" i="2"/>
  <c r="D45" i="2" s="1"/>
  <c r="AA50" i="2" l="1"/>
  <c r="Z51" i="2" s="1"/>
  <c r="C46" i="2"/>
  <c r="D46" i="2" s="1"/>
  <c r="AA51" i="2" l="1"/>
  <c r="Z52" i="2"/>
  <c r="C47" i="2"/>
  <c r="D47" i="2" s="1"/>
  <c r="AA52" i="2" l="1"/>
  <c r="Z53" i="2" s="1"/>
  <c r="C48" i="2"/>
  <c r="D48" i="2" s="1"/>
  <c r="AA53" i="2" l="1"/>
  <c r="Z54" i="2" s="1"/>
  <c r="C49" i="2"/>
  <c r="D49" i="2" s="1"/>
  <c r="AA54" i="2" l="1"/>
  <c r="Z55" i="2"/>
  <c r="C50" i="2"/>
  <c r="D50" i="2" s="1"/>
  <c r="AA55" i="2" l="1"/>
  <c r="Z56" i="2" s="1"/>
  <c r="C51" i="2"/>
  <c r="D51" i="2" s="1"/>
  <c r="AA56" i="2" l="1"/>
  <c r="Z57" i="2" s="1"/>
  <c r="C52" i="2"/>
  <c r="D52" i="2" s="1"/>
  <c r="AA57" i="2" l="1"/>
  <c r="Z58" i="2" s="1"/>
  <c r="C53" i="2"/>
  <c r="D53" i="2" s="1"/>
  <c r="AA58" i="2" l="1"/>
  <c r="Z59" i="2" s="1"/>
  <c r="C54" i="2"/>
  <c r="D54" i="2" s="1"/>
  <c r="AA59" i="2" l="1"/>
  <c r="Z60" i="2" s="1"/>
  <c r="C55" i="2"/>
  <c r="D55" i="2" s="1"/>
  <c r="AA60" i="2" l="1"/>
  <c r="Z61" i="2"/>
  <c r="C56" i="2"/>
  <c r="D56" i="2" s="1"/>
  <c r="AA61" i="2" l="1"/>
  <c r="Z62" i="2"/>
  <c r="C57" i="2"/>
  <c r="D57" i="2" s="1"/>
  <c r="AA62" i="2" l="1"/>
  <c r="Z63" i="2" s="1"/>
  <c r="C58" i="2"/>
  <c r="D58" i="2" s="1"/>
  <c r="AA63" i="2" l="1"/>
  <c r="Z64" i="2"/>
  <c r="C59" i="2"/>
  <c r="D59" i="2" s="1"/>
  <c r="AA64" i="2" l="1"/>
  <c r="Z65" i="2"/>
  <c r="C60" i="2"/>
  <c r="D60" i="2" s="1"/>
  <c r="AA65" i="2" l="1"/>
  <c r="Z66" i="2" s="1"/>
  <c r="C61" i="2"/>
  <c r="D61" i="2" s="1"/>
  <c r="AA66" i="2" l="1"/>
  <c r="Z67" i="2" s="1"/>
  <c r="C62" i="2"/>
  <c r="D62" i="2" s="1"/>
  <c r="AA67" i="2" l="1"/>
  <c r="Z68" i="2"/>
  <c r="C63" i="2"/>
  <c r="D63" i="2" s="1"/>
  <c r="AA68" i="2" l="1"/>
  <c r="Z69" i="2" s="1"/>
  <c r="C64" i="2"/>
  <c r="D64" i="2" s="1"/>
  <c r="AA69" i="2" l="1"/>
  <c r="Z70" i="2"/>
  <c r="C65" i="2"/>
  <c r="D65" i="2" s="1"/>
  <c r="AA70" i="2" l="1"/>
  <c r="Z71" i="2"/>
  <c r="C66" i="2"/>
  <c r="D66" i="2" s="1"/>
  <c r="AA71" i="2" l="1"/>
  <c r="Z72" i="2" s="1"/>
  <c r="C67" i="2"/>
  <c r="D67" i="2" s="1"/>
  <c r="AA72" i="2" l="1"/>
  <c r="Z73" i="2"/>
  <c r="C68" i="2"/>
  <c r="D68" i="2" s="1"/>
  <c r="AA73" i="2" l="1"/>
  <c r="Z74" i="2"/>
  <c r="C69" i="2"/>
  <c r="D69" i="2" s="1"/>
  <c r="AA74" i="2" l="1"/>
  <c r="Z75" i="2" s="1"/>
  <c r="C70" i="2"/>
  <c r="D70" i="2" s="1"/>
  <c r="AA75" i="2" l="1"/>
  <c r="Z76" i="2" s="1"/>
  <c r="C71" i="2"/>
  <c r="D71" i="2" s="1"/>
  <c r="AA76" i="2" l="1"/>
  <c r="Z77" i="2"/>
  <c r="C72" i="2"/>
  <c r="D72" i="2" s="1"/>
  <c r="AA77" i="2" l="1"/>
  <c r="Z78" i="2" s="1"/>
  <c r="C73" i="2"/>
  <c r="D73" i="2" s="1"/>
  <c r="AA78" i="2" l="1"/>
  <c r="Z79" i="2"/>
  <c r="C74" i="2"/>
  <c r="D74" i="2" s="1"/>
  <c r="AA79" i="2" l="1"/>
  <c r="Z80" i="2"/>
  <c r="C75" i="2"/>
  <c r="D75" i="2" s="1"/>
  <c r="AA80" i="2" l="1"/>
  <c r="Z81" i="2" s="1"/>
  <c r="C76" i="2"/>
  <c r="D76" i="2" s="1"/>
  <c r="AA81" i="2" l="1"/>
  <c r="Z82" i="2"/>
  <c r="C77" i="2"/>
  <c r="D77" i="2" s="1"/>
  <c r="AA82" i="2" l="1"/>
  <c r="Z83" i="2"/>
  <c r="C78" i="2"/>
  <c r="D78" i="2" s="1"/>
  <c r="AA83" i="2" l="1"/>
  <c r="Z84" i="2" s="1"/>
  <c r="C79" i="2"/>
  <c r="D79" i="2" s="1"/>
  <c r="AA84" i="2" l="1"/>
  <c r="Z85" i="2" s="1"/>
  <c r="C80" i="2"/>
  <c r="D80" i="2" s="1"/>
  <c r="AA85" i="2" l="1"/>
  <c r="Z86" i="2" s="1"/>
  <c r="C81" i="2"/>
  <c r="D81" i="2" s="1"/>
  <c r="AA86" i="2" l="1"/>
  <c r="Z87" i="2" s="1"/>
  <c r="C82" i="2"/>
  <c r="D82" i="2" s="1"/>
  <c r="AA87" i="2" l="1"/>
  <c r="Z88" i="2"/>
  <c r="C83" i="2"/>
  <c r="D83" i="2" s="1"/>
  <c r="AA88" i="2" l="1"/>
  <c r="Z89" i="2"/>
  <c r="C84" i="2"/>
  <c r="D84" i="2" s="1"/>
  <c r="AA89" i="2" l="1"/>
  <c r="Z90" i="2" s="1"/>
  <c r="C85" i="2"/>
  <c r="D85" i="2" s="1"/>
  <c r="AA90" i="2" l="1"/>
  <c r="Z91" i="2"/>
  <c r="C86" i="2"/>
  <c r="D86" i="2" s="1"/>
  <c r="AA91" i="2" l="1"/>
  <c r="Z92" i="2"/>
  <c r="C87" i="2"/>
  <c r="D87" i="2" s="1"/>
  <c r="AA92" i="2" l="1"/>
  <c r="Z93" i="2" s="1"/>
  <c r="C88" i="2"/>
  <c r="D88" i="2" s="1"/>
  <c r="AA93" i="2" l="1"/>
  <c r="Z94" i="2" s="1"/>
  <c r="C89" i="2"/>
  <c r="D89" i="2" s="1"/>
  <c r="AA94" i="2" l="1"/>
  <c r="Z95" i="2"/>
  <c r="C90" i="2"/>
  <c r="D90" i="2" s="1"/>
  <c r="AA95" i="2" l="1"/>
  <c r="Z96" i="2" s="1"/>
  <c r="C91" i="2"/>
  <c r="D91" i="2" s="1"/>
  <c r="AA96" i="2" l="1"/>
  <c r="Z97" i="2"/>
  <c r="C92" i="2"/>
  <c r="D92" i="2" s="1"/>
  <c r="AA97" i="2" l="1"/>
  <c r="Z98" i="2"/>
  <c r="C93" i="2"/>
  <c r="D93" i="2" s="1"/>
  <c r="AA98" i="2" l="1"/>
  <c r="Z99" i="2" s="1"/>
  <c r="C94" i="2"/>
  <c r="D94" i="2" s="1"/>
  <c r="AA99" i="2" l="1"/>
  <c r="Z100" i="2"/>
  <c r="C95" i="2"/>
  <c r="D95" i="2" s="1"/>
  <c r="AA100" i="2" l="1"/>
  <c r="Z101" i="2"/>
  <c r="C96" i="2"/>
  <c r="D96" i="2" s="1"/>
  <c r="AA101" i="2" l="1"/>
  <c r="Z102" i="2" s="1"/>
  <c r="C97" i="2"/>
  <c r="D97" i="2" s="1"/>
  <c r="AA102" i="2" l="1"/>
  <c r="Z103" i="2" s="1"/>
  <c r="C98" i="2"/>
  <c r="D98" i="2" s="1"/>
  <c r="AA103" i="2" l="1"/>
  <c r="Z104" i="2"/>
  <c r="C99" i="2"/>
  <c r="D99" i="2" s="1"/>
  <c r="AA104" i="2" l="1"/>
  <c r="Z105" i="2" s="1"/>
  <c r="C100" i="2"/>
  <c r="D100" i="2" s="1"/>
  <c r="AA105" i="2" l="1"/>
  <c r="Z106" i="2" s="1"/>
  <c r="C101" i="2"/>
  <c r="D101" i="2" s="1"/>
  <c r="AA106" i="2" l="1"/>
  <c r="Z107" i="2"/>
  <c r="C102" i="2"/>
  <c r="D102" i="2" s="1"/>
  <c r="AA107" i="2" l="1"/>
  <c r="Z108" i="2" s="1"/>
  <c r="C103" i="2"/>
  <c r="D103" i="2" s="1"/>
  <c r="AA108" i="2" l="1"/>
  <c r="Z109" i="2" s="1"/>
  <c r="C104" i="2"/>
  <c r="D104" i="2" s="1"/>
  <c r="AA109" i="2" l="1"/>
  <c r="Z110" i="2"/>
  <c r="C105" i="2"/>
  <c r="D105" i="2" s="1"/>
  <c r="AA110" i="2" l="1"/>
  <c r="Z111" i="2" s="1"/>
  <c r="C106" i="2"/>
  <c r="D106" i="2" s="1"/>
  <c r="AA111" i="2" l="1"/>
  <c r="Z112" i="2" s="1"/>
  <c r="C107" i="2"/>
  <c r="D107" i="2" s="1"/>
  <c r="AA112" i="2" l="1"/>
  <c r="Z113" i="2"/>
  <c r="C108" i="2"/>
  <c r="D108" i="2" s="1"/>
  <c r="AA113" i="2" l="1"/>
  <c r="Z114" i="2" s="1"/>
  <c r="C109" i="2"/>
  <c r="D109" i="2" s="1"/>
  <c r="AA114" i="2" l="1"/>
  <c r="Z115" i="2"/>
  <c r="C110" i="2"/>
  <c r="D110" i="2" s="1"/>
  <c r="AA115" i="2" l="1"/>
  <c r="Z116" i="2"/>
  <c r="C111" i="2"/>
  <c r="D111" i="2" s="1"/>
  <c r="AA116" i="2" l="1"/>
  <c r="Z117" i="2" s="1"/>
  <c r="C112" i="2"/>
  <c r="D112" i="2" s="1"/>
  <c r="AA117" i="2" l="1"/>
  <c r="Z118" i="2" s="1"/>
  <c r="C113" i="2"/>
  <c r="D113" i="2" s="1"/>
  <c r="AA118" i="2" l="1"/>
  <c r="Z119" i="2"/>
  <c r="C114" i="2"/>
  <c r="D114" i="2" s="1"/>
  <c r="AA119" i="2" l="1"/>
  <c r="Z120" i="2" s="1"/>
  <c r="C115" i="2"/>
  <c r="D115" i="2" s="1"/>
  <c r="AA120" i="2" l="1"/>
  <c r="Z121" i="2" s="1"/>
  <c r="C116" i="2"/>
  <c r="D116" i="2" s="1"/>
  <c r="AA121" i="2" l="1"/>
  <c r="Z122" i="2"/>
  <c r="C117" i="2"/>
  <c r="D117" i="2" s="1"/>
  <c r="AA122" i="2" l="1"/>
  <c r="Z123" i="2" s="1"/>
  <c r="C118" i="2"/>
  <c r="D118" i="2" s="1"/>
  <c r="AA123" i="2" l="1"/>
  <c r="Z124" i="2"/>
  <c r="C119" i="2"/>
  <c r="D119" i="2" s="1"/>
  <c r="AA124" i="2" l="1"/>
  <c r="Z125" i="2"/>
  <c r="C120" i="2"/>
  <c r="D120" i="2" s="1"/>
  <c r="AA125" i="2" l="1"/>
  <c r="Z126" i="2" s="1"/>
  <c r="C121" i="2"/>
  <c r="D121" i="2" s="1"/>
  <c r="AA126" i="2" l="1"/>
  <c r="Z127" i="2" s="1"/>
  <c r="C122" i="2"/>
  <c r="D122" i="2" s="1"/>
  <c r="AA127" i="2" l="1"/>
  <c r="Z128" i="2"/>
  <c r="C123" i="2"/>
  <c r="D123" i="2" s="1"/>
  <c r="AA128" i="2" l="1"/>
  <c r="Z129" i="2" s="1"/>
  <c r="C124" i="2"/>
  <c r="D124" i="2" s="1"/>
  <c r="AA129" i="2" l="1"/>
  <c r="Z130" i="2" s="1"/>
  <c r="C125" i="2"/>
  <c r="D125" i="2" s="1"/>
  <c r="AA130" i="2" l="1"/>
  <c r="Z131" i="2"/>
  <c r="C126" i="2"/>
  <c r="D126" i="2" s="1"/>
  <c r="AA131" i="2" l="1"/>
  <c r="Z132" i="2" s="1"/>
  <c r="C127" i="2"/>
  <c r="D127" i="2" s="1"/>
  <c r="AA132" i="2" l="1"/>
  <c r="Z133" i="2" s="1"/>
  <c r="C128" i="2"/>
  <c r="D128" i="2" s="1"/>
  <c r="AA133" i="2" l="1"/>
  <c r="Z134" i="2"/>
  <c r="C129" i="2"/>
  <c r="D129" i="2" s="1"/>
  <c r="AA134" i="2" l="1"/>
  <c r="Z135" i="2" s="1"/>
  <c r="C130" i="2"/>
  <c r="D130" i="2" s="1"/>
  <c r="AA135" i="2" l="1"/>
  <c r="Z136" i="2" s="1"/>
  <c r="C131" i="2"/>
  <c r="D131" i="2" s="1"/>
  <c r="AA136" i="2" l="1"/>
  <c r="Z137" i="2"/>
  <c r="C132" i="2"/>
  <c r="D132" i="2" s="1"/>
  <c r="AA137" i="2" l="1"/>
  <c r="Z138" i="2" s="1"/>
  <c r="C133" i="2"/>
  <c r="D133" i="2" s="1"/>
  <c r="AA138" i="2" l="1"/>
  <c r="Z139" i="2" s="1"/>
  <c r="C134" i="2"/>
  <c r="D134" i="2" s="1"/>
  <c r="AA139" i="2" l="1"/>
  <c r="Z140" i="2"/>
  <c r="C135" i="2"/>
  <c r="D135" i="2" s="1"/>
  <c r="AA140" i="2" l="1"/>
  <c r="Z141" i="2" s="1"/>
  <c r="C136" i="2"/>
  <c r="D136" i="2" s="1"/>
  <c r="AA141" i="2" l="1"/>
  <c r="Z142" i="2"/>
  <c r="C137" i="2"/>
  <c r="D137" i="2" s="1"/>
  <c r="AA142" i="2" l="1"/>
  <c r="Z143" i="2"/>
  <c r="C138" i="2"/>
  <c r="D138" i="2" s="1"/>
  <c r="AA143" i="2" l="1"/>
  <c r="Z144" i="2" s="1"/>
  <c r="C139" i="2"/>
  <c r="D139" i="2" s="1"/>
  <c r="AA144" i="2" l="1"/>
  <c r="Z145" i="2" s="1"/>
  <c r="C140" i="2"/>
  <c r="D140" i="2" s="1"/>
  <c r="AA145" i="2" l="1"/>
  <c r="Z146" i="2"/>
  <c r="C141" i="2"/>
  <c r="D141" i="2" s="1"/>
  <c r="AA146" i="2" l="1"/>
  <c r="Z147" i="2" s="1"/>
  <c r="C142" i="2"/>
  <c r="D142" i="2" s="1"/>
  <c r="AA147" i="2" l="1"/>
  <c r="Z148" i="2" s="1"/>
  <c r="C143" i="2"/>
  <c r="D143" i="2" s="1"/>
  <c r="AA148" i="2" l="1"/>
  <c r="Z149" i="2"/>
  <c r="C144" i="2"/>
  <c r="D144" i="2" s="1"/>
  <c r="AA149" i="2" l="1"/>
  <c r="Z150" i="2" s="1"/>
  <c r="C145" i="2"/>
  <c r="D145" i="2" s="1"/>
  <c r="AA150" i="2" l="1"/>
  <c r="Z151" i="2"/>
  <c r="C146" i="2"/>
  <c r="D146" i="2" s="1"/>
  <c r="AA151" i="2" l="1"/>
  <c r="Z152" i="2"/>
  <c r="C147" i="2"/>
  <c r="D147" i="2" s="1"/>
  <c r="AA152" i="2" l="1"/>
  <c r="Z153" i="2" s="1"/>
  <c r="C148" i="2"/>
  <c r="D148" i="2" s="1"/>
  <c r="AA153" i="2" l="1"/>
  <c r="Z154" i="2" s="1"/>
  <c r="C149" i="2"/>
  <c r="D149" i="2" s="1"/>
  <c r="AA154" i="2" l="1"/>
  <c r="Z155" i="2"/>
  <c r="C150" i="2"/>
  <c r="D150" i="2" s="1"/>
  <c r="AA155" i="2" l="1"/>
  <c r="Z156" i="2" s="1"/>
  <c r="C151" i="2"/>
  <c r="D151" i="2" s="1"/>
  <c r="AA156" i="2" l="1"/>
  <c r="Z157" i="2" s="1"/>
  <c r="C152" i="2"/>
  <c r="D152" i="2" s="1"/>
  <c r="AA157" i="2" l="1"/>
  <c r="Z158" i="2"/>
  <c r="C153" i="2"/>
  <c r="D153" i="2" s="1"/>
  <c r="AA158" i="2" l="1"/>
  <c r="Z159" i="2" s="1"/>
  <c r="C154" i="2"/>
  <c r="D154" i="2" s="1"/>
  <c r="AA159" i="2" l="1"/>
  <c r="Z160" i="2" s="1"/>
  <c r="C155" i="2"/>
  <c r="D155" i="2" s="1"/>
  <c r="AA160" i="2" l="1"/>
  <c r="Z161" i="2"/>
  <c r="C156" i="2"/>
  <c r="D156" i="2" s="1"/>
  <c r="AA161" i="2" l="1"/>
  <c r="Z162" i="2" s="1"/>
  <c r="C157" i="2"/>
  <c r="D157" i="2" s="1"/>
  <c r="AA162" i="2" l="1"/>
  <c r="Z163" i="2" s="1"/>
  <c r="C158" i="2"/>
  <c r="D158" i="2" s="1"/>
  <c r="AA163" i="2" l="1"/>
  <c r="Z164" i="2"/>
  <c r="C159" i="2"/>
  <c r="D159" i="2" s="1"/>
  <c r="AA164" i="2" l="1"/>
  <c r="Z165" i="2" s="1"/>
  <c r="C160" i="2"/>
  <c r="D160" i="2" s="1"/>
  <c r="AA165" i="2" l="1"/>
  <c r="Z166" i="2" s="1"/>
  <c r="C161" i="2"/>
  <c r="D161" i="2" s="1"/>
  <c r="AA166" i="2" l="1"/>
  <c r="Z167" i="2"/>
  <c r="C162" i="2"/>
  <c r="D162" i="2" s="1"/>
  <c r="AA167" i="2" l="1"/>
  <c r="Z168" i="2"/>
  <c r="C163" i="2"/>
  <c r="D163" i="2" s="1"/>
  <c r="AA168" i="2" l="1"/>
  <c r="Z169" i="2"/>
  <c r="C164" i="2"/>
  <c r="D164" i="2" s="1"/>
  <c r="AA169" i="2" l="1"/>
  <c r="Z170" i="2"/>
  <c r="C165" i="2"/>
  <c r="D165" i="2" s="1"/>
  <c r="AA170" i="2" l="1"/>
  <c r="Z171" i="2" s="1"/>
  <c r="C166" i="2"/>
  <c r="D166" i="2" s="1"/>
  <c r="AA171" i="2" l="1"/>
  <c r="Z172" i="2" s="1"/>
  <c r="C167" i="2"/>
  <c r="D167" i="2" s="1"/>
  <c r="AA172" i="2" l="1"/>
  <c r="Z173" i="2"/>
  <c r="C168" i="2"/>
  <c r="D168" i="2" s="1"/>
  <c r="AA173" i="2" l="1"/>
  <c r="Z174" i="2"/>
  <c r="C169" i="2"/>
  <c r="D169" i="2" s="1"/>
  <c r="AA174" i="2" l="1"/>
  <c r="Z175" i="2"/>
  <c r="C170" i="2"/>
  <c r="D170" i="2" s="1"/>
  <c r="AA175" i="2" l="1"/>
  <c r="Z176" i="2"/>
  <c r="C171" i="2"/>
  <c r="D171" i="2" s="1"/>
  <c r="AA176" i="2" l="1"/>
  <c r="Z177" i="2" s="1"/>
  <c r="C172" i="2"/>
  <c r="D172" i="2" s="1"/>
  <c r="AA177" i="2" l="1"/>
  <c r="Z178" i="2" s="1"/>
  <c r="C173" i="2"/>
  <c r="D173" i="2" s="1"/>
  <c r="AA178" i="2" l="1"/>
  <c r="Z179" i="2"/>
  <c r="C174" i="2"/>
  <c r="D174" i="2" s="1"/>
  <c r="AA179" i="2" l="1"/>
  <c r="Z180" i="2"/>
  <c r="C175" i="2"/>
  <c r="D175" i="2" s="1"/>
  <c r="AA180" i="2" l="1"/>
  <c r="Z181" i="2"/>
  <c r="C176" i="2"/>
  <c r="D176" i="2" s="1"/>
  <c r="AA181" i="2" l="1"/>
  <c r="Z182" i="2"/>
  <c r="C177" i="2"/>
  <c r="D177" i="2" s="1"/>
  <c r="AA182" i="2" l="1"/>
  <c r="Z183" i="2" s="1"/>
  <c r="C178" i="2"/>
  <c r="D178" i="2" s="1"/>
  <c r="AA183" i="2" l="1"/>
  <c r="Z184" i="2" s="1"/>
  <c r="C179" i="2"/>
  <c r="D179" i="2" s="1"/>
  <c r="AA184" i="2" l="1"/>
  <c r="Z185" i="2"/>
  <c r="C180" i="2"/>
  <c r="D180" i="2" s="1"/>
  <c r="AA185" i="2" l="1"/>
  <c r="Z186" i="2"/>
  <c r="C181" i="2"/>
  <c r="D181" i="2" s="1"/>
  <c r="AA186" i="2" l="1"/>
  <c r="Z187" i="2"/>
  <c r="C182" i="2"/>
  <c r="D182" i="2" s="1"/>
  <c r="AA187" i="2" l="1"/>
  <c r="Z188" i="2"/>
  <c r="C183" i="2"/>
  <c r="D183" i="2" s="1"/>
  <c r="AA188" i="2" l="1"/>
  <c r="Z189" i="2" s="1"/>
  <c r="C184" i="2"/>
  <c r="D184" i="2" s="1"/>
  <c r="AA189" i="2" l="1"/>
  <c r="Z190" i="2"/>
  <c r="C185" i="2"/>
  <c r="D185" i="2" s="1"/>
  <c r="AA190" i="2" l="1"/>
  <c r="Z191" i="2"/>
  <c r="C186" i="2"/>
  <c r="D186" i="2" s="1"/>
  <c r="AA191" i="2" l="1"/>
  <c r="Z192" i="2"/>
  <c r="C187" i="2"/>
  <c r="D187" i="2" s="1"/>
  <c r="AA192" i="2" l="1"/>
  <c r="Z193" i="2"/>
  <c r="C188" i="2"/>
  <c r="D188" i="2" s="1"/>
  <c r="AA193" i="2" l="1"/>
  <c r="Z194" i="2"/>
  <c r="C189" i="2"/>
  <c r="D189" i="2" s="1"/>
  <c r="AA194" i="2" l="1"/>
  <c r="Z195" i="2" s="1"/>
  <c r="C190" i="2"/>
  <c r="D190" i="2" s="1"/>
  <c r="AA195" i="2" l="1"/>
  <c r="Z196" i="2" s="1"/>
  <c r="C191" i="2"/>
  <c r="D191" i="2" s="1"/>
  <c r="AA196" i="2" l="1"/>
  <c r="Z197" i="2"/>
  <c r="C192" i="2"/>
  <c r="D192" i="2" s="1"/>
  <c r="AA197" i="2" l="1"/>
  <c r="Z198" i="2"/>
  <c r="C193" i="2"/>
  <c r="D193" i="2" s="1"/>
  <c r="AA198" i="2" l="1"/>
  <c r="Z199" i="2"/>
  <c r="C194" i="2"/>
  <c r="D194" i="2" s="1"/>
  <c r="AA199" i="2" l="1"/>
  <c r="Z200" i="2"/>
  <c r="C195" i="2"/>
  <c r="D195" i="2" s="1"/>
  <c r="AA200" i="2" l="1"/>
  <c r="Z201" i="2"/>
  <c r="C196" i="2"/>
  <c r="D196" i="2" s="1"/>
  <c r="AA201" i="2" l="1"/>
  <c r="Z202" i="2" s="1"/>
  <c r="C197" i="2"/>
  <c r="D197" i="2" s="1"/>
  <c r="AA202" i="2" l="1"/>
  <c r="Z203" i="2"/>
  <c r="C198" i="2"/>
  <c r="D198" i="2" s="1"/>
  <c r="AA203" i="2" l="1"/>
  <c r="Z204" i="2"/>
  <c r="C199" i="2"/>
  <c r="D199" i="2" s="1"/>
  <c r="AA204" i="2" l="1"/>
  <c r="Z205" i="2"/>
  <c r="C200" i="2"/>
  <c r="D200" i="2" s="1"/>
  <c r="AA205" i="2" l="1"/>
  <c r="Z206" i="2"/>
  <c r="C201" i="2"/>
  <c r="D201" i="2" s="1"/>
  <c r="AA206" i="2" l="1"/>
  <c r="Z207" i="2" s="1"/>
  <c r="C202" i="2"/>
  <c r="D202" i="2" s="1"/>
  <c r="AA207" i="2" l="1"/>
  <c r="Z208" i="2"/>
  <c r="C203" i="2"/>
  <c r="D203" i="2" s="1"/>
  <c r="AA208" i="2" l="1"/>
  <c r="Z209" i="2"/>
  <c r="C204" i="2"/>
  <c r="D204" i="2" s="1"/>
  <c r="AA209" i="2" l="1"/>
  <c r="Z210" i="2"/>
  <c r="C205" i="2"/>
  <c r="D205" i="2" s="1"/>
  <c r="AA210" i="2" l="1"/>
  <c r="Z211" i="2"/>
  <c r="C206" i="2"/>
  <c r="D206" i="2" s="1"/>
  <c r="AA211" i="2" l="1"/>
  <c r="Z212" i="2"/>
  <c r="C207" i="2"/>
  <c r="D207" i="2" s="1"/>
  <c r="AA212" i="2" l="1"/>
  <c r="Z213" i="2" s="1"/>
  <c r="C208" i="2"/>
  <c r="D208" i="2" s="1"/>
  <c r="AA213" i="2" l="1"/>
  <c r="Z214" i="2" s="1"/>
  <c r="C209" i="2"/>
  <c r="D209" i="2" s="1"/>
  <c r="AA214" i="2" l="1"/>
  <c r="Z215" i="2"/>
  <c r="C210" i="2"/>
  <c r="D210" i="2" s="1"/>
  <c r="AA215" i="2" l="1"/>
  <c r="Z216" i="2"/>
  <c r="C211" i="2"/>
  <c r="D211" i="2" s="1"/>
  <c r="AA216" i="2" l="1"/>
  <c r="Z217" i="2"/>
  <c r="C212" i="2"/>
  <c r="D212" i="2" s="1"/>
  <c r="AA217" i="2" l="1"/>
  <c r="Z218" i="2"/>
  <c r="C213" i="2"/>
  <c r="D213" i="2" s="1"/>
  <c r="AA218" i="2" l="1"/>
  <c r="Z219" i="2"/>
  <c r="C214" i="2"/>
  <c r="D214" i="2" s="1"/>
  <c r="AA219" i="2" l="1"/>
  <c r="Z220" i="2" s="1"/>
  <c r="C215" i="2"/>
  <c r="D215" i="2" s="1"/>
  <c r="AA220" i="2" l="1"/>
  <c r="Z221" i="2"/>
  <c r="C216" i="2"/>
  <c r="D216" i="2" s="1"/>
  <c r="AA221" i="2" l="1"/>
  <c r="Z222" i="2"/>
  <c r="C217" i="2"/>
  <c r="D217" i="2" s="1"/>
  <c r="AA222" i="2" l="1"/>
  <c r="Z223" i="2"/>
  <c r="C218" i="2"/>
  <c r="D218" i="2" s="1"/>
  <c r="AA223" i="2" l="1"/>
  <c r="Z224" i="2"/>
  <c r="C219" i="2"/>
  <c r="D219" i="2" s="1"/>
  <c r="AA224" i="2" l="1"/>
  <c r="Z225" i="2" s="1"/>
  <c r="C220" i="2"/>
  <c r="D220" i="2" s="1"/>
  <c r="AA225" i="2" l="1"/>
  <c r="Z226" i="2" s="1"/>
  <c r="C221" i="2"/>
  <c r="D221" i="2" s="1"/>
  <c r="AA226" i="2" l="1"/>
  <c r="Z227" i="2"/>
  <c r="C222" i="2"/>
  <c r="D222" i="2" s="1"/>
  <c r="AA227" i="2" l="1"/>
  <c r="Z228" i="2"/>
  <c r="C223" i="2"/>
  <c r="D223" i="2" s="1"/>
  <c r="AA228" i="2" l="1"/>
  <c r="Z229" i="2"/>
  <c r="C224" i="2"/>
  <c r="D224" i="2" s="1"/>
  <c r="AA229" i="2" l="1"/>
  <c r="Z230" i="2"/>
  <c r="C225" i="2"/>
  <c r="D225" i="2" s="1"/>
  <c r="AA230" i="2" l="1"/>
  <c r="Z231" i="2" s="1"/>
  <c r="C226" i="2"/>
  <c r="D226" i="2" s="1"/>
  <c r="AA231" i="2" l="1"/>
  <c r="Z232" i="2" s="1"/>
  <c r="C227" i="2"/>
  <c r="D227" i="2" s="1"/>
  <c r="AA232" i="2" l="1"/>
  <c r="Z233" i="2"/>
  <c r="C228" i="2"/>
  <c r="D228" i="2" s="1"/>
  <c r="AA233" i="2" l="1"/>
  <c r="Z234" i="2"/>
  <c r="C229" i="2"/>
  <c r="D229" i="2" s="1"/>
  <c r="AA234" i="2" l="1"/>
  <c r="Z235" i="2"/>
  <c r="C230" i="2"/>
  <c r="D230" i="2" s="1"/>
  <c r="AA235" i="2" l="1"/>
  <c r="Z236" i="2"/>
  <c r="C231" i="2"/>
  <c r="D231" i="2" s="1"/>
  <c r="AA236" i="2" l="1"/>
  <c r="Z237" i="2" s="1"/>
  <c r="C232" i="2"/>
  <c r="D232" i="2" s="1"/>
  <c r="AA237" i="2" l="1"/>
  <c r="Z238" i="2" s="1"/>
  <c r="C233" i="2"/>
  <c r="D233" i="2" s="1"/>
  <c r="AA238" i="2" l="1"/>
  <c r="Z239" i="2"/>
  <c r="C234" i="2"/>
  <c r="D234" i="2" s="1"/>
  <c r="AA239" i="2" l="1"/>
  <c r="Z240" i="2"/>
  <c r="C235" i="2"/>
  <c r="D235" i="2" s="1"/>
  <c r="AA240" i="2" l="1"/>
  <c r="Z241" i="2"/>
  <c r="C236" i="2"/>
  <c r="D236" i="2" s="1"/>
  <c r="AA241" i="2" l="1"/>
  <c r="Z242" i="2"/>
  <c r="C237" i="2"/>
  <c r="D237" i="2" s="1"/>
  <c r="AA242" i="2" l="1"/>
  <c r="Z243" i="2" s="1"/>
  <c r="C238" i="2"/>
  <c r="D238" i="2" s="1"/>
  <c r="AA243" i="2" l="1"/>
  <c r="Z244" i="2"/>
  <c r="C239" i="2"/>
  <c r="D239" i="2" s="1"/>
  <c r="AA244" i="2" l="1"/>
  <c r="Z245" i="2"/>
  <c r="C240" i="2"/>
  <c r="D240" i="2" s="1"/>
  <c r="AA245" i="2" l="1"/>
  <c r="Z246" i="2"/>
  <c r="C241" i="2"/>
  <c r="D241" i="2" s="1"/>
  <c r="AA246" i="2" l="1"/>
  <c r="Z247" i="2"/>
  <c r="C242" i="2"/>
  <c r="D242" i="2" s="1"/>
  <c r="AA247" i="2" l="1"/>
  <c r="Z248" i="2"/>
  <c r="C243" i="2"/>
  <c r="D243" i="2" s="1"/>
  <c r="AA248" i="2" l="1"/>
  <c r="Z249" i="2" s="1"/>
  <c r="C244" i="2"/>
  <c r="D244" i="2" s="1"/>
  <c r="AA249" i="2" l="1"/>
  <c r="Z250" i="2" s="1"/>
  <c r="C245" i="2"/>
  <c r="D245" i="2" s="1"/>
  <c r="AA250" i="2" l="1"/>
  <c r="Z251" i="2" s="1"/>
  <c r="C246" i="2"/>
  <c r="D246" i="2" s="1"/>
  <c r="AA251" i="2" l="1"/>
  <c r="Z252" i="2"/>
  <c r="C247" i="2"/>
  <c r="D247" i="2" s="1"/>
  <c r="AA252" i="2" l="1"/>
  <c r="Z253" i="2"/>
  <c r="C248" i="2"/>
  <c r="D248" i="2" s="1"/>
  <c r="AA253" i="2" l="1"/>
  <c r="Z254" i="2"/>
  <c r="C249" i="2"/>
  <c r="D249" i="2" s="1"/>
  <c r="AA254" i="2" l="1"/>
  <c r="Z255" i="2"/>
  <c r="C250" i="2"/>
  <c r="D250" i="2" s="1"/>
  <c r="AA255" i="2" l="1"/>
  <c r="Z256" i="2" s="1"/>
  <c r="C251" i="2"/>
  <c r="D251" i="2" s="1"/>
  <c r="AA256" i="2" l="1"/>
  <c r="Z257" i="2"/>
  <c r="C252" i="2"/>
  <c r="D252" i="2" s="1"/>
  <c r="AA257" i="2" l="1"/>
  <c r="Z258" i="2"/>
  <c r="C253" i="2"/>
  <c r="D253" i="2" s="1"/>
  <c r="AA258" i="2" l="1"/>
  <c r="Z259" i="2"/>
  <c r="C254" i="2"/>
  <c r="D254" i="2" s="1"/>
  <c r="AA259" i="2" l="1"/>
  <c r="Z260" i="2"/>
  <c r="C255" i="2"/>
  <c r="D255" i="2" s="1"/>
  <c r="AA260" i="2" l="1"/>
  <c r="Z261" i="2" s="1"/>
  <c r="C256" i="2"/>
  <c r="D256" i="2" s="1"/>
  <c r="AA261" i="2" l="1"/>
  <c r="Z262" i="2"/>
  <c r="C257" i="2"/>
  <c r="D257" i="2" s="1"/>
  <c r="AA262" i="2" l="1"/>
  <c r="Z263" i="2" s="1"/>
  <c r="C258" i="2"/>
  <c r="D258" i="2" s="1"/>
  <c r="AA263" i="2" l="1"/>
  <c r="Z264" i="2"/>
  <c r="C259" i="2"/>
  <c r="D259" i="2" s="1"/>
  <c r="AA264" i="2" l="1"/>
  <c r="Z265" i="2"/>
  <c r="C260" i="2"/>
  <c r="D260" i="2" s="1"/>
  <c r="AA265" i="2" l="1"/>
  <c r="Z266" i="2"/>
  <c r="C261" i="2"/>
  <c r="D261" i="2" s="1"/>
  <c r="AA266" i="2" l="1"/>
  <c r="Z267" i="2"/>
  <c r="C262" i="2"/>
  <c r="D262" i="2" s="1"/>
  <c r="AA267" i="2" l="1"/>
  <c r="Z268" i="2"/>
  <c r="C263" i="2"/>
  <c r="D263" i="2" s="1"/>
  <c r="AA268" i="2" l="1"/>
  <c r="Z269" i="2"/>
  <c r="C264" i="2"/>
  <c r="D264" i="2" s="1"/>
  <c r="AA269" i="2" l="1"/>
  <c r="Z270" i="2"/>
  <c r="C265" i="2"/>
  <c r="D265" i="2" s="1"/>
  <c r="AA270" i="2" l="1"/>
  <c r="Z271" i="2"/>
  <c r="C266" i="2"/>
  <c r="D266" i="2" s="1"/>
  <c r="AA271" i="2" l="1"/>
  <c r="Z272" i="2"/>
  <c r="C267" i="2"/>
  <c r="D267" i="2" s="1"/>
  <c r="AA272" i="2" l="1"/>
  <c r="Z273" i="2"/>
  <c r="C268" i="2"/>
  <c r="D268" i="2" s="1"/>
  <c r="AA273" i="2" l="1"/>
  <c r="Z274" i="2"/>
  <c r="C269" i="2"/>
  <c r="D269" i="2" s="1"/>
  <c r="AA274" i="2" l="1"/>
  <c r="Z275" i="2"/>
  <c r="C270" i="2"/>
  <c r="D270" i="2" s="1"/>
  <c r="AA275" i="2" l="1"/>
  <c r="Z276" i="2"/>
  <c r="C271" i="2"/>
  <c r="D271" i="2" s="1"/>
  <c r="AA276" i="2" l="1"/>
  <c r="Z277" i="2"/>
  <c r="C272" i="2"/>
  <c r="D272" i="2" s="1"/>
  <c r="AA277" i="2" l="1"/>
  <c r="Z278" i="2"/>
  <c r="C273" i="2"/>
  <c r="D273" i="2" s="1"/>
  <c r="AA278" i="2" l="1"/>
  <c r="Z279" i="2"/>
  <c r="C274" i="2"/>
  <c r="D274" i="2" s="1"/>
  <c r="AA279" i="2" l="1"/>
  <c r="Z280" i="2"/>
  <c r="C275" i="2"/>
  <c r="D275" i="2" s="1"/>
  <c r="AA280" i="2" l="1"/>
  <c r="Z281" i="2" s="1"/>
  <c r="C276" i="2"/>
  <c r="D276" i="2" s="1"/>
  <c r="AA281" i="2" l="1"/>
  <c r="Z282" i="2"/>
  <c r="C277" i="2"/>
  <c r="D277" i="2" s="1"/>
  <c r="AA282" i="2" l="1"/>
  <c r="Z283" i="2" s="1"/>
  <c r="C278" i="2"/>
  <c r="D278" i="2" s="1"/>
  <c r="AA283" i="2" l="1"/>
  <c r="Z284" i="2" s="1"/>
  <c r="C279" i="2"/>
  <c r="D279" i="2" s="1"/>
  <c r="AA284" i="2" l="1"/>
  <c r="Z285" i="2"/>
  <c r="C280" i="2"/>
  <c r="D280" i="2" s="1"/>
  <c r="AA285" i="2" l="1"/>
  <c r="Z286" i="2"/>
  <c r="C281" i="2"/>
  <c r="D281" i="2" s="1"/>
  <c r="AA286" i="2" l="1"/>
  <c r="Z287" i="2"/>
  <c r="C282" i="2"/>
  <c r="D282" i="2" s="1"/>
  <c r="AA287" i="2" l="1"/>
  <c r="Z288" i="2"/>
  <c r="C283" i="2"/>
  <c r="D283" i="2" s="1"/>
  <c r="AA288" i="2" l="1"/>
  <c r="Z289" i="2"/>
  <c r="C284" i="2"/>
  <c r="D284" i="2" s="1"/>
  <c r="AA289" i="2" l="1"/>
  <c r="Z290" i="2"/>
  <c r="C285" i="2"/>
  <c r="D285" i="2" s="1"/>
  <c r="AA290" i="2" l="1"/>
  <c r="Z291" i="2"/>
  <c r="C286" i="2"/>
  <c r="D286" i="2" s="1"/>
  <c r="AA291" i="2" l="1"/>
  <c r="Z292" i="2"/>
  <c r="C287" i="2"/>
  <c r="D287" i="2" s="1"/>
  <c r="AA292" i="2" l="1"/>
  <c r="Z293" i="2"/>
  <c r="C288" i="2"/>
  <c r="D288" i="2" s="1"/>
  <c r="AA293" i="2" l="1"/>
  <c r="Z294" i="2"/>
  <c r="C289" i="2"/>
  <c r="D289" i="2" s="1"/>
  <c r="AA294" i="2" l="1"/>
  <c r="Z295" i="2"/>
  <c r="C290" i="2"/>
  <c r="D290" i="2" s="1"/>
  <c r="AA295" i="2" l="1"/>
  <c r="Z296" i="2"/>
  <c r="C291" i="2"/>
  <c r="D291" i="2" s="1"/>
  <c r="AA296" i="2" l="1"/>
  <c r="Z297" i="2"/>
  <c r="C292" i="2"/>
  <c r="D292" i="2" s="1"/>
  <c r="AA297" i="2" l="1"/>
  <c r="Z298" i="2"/>
  <c r="C293" i="2"/>
  <c r="D293" i="2" s="1"/>
  <c r="AA298" i="2" l="1"/>
  <c r="Z299" i="2"/>
  <c r="C294" i="2"/>
  <c r="D294" i="2" s="1"/>
  <c r="AA299" i="2" l="1"/>
  <c r="Z300" i="2"/>
  <c r="C295" i="2"/>
  <c r="D295" i="2" s="1"/>
  <c r="AA300" i="2" l="1"/>
  <c r="Z301" i="2" s="1"/>
  <c r="C296" i="2"/>
  <c r="D296" i="2" s="1"/>
  <c r="AA301" i="2" l="1"/>
  <c r="Z302" i="2"/>
  <c r="C297" i="2"/>
  <c r="D297" i="2" s="1"/>
  <c r="AA302" i="2" l="1"/>
  <c r="Z303" i="2"/>
  <c r="C298" i="2"/>
  <c r="D298" i="2" s="1"/>
  <c r="AA303" i="2" l="1"/>
  <c r="Z304" i="2"/>
  <c r="C299" i="2"/>
  <c r="D299" i="2" s="1"/>
  <c r="AA304" i="2" l="1"/>
  <c r="Z305" i="2"/>
  <c r="C300" i="2"/>
  <c r="D300" i="2" s="1"/>
  <c r="AA305" i="2" l="1"/>
  <c r="Z306" i="2"/>
  <c r="C301" i="2"/>
  <c r="D301" i="2" s="1"/>
  <c r="AA306" i="2" l="1"/>
  <c r="Z307" i="2"/>
  <c r="C302" i="2"/>
  <c r="D302" i="2" s="1"/>
  <c r="AA307" i="2" l="1"/>
  <c r="Z308" i="2" s="1"/>
  <c r="C303" i="2"/>
  <c r="D303" i="2" s="1"/>
  <c r="AA308" i="2" l="1"/>
  <c r="Z309" i="2"/>
  <c r="C304" i="2"/>
  <c r="D304" i="2" s="1"/>
  <c r="AA309" i="2" l="1"/>
  <c r="Z310" i="2"/>
  <c r="C305" i="2"/>
  <c r="D305" i="2" s="1"/>
  <c r="AA310" i="2" l="1"/>
  <c r="Z311" i="2"/>
  <c r="C306" i="2"/>
  <c r="D306" i="2" s="1"/>
  <c r="AA311" i="2" l="1"/>
  <c r="Z312" i="2"/>
  <c r="C307" i="2"/>
  <c r="D307" i="2" s="1"/>
  <c r="AA312" i="2" l="1"/>
  <c r="Z313" i="2"/>
  <c r="C308" i="2"/>
  <c r="D308" i="2" s="1"/>
  <c r="AA313" i="2" l="1"/>
  <c r="Z314" i="2"/>
  <c r="C309" i="2"/>
  <c r="D309" i="2" s="1"/>
  <c r="AA314" i="2" l="1"/>
  <c r="Z315" i="2"/>
  <c r="C310" i="2"/>
  <c r="D310" i="2" s="1"/>
  <c r="AA315" i="2" l="1"/>
  <c r="Z316" i="2"/>
  <c r="C311" i="2"/>
  <c r="D311" i="2" s="1"/>
  <c r="AA316" i="2" l="1"/>
  <c r="Z317" i="2"/>
  <c r="C312" i="2"/>
  <c r="D312" i="2" s="1"/>
  <c r="AA317" i="2" l="1"/>
  <c r="Z318" i="2"/>
  <c r="C313" i="2"/>
  <c r="D313" i="2" s="1"/>
  <c r="AA318" i="2" l="1"/>
  <c r="Z319" i="2"/>
  <c r="C314" i="2"/>
  <c r="D314" i="2" s="1"/>
  <c r="AA319" i="2" l="1"/>
  <c r="Z320" i="2"/>
  <c r="C315" i="2"/>
  <c r="D315" i="2" s="1"/>
  <c r="AA320" i="2" l="1"/>
  <c r="Z321" i="2"/>
  <c r="C316" i="2"/>
  <c r="D316" i="2" s="1"/>
  <c r="AA321" i="2" l="1"/>
  <c r="Z322" i="2"/>
  <c r="C317" i="2"/>
  <c r="D317" i="2" s="1"/>
  <c r="AA322" i="2" l="1"/>
  <c r="Z323" i="2" s="1"/>
  <c r="C318" i="2"/>
  <c r="D318" i="2" s="1"/>
  <c r="AA323" i="2" l="1"/>
  <c r="Z324" i="2"/>
  <c r="C319" i="2"/>
  <c r="D319" i="2" s="1"/>
  <c r="AA324" i="2" l="1"/>
  <c r="Z325" i="2"/>
  <c r="C320" i="2"/>
  <c r="D320" i="2" s="1"/>
  <c r="AA325" i="2" l="1"/>
  <c r="Z326" i="2"/>
  <c r="C321" i="2"/>
  <c r="D321" i="2" s="1"/>
  <c r="AA326" i="2" l="1"/>
  <c r="Z327" i="2"/>
  <c r="C322" i="2"/>
  <c r="D322" i="2" s="1"/>
  <c r="AA327" i="2" l="1"/>
  <c r="Z328" i="2"/>
  <c r="C323" i="2"/>
  <c r="D323" i="2" s="1"/>
  <c r="AA328" i="2" l="1"/>
  <c r="Z329" i="2"/>
  <c r="C324" i="2"/>
  <c r="D324" i="2" s="1"/>
  <c r="AA329" i="2" l="1"/>
  <c r="Z330" i="2"/>
  <c r="C325" i="2"/>
  <c r="D325" i="2" s="1"/>
  <c r="AA330" i="2" l="1"/>
  <c r="Z331" i="2"/>
  <c r="C326" i="2"/>
  <c r="D326" i="2" s="1"/>
  <c r="AA331" i="2" l="1"/>
  <c r="Z332" i="2"/>
  <c r="C327" i="2"/>
  <c r="D327" i="2" s="1"/>
  <c r="AA332" i="2" l="1"/>
  <c r="Z333" i="2"/>
  <c r="C328" i="2"/>
  <c r="D328" i="2" s="1"/>
  <c r="AA333" i="2" l="1"/>
  <c r="Z334" i="2" s="1"/>
  <c r="C329" i="2"/>
  <c r="D329" i="2" s="1"/>
  <c r="AA334" i="2" l="1"/>
  <c r="Z335" i="2"/>
  <c r="C330" i="2"/>
  <c r="D330" i="2" s="1"/>
  <c r="AA335" i="2" l="1"/>
  <c r="Z336" i="2"/>
  <c r="C331" i="2"/>
  <c r="D331" i="2" s="1"/>
  <c r="AA336" i="2" l="1"/>
  <c r="Z337" i="2" s="1"/>
  <c r="C332" i="2"/>
  <c r="D332" i="2" s="1"/>
  <c r="AA337" i="2" l="1"/>
  <c r="Z338" i="2"/>
  <c r="C333" i="2"/>
  <c r="D333" i="2" s="1"/>
  <c r="AA338" i="2" l="1"/>
  <c r="Z339" i="2"/>
  <c r="C334" i="2"/>
  <c r="D334" i="2" s="1"/>
  <c r="AA339" i="2" l="1"/>
  <c r="Z340" i="2"/>
  <c r="C335" i="2"/>
  <c r="D335" i="2" s="1"/>
  <c r="AA340" i="2" l="1"/>
  <c r="Z341" i="2" s="1"/>
  <c r="C336" i="2"/>
  <c r="D336" i="2" s="1"/>
  <c r="AA341" i="2" l="1"/>
  <c r="Z342" i="2"/>
  <c r="C337" i="2"/>
  <c r="D337" i="2" s="1"/>
  <c r="AA342" i="2" l="1"/>
  <c r="Z343" i="2" s="1"/>
  <c r="C338" i="2"/>
  <c r="D338" i="2" s="1"/>
  <c r="AA343" i="2" l="1"/>
  <c r="Z344" i="2" s="1"/>
  <c r="C339" i="2"/>
  <c r="D339" i="2" s="1"/>
  <c r="AA344" i="2" l="1"/>
  <c r="Z345" i="2"/>
  <c r="C340" i="2"/>
  <c r="D340" i="2" s="1"/>
  <c r="AA345" i="2" l="1"/>
  <c r="Z346" i="2"/>
  <c r="C341" i="2"/>
  <c r="D341" i="2" s="1"/>
  <c r="AA346" i="2" l="1"/>
  <c r="Z347" i="2"/>
  <c r="C342" i="2"/>
  <c r="D342" i="2" s="1"/>
  <c r="AA347" i="2" l="1"/>
  <c r="Z348" i="2"/>
  <c r="C343" i="2"/>
  <c r="D343" i="2" s="1"/>
  <c r="AA348" i="2" l="1"/>
  <c r="Z349" i="2"/>
  <c r="C344" i="2"/>
  <c r="D344" i="2" s="1"/>
  <c r="AA349" i="2" l="1"/>
  <c r="Z350" i="2"/>
  <c r="C345" i="2"/>
  <c r="D345" i="2" s="1"/>
  <c r="AA350" i="2" l="1"/>
  <c r="Z351" i="2"/>
  <c r="C346" i="2"/>
  <c r="D346" i="2" s="1"/>
  <c r="AA351" i="2" l="1"/>
  <c r="Z352" i="2"/>
  <c r="C347" i="2"/>
  <c r="D347" i="2" s="1"/>
  <c r="AA352" i="2" l="1"/>
  <c r="Z353" i="2"/>
  <c r="C348" i="2"/>
  <c r="D348" i="2" s="1"/>
  <c r="AA353" i="2" l="1"/>
  <c r="Z354" i="2"/>
  <c r="C349" i="2"/>
  <c r="D349" i="2" s="1"/>
  <c r="AA354" i="2" l="1"/>
  <c r="Z355" i="2"/>
  <c r="C350" i="2"/>
  <c r="D350" i="2" s="1"/>
  <c r="AA355" i="2" l="1"/>
  <c r="Z356" i="2"/>
  <c r="C351" i="2"/>
  <c r="D351" i="2" s="1"/>
  <c r="AA356" i="2" l="1"/>
  <c r="Z357" i="2"/>
  <c r="C352" i="2"/>
  <c r="D352" i="2" s="1"/>
  <c r="AA357" i="2" l="1"/>
  <c r="Z358" i="2"/>
  <c r="C353" i="2"/>
  <c r="D353" i="2" s="1"/>
  <c r="AA358" i="2" l="1"/>
  <c r="Z359" i="2"/>
  <c r="C354" i="2"/>
  <c r="D354" i="2" s="1"/>
  <c r="AA359" i="2" l="1"/>
  <c r="Z360" i="2"/>
  <c r="C355" i="2"/>
  <c r="D355" i="2" s="1"/>
  <c r="AA360" i="2" l="1"/>
  <c r="Z361" i="2"/>
  <c r="C356" i="2"/>
  <c r="D356" i="2" s="1"/>
  <c r="AA361" i="2" l="1"/>
  <c r="Z362" i="2"/>
  <c r="C357" i="2"/>
  <c r="D357" i="2" s="1"/>
  <c r="AA362" i="2" l="1"/>
  <c r="Z363" i="2"/>
  <c r="C358" i="2"/>
  <c r="D358" i="2" s="1"/>
  <c r="AA363" i="2" l="1"/>
  <c r="Z364" i="2"/>
  <c r="C359" i="2"/>
  <c r="D359" i="2" s="1"/>
  <c r="AA364" i="2" l="1"/>
  <c r="Z365" i="2"/>
  <c r="C360" i="2"/>
  <c r="D360" i="2" s="1"/>
  <c r="AA365" i="2" l="1"/>
  <c r="Z366" i="2"/>
  <c r="C361" i="2"/>
  <c r="D361" i="2" s="1"/>
  <c r="AA366" i="2" l="1"/>
  <c r="Z367" i="2"/>
  <c r="C362" i="2"/>
  <c r="D362" i="2" s="1"/>
  <c r="AA367" i="2" l="1"/>
  <c r="Z368" i="2"/>
  <c r="C363" i="2"/>
  <c r="D363" i="2" s="1"/>
  <c r="AA368" i="2" l="1"/>
  <c r="Z369" i="2"/>
  <c r="C364" i="2"/>
  <c r="D364" i="2" s="1"/>
  <c r="AA369" i="2" l="1"/>
  <c r="Z370" i="2"/>
  <c r="C365" i="2"/>
  <c r="D365" i="2" s="1"/>
  <c r="AA370" i="2" l="1"/>
  <c r="Z371" i="2"/>
  <c r="C366" i="2"/>
  <c r="D366" i="2" s="1"/>
  <c r="AA371" i="2" l="1"/>
  <c r="Z372" i="2"/>
  <c r="C367" i="2"/>
  <c r="D367" i="2" s="1"/>
  <c r="AA372" i="2" l="1"/>
  <c r="Z373" i="2"/>
  <c r="C368" i="2"/>
  <c r="D368" i="2" s="1"/>
  <c r="AA373" i="2" l="1"/>
  <c r="Z374" i="2" s="1"/>
  <c r="C369" i="2"/>
  <c r="D369" i="2" s="1"/>
  <c r="AA374" i="2" l="1"/>
  <c r="Z375" i="2"/>
  <c r="C370" i="2"/>
  <c r="D370" i="2" s="1"/>
  <c r="AA375" i="2" l="1"/>
  <c r="Z376" i="2"/>
  <c r="C371" i="2"/>
  <c r="D371" i="2" s="1"/>
  <c r="AA376" i="2" l="1"/>
  <c r="Z377" i="2" s="1"/>
  <c r="C372" i="2"/>
  <c r="D372" i="2" s="1"/>
  <c r="AA377" i="2" l="1"/>
  <c r="Z378" i="2"/>
  <c r="C373" i="2"/>
  <c r="D373" i="2" s="1"/>
  <c r="AA378" i="2" l="1"/>
  <c r="Z379" i="2"/>
  <c r="C374" i="2"/>
  <c r="D374" i="2" s="1"/>
  <c r="AA379" i="2" l="1"/>
  <c r="Z380" i="2" s="1"/>
  <c r="C375" i="2"/>
  <c r="D375" i="2" s="1"/>
  <c r="AA380" i="2" l="1"/>
  <c r="Z381" i="2"/>
  <c r="C376" i="2"/>
  <c r="D376" i="2" s="1"/>
  <c r="AA381" i="2" l="1"/>
  <c r="Z382" i="2"/>
  <c r="C377" i="2"/>
  <c r="D377" i="2" s="1"/>
  <c r="AA382" i="2" l="1"/>
  <c r="Z383" i="2" s="1"/>
  <c r="C378" i="2"/>
  <c r="D378" i="2" s="1"/>
  <c r="AA383" i="2" l="1"/>
  <c r="Z384" i="2"/>
  <c r="C379" i="2"/>
  <c r="D379" i="2" s="1"/>
  <c r="AA384" i="2" l="1"/>
  <c r="Z385" i="2"/>
  <c r="C380" i="2"/>
  <c r="D380" i="2" s="1"/>
  <c r="AA385" i="2" l="1"/>
  <c r="Z386" i="2" s="1"/>
  <c r="C381" i="2"/>
  <c r="D381" i="2" s="1"/>
  <c r="AA386" i="2" l="1"/>
  <c r="Z387" i="2" s="1"/>
  <c r="C382" i="2"/>
  <c r="D382" i="2" s="1"/>
  <c r="AA387" i="2" l="1"/>
  <c r="Z388" i="2" s="1"/>
  <c r="C383" i="2"/>
  <c r="D383" i="2" s="1"/>
  <c r="AA388" i="2" l="1"/>
  <c r="Z389" i="2" s="1"/>
  <c r="C384" i="2"/>
  <c r="D384" i="2" s="1"/>
  <c r="AA389" i="2" l="1"/>
  <c r="Z390" i="2"/>
  <c r="C385" i="2"/>
  <c r="D385" i="2" s="1"/>
  <c r="AA390" i="2" l="1"/>
  <c r="Z391" i="2" s="1"/>
  <c r="C386" i="2"/>
  <c r="D386" i="2" s="1"/>
  <c r="AA391" i="2" l="1"/>
  <c r="Z392" i="2" s="1"/>
  <c r="C387" i="2"/>
  <c r="D387" i="2" s="1"/>
  <c r="AA392" i="2" l="1"/>
  <c r="Z393" i="2"/>
  <c r="C388" i="2"/>
  <c r="D388" i="2" s="1"/>
  <c r="AA393" i="2" l="1"/>
  <c r="Z394" i="2" s="1"/>
  <c r="C389" i="2"/>
  <c r="D389" i="2" s="1"/>
  <c r="AA394" i="2" l="1"/>
  <c r="Z395" i="2" s="1"/>
  <c r="C390" i="2"/>
  <c r="D390" i="2" s="1"/>
  <c r="AA395" i="2" l="1"/>
  <c r="Z396" i="2"/>
  <c r="C391" i="2"/>
  <c r="D391" i="2" s="1"/>
  <c r="AA396" i="2" l="1"/>
  <c r="Z397" i="2" s="1"/>
  <c r="C392" i="2"/>
  <c r="D392" i="2" s="1"/>
  <c r="AA397" i="2" l="1"/>
  <c r="Z398" i="2" s="1"/>
  <c r="C393" i="2"/>
  <c r="D393" i="2" s="1"/>
  <c r="AA398" i="2" l="1"/>
  <c r="Z399" i="2"/>
  <c r="C394" i="2"/>
  <c r="D394" i="2" s="1"/>
  <c r="AA399" i="2" l="1"/>
  <c r="Z400" i="2" s="1"/>
  <c r="C395" i="2"/>
  <c r="D395" i="2" s="1"/>
  <c r="AA400" i="2" l="1"/>
  <c r="Z401" i="2" s="1"/>
  <c r="C396" i="2"/>
  <c r="D396" i="2" s="1"/>
  <c r="AA401" i="2" l="1"/>
  <c r="Z402" i="2"/>
  <c r="C397" i="2"/>
  <c r="D397" i="2" s="1"/>
  <c r="AA402" i="2" l="1"/>
  <c r="Z403" i="2" s="1"/>
  <c r="C398" i="2"/>
  <c r="D398" i="2" s="1"/>
  <c r="AA403" i="2" l="1"/>
  <c r="Z404" i="2" s="1"/>
  <c r="C399" i="2"/>
  <c r="D399" i="2" s="1"/>
  <c r="AA404" i="2" l="1"/>
  <c r="Z405" i="2"/>
  <c r="C400" i="2"/>
  <c r="D400" i="2" s="1"/>
  <c r="AA405" i="2" l="1"/>
  <c r="Z406" i="2" s="1"/>
  <c r="C401" i="2"/>
  <c r="D401" i="2" s="1"/>
  <c r="AA406" i="2" l="1"/>
  <c r="Z407" i="2" s="1"/>
  <c r="C402" i="2"/>
  <c r="D402" i="2" s="1"/>
  <c r="AA407" i="2" l="1"/>
  <c r="Z408" i="2"/>
  <c r="C403" i="2"/>
  <c r="D403" i="2" s="1"/>
  <c r="AA408" i="2" l="1"/>
  <c r="Z409" i="2" s="1"/>
  <c r="C404" i="2"/>
  <c r="D404" i="2" s="1"/>
  <c r="AA409" i="2" l="1"/>
  <c r="Z410" i="2"/>
  <c r="C405" i="2"/>
  <c r="D405" i="2" s="1"/>
  <c r="AA410" i="2" l="1"/>
  <c r="Z411" i="2"/>
  <c r="C406" i="2"/>
  <c r="D406" i="2" s="1"/>
  <c r="AA411" i="2" l="1"/>
  <c r="Z412" i="2" s="1"/>
  <c r="C407" i="2"/>
  <c r="D407" i="2" s="1"/>
  <c r="AA412" i="2" l="1"/>
  <c r="Z413" i="2"/>
  <c r="C408" i="2"/>
  <c r="D408" i="2" s="1"/>
  <c r="AA413" i="2" l="1"/>
  <c r="Z414" i="2"/>
  <c r="C409" i="2"/>
  <c r="D409" i="2" s="1"/>
  <c r="AA414" i="2" l="1"/>
  <c r="Z415" i="2" s="1"/>
  <c r="C410" i="2"/>
  <c r="D410" i="2" s="1"/>
  <c r="AA415" i="2" l="1"/>
  <c r="Z416" i="2"/>
  <c r="C411" i="2"/>
  <c r="D411" i="2" s="1"/>
  <c r="AA416" i="2" l="1"/>
  <c r="Z417" i="2"/>
  <c r="C412" i="2"/>
  <c r="D412" i="2" s="1"/>
  <c r="AA417" i="2" l="1"/>
  <c r="Z418" i="2" s="1"/>
  <c r="C413" i="2"/>
  <c r="D413" i="2" s="1"/>
  <c r="AA418" i="2" l="1"/>
  <c r="Z419" i="2"/>
  <c r="C414" i="2"/>
  <c r="D414" i="2" s="1"/>
  <c r="AA419" i="2" l="1"/>
  <c r="Z420" i="2"/>
  <c r="C415" i="2"/>
  <c r="D415" i="2" s="1"/>
  <c r="AA420" i="2" l="1"/>
  <c r="Z421" i="2" s="1"/>
  <c r="C416" i="2"/>
  <c r="D416" i="2" s="1"/>
  <c r="AA421" i="2" l="1"/>
  <c r="Z422" i="2"/>
  <c r="C417" i="2"/>
  <c r="D417" i="2" s="1"/>
  <c r="AA422" i="2" l="1"/>
  <c r="Z423" i="2"/>
  <c r="C418" i="2"/>
  <c r="D418" i="2" s="1"/>
  <c r="AA423" i="2" l="1"/>
  <c r="Z424" i="2" s="1"/>
  <c r="C419" i="2"/>
  <c r="D419" i="2" s="1"/>
  <c r="AA424" i="2" l="1"/>
  <c r="Z425" i="2"/>
  <c r="C420" i="2"/>
  <c r="D420" i="2" s="1"/>
  <c r="AA425" i="2" l="1"/>
  <c r="Z426" i="2"/>
  <c r="C421" i="2"/>
  <c r="D421" i="2" s="1"/>
  <c r="AA426" i="2" l="1"/>
  <c r="Z427" i="2" s="1"/>
  <c r="C422" i="2"/>
  <c r="D422" i="2" s="1"/>
  <c r="AA427" i="2" l="1"/>
  <c r="Z428" i="2"/>
  <c r="C423" i="2"/>
  <c r="D423" i="2" s="1"/>
  <c r="AA428" i="2" l="1"/>
  <c r="Z429" i="2"/>
  <c r="C424" i="2"/>
  <c r="D424" i="2" s="1"/>
  <c r="AA429" i="2" l="1"/>
  <c r="Z430" i="2" s="1"/>
  <c r="C425" i="2"/>
  <c r="D425" i="2" s="1"/>
  <c r="AA430" i="2" l="1"/>
  <c r="Z431" i="2"/>
  <c r="C426" i="2"/>
  <c r="D426" i="2" s="1"/>
  <c r="AA431" i="2" l="1"/>
  <c r="Z432" i="2"/>
  <c r="C427" i="2"/>
  <c r="D427" i="2" s="1"/>
  <c r="AA432" i="2" l="1"/>
  <c r="Z433" i="2" s="1"/>
  <c r="C428" i="2"/>
  <c r="D428" i="2" s="1"/>
  <c r="AA433" i="2" l="1"/>
  <c r="Z434" i="2" s="1"/>
  <c r="C429" i="2"/>
  <c r="D429" i="2" s="1"/>
  <c r="AA434" i="2" l="1"/>
  <c r="Z435" i="2"/>
  <c r="C430" i="2"/>
  <c r="D430" i="2" s="1"/>
  <c r="AA435" i="2" l="1"/>
  <c r="Z436" i="2" s="1"/>
  <c r="C431" i="2"/>
  <c r="D431" i="2" s="1"/>
  <c r="AA436" i="2" l="1"/>
  <c r="Z437" i="2"/>
  <c r="C432" i="2"/>
  <c r="D432" i="2" s="1"/>
  <c r="AA437" i="2" l="1"/>
  <c r="Z438" i="2"/>
  <c r="C433" i="2"/>
  <c r="D433" i="2" s="1"/>
  <c r="AA438" i="2" l="1"/>
  <c r="Z439" i="2" s="1"/>
  <c r="C434" i="2"/>
  <c r="D434" i="2" s="1"/>
  <c r="AA439" i="2" l="1"/>
  <c r="Z440" i="2"/>
  <c r="C435" i="2"/>
  <c r="D435" i="2" s="1"/>
  <c r="AA440" i="2" l="1"/>
  <c r="Z441" i="2" s="1"/>
  <c r="C436" i="2"/>
  <c r="D436" i="2" s="1"/>
  <c r="AA441" i="2" l="1"/>
  <c r="Z442" i="2" s="1"/>
  <c r="C437" i="2"/>
  <c r="D437" i="2" s="1"/>
  <c r="AA442" i="2" l="1"/>
  <c r="Z443" i="2"/>
  <c r="C438" i="2"/>
  <c r="D438" i="2" s="1"/>
  <c r="AA443" i="2" l="1"/>
  <c r="Z444" i="2"/>
  <c r="C439" i="2"/>
  <c r="D439" i="2" s="1"/>
  <c r="AA444" i="2" l="1"/>
  <c r="Z445" i="2" s="1"/>
  <c r="C440" i="2"/>
  <c r="D440" i="2" s="1"/>
  <c r="AA445" i="2" l="1"/>
  <c r="Z446" i="2"/>
  <c r="C441" i="2"/>
  <c r="D441" i="2" s="1"/>
  <c r="AA446" i="2" l="1"/>
  <c r="Z447" i="2"/>
  <c r="C442" i="2"/>
  <c r="D442" i="2" s="1"/>
  <c r="AA447" i="2" l="1"/>
  <c r="Z448" i="2" s="1"/>
  <c r="C443" i="2"/>
  <c r="D443" i="2" s="1"/>
  <c r="AA448" i="2" l="1"/>
  <c r="Z449" i="2"/>
  <c r="C444" i="2"/>
  <c r="D444" i="2" s="1"/>
  <c r="AA449" i="2" l="1"/>
  <c r="Z450" i="2"/>
  <c r="C445" i="2"/>
  <c r="D445" i="2" s="1"/>
  <c r="AA450" i="2" l="1"/>
  <c r="Z451" i="2" s="1"/>
  <c r="C446" i="2"/>
  <c r="D446" i="2" s="1"/>
  <c r="AA451" i="2" l="1"/>
  <c r="Z452" i="2" s="1"/>
  <c r="C447" i="2"/>
  <c r="D447" i="2" s="1"/>
  <c r="AA452" i="2" l="1"/>
  <c r="Z453" i="2"/>
  <c r="C448" i="2"/>
  <c r="D448" i="2" s="1"/>
  <c r="AA453" i="2" l="1"/>
  <c r="Z454" i="2" s="1"/>
  <c r="C449" i="2"/>
  <c r="D449" i="2" s="1"/>
  <c r="AA454" i="2" l="1"/>
  <c r="Z455" i="2" s="1"/>
  <c r="C450" i="2"/>
  <c r="D450" i="2" s="1"/>
  <c r="AA455" i="2" l="1"/>
  <c r="Z456" i="2"/>
  <c r="C451" i="2"/>
  <c r="D451" i="2" s="1"/>
  <c r="AA456" i="2" l="1"/>
  <c r="Z457" i="2" s="1"/>
  <c r="C452" i="2"/>
  <c r="D452" i="2" s="1"/>
  <c r="AA457" i="2" l="1"/>
  <c r="Z458" i="2" s="1"/>
  <c r="C453" i="2"/>
  <c r="D453" i="2" s="1"/>
  <c r="AA458" i="2" l="1"/>
  <c r="Z459" i="2" s="1"/>
  <c r="C454" i="2"/>
  <c r="D454" i="2" s="1"/>
  <c r="AA459" i="2" l="1"/>
  <c r="Z460" i="2" s="1"/>
  <c r="C455" i="2"/>
  <c r="D455" i="2" s="1"/>
  <c r="AA460" i="2" l="1"/>
  <c r="Z461" i="2"/>
  <c r="C456" i="2"/>
  <c r="D456" i="2" s="1"/>
  <c r="AA461" i="2" l="1"/>
  <c r="Z462" i="2"/>
  <c r="C457" i="2"/>
  <c r="D457" i="2" s="1"/>
  <c r="AA462" i="2" l="1"/>
  <c r="Z463" i="2" s="1"/>
  <c r="C458" i="2"/>
  <c r="D458" i="2" s="1"/>
  <c r="AA463" i="2" l="1"/>
  <c r="Z464" i="2"/>
  <c r="C459" i="2"/>
  <c r="D459" i="2" s="1"/>
  <c r="AA464" i="2" l="1"/>
  <c r="Z465" i="2"/>
  <c r="C460" i="2"/>
  <c r="D460" i="2" s="1"/>
  <c r="AA465" i="2" l="1"/>
  <c r="Z466" i="2" s="1"/>
  <c r="C461" i="2"/>
  <c r="D461" i="2" s="1"/>
  <c r="AA466" i="2" l="1"/>
  <c r="Z467" i="2"/>
  <c r="C462" i="2"/>
  <c r="D462" i="2" s="1"/>
  <c r="AA467" i="2" l="1"/>
  <c r="Z468" i="2"/>
  <c r="C463" i="2"/>
  <c r="D463" i="2" s="1"/>
  <c r="AA468" i="2" l="1"/>
  <c r="Z469" i="2" s="1"/>
  <c r="C464" i="2"/>
  <c r="D464" i="2" s="1"/>
  <c r="AA469" i="2" l="1"/>
  <c r="Z470" i="2" s="1"/>
  <c r="C465" i="2"/>
  <c r="D465" i="2" s="1"/>
  <c r="AA470" i="2" l="1"/>
  <c r="Z471" i="2"/>
  <c r="C466" i="2"/>
  <c r="D466" i="2" s="1"/>
  <c r="AA471" i="2" l="1"/>
  <c r="Z472" i="2" s="1"/>
  <c r="C467" i="2"/>
  <c r="D467" i="2" s="1"/>
  <c r="AA472" i="2" l="1"/>
  <c r="Z473" i="2"/>
  <c r="C468" i="2"/>
  <c r="D468" i="2" s="1"/>
  <c r="AA473" i="2" l="1"/>
  <c r="Z474" i="2"/>
  <c r="C469" i="2"/>
  <c r="D469" i="2" s="1"/>
  <c r="AA474" i="2" l="1"/>
  <c r="Z475" i="2" s="1"/>
  <c r="C470" i="2"/>
  <c r="D470" i="2" s="1"/>
  <c r="AA475" i="2" l="1"/>
  <c r="Z476" i="2"/>
  <c r="C471" i="2"/>
  <c r="D471" i="2" s="1"/>
  <c r="AA476" i="2" l="1"/>
  <c r="Z477" i="2" s="1"/>
  <c r="C472" i="2"/>
  <c r="D472" i="2" s="1"/>
  <c r="AA477" i="2" l="1"/>
  <c r="Z478" i="2" s="1"/>
  <c r="C473" i="2"/>
  <c r="D473" i="2" s="1"/>
  <c r="AA478" i="2" l="1"/>
  <c r="Z479" i="2"/>
  <c r="C474" i="2"/>
  <c r="D474" i="2" s="1"/>
  <c r="AA479" i="2" l="1"/>
  <c r="Z480" i="2"/>
  <c r="C475" i="2"/>
  <c r="D475" i="2" s="1"/>
  <c r="AA480" i="2" l="1"/>
  <c r="Z481" i="2" s="1"/>
  <c r="C476" i="2"/>
  <c r="D476" i="2" s="1"/>
  <c r="AA481" i="2" l="1"/>
  <c r="Z482" i="2"/>
  <c r="C477" i="2"/>
  <c r="D477" i="2" s="1"/>
  <c r="AA482" i="2" l="1"/>
  <c r="Z483" i="2"/>
  <c r="C478" i="2"/>
  <c r="D478" i="2" s="1"/>
  <c r="AA483" i="2" l="1"/>
  <c r="Z484" i="2" s="1"/>
  <c r="C479" i="2"/>
  <c r="D479" i="2" s="1"/>
  <c r="AA484" i="2" l="1"/>
  <c r="Z485" i="2"/>
  <c r="C480" i="2"/>
  <c r="D480" i="2" s="1"/>
  <c r="AA485" i="2" l="1"/>
  <c r="Z486" i="2"/>
  <c r="C481" i="2"/>
  <c r="D481" i="2" s="1"/>
  <c r="AA486" i="2" l="1"/>
  <c r="Z487" i="2" s="1"/>
  <c r="C482" i="2"/>
  <c r="D482" i="2" s="1"/>
  <c r="AA487" i="2" l="1"/>
  <c r="Z488" i="2" s="1"/>
  <c r="C483" i="2"/>
  <c r="D483" i="2" s="1"/>
  <c r="AA488" i="2" l="1"/>
  <c r="Z489" i="2"/>
  <c r="C484" i="2"/>
  <c r="D484" i="2" s="1"/>
  <c r="AA489" i="2" l="1"/>
  <c r="Z490" i="2" s="1"/>
  <c r="C485" i="2"/>
  <c r="D485" i="2" s="1"/>
  <c r="AA490" i="2" l="1"/>
  <c r="Z491" i="2"/>
  <c r="C486" i="2"/>
  <c r="D486" i="2" s="1"/>
  <c r="AA491" i="2" l="1"/>
  <c r="Z492" i="2"/>
  <c r="C487" i="2"/>
  <c r="D487" i="2" s="1"/>
  <c r="AA492" i="2" l="1"/>
  <c r="Z493" i="2" s="1"/>
  <c r="C488" i="2"/>
  <c r="D488" i="2" s="1"/>
  <c r="AA493" i="2" l="1"/>
  <c r="Z494" i="2"/>
  <c r="C489" i="2"/>
  <c r="D489" i="2" s="1"/>
  <c r="AA494" i="2" l="1"/>
  <c r="Z495" i="2" s="1"/>
  <c r="C490" i="2"/>
  <c r="D490" i="2" s="1"/>
  <c r="AA495" i="2" l="1"/>
  <c r="Z496" i="2" s="1"/>
  <c r="C491" i="2"/>
  <c r="D491" i="2" s="1"/>
  <c r="AA496" i="2" l="1"/>
  <c r="Z497" i="2"/>
  <c r="C492" i="2"/>
  <c r="D492" i="2" s="1"/>
  <c r="AA497" i="2" l="1"/>
  <c r="Z498" i="2"/>
  <c r="C493" i="2"/>
  <c r="D493" i="2" s="1"/>
  <c r="AA498" i="2" l="1"/>
  <c r="Z499" i="2" s="1"/>
  <c r="C494" i="2"/>
  <c r="D494" i="2" s="1"/>
  <c r="AA499" i="2" l="1"/>
  <c r="Z500" i="2"/>
  <c r="C495" i="2"/>
  <c r="D495" i="2" s="1"/>
  <c r="AA500" i="2" l="1"/>
  <c r="Z501" i="2"/>
  <c r="C496" i="2"/>
  <c r="D496" i="2" s="1"/>
  <c r="AA501" i="2" l="1"/>
  <c r="Z502" i="2" s="1"/>
  <c r="C497" i="2"/>
  <c r="D497" i="2" s="1"/>
  <c r="AA502" i="2" l="1"/>
  <c r="Z503" i="2"/>
  <c r="C498" i="2"/>
  <c r="D498" i="2" s="1"/>
  <c r="AA503" i="2" l="1"/>
  <c r="Z504" i="2"/>
  <c r="C499" i="2"/>
  <c r="D499" i="2" s="1"/>
  <c r="AA504" i="2" l="1"/>
  <c r="Z505" i="2" s="1"/>
  <c r="C500" i="2"/>
  <c r="D500" i="2" s="1"/>
  <c r="AA505" i="2" l="1"/>
  <c r="Z506" i="2" s="1"/>
  <c r="C501" i="2"/>
  <c r="D501" i="2" s="1"/>
  <c r="AA506" i="2" l="1"/>
  <c r="Z507" i="2"/>
  <c r="C502" i="2"/>
  <c r="D502" i="2" s="1"/>
  <c r="AA507" i="2" l="1"/>
  <c r="Z508" i="2" s="1"/>
  <c r="C503" i="2"/>
  <c r="D503" i="2" s="1"/>
  <c r="AA508" i="2" l="1"/>
  <c r="Z509" i="2"/>
  <c r="C504" i="2"/>
  <c r="D504" i="2" s="1"/>
  <c r="AA509" i="2" l="1"/>
  <c r="Z510" i="2"/>
  <c r="C505" i="2"/>
  <c r="D505" i="2" s="1"/>
  <c r="AA510" i="2" l="1"/>
  <c r="Z511" i="2" s="1"/>
  <c r="C506" i="2"/>
  <c r="D506" i="2" s="1"/>
  <c r="AA511" i="2" l="1"/>
  <c r="Z512" i="2"/>
  <c r="C507" i="2"/>
  <c r="D507" i="2" s="1"/>
  <c r="AA512" i="2" l="1"/>
  <c r="Z513" i="2" s="1"/>
  <c r="C508" i="2"/>
  <c r="D508" i="2" s="1"/>
  <c r="AA513" i="2" l="1"/>
  <c r="Z514" i="2" s="1"/>
  <c r="C509" i="2"/>
  <c r="D509" i="2" s="1"/>
  <c r="AA514" i="2" l="1"/>
  <c r="Z515" i="2"/>
  <c r="C510" i="2"/>
  <c r="D510" i="2" s="1"/>
  <c r="AA515" i="2" l="1"/>
  <c r="Z516" i="2"/>
  <c r="C511" i="2"/>
  <c r="D511" i="2" s="1"/>
  <c r="AA516" i="2" l="1"/>
  <c r="Z517" i="2" s="1"/>
  <c r="C512" i="2"/>
  <c r="D512" i="2" s="1"/>
  <c r="AA517" i="2" l="1"/>
  <c r="Z518" i="2"/>
  <c r="C513" i="2"/>
  <c r="D513" i="2" s="1"/>
  <c r="AA518" i="2" l="1"/>
  <c r="Z519" i="2"/>
  <c r="C514" i="2"/>
  <c r="D514" i="2" s="1"/>
  <c r="AA519" i="2" l="1"/>
  <c r="Z520" i="2" s="1"/>
  <c r="C515" i="2"/>
  <c r="D515" i="2" s="1"/>
  <c r="AA520" i="2" l="1"/>
  <c r="Z521" i="2"/>
  <c r="C516" i="2"/>
  <c r="D516" i="2" s="1"/>
  <c r="AA521" i="2" l="1"/>
  <c r="Z522" i="2"/>
  <c r="C517" i="2"/>
  <c r="D517" i="2" s="1"/>
  <c r="AA522" i="2" l="1"/>
  <c r="Z523" i="2" s="1"/>
  <c r="C518" i="2"/>
  <c r="D518" i="2" s="1"/>
  <c r="AA523" i="2" l="1"/>
  <c r="Z524" i="2" s="1"/>
  <c r="C519" i="2"/>
  <c r="D519" i="2" s="1"/>
  <c r="AA524" i="2" l="1"/>
  <c r="Z525" i="2"/>
  <c r="C520" i="2"/>
  <c r="D520" i="2" s="1"/>
  <c r="AA525" i="2" l="1"/>
  <c r="Z526" i="2" s="1"/>
  <c r="C521" i="2"/>
  <c r="D521" i="2" s="1"/>
  <c r="AA526" i="2" l="1"/>
  <c r="Z527" i="2"/>
  <c r="C522" i="2"/>
  <c r="D522" i="2" s="1"/>
  <c r="AA527" i="2" l="1"/>
  <c r="Z528" i="2"/>
  <c r="C523" i="2"/>
  <c r="D523" i="2" s="1"/>
  <c r="AA528" i="2" l="1"/>
  <c r="Z529" i="2" s="1"/>
  <c r="C524" i="2"/>
  <c r="D524" i="2" s="1"/>
  <c r="AA529" i="2" l="1"/>
  <c r="Z530" i="2"/>
  <c r="C525" i="2"/>
  <c r="D525" i="2" s="1"/>
  <c r="AA530" i="2" l="1"/>
  <c r="Z531" i="2" s="1"/>
  <c r="C526" i="2"/>
  <c r="D526" i="2" s="1"/>
  <c r="AA531" i="2" l="1"/>
  <c r="Z532" i="2" s="1"/>
  <c r="C527" i="2"/>
  <c r="D527" i="2" s="1"/>
  <c r="AA532" i="2" l="1"/>
  <c r="Z533" i="2" s="1"/>
  <c r="C528" i="2"/>
  <c r="D528" i="2" s="1"/>
  <c r="AA533" i="2" l="1"/>
  <c r="Z534" i="2"/>
  <c r="C529" i="2"/>
  <c r="D529" i="2" s="1"/>
  <c r="AA534" i="2" l="1"/>
  <c r="Z535" i="2" s="1"/>
  <c r="C530" i="2"/>
  <c r="D530" i="2" s="1"/>
  <c r="AA535" i="2" l="1"/>
  <c r="Z536" i="2"/>
  <c r="C531" i="2"/>
  <c r="D531" i="2" s="1"/>
  <c r="AA536" i="2" l="1"/>
  <c r="Z537" i="2"/>
  <c r="C532" i="2"/>
  <c r="D532" i="2" s="1"/>
  <c r="AA537" i="2" l="1"/>
  <c r="Z538" i="2" s="1"/>
  <c r="C533" i="2"/>
  <c r="D533" i="2" s="1"/>
  <c r="AA538" i="2" l="1"/>
  <c r="Z539" i="2"/>
  <c r="C534" i="2"/>
  <c r="D534" i="2" s="1"/>
  <c r="AA539" i="2" l="1"/>
  <c r="Z540" i="2"/>
  <c r="C535" i="2"/>
  <c r="D535" i="2" s="1"/>
  <c r="AA540" i="2" l="1"/>
  <c r="Z541" i="2" s="1"/>
  <c r="C536" i="2"/>
  <c r="D536" i="2" s="1"/>
  <c r="AA541" i="2" l="1"/>
  <c r="Z542" i="2" s="1"/>
  <c r="C537" i="2"/>
  <c r="D537" i="2" s="1"/>
  <c r="AA542" i="2" l="1"/>
  <c r="Z543" i="2"/>
  <c r="C538" i="2"/>
  <c r="D538" i="2" s="1"/>
  <c r="AA543" i="2" l="1"/>
  <c r="Z544" i="2" s="1"/>
  <c r="C539" i="2"/>
  <c r="D539" i="2" s="1"/>
  <c r="AA544" i="2" l="1"/>
  <c r="Z545" i="2"/>
  <c r="C540" i="2"/>
  <c r="D540" i="2" s="1"/>
  <c r="AA545" i="2" l="1"/>
  <c r="Z546" i="2"/>
  <c r="C541" i="2"/>
  <c r="D541" i="2" s="1"/>
  <c r="AA546" i="2" l="1"/>
  <c r="Z547" i="2" s="1"/>
  <c r="C542" i="2"/>
  <c r="D542" i="2" s="1"/>
  <c r="AA547" i="2" l="1"/>
  <c r="Z548" i="2"/>
  <c r="C543" i="2"/>
  <c r="D543" i="2" s="1"/>
  <c r="AA548" i="2" l="1"/>
  <c r="Z549" i="2" s="1"/>
  <c r="C544" i="2"/>
  <c r="D544" i="2" s="1"/>
  <c r="AA549" i="2" l="1"/>
  <c r="Z550" i="2" s="1"/>
  <c r="C545" i="2"/>
  <c r="D545" i="2" s="1"/>
  <c r="AA550" i="2" l="1"/>
  <c r="Z551" i="2"/>
  <c r="C546" i="2"/>
  <c r="D546" i="2" s="1"/>
  <c r="AA551" i="2" l="1"/>
  <c r="Z552" i="2"/>
  <c r="C547" i="2"/>
  <c r="D547" i="2" s="1"/>
  <c r="AA552" i="2" l="1"/>
  <c r="Z553" i="2" s="1"/>
  <c r="C548" i="2"/>
  <c r="D548" i="2" s="1"/>
  <c r="AA553" i="2" l="1"/>
  <c r="Z554" i="2"/>
  <c r="C549" i="2"/>
  <c r="D549" i="2" s="1"/>
  <c r="AA554" i="2" l="1"/>
  <c r="Z555" i="2"/>
  <c r="C550" i="2"/>
  <c r="D550" i="2" s="1"/>
  <c r="AA555" i="2" l="1"/>
  <c r="Z556" i="2" s="1"/>
  <c r="C551" i="2"/>
  <c r="D551" i="2" s="1"/>
  <c r="AA556" i="2" l="1"/>
  <c r="Z557" i="2"/>
  <c r="C552" i="2"/>
  <c r="D552" i="2" s="1"/>
  <c r="AA557" i="2" l="1"/>
  <c r="Z558" i="2" s="1"/>
  <c r="C553" i="2"/>
  <c r="D553" i="2" s="1"/>
  <c r="AA558" i="2" l="1"/>
  <c r="Z559" i="2" s="1"/>
  <c r="C554" i="2"/>
  <c r="D554" i="2" s="1"/>
  <c r="AA559" i="2" l="1"/>
  <c r="Z560" i="2" s="1"/>
  <c r="C555" i="2"/>
  <c r="D555" i="2" s="1"/>
  <c r="AA560" i="2" l="1"/>
  <c r="Z561" i="2" s="1"/>
  <c r="C556" i="2"/>
  <c r="D556" i="2" s="1"/>
  <c r="AA561" i="2" l="1"/>
  <c r="Z562" i="2" s="1"/>
  <c r="C557" i="2"/>
  <c r="D557" i="2" s="1"/>
  <c r="AA562" i="2" l="1"/>
  <c r="Z563" i="2"/>
  <c r="C558" i="2"/>
  <c r="D558" i="2" s="1"/>
  <c r="AA563" i="2" l="1"/>
  <c r="Z564" i="2"/>
  <c r="C559" i="2"/>
  <c r="D559" i="2" s="1"/>
  <c r="AA564" i="2" l="1"/>
  <c r="Z565" i="2" s="1"/>
  <c r="C560" i="2"/>
  <c r="D560" i="2" s="1"/>
  <c r="AA565" i="2" l="1"/>
  <c r="Z566" i="2"/>
  <c r="C561" i="2"/>
  <c r="D561" i="2" s="1"/>
  <c r="AA566" i="2" l="1"/>
  <c r="Z567" i="2" s="1"/>
  <c r="C562" i="2"/>
  <c r="D562" i="2" s="1"/>
  <c r="AA567" i="2" l="1"/>
  <c r="Z568" i="2" s="1"/>
  <c r="C563" i="2"/>
  <c r="D563" i="2" s="1"/>
  <c r="AA568" i="2" l="1"/>
  <c r="Z569" i="2"/>
  <c r="C564" i="2"/>
  <c r="D564" i="2" s="1"/>
  <c r="AA569" i="2" l="1"/>
  <c r="Z570" i="2"/>
  <c r="C565" i="2"/>
  <c r="D565" i="2" s="1"/>
  <c r="AA570" i="2" l="1"/>
  <c r="Z571" i="2" s="1"/>
  <c r="C566" i="2"/>
  <c r="D566" i="2" s="1"/>
  <c r="AA571" i="2" l="1"/>
  <c r="Z572" i="2"/>
  <c r="C567" i="2"/>
  <c r="D567" i="2" s="1"/>
  <c r="AA572" i="2" l="1"/>
  <c r="Z573" i="2"/>
  <c r="C568" i="2"/>
  <c r="D568" i="2" s="1"/>
  <c r="AA573" i="2" l="1"/>
  <c r="Z574" i="2" s="1"/>
  <c r="C569" i="2"/>
  <c r="D569" i="2" s="1"/>
  <c r="AA574" i="2" l="1"/>
  <c r="Z575" i="2"/>
  <c r="C570" i="2"/>
  <c r="D570" i="2" s="1"/>
  <c r="AA575" i="2" l="1"/>
  <c r="Z576" i="2"/>
  <c r="C571" i="2"/>
  <c r="D571" i="2" s="1"/>
  <c r="AA576" i="2" l="1"/>
  <c r="Z577" i="2" s="1"/>
  <c r="C572" i="2"/>
  <c r="D572" i="2" s="1"/>
  <c r="AA577" i="2" l="1"/>
  <c r="Z578" i="2" s="1"/>
  <c r="C573" i="2"/>
  <c r="D573" i="2" s="1"/>
  <c r="AA578" i="2" l="1"/>
  <c r="Z579" i="2"/>
  <c r="C574" i="2"/>
  <c r="D574" i="2" s="1"/>
  <c r="AA579" i="2" l="1"/>
  <c r="Z580" i="2" s="1"/>
  <c r="C575" i="2"/>
  <c r="D575" i="2" s="1"/>
  <c r="AA580" i="2" l="1"/>
  <c r="Z581" i="2"/>
  <c r="C576" i="2"/>
  <c r="D576" i="2" s="1"/>
  <c r="AA581" i="2" l="1"/>
  <c r="Z582" i="2"/>
  <c r="C577" i="2"/>
  <c r="D577" i="2" s="1"/>
  <c r="AA582" i="2" l="1"/>
  <c r="Z583" i="2" s="1"/>
  <c r="C578" i="2"/>
  <c r="D578" i="2" s="1"/>
  <c r="AA583" i="2" l="1"/>
  <c r="Z584" i="2"/>
  <c r="C579" i="2"/>
  <c r="D579" i="2" s="1"/>
  <c r="AA584" i="2" l="1"/>
  <c r="Z585" i="2"/>
  <c r="C580" i="2"/>
  <c r="D580" i="2" s="1"/>
  <c r="AA585" i="2" l="1"/>
  <c r="Z586" i="2" s="1"/>
  <c r="C581" i="2"/>
  <c r="D581" i="2" s="1"/>
  <c r="AA586" i="2" l="1"/>
  <c r="Z587" i="2"/>
  <c r="C582" i="2"/>
  <c r="D582" i="2" s="1"/>
  <c r="AA587" i="2" l="1"/>
  <c r="Z588" i="2"/>
  <c r="C583" i="2"/>
  <c r="D583" i="2" s="1"/>
  <c r="AA588" i="2" l="1"/>
  <c r="Z589" i="2" s="1"/>
  <c r="C584" i="2"/>
  <c r="D584" i="2" s="1"/>
  <c r="AA589" i="2" l="1"/>
  <c r="Z590" i="2"/>
  <c r="C585" i="2"/>
  <c r="D585" i="2" s="1"/>
  <c r="AA590" i="2" l="1"/>
  <c r="Z591" i="2"/>
  <c r="C586" i="2"/>
  <c r="D586" i="2" s="1"/>
  <c r="AA591" i="2" l="1"/>
  <c r="Z592" i="2" s="1"/>
  <c r="C587" i="2"/>
  <c r="D587" i="2" s="1"/>
  <c r="AA592" i="2" l="1"/>
  <c r="Z593" i="2"/>
  <c r="C588" i="2"/>
  <c r="D588" i="2" s="1"/>
  <c r="AA593" i="2" l="1"/>
  <c r="Z594" i="2"/>
  <c r="C589" i="2"/>
  <c r="D589" i="2" s="1"/>
  <c r="AA594" i="2" l="1"/>
  <c r="Z595" i="2" s="1"/>
  <c r="C590" i="2"/>
  <c r="D590" i="2" s="1"/>
  <c r="AA595" i="2" l="1"/>
  <c r="Z596" i="2"/>
  <c r="C591" i="2"/>
  <c r="D591" i="2" s="1"/>
  <c r="AA596" i="2" l="1"/>
  <c r="Z597" i="2"/>
  <c r="C592" i="2"/>
  <c r="D592" i="2" s="1"/>
  <c r="AA597" i="2" l="1"/>
  <c r="Z598" i="2" s="1"/>
  <c r="C593" i="2"/>
  <c r="D593" i="2" s="1"/>
  <c r="AA598" i="2" l="1"/>
  <c r="Z599" i="2"/>
  <c r="C594" i="2"/>
  <c r="D594" i="2" s="1"/>
  <c r="AA599" i="2" l="1"/>
  <c r="Z600" i="2"/>
  <c r="C595" i="2"/>
  <c r="D595" i="2" s="1"/>
  <c r="AA600" i="2" l="1"/>
  <c r="Z601" i="2" s="1"/>
  <c r="C596" i="2"/>
  <c r="D596" i="2" s="1"/>
  <c r="AA601" i="2" l="1"/>
  <c r="Z602" i="2"/>
  <c r="C597" i="2"/>
  <c r="D597" i="2" s="1"/>
  <c r="AA602" i="2" l="1"/>
  <c r="Z603" i="2"/>
  <c r="C598" i="2"/>
  <c r="D598" i="2" s="1"/>
  <c r="AA603" i="2" l="1"/>
  <c r="Z604" i="2" s="1"/>
  <c r="C599" i="2"/>
  <c r="D599" i="2" s="1"/>
  <c r="AA604" i="2" l="1"/>
  <c r="Z605" i="2"/>
  <c r="C600" i="2"/>
  <c r="D600" i="2" s="1"/>
  <c r="AA605" i="2" l="1"/>
  <c r="Z606" i="2"/>
  <c r="C601" i="2"/>
  <c r="D601" i="2" s="1"/>
  <c r="AA606" i="2" l="1"/>
  <c r="Z607" i="2" s="1"/>
  <c r="C602" i="2"/>
  <c r="D602" i="2" s="1"/>
  <c r="AA607" i="2" l="1"/>
  <c r="Z608" i="2"/>
  <c r="C603" i="2"/>
  <c r="D603" i="2" s="1"/>
  <c r="AA608" i="2" l="1"/>
  <c r="Z609" i="2"/>
  <c r="C604" i="2"/>
  <c r="D604" i="2" s="1"/>
  <c r="AA609" i="2" l="1"/>
  <c r="Z610" i="2" s="1"/>
  <c r="C605" i="2"/>
  <c r="D605" i="2" s="1"/>
  <c r="AA610" i="2" l="1"/>
  <c r="Z611" i="2"/>
  <c r="C606" i="2"/>
  <c r="D606" i="2" s="1"/>
  <c r="AA611" i="2" l="1"/>
  <c r="Z612" i="2" s="1"/>
  <c r="C607" i="2"/>
  <c r="D607" i="2" s="1"/>
  <c r="AA612" i="2" l="1"/>
  <c r="Z613" i="2" s="1"/>
  <c r="C608" i="2"/>
  <c r="D608" i="2" s="1"/>
  <c r="AA613" i="2" l="1"/>
  <c r="Z614" i="2"/>
  <c r="C609" i="2"/>
  <c r="D609" i="2" s="1"/>
  <c r="AA614" i="2" l="1"/>
  <c r="Z615" i="2"/>
  <c r="C610" i="2"/>
  <c r="D610" i="2" s="1"/>
  <c r="AA615" i="2" l="1"/>
  <c r="Z616" i="2" s="1"/>
  <c r="C611" i="2"/>
  <c r="D611" i="2" s="1"/>
  <c r="AA616" i="2" l="1"/>
  <c r="Z617" i="2"/>
  <c r="C612" i="2"/>
  <c r="D612" i="2" s="1"/>
  <c r="AA617" i="2" l="1"/>
  <c r="Z618" i="2"/>
  <c r="C613" i="2"/>
  <c r="D613" i="2" s="1"/>
  <c r="AA618" i="2" l="1"/>
  <c r="Z619" i="2" s="1"/>
  <c r="C614" i="2"/>
  <c r="D614" i="2" s="1"/>
  <c r="AA619" i="2" l="1"/>
  <c r="Z620" i="2"/>
  <c r="C615" i="2"/>
  <c r="D615" i="2" s="1"/>
  <c r="AA620" i="2" l="1"/>
  <c r="Z621" i="2"/>
  <c r="C616" i="2"/>
  <c r="D616" i="2" s="1"/>
  <c r="AA621" i="2" l="1"/>
  <c r="Z622" i="2" s="1"/>
  <c r="C617" i="2"/>
  <c r="D617" i="2" s="1"/>
  <c r="AA622" i="2" l="1"/>
  <c r="Z623" i="2"/>
  <c r="C618" i="2"/>
  <c r="D618" i="2" s="1"/>
  <c r="AA623" i="2" l="1"/>
  <c r="Z624" i="2"/>
  <c r="C619" i="2"/>
  <c r="D619" i="2" s="1"/>
  <c r="AA624" i="2" l="1"/>
  <c r="Z625" i="2" s="1"/>
  <c r="C620" i="2"/>
  <c r="D620" i="2" s="1"/>
  <c r="AA625" i="2" l="1"/>
  <c r="Z626" i="2" s="1"/>
  <c r="C621" i="2"/>
  <c r="D621" i="2" s="1"/>
  <c r="AA626" i="2" l="1"/>
  <c r="Z627" i="2" s="1"/>
  <c r="C622" i="2"/>
  <c r="D622" i="2" s="1"/>
  <c r="AA627" i="2" l="1"/>
  <c r="Z628" i="2" s="1"/>
  <c r="C623" i="2"/>
  <c r="D623" i="2" s="1"/>
  <c r="AA628" i="2" l="1"/>
  <c r="Z629" i="2"/>
  <c r="C624" i="2"/>
  <c r="D624" i="2" s="1"/>
  <c r="AA629" i="2" l="1"/>
  <c r="Z630" i="2"/>
  <c r="C625" i="2"/>
  <c r="D625" i="2" s="1"/>
  <c r="AA630" i="2" l="1"/>
  <c r="Z631" i="2" s="1"/>
  <c r="C626" i="2"/>
  <c r="D626" i="2" s="1"/>
  <c r="AA631" i="2" l="1"/>
  <c r="Z632" i="2"/>
  <c r="C627" i="2"/>
  <c r="D627" i="2" s="1"/>
  <c r="AA632" i="2" l="1"/>
  <c r="Z633" i="2" s="1"/>
  <c r="C628" i="2"/>
  <c r="D628" i="2" s="1"/>
  <c r="AA633" i="2" l="1"/>
  <c r="Z634" i="2" s="1"/>
  <c r="C629" i="2"/>
  <c r="D629" i="2" s="1"/>
  <c r="AA634" i="2" l="1"/>
  <c r="Z635" i="2" s="1"/>
  <c r="C630" i="2"/>
  <c r="D630" i="2" s="1"/>
  <c r="AA635" i="2" l="1"/>
  <c r="Z636" i="2"/>
  <c r="C631" i="2"/>
  <c r="D631" i="2" s="1"/>
  <c r="AA636" i="2" l="1"/>
  <c r="Z637" i="2" s="1"/>
  <c r="C632" i="2"/>
  <c r="D632" i="2" s="1"/>
  <c r="AA637" i="2" l="1"/>
  <c r="Z638" i="2"/>
  <c r="C633" i="2"/>
  <c r="D633" i="2" s="1"/>
  <c r="AA638" i="2" l="1"/>
  <c r="Z639" i="2"/>
  <c r="C634" i="2"/>
  <c r="D634" i="2" s="1"/>
  <c r="AA639" i="2" l="1"/>
  <c r="Z640" i="2" s="1"/>
  <c r="C635" i="2"/>
  <c r="D635" i="2" s="1"/>
  <c r="AA640" i="2" l="1"/>
  <c r="Z641" i="2"/>
  <c r="C636" i="2"/>
  <c r="D636" i="2" s="1"/>
  <c r="AA641" i="2" l="1"/>
  <c r="Z642" i="2"/>
  <c r="C637" i="2"/>
  <c r="D637" i="2" s="1"/>
  <c r="AA642" i="2" l="1"/>
  <c r="Z643" i="2" s="1"/>
  <c r="C638" i="2"/>
  <c r="D638" i="2" s="1"/>
  <c r="AA643" i="2" l="1"/>
  <c r="Z644" i="2" s="1"/>
  <c r="C639" i="2"/>
  <c r="D639" i="2" s="1"/>
  <c r="AA644" i="2" l="1"/>
  <c r="Z645" i="2" s="1"/>
  <c r="C640" i="2"/>
  <c r="D640" i="2" s="1"/>
  <c r="AA645" i="2" l="1"/>
  <c r="Z646" i="2" s="1"/>
  <c r="C641" i="2"/>
  <c r="D641" i="2" s="1"/>
  <c r="AA646" i="2" l="1"/>
  <c r="Z647" i="2"/>
  <c r="C642" i="2"/>
  <c r="D642" i="2" s="1"/>
  <c r="AA647" i="2" l="1"/>
  <c r="Z648" i="2"/>
  <c r="C643" i="2"/>
  <c r="D643" i="2" s="1"/>
  <c r="AA648" i="2" l="1"/>
  <c r="Z649" i="2" s="1"/>
  <c r="C644" i="2"/>
  <c r="D644" i="2" s="1"/>
  <c r="AA649" i="2" l="1"/>
  <c r="Z650" i="2"/>
  <c r="C645" i="2"/>
  <c r="D645" i="2" s="1"/>
  <c r="AA650" i="2" l="1"/>
  <c r="Z651" i="2"/>
  <c r="C646" i="2"/>
  <c r="D646" i="2" s="1"/>
  <c r="AA651" i="2" l="1"/>
  <c r="Z652" i="2"/>
  <c r="C647" i="2"/>
  <c r="D647" i="2" s="1"/>
  <c r="AA652" i="2" l="1"/>
  <c r="Z653" i="2"/>
  <c r="C648" i="2"/>
  <c r="D648" i="2" s="1"/>
  <c r="AA653" i="2" l="1"/>
  <c r="Z654" i="2"/>
  <c r="C649" i="2"/>
  <c r="D649" i="2" s="1"/>
  <c r="AA654" i="2" l="1"/>
  <c r="Z655" i="2"/>
  <c r="C650" i="2"/>
  <c r="D650" i="2" s="1"/>
  <c r="AA655" i="2" l="1"/>
  <c r="Z656" i="2" s="1"/>
  <c r="C651" i="2"/>
  <c r="D651" i="2" s="1"/>
  <c r="AA656" i="2" l="1"/>
  <c r="Z657" i="2"/>
  <c r="C652" i="2"/>
  <c r="D652" i="2" s="1"/>
  <c r="AA657" i="2" l="1"/>
  <c r="Z658" i="2"/>
  <c r="C653" i="2"/>
  <c r="D653" i="2" s="1"/>
  <c r="AA658" i="2" l="1"/>
  <c r="Z659" i="2"/>
  <c r="C654" i="2"/>
  <c r="D654" i="2" s="1"/>
  <c r="AA659" i="2" l="1"/>
  <c r="Z660" i="2"/>
  <c r="C655" i="2"/>
  <c r="D655" i="2" s="1"/>
  <c r="AA660" i="2" l="1"/>
  <c r="Z661" i="2"/>
  <c r="C656" i="2"/>
  <c r="D656" i="2" s="1"/>
  <c r="AA661" i="2" l="1"/>
  <c r="Z662" i="2" s="1"/>
  <c r="C657" i="2"/>
  <c r="D657" i="2" s="1"/>
  <c r="AA662" i="2" l="1"/>
  <c r="Z663" i="2"/>
  <c r="C658" i="2"/>
  <c r="D658" i="2" s="1"/>
  <c r="AA663" i="2" l="1"/>
  <c r="Z664" i="2"/>
  <c r="C659" i="2"/>
  <c r="D659" i="2" s="1"/>
  <c r="AA664" i="2" l="1"/>
  <c r="Z665" i="2"/>
  <c r="C660" i="2"/>
  <c r="D660" i="2" s="1"/>
  <c r="AA665" i="2" l="1"/>
  <c r="Z666" i="2" s="1"/>
  <c r="C661" i="2"/>
  <c r="D661" i="2" s="1"/>
  <c r="AA666" i="2" l="1"/>
  <c r="Z667" i="2" s="1"/>
  <c r="C662" i="2"/>
  <c r="D662" i="2" s="1"/>
  <c r="AA667" i="2" l="1"/>
  <c r="Z668" i="2" s="1"/>
  <c r="C663" i="2"/>
  <c r="D663" i="2" s="1"/>
  <c r="AA668" i="2" l="1"/>
  <c r="Z669" i="2" s="1"/>
  <c r="C664" i="2"/>
  <c r="D664" i="2" s="1"/>
  <c r="AA669" i="2" l="1"/>
  <c r="Z670" i="2"/>
  <c r="C665" i="2"/>
  <c r="D665" i="2" s="1"/>
  <c r="AA670" i="2" l="1"/>
  <c r="Z671" i="2" s="1"/>
  <c r="C666" i="2"/>
  <c r="D666" i="2" s="1"/>
  <c r="AA671" i="2" l="1"/>
  <c r="Z672" i="2"/>
  <c r="C667" i="2"/>
  <c r="D667" i="2" s="1"/>
  <c r="AA672" i="2" l="1"/>
  <c r="Z673" i="2"/>
  <c r="C668" i="2"/>
  <c r="D668" i="2" s="1"/>
  <c r="AA673" i="2" l="1"/>
  <c r="Z674" i="2"/>
  <c r="C669" i="2"/>
  <c r="D669" i="2" s="1"/>
  <c r="AA674" i="2" l="1"/>
  <c r="Z675" i="2"/>
  <c r="C670" i="2"/>
  <c r="D670" i="2" s="1"/>
  <c r="AA675" i="2" l="1"/>
  <c r="Z676" i="2"/>
  <c r="C671" i="2"/>
  <c r="D671" i="2" s="1"/>
  <c r="AA676" i="2" l="1"/>
  <c r="Z677" i="2"/>
  <c r="C672" i="2"/>
  <c r="D672" i="2" s="1"/>
  <c r="AA677" i="2" l="1"/>
  <c r="Z678" i="2"/>
  <c r="C673" i="2"/>
  <c r="D673" i="2" s="1"/>
  <c r="AA678" i="2" l="1"/>
  <c r="Z679" i="2"/>
  <c r="C674" i="2"/>
  <c r="D674" i="2" s="1"/>
  <c r="AA679" i="2" l="1"/>
  <c r="Z680" i="2"/>
  <c r="C675" i="2"/>
  <c r="D675" i="2" s="1"/>
  <c r="AA680" i="2" l="1"/>
  <c r="Z681" i="2"/>
  <c r="C676" i="2"/>
  <c r="D676" i="2" s="1"/>
  <c r="AA681" i="2" l="1"/>
  <c r="Z682" i="2"/>
  <c r="C677" i="2"/>
  <c r="D677" i="2" s="1"/>
  <c r="AA682" i="2" l="1"/>
  <c r="Z683" i="2"/>
  <c r="C678" i="2"/>
  <c r="D678" i="2" s="1"/>
  <c r="AA683" i="2" l="1"/>
  <c r="Z684" i="2" s="1"/>
  <c r="C679" i="2"/>
  <c r="D679" i="2" s="1"/>
  <c r="AA684" i="2" l="1"/>
  <c r="Z685" i="2"/>
  <c r="C680" i="2"/>
  <c r="D680" i="2" s="1"/>
  <c r="AA685" i="2" l="1"/>
  <c r="Z686" i="2" s="1"/>
  <c r="C681" i="2"/>
  <c r="D681" i="2" s="1"/>
  <c r="AA686" i="2" l="1"/>
  <c r="Z687" i="2"/>
  <c r="C682" i="2"/>
  <c r="D682" i="2" s="1"/>
  <c r="AA687" i="2" l="1"/>
  <c r="Z688" i="2"/>
  <c r="C683" i="2"/>
  <c r="D683" i="2" s="1"/>
  <c r="AA688" i="2" l="1"/>
  <c r="Z689" i="2" s="1"/>
  <c r="C684" i="2"/>
  <c r="D684" i="2" s="1"/>
  <c r="AA689" i="2" l="1"/>
  <c r="Z690" i="2"/>
  <c r="C685" i="2"/>
  <c r="D685" i="2" s="1"/>
  <c r="AA690" i="2" l="1"/>
  <c r="Z691" i="2"/>
  <c r="C686" i="2"/>
  <c r="D686" i="2" s="1"/>
  <c r="AA691" i="2" l="1"/>
  <c r="Z692" i="2" s="1"/>
  <c r="C687" i="2"/>
  <c r="D687" i="2" s="1"/>
  <c r="AA692" i="2" l="1"/>
  <c r="Z693" i="2"/>
  <c r="C688" i="2"/>
  <c r="D688" i="2" s="1"/>
  <c r="AA693" i="2" l="1"/>
  <c r="Z694" i="2"/>
  <c r="C689" i="2"/>
  <c r="D689" i="2" s="1"/>
  <c r="AA694" i="2" l="1"/>
  <c r="Z695" i="2" s="1"/>
  <c r="C690" i="2"/>
  <c r="D690" i="2" s="1"/>
  <c r="AA695" i="2" l="1"/>
  <c r="Z696" i="2"/>
  <c r="C691" i="2"/>
  <c r="D691" i="2" s="1"/>
  <c r="AA696" i="2" l="1"/>
  <c r="Z697" i="2"/>
  <c r="C692" i="2"/>
  <c r="D692" i="2" s="1"/>
  <c r="AA697" i="2" l="1"/>
  <c r="Z698" i="2" s="1"/>
  <c r="C693" i="2"/>
  <c r="D693" i="2" s="1"/>
  <c r="AA698" i="2" l="1"/>
  <c r="Z699" i="2" s="1"/>
  <c r="C694" i="2"/>
  <c r="D694" i="2" s="1"/>
  <c r="AA699" i="2" l="1"/>
  <c r="Z700" i="2"/>
  <c r="C695" i="2"/>
  <c r="D695" i="2" s="1"/>
  <c r="AA700" i="2" l="1"/>
  <c r="Z701" i="2" s="1"/>
  <c r="C696" i="2"/>
  <c r="D696" i="2" s="1"/>
  <c r="AA701" i="2" l="1"/>
  <c r="Z702" i="2"/>
  <c r="C697" i="2"/>
  <c r="D697" i="2" s="1"/>
  <c r="AA702" i="2" l="1"/>
  <c r="Z703" i="2"/>
  <c r="C698" i="2"/>
  <c r="D698" i="2" s="1"/>
  <c r="AA703" i="2" l="1"/>
  <c r="Z704" i="2" s="1"/>
  <c r="C699" i="2"/>
  <c r="D699" i="2" s="1"/>
  <c r="AA704" i="2" l="1"/>
  <c r="Z705" i="2"/>
  <c r="C700" i="2"/>
  <c r="D700" i="2" s="1"/>
  <c r="AA705" i="2" l="1"/>
  <c r="Z706" i="2"/>
  <c r="C701" i="2"/>
  <c r="D701" i="2" s="1"/>
  <c r="AA706" i="2" l="1"/>
  <c r="Z707" i="2" s="1"/>
  <c r="C702" i="2"/>
  <c r="D702" i="2" s="1"/>
  <c r="AA707" i="2" l="1"/>
  <c r="Z708" i="2" s="1"/>
  <c r="C703" i="2"/>
  <c r="D703" i="2" s="1"/>
  <c r="AA708" i="2" l="1"/>
  <c r="Z709" i="2"/>
  <c r="C704" i="2"/>
  <c r="D704" i="2" s="1"/>
  <c r="AA709" i="2" l="1"/>
  <c r="Z710" i="2" s="1"/>
  <c r="C705" i="2"/>
  <c r="D705" i="2" s="1"/>
  <c r="AA710" i="2" l="1"/>
  <c r="Z711" i="2"/>
  <c r="C706" i="2"/>
  <c r="D706" i="2" s="1"/>
  <c r="AA711" i="2" l="1"/>
  <c r="Z712" i="2"/>
  <c r="C707" i="2"/>
  <c r="D707" i="2" s="1"/>
  <c r="AA712" i="2" l="1"/>
  <c r="Z713" i="2" s="1"/>
  <c r="C708" i="2"/>
  <c r="D708" i="2" s="1"/>
  <c r="AA713" i="2" l="1"/>
  <c r="Z714" i="2"/>
  <c r="C709" i="2"/>
  <c r="D709" i="2" s="1"/>
  <c r="AA714" i="2" l="1"/>
  <c r="Z715" i="2" s="1"/>
  <c r="C710" i="2"/>
  <c r="D710" i="2" s="1"/>
  <c r="AA715" i="2" l="1"/>
  <c r="Z716" i="2" s="1"/>
  <c r="C711" i="2"/>
  <c r="D711" i="2" s="1"/>
  <c r="AA716" i="2" l="1"/>
  <c r="Z717" i="2" s="1"/>
  <c r="C712" i="2"/>
  <c r="D712" i="2" s="1"/>
  <c r="AA717" i="2" l="1"/>
  <c r="Z718" i="2"/>
  <c r="C713" i="2"/>
  <c r="D713" i="2" s="1"/>
  <c r="AA718" i="2" l="1"/>
  <c r="Z719" i="2" s="1"/>
  <c r="C714" i="2"/>
  <c r="D714" i="2" s="1"/>
  <c r="AA719" i="2" l="1"/>
  <c r="Z720" i="2"/>
  <c r="C715" i="2"/>
  <c r="D715" i="2" s="1"/>
  <c r="AA720" i="2" l="1"/>
  <c r="Z721" i="2"/>
  <c r="C716" i="2"/>
  <c r="D716" i="2" s="1"/>
  <c r="AA721" i="2" l="1"/>
  <c r="Z722" i="2" s="1"/>
  <c r="C717" i="2"/>
  <c r="D717" i="2" s="1"/>
  <c r="AA722" i="2" l="1"/>
  <c r="Z723" i="2"/>
  <c r="C718" i="2"/>
  <c r="D718" i="2" s="1"/>
  <c r="AA723" i="2" l="1"/>
  <c r="Z724" i="2"/>
  <c r="C719" i="2"/>
  <c r="D719" i="2" s="1"/>
  <c r="AA724" i="2" l="1"/>
  <c r="Z725" i="2" s="1"/>
  <c r="C720" i="2"/>
  <c r="D720" i="2" s="1"/>
  <c r="AA725" i="2" l="1"/>
  <c r="Z726" i="2" s="1"/>
  <c r="C721" i="2"/>
  <c r="D721" i="2" s="1"/>
  <c r="AA726" i="2" l="1"/>
  <c r="Z727" i="2"/>
  <c r="C722" i="2"/>
  <c r="D722" i="2" s="1"/>
  <c r="AA727" i="2" l="1"/>
  <c r="Z728" i="2" s="1"/>
  <c r="C723" i="2"/>
  <c r="D723" i="2" s="1"/>
  <c r="AA728" i="2" l="1"/>
  <c r="Z729" i="2"/>
  <c r="C724" i="2"/>
  <c r="D724" i="2" s="1"/>
  <c r="AA729" i="2" l="1"/>
  <c r="Z730" i="2"/>
  <c r="C725" i="2"/>
  <c r="D725" i="2" s="1"/>
  <c r="AA730" i="2" l="1"/>
  <c r="Z731" i="2" s="1"/>
  <c r="C726" i="2"/>
  <c r="D726" i="2" s="1"/>
  <c r="AA731" i="2" l="1"/>
  <c r="Z732" i="2"/>
  <c r="C727" i="2"/>
  <c r="D727" i="2" s="1"/>
  <c r="AA732" i="2" l="1"/>
  <c r="Z733" i="2"/>
  <c r="C728" i="2"/>
  <c r="D728" i="2" s="1"/>
  <c r="AA733" i="2" l="1"/>
  <c r="Z734" i="2" s="1"/>
  <c r="C729" i="2"/>
  <c r="D729" i="2" s="1"/>
  <c r="AA734" i="2" l="1"/>
  <c r="Z735" i="2" s="1"/>
  <c r="C730" i="2"/>
  <c r="D730" i="2" s="1"/>
  <c r="AA735" i="2" l="1"/>
  <c r="Z736" i="2"/>
  <c r="C731" i="2"/>
  <c r="D731" i="2" s="1"/>
  <c r="AA736" i="2" l="1"/>
  <c r="Z737" i="2" s="1"/>
  <c r="C732" i="2"/>
  <c r="D732" i="2" s="1"/>
  <c r="AA737" i="2" l="1"/>
  <c r="Z738" i="2"/>
  <c r="C733" i="2"/>
  <c r="D733" i="2" s="1"/>
  <c r="AA738" i="2" l="1"/>
  <c r="Z739" i="2"/>
  <c r="C734" i="2"/>
  <c r="D734" i="2" s="1"/>
  <c r="AA739" i="2" l="1"/>
  <c r="Z740" i="2" s="1"/>
  <c r="C735" i="2"/>
  <c r="D735" i="2" s="1"/>
  <c r="AA740" i="2" l="1"/>
  <c r="Z741" i="2"/>
  <c r="C736" i="2"/>
  <c r="D736" i="2" s="1"/>
  <c r="AA741" i="2" l="1"/>
  <c r="Z742" i="2"/>
  <c r="C737" i="2"/>
  <c r="D737" i="2" s="1"/>
  <c r="AA742" i="2" l="1"/>
  <c r="Z743" i="2" s="1"/>
  <c r="C738" i="2"/>
  <c r="D738" i="2" s="1"/>
  <c r="AA743" i="2" l="1"/>
  <c r="Z744" i="2" s="1"/>
  <c r="C739" i="2"/>
  <c r="D739" i="2" s="1"/>
  <c r="AA744" i="2" l="1"/>
  <c r="Z745" i="2"/>
  <c r="C740" i="2"/>
  <c r="D740" i="2" s="1"/>
  <c r="AA745" i="2" l="1"/>
  <c r="Z746" i="2" s="1"/>
  <c r="C741" i="2"/>
  <c r="D741" i="2" s="1"/>
  <c r="AA746" i="2" l="1"/>
  <c r="Z747" i="2"/>
  <c r="C742" i="2"/>
  <c r="D742" i="2" s="1"/>
  <c r="AA747" i="2" l="1"/>
  <c r="Z748" i="2"/>
  <c r="C743" i="2"/>
  <c r="D743" i="2" s="1"/>
  <c r="AA748" i="2" l="1"/>
  <c r="Z749" i="2" s="1"/>
  <c r="C744" i="2"/>
  <c r="D744" i="2" s="1"/>
  <c r="AA749" i="2" l="1"/>
  <c r="Z750" i="2" s="1"/>
  <c r="C745" i="2"/>
  <c r="D745" i="2" s="1"/>
  <c r="AA750" i="2" l="1"/>
  <c r="Z751" i="2"/>
  <c r="C746" i="2"/>
  <c r="D746" i="2" s="1"/>
  <c r="AA751" i="2" l="1"/>
  <c r="Z752" i="2"/>
  <c r="C747" i="2"/>
  <c r="D747" i="2" s="1"/>
  <c r="AA752" i="2" l="1"/>
  <c r="Z753" i="2"/>
  <c r="C748" i="2"/>
  <c r="D748" i="2" s="1"/>
  <c r="AA753" i="2" l="1"/>
  <c r="Z754" i="2"/>
  <c r="C749" i="2"/>
  <c r="D749" i="2" s="1"/>
  <c r="AA754" i="2" l="1"/>
  <c r="Z755" i="2"/>
  <c r="C750" i="2"/>
  <c r="D750" i="2" s="1"/>
  <c r="AA755" i="2" l="1"/>
  <c r="Z756" i="2" s="1"/>
  <c r="C751" i="2"/>
  <c r="D751" i="2" s="1"/>
  <c r="AA756" i="2" l="1"/>
  <c r="Z757" i="2"/>
  <c r="C752" i="2"/>
  <c r="D752" i="2" s="1"/>
  <c r="AA757" i="2" l="1"/>
  <c r="Z758" i="2"/>
  <c r="C753" i="2"/>
  <c r="D753" i="2" s="1"/>
  <c r="AA758" i="2" l="1"/>
  <c r="Z759" i="2"/>
  <c r="C754" i="2"/>
  <c r="D754" i="2" s="1"/>
  <c r="AA759" i="2" l="1"/>
  <c r="Z760" i="2"/>
  <c r="C755" i="2"/>
  <c r="D755" i="2" s="1"/>
  <c r="AA760" i="2" l="1"/>
  <c r="Z761" i="2"/>
  <c r="C756" i="2"/>
  <c r="D756" i="2" s="1"/>
  <c r="AA761" i="2" l="1"/>
  <c r="Z762" i="2"/>
  <c r="C757" i="2"/>
  <c r="D757" i="2" s="1"/>
  <c r="AA762" i="2" l="1"/>
  <c r="Z763" i="2"/>
  <c r="C758" i="2"/>
  <c r="D758" i="2" s="1"/>
  <c r="AA763" i="2" l="1"/>
  <c r="Z764" i="2"/>
  <c r="C759" i="2"/>
  <c r="D759" i="2" s="1"/>
  <c r="AA764" i="2" l="1"/>
  <c r="Z765" i="2"/>
  <c r="C760" i="2"/>
  <c r="D760" i="2" s="1"/>
  <c r="AA765" i="2" l="1"/>
  <c r="Z766" i="2"/>
  <c r="C761" i="2"/>
  <c r="D761" i="2" s="1"/>
  <c r="AA766" i="2" l="1"/>
  <c r="Z767" i="2" s="1"/>
  <c r="C762" i="2"/>
  <c r="D762" i="2" s="1"/>
  <c r="AA767" i="2" l="1"/>
  <c r="Z768" i="2"/>
  <c r="C763" i="2"/>
  <c r="D763" i="2" s="1"/>
  <c r="AA768" i="2" l="1"/>
  <c r="Z769" i="2"/>
  <c r="C764" i="2"/>
  <c r="D764" i="2" s="1"/>
  <c r="AA769" i="2" l="1"/>
  <c r="Z770" i="2"/>
  <c r="C765" i="2"/>
  <c r="D765" i="2" s="1"/>
  <c r="AA770" i="2" l="1"/>
  <c r="Z771" i="2"/>
  <c r="C766" i="2"/>
  <c r="D766" i="2" s="1"/>
  <c r="AA771" i="2" l="1"/>
  <c r="Z772" i="2"/>
  <c r="C767" i="2"/>
  <c r="D767" i="2" s="1"/>
  <c r="AA772" i="2" l="1"/>
  <c r="Z773" i="2"/>
  <c r="C768" i="2"/>
  <c r="D768" i="2" s="1"/>
  <c r="AA773" i="2" l="1"/>
  <c r="Z774" i="2" s="1"/>
  <c r="C769" i="2"/>
  <c r="D769" i="2" s="1"/>
  <c r="AA774" i="2" l="1"/>
  <c r="Z775" i="2"/>
  <c r="C770" i="2"/>
  <c r="D770" i="2" s="1"/>
  <c r="AA775" i="2" l="1"/>
  <c r="Z776" i="2"/>
  <c r="C771" i="2"/>
  <c r="D771" i="2" s="1"/>
  <c r="AA776" i="2" l="1"/>
  <c r="Z777" i="2"/>
  <c r="C772" i="2"/>
  <c r="D772" i="2" s="1"/>
  <c r="AA777" i="2" l="1"/>
  <c r="Z778" i="2"/>
  <c r="C773" i="2"/>
  <c r="D773" i="2" s="1"/>
  <c r="AA778" i="2" l="1"/>
  <c r="Z779" i="2"/>
  <c r="C774" i="2"/>
  <c r="D774" i="2" s="1"/>
  <c r="AA779" i="2" l="1"/>
  <c r="Z780" i="2"/>
  <c r="C775" i="2"/>
  <c r="D775" i="2" s="1"/>
  <c r="AA780" i="2" l="1"/>
  <c r="Z781" i="2"/>
  <c r="C776" i="2"/>
  <c r="D776" i="2" s="1"/>
  <c r="AA781" i="2" l="1"/>
  <c r="Z782" i="2"/>
  <c r="C777" i="2"/>
  <c r="D777" i="2" s="1"/>
  <c r="AA782" i="2" l="1"/>
  <c r="Z783" i="2"/>
  <c r="C778" i="2"/>
  <c r="D778" i="2" s="1"/>
  <c r="AA783" i="2" l="1"/>
  <c r="Z784" i="2" s="1"/>
  <c r="C779" i="2"/>
  <c r="D779" i="2" s="1"/>
  <c r="AA784" i="2" l="1"/>
  <c r="Z785" i="2" s="1"/>
  <c r="C780" i="2"/>
  <c r="D780" i="2" s="1"/>
  <c r="AA785" i="2" l="1"/>
  <c r="Z786" i="2"/>
  <c r="C781" i="2"/>
  <c r="D781" i="2" s="1"/>
  <c r="AA786" i="2" l="1"/>
  <c r="Z787" i="2" s="1"/>
  <c r="C782" i="2"/>
  <c r="D782" i="2" s="1"/>
  <c r="AA787" i="2" l="1"/>
  <c r="Z788" i="2"/>
  <c r="C783" i="2"/>
  <c r="D783" i="2" s="1"/>
  <c r="AA788" i="2" l="1"/>
  <c r="Z789" i="2"/>
  <c r="C784" i="2"/>
  <c r="D784" i="2" s="1"/>
  <c r="AA789" i="2" l="1"/>
  <c r="Z790" i="2"/>
  <c r="C785" i="2"/>
  <c r="D785" i="2" s="1"/>
  <c r="AA790" i="2" l="1"/>
  <c r="Z791" i="2"/>
  <c r="C786" i="2"/>
  <c r="D786" i="2" s="1"/>
  <c r="AA791" i="2" l="1"/>
  <c r="Z792" i="2" s="1"/>
  <c r="C787" i="2"/>
  <c r="D787" i="2" s="1"/>
  <c r="AA792" i="2" l="1"/>
  <c r="Z793" i="2"/>
  <c r="C788" i="2"/>
  <c r="D788" i="2" s="1"/>
  <c r="AA793" i="2" l="1"/>
  <c r="Z794" i="2"/>
  <c r="C789" i="2"/>
  <c r="D789" i="2" s="1"/>
  <c r="AA794" i="2" l="1"/>
  <c r="Z795" i="2"/>
  <c r="C790" i="2"/>
  <c r="D790" i="2" s="1"/>
  <c r="AA795" i="2" l="1"/>
  <c r="Z796" i="2" s="1"/>
  <c r="C791" i="2"/>
  <c r="D791" i="2" s="1"/>
  <c r="AA796" i="2" l="1"/>
  <c r="Z797" i="2"/>
  <c r="C792" i="2"/>
  <c r="D792" i="2" s="1"/>
  <c r="AA797" i="2" l="1"/>
  <c r="Z798" i="2"/>
  <c r="C793" i="2"/>
  <c r="D793" i="2" s="1"/>
  <c r="AA798" i="2" l="1"/>
  <c r="Z799" i="2"/>
  <c r="C794" i="2"/>
  <c r="D794" i="2" s="1"/>
  <c r="AA799" i="2" l="1"/>
  <c r="Z800" i="2"/>
  <c r="C795" i="2"/>
  <c r="D795" i="2" s="1"/>
  <c r="AA800" i="2" l="1"/>
  <c r="Z801" i="2"/>
  <c r="C796" i="2"/>
  <c r="D796" i="2" s="1"/>
  <c r="AA801" i="2" l="1"/>
  <c r="Z802" i="2"/>
  <c r="C797" i="2"/>
  <c r="D797" i="2" s="1"/>
  <c r="AA802" i="2" l="1"/>
  <c r="Z803" i="2" s="1"/>
  <c r="C798" i="2"/>
  <c r="D798" i="2" s="1"/>
  <c r="AA803" i="2" l="1"/>
  <c r="Z804" i="2"/>
  <c r="C799" i="2"/>
  <c r="D799" i="2" s="1"/>
  <c r="AA804" i="2" l="1"/>
  <c r="Z805" i="2"/>
  <c r="C800" i="2"/>
  <c r="D800" i="2" s="1"/>
  <c r="AA805" i="2" l="1"/>
  <c r="Z806" i="2"/>
  <c r="C801" i="2"/>
  <c r="D801" i="2" s="1"/>
  <c r="AA806" i="2" l="1"/>
  <c r="Z807" i="2"/>
  <c r="C802" i="2"/>
  <c r="D802" i="2" s="1"/>
  <c r="AA807" i="2" l="1"/>
  <c r="Z808" i="2"/>
  <c r="C803" i="2"/>
  <c r="D803" i="2" s="1"/>
  <c r="AA808" i="2" l="1"/>
  <c r="Z809" i="2"/>
  <c r="C804" i="2"/>
  <c r="D804" i="2" s="1"/>
  <c r="AA809" i="2" l="1"/>
  <c r="Z810" i="2" s="1"/>
  <c r="C805" i="2"/>
  <c r="D805" i="2" s="1"/>
  <c r="AA810" i="2" l="1"/>
  <c r="Z811" i="2"/>
  <c r="C806" i="2"/>
  <c r="D806" i="2" s="1"/>
  <c r="AA811" i="2" l="1"/>
  <c r="Z812" i="2"/>
  <c r="C807" i="2"/>
  <c r="D807" i="2" s="1"/>
  <c r="AA812" i="2" l="1"/>
  <c r="Z813" i="2"/>
  <c r="C808" i="2"/>
  <c r="D808" i="2" s="1"/>
  <c r="AA813" i="2" l="1"/>
  <c r="Z814" i="2"/>
  <c r="C809" i="2"/>
  <c r="D809" i="2" s="1"/>
  <c r="AA814" i="2" l="1"/>
  <c r="Z815" i="2"/>
  <c r="C810" i="2"/>
  <c r="D810" i="2" s="1"/>
  <c r="AA815" i="2" l="1"/>
  <c r="Z816" i="2"/>
  <c r="C811" i="2"/>
  <c r="D811" i="2" s="1"/>
  <c r="AA816" i="2" l="1"/>
  <c r="Z817" i="2"/>
  <c r="C812" i="2"/>
  <c r="D812" i="2" s="1"/>
  <c r="AA817" i="2" l="1"/>
  <c r="Z818" i="2"/>
  <c r="C813" i="2"/>
  <c r="D813" i="2" s="1"/>
  <c r="AA818" i="2" l="1"/>
  <c r="Z819" i="2"/>
  <c r="C814" i="2"/>
  <c r="D814" i="2" s="1"/>
  <c r="AA819" i="2" l="1"/>
  <c r="Z820" i="2"/>
  <c r="C815" i="2"/>
  <c r="D815" i="2" s="1"/>
  <c r="AA820" i="2" l="1"/>
  <c r="Z821" i="2" s="1"/>
  <c r="C816" i="2"/>
  <c r="D816" i="2" s="1"/>
  <c r="AA821" i="2" l="1"/>
  <c r="Z822" i="2"/>
  <c r="C817" i="2"/>
  <c r="D817" i="2" s="1"/>
  <c r="AA822" i="2" l="1"/>
  <c r="Z823" i="2"/>
  <c r="C818" i="2"/>
  <c r="D818" i="2" s="1"/>
  <c r="AA823" i="2" l="1"/>
  <c r="Z824" i="2"/>
  <c r="C819" i="2"/>
  <c r="D819" i="2" s="1"/>
  <c r="AA824" i="2" l="1"/>
  <c r="Z825" i="2"/>
  <c r="C820" i="2"/>
  <c r="D820" i="2" s="1"/>
  <c r="AA825" i="2" l="1"/>
  <c r="Z826" i="2"/>
  <c r="C821" i="2"/>
  <c r="D821" i="2" s="1"/>
  <c r="AA826" i="2" l="1"/>
  <c r="Z827" i="2"/>
  <c r="C822" i="2"/>
  <c r="D822" i="2" s="1"/>
  <c r="AA827" i="2" l="1"/>
  <c r="Z828" i="2" s="1"/>
  <c r="C823" i="2"/>
  <c r="D823" i="2" s="1"/>
  <c r="AA828" i="2" l="1"/>
  <c r="Z829" i="2"/>
  <c r="C824" i="2"/>
  <c r="D824" i="2" s="1"/>
  <c r="AA829" i="2" l="1"/>
  <c r="Z830" i="2"/>
  <c r="C825" i="2"/>
  <c r="D825" i="2" s="1"/>
  <c r="AA830" i="2" l="1"/>
  <c r="Z831" i="2"/>
  <c r="C826" i="2"/>
  <c r="D826" i="2" s="1"/>
  <c r="AA831" i="2" l="1"/>
  <c r="Z832" i="2"/>
  <c r="C827" i="2"/>
  <c r="D827" i="2" s="1"/>
  <c r="AA832" i="2" l="1"/>
  <c r="Z833" i="2"/>
  <c r="C828" i="2"/>
  <c r="D828" i="2" s="1"/>
  <c r="AA833" i="2" l="1"/>
  <c r="Z834" i="2"/>
  <c r="C829" i="2"/>
  <c r="D829" i="2" s="1"/>
  <c r="AA834" i="2" l="1"/>
  <c r="Z835" i="2"/>
  <c r="C830" i="2"/>
  <c r="D830" i="2" s="1"/>
  <c r="AA835" i="2" l="1"/>
  <c r="Z836" i="2"/>
  <c r="C831" i="2"/>
  <c r="D831" i="2" s="1"/>
  <c r="AA836" i="2" l="1"/>
  <c r="Z837" i="2"/>
  <c r="C832" i="2"/>
  <c r="D832" i="2" s="1"/>
  <c r="AA837" i="2" l="1"/>
  <c r="Z838" i="2"/>
  <c r="C833" i="2"/>
  <c r="D833" i="2" s="1"/>
  <c r="AA838" i="2" l="1"/>
  <c r="Z839" i="2"/>
  <c r="C834" i="2"/>
  <c r="D834" i="2" s="1"/>
  <c r="AA839" i="2" l="1"/>
  <c r="Z840" i="2"/>
  <c r="C835" i="2"/>
  <c r="D835" i="2" s="1"/>
  <c r="AA840" i="2" l="1"/>
  <c r="Z841" i="2"/>
  <c r="C836" i="2"/>
  <c r="D836" i="2" s="1"/>
  <c r="AA841" i="2" l="1"/>
  <c r="Z842" i="2"/>
  <c r="C837" i="2"/>
  <c r="D837" i="2" s="1"/>
  <c r="AA842" i="2" l="1"/>
  <c r="Z843" i="2"/>
  <c r="C838" i="2"/>
  <c r="D838" i="2" s="1"/>
  <c r="AA843" i="2" l="1"/>
  <c r="Z844" i="2"/>
  <c r="C839" i="2"/>
  <c r="D839" i="2" s="1"/>
  <c r="AA844" i="2" l="1"/>
  <c r="Z845" i="2"/>
  <c r="C840" i="2"/>
  <c r="D840" i="2" s="1"/>
  <c r="AA845" i="2" l="1"/>
  <c r="Z846" i="2"/>
  <c r="C841" i="2"/>
  <c r="D841" i="2" s="1"/>
  <c r="AA846" i="2" l="1"/>
  <c r="Z847" i="2"/>
  <c r="C842" i="2"/>
  <c r="D842" i="2" s="1"/>
  <c r="AA847" i="2" l="1"/>
  <c r="Z848" i="2"/>
  <c r="C843" i="2"/>
  <c r="D843" i="2" s="1"/>
  <c r="AA848" i="2" l="1"/>
  <c r="Z849" i="2"/>
  <c r="C844" i="2"/>
  <c r="D844" i="2" s="1"/>
  <c r="AA849" i="2" l="1"/>
  <c r="Z850" i="2"/>
  <c r="C845" i="2"/>
  <c r="D845" i="2" s="1"/>
  <c r="AA850" i="2" l="1"/>
  <c r="Z851" i="2"/>
  <c r="C846" i="2"/>
  <c r="D846" i="2" s="1"/>
  <c r="AA851" i="2" l="1"/>
  <c r="Z852" i="2"/>
  <c r="C847" i="2"/>
  <c r="D847" i="2" s="1"/>
  <c r="AA852" i="2" l="1"/>
  <c r="Z853" i="2"/>
  <c r="C848" i="2"/>
  <c r="D848" i="2" s="1"/>
  <c r="AA853" i="2" l="1"/>
  <c r="Z854" i="2"/>
  <c r="C849" i="2"/>
  <c r="D849" i="2" s="1"/>
  <c r="AA854" i="2" l="1"/>
  <c r="Z855" i="2"/>
  <c r="C850" i="2"/>
  <c r="D850" i="2" s="1"/>
  <c r="AA855" i="2" l="1"/>
  <c r="Z856" i="2"/>
  <c r="C851" i="2"/>
  <c r="D851" i="2" s="1"/>
  <c r="AA856" i="2" l="1"/>
  <c r="Z857" i="2"/>
  <c r="C852" i="2"/>
  <c r="D852" i="2" s="1"/>
  <c r="AA857" i="2" l="1"/>
  <c r="Z858" i="2"/>
  <c r="C853" i="2"/>
  <c r="D853" i="2" s="1"/>
  <c r="AA858" i="2" l="1"/>
  <c r="Z859" i="2"/>
  <c r="C854" i="2"/>
  <c r="D854" i="2" s="1"/>
  <c r="AA859" i="2" l="1"/>
  <c r="Z860" i="2"/>
  <c r="C855" i="2"/>
  <c r="D855" i="2" s="1"/>
  <c r="AA860" i="2" l="1"/>
  <c r="Z861" i="2"/>
  <c r="C856" i="2"/>
  <c r="D856" i="2" s="1"/>
  <c r="AA861" i="2" l="1"/>
  <c r="Z862" i="2" s="1"/>
  <c r="C857" i="2"/>
  <c r="D857" i="2" s="1"/>
  <c r="AA862" i="2" l="1"/>
  <c r="Z863" i="2"/>
  <c r="C858" i="2"/>
  <c r="D858" i="2" s="1"/>
  <c r="AA863" i="2" l="1"/>
  <c r="Z864" i="2"/>
  <c r="C859" i="2"/>
  <c r="D859" i="2" s="1"/>
  <c r="AA864" i="2" l="1"/>
  <c r="Z865" i="2" s="1"/>
  <c r="C860" i="2"/>
  <c r="D860" i="2" s="1"/>
  <c r="AA865" i="2" l="1"/>
  <c r="Z866" i="2"/>
  <c r="C861" i="2"/>
  <c r="D861" i="2" s="1"/>
  <c r="AA866" i="2" l="1"/>
  <c r="Z867" i="2"/>
  <c r="C862" i="2"/>
  <c r="D862" i="2" s="1"/>
  <c r="AA867" i="2" l="1"/>
  <c r="Z868" i="2"/>
  <c r="C863" i="2"/>
  <c r="D863" i="2" s="1"/>
  <c r="AA868" i="2" l="1"/>
  <c r="Z869" i="2"/>
  <c r="C864" i="2"/>
  <c r="D864" i="2" s="1"/>
  <c r="AA869" i="2" l="1"/>
  <c r="Z870" i="2"/>
  <c r="C865" i="2"/>
  <c r="D865" i="2" s="1"/>
  <c r="AA870" i="2" l="1"/>
  <c r="Z871" i="2"/>
  <c r="C866" i="2"/>
  <c r="D866" i="2" s="1"/>
  <c r="AA871" i="2" l="1"/>
  <c r="Z872" i="2"/>
  <c r="C867" i="2"/>
  <c r="D867" i="2" s="1"/>
  <c r="AA872" i="2" l="1"/>
  <c r="Z873" i="2"/>
  <c r="C868" i="2"/>
  <c r="D868" i="2" s="1"/>
  <c r="AA873" i="2" l="1"/>
  <c r="Z874" i="2"/>
  <c r="C869" i="2"/>
  <c r="D869" i="2" s="1"/>
  <c r="AA874" i="2" l="1"/>
  <c r="Z875" i="2"/>
  <c r="C870" i="2"/>
  <c r="D870" i="2" s="1"/>
  <c r="AA875" i="2" l="1"/>
  <c r="Z876" i="2"/>
  <c r="C871" i="2"/>
  <c r="D871" i="2" s="1"/>
  <c r="AA876" i="2" l="1"/>
  <c r="Z877" i="2"/>
  <c r="C872" i="2"/>
  <c r="D872" i="2" s="1"/>
  <c r="AA877" i="2" l="1"/>
  <c r="Z878" i="2"/>
  <c r="C873" i="2"/>
  <c r="D873" i="2" s="1"/>
  <c r="AA878" i="2" l="1"/>
  <c r="Z879" i="2"/>
  <c r="C874" i="2"/>
  <c r="D874" i="2" s="1"/>
  <c r="AA879" i="2" l="1"/>
  <c r="Z880" i="2"/>
  <c r="C875" i="2"/>
  <c r="D875" i="2" s="1"/>
  <c r="AA880" i="2" l="1"/>
  <c r="Z881" i="2"/>
  <c r="C876" i="2"/>
  <c r="D876" i="2" s="1"/>
  <c r="AA881" i="2" l="1"/>
  <c r="Z882" i="2"/>
  <c r="C877" i="2"/>
  <c r="D877" i="2" s="1"/>
  <c r="AA882" i="2" l="1"/>
  <c r="Z883" i="2" s="1"/>
  <c r="C878" i="2"/>
  <c r="D878" i="2" s="1"/>
  <c r="AA883" i="2" l="1"/>
  <c r="Z884" i="2"/>
  <c r="C879" i="2"/>
  <c r="D879" i="2" s="1"/>
  <c r="AA884" i="2" l="1"/>
  <c r="Z885" i="2"/>
  <c r="C880" i="2"/>
  <c r="D880" i="2" s="1"/>
  <c r="AA885" i="2" l="1"/>
  <c r="Z886" i="2" s="1"/>
  <c r="C881" i="2"/>
  <c r="D881" i="2" s="1"/>
  <c r="AA886" i="2" l="1"/>
  <c r="Z887" i="2"/>
  <c r="C882" i="2"/>
  <c r="D882" i="2" s="1"/>
  <c r="AA887" i="2" l="1"/>
  <c r="Z888" i="2"/>
  <c r="C883" i="2"/>
  <c r="D883" i="2" s="1"/>
  <c r="AA888" i="2" l="1"/>
  <c r="Z889" i="2" s="1"/>
  <c r="C884" i="2"/>
  <c r="D884" i="2" s="1"/>
  <c r="AA889" i="2" l="1"/>
  <c r="Z890" i="2"/>
  <c r="C885" i="2"/>
  <c r="D885" i="2" s="1"/>
  <c r="AA890" i="2" l="1"/>
  <c r="Z891" i="2"/>
  <c r="C886" i="2"/>
  <c r="D886" i="2" s="1"/>
  <c r="AA891" i="2" l="1"/>
  <c r="Z892" i="2" s="1"/>
  <c r="C887" i="2"/>
  <c r="D887" i="2" s="1"/>
  <c r="AA892" i="2" l="1"/>
  <c r="Z893" i="2"/>
  <c r="C888" i="2"/>
  <c r="D888" i="2" s="1"/>
  <c r="AA893" i="2" l="1"/>
  <c r="Z894" i="2"/>
  <c r="C889" i="2"/>
  <c r="D889" i="2" s="1"/>
  <c r="AA894" i="2" l="1"/>
  <c r="Z895" i="2" s="1"/>
  <c r="C890" i="2"/>
  <c r="D890" i="2" s="1"/>
  <c r="AA895" i="2" l="1"/>
  <c r="Z896" i="2"/>
  <c r="C891" i="2"/>
  <c r="D891" i="2" s="1"/>
  <c r="AA896" i="2" l="1"/>
  <c r="Z897" i="2"/>
  <c r="C892" i="2"/>
  <c r="D892" i="2" s="1"/>
  <c r="AA897" i="2" l="1"/>
  <c r="Z898" i="2" s="1"/>
  <c r="C893" i="2"/>
  <c r="D893" i="2" s="1"/>
  <c r="AA898" i="2" l="1"/>
  <c r="Z899" i="2"/>
  <c r="C894" i="2"/>
  <c r="D894" i="2" s="1"/>
  <c r="AA899" i="2" l="1"/>
  <c r="Z900" i="2"/>
  <c r="C895" i="2"/>
  <c r="D895" i="2" s="1"/>
  <c r="AA900" i="2" l="1"/>
  <c r="Z901" i="2" s="1"/>
  <c r="C896" i="2"/>
  <c r="D896" i="2" s="1"/>
  <c r="AA901" i="2" l="1"/>
  <c r="Z902" i="2"/>
  <c r="C897" i="2"/>
  <c r="D897" i="2" s="1"/>
  <c r="AA902" i="2" l="1"/>
  <c r="Z903" i="2"/>
  <c r="C898" i="2"/>
  <c r="D898" i="2" s="1"/>
  <c r="AA903" i="2" l="1"/>
  <c r="Z904" i="2" s="1"/>
  <c r="C899" i="2"/>
  <c r="D899" i="2" s="1"/>
  <c r="AA904" i="2" l="1"/>
  <c r="Z905" i="2"/>
  <c r="C900" i="2"/>
  <c r="D900" i="2" s="1"/>
  <c r="AA905" i="2" l="1"/>
  <c r="Z906" i="2"/>
  <c r="C901" i="2"/>
  <c r="D901" i="2" s="1"/>
  <c r="AA906" i="2" l="1"/>
  <c r="Z907" i="2" s="1"/>
  <c r="C902" i="2"/>
  <c r="D902" i="2" s="1"/>
  <c r="AA907" i="2" l="1"/>
  <c r="Z908" i="2"/>
  <c r="C903" i="2"/>
  <c r="D903" i="2" s="1"/>
  <c r="AA908" i="2" l="1"/>
  <c r="Z909" i="2"/>
  <c r="C904" i="2"/>
  <c r="D904" i="2" s="1"/>
  <c r="AA909" i="2" l="1"/>
  <c r="Z910" i="2" s="1"/>
  <c r="C905" i="2"/>
  <c r="D905" i="2" s="1"/>
  <c r="AA910" i="2" l="1"/>
  <c r="Z911" i="2"/>
  <c r="C906" i="2"/>
  <c r="D906" i="2" s="1"/>
  <c r="AA911" i="2" l="1"/>
  <c r="Z912" i="2"/>
  <c r="C907" i="2"/>
  <c r="D907" i="2" s="1"/>
  <c r="AA912" i="2" l="1"/>
  <c r="Z913" i="2" s="1"/>
  <c r="C908" i="2"/>
  <c r="D908" i="2" s="1"/>
  <c r="AA913" i="2" l="1"/>
  <c r="Z914" i="2"/>
  <c r="C909" i="2"/>
  <c r="D909" i="2" s="1"/>
  <c r="AA914" i="2" l="1"/>
  <c r="Z915" i="2"/>
  <c r="C910" i="2"/>
  <c r="D910" i="2" s="1"/>
  <c r="AA915" i="2" l="1"/>
  <c r="Z916" i="2" s="1"/>
  <c r="C911" i="2"/>
  <c r="D911" i="2" s="1"/>
  <c r="AA916" i="2" l="1"/>
  <c r="Z917" i="2"/>
  <c r="C912" i="2"/>
  <c r="D912" i="2" s="1"/>
  <c r="AA917" i="2" l="1"/>
  <c r="Z918" i="2"/>
  <c r="C913" i="2"/>
  <c r="D913" i="2" s="1"/>
  <c r="AA918" i="2" l="1"/>
  <c r="Z919" i="2" s="1"/>
  <c r="C914" i="2"/>
  <c r="D914" i="2" s="1"/>
  <c r="AA919" i="2" l="1"/>
  <c r="Z920" i="2"/>
  <c r="C915" i="2"/>
  <c r="D915" i="2" s="1"/>
  <c r="AA920" i="2" l="1"/>
  <c r="Z921" i="2"/>
  <c r="C916" i="2"/>
  <c r="D916" i="2" s="1"/>
  <c r="AA921" i="2" l="1"/>
  <c r="Z922" i="2" s="1"/>
  <c r="C917" i="2"/>
  <c r="D917" i="2" s="1"/>
  <c r="AA922" i="2" l="1"/>
  <c r="Z923" i="2"/>
  <c r="C918" i="2"/>
  <c r="D918" i="2" s="1"/>
  <c r="AA923" i="2" l="1"/>
  <c r="Z924" i="2"/>
  <c r="C919" i="2"/>
  <c r="D919" i="2" s="1"/>
  <c r="AA924" i="2" l="1"/>
  <c r="Z925" i="2" s="1"/>
  <c r="C920" i="2"/>
  <c r="D920" i="2" s="1"/>
  <c r="AA925" i="2" l="1"/>
  <c r="Z926" i="2"/>
  <c r="C921" i="2"/>
  <c r="D921" i="2" s="1"/>
  <c r="AA926" i="2" l="1"/>
  <c r="Z927" i="2"/>
  <c r="C922" i="2"/>
  <c r="D922" i="2" s="1"/>
  <c r="AA927" i="2" l="1"/>
  <c r="Z928" i="2" s="1"/>
  <c r="C923" i="2"/>
  <c r="D923" i="2" s="1"/>
  <c r="AA928" i="2" l="1"/>
  <c r="Z929" i="2"/>
  <c r="C924" i="2"/>
  <c r="D924" i="2" s="1"/>
  <c r="AA929" i="2" l="1"/>
  <c r="Z930" i="2"/>
  <c r="C925" i="2"/>
  <c r="D925" i="2" s="1"/>
  <c r="AA930" i="2" l="1"/>
  <c r="Z931" i="2" s="1"/>
  <c r="C926" i="2"/>
  <c r="D926" i="2" s="1"/>
  <c r="AA931" i="2" l="1"/>
  <c r="Z932" i="2"/>
  <c r="C927" i="2"/>
  <c r="D927" i="2" s="1"/>
  <c r="AA932" i="2" l="1"/>
  <c r="Z933" i="2"/>
  <c r="C928" i="2"/>
  <c r="D928" i="2" s="1"/>
  <c r="AA933" i="2" l="1"/>
  <c r="Z934" i="2" s="1"/>
  <c r="C929" i="2"/>
  <c r="D929" i="2" s="1"/>
  <c r="AA934" i="2" l="1"/>
  <c r="Z935" i="2"/>
  <c r="C930" i="2"/>
  <c r="D930" i="2" s="1"/>
  <c r="AA935" i="2" l="1"/>
  <c r="Z936" i="2"/>
  <c r="C931" i="2"/>
  <c r="D931" i="2" s="1"/>
  <c r="AA936" i="2" l="1"/>
  <c r="Z937" i="2" s="1"/>
  <c r="C932" i="2"/>
  <c r="D932" i="2" s="1"/>
  <c r="AA937" i="2" l="1"/>
  <c r="Z938" i="2"/>
  <c r="C933" i="2"/>
  <c r="D933" i="2" s="1"/>
  <c r="AA938" i="2" l="1"/>
  <c r="Z939" i="2"/>
  <c r="C934" i="2"/>
  <c r="D934" i="2" s="1"/>
  <c r="AA939" i="2" l="1"/>
  <c r="Z940" i="2" s="1"/>
  <c r="C935" i="2"/>
  <c r="D935" i="2" s="1"/>
  <c r="AA940" i="2" l="1"/>
  <c r="Z941" i="2"/>
  <c r="C936" i="2"/>
  <c r="D936" i="2" s="1"/>
  <c r="AA941" i="2" l="1"/>
  <c r="Z942" i="2"/>
  <c r="C937" i="2"/>
  <c r="D937" i="2" s="1"/>
  <c r="AA942" i="2" l="1"/>
  <c r="Z943" i="2" s="1"/>
  <c r="C938" i="2"/>
  <c r="D938" i="2" s="1"/>
  <c r="AA943" i="2" l="1"/>
  <c r="Z944" i="2"/>
  <c r="C939" i="2"/>
  <c r="D939" i="2" s="1"/>
  <c r="AA944" i="2" l="1"/>
  <c r="Z945" i="2"/>
  <c r="C940" i="2"/>
  <c r="D940" i="2" s="1"/>
  <c r="AA945" i="2" l="1"/>
  <c r="Z946" i="2" s="1"/>
  <c r="C941" i="2"/>
  <c r="D941" i="2" s="1"/>
  <c r="AA946" i="2" l="1"/>
  <c r="Z947" i="2"/>
  <c r="C942" i="2"/>
  <c r="D942" i="2" s="1"/>
  <c r="AA947" i="2" l="1"/>
  <c r="Z948" i="2"/>
  <c r="C943" i="2"/>
  <c r="D943" i="2" s="1"/>
  <c r="AA948" i="2" l="1"/>
  <c r="Z949" i="2" s="1"/>
  <c r="C944" i="2"/>
  <c r="D944" i="2" s="1"/>
  <c r="AA949" i="2" l="1"/>
  <c r="Z950" i="2"/>
  <c r="C945" i="2"/>
  <c r="D945" i="2" s="1"/>
  <c r="AA950" i="2" l="1"/>
  <c r="Z951" i="2"/>
  <c r="C946" i="2"/>
  <c r="D946" i="2" s="1"/>
  <c r="AA951" i="2" l="1"/>
  <c r="Z952" i="2" s="1"/>
  <c r="C947" i="2"/>
  <c r="D947" i="2" s="1"/>
  <c r="AA952" i="2" l="1"/>
  <c r="Z953" i="2"/>
  <c r="C948" i="2"/>
  <c r="D948" i="2" s="1"/>
  <c r="AA953" i="2" l="1"/>
  <c r="Z954" i="2"/>
  <c r="C949" i="2"/>
  <c r="D949" i="2" s="1"/>
  <c r="AA954" i="2" l="1"/>
  <c r="Z955" i="2" s="1"/>
  <c r="C950" i="2"/>
  <c r="D950" i="2" s="1"/>
  <c r="AA955" i="2" l="1"/>
  <c r="Z956" i="2"/>
  <c r="C951" i="2"/>
  <c r="D951" i="2" s="1"/>
  <c r="AA956" i="2" l="1"/>
  <c r="Z957" i="2"/>
  <c r="C952" i="2"/>
  <c r="D952" i="2" s="1"/>
  <c r="AA957" i="2" l="1"/>
  <c r="Z958" i="2" s="1"/>
  <c r="C953" i="2"/>
  <c r="D953" i="2" s="1"/>
  <c r="AA958" i="2" l="1"/>
  <c r="Z959" i="2" s="1"/>
  <c r="C954" i="2"/>
  <c r="D954" i="2" s="1"/>
  <c r="AA959" i="2" l="1"/>
  <c r="Z960" i="2"/>
  <c r="C955" i="2"/>
  <c r="D955" i="2" s="1"/>
  <c r="AA960" i="2" l="1"/>
  <c r="Z961" i="2" s="1"/>
  <c r="C956" i="2"/>
  <c r="D956" i="2" s="1"/>
  <c r="AA961" i="2" l="1"/>
  <c r="Z962" i="2"/>
  <c r="C957" i="2"/>
  <c r="D957" i="2" s="1"/>
  <c r="AA962" i="2" l="1"/>
  <c r="Z963" i="2"/>
  <c r="C958" i="2"/>
  <c r="D958" i="2" s="1"/>
  <c r="AA963" i="2" l="1"/>
  <c r="Z964" i="2" s="1"/>
  <c r="C959" i="2"/>
  <c r="D959" i="2" s="1"/>
  <c r="AA964" i="2" l="1"/>
  <c r="Z965" i="2"/>
  <c r="C960" i="2"/>
  <c r="D960" i="2" s="1"/>
  <c r="AA965" i="2" l="1"/>
  <c r="Z966" i="2"/>
  <c r="C961" i="2"/>
  <c r="D961" i="2" s="1"/>
  <c r="AA966" i="2" l="1"/>
  <c r="Z967" i="2" s="1"/>
  <c r="C962" i="2"/>
  <c r="D962" i="2" s="1"/>
  <c r="AA967" i="2" l="1"/>
  <c r="Z968" i="2" s="1"/>
  <c r="C963" i="2"/>
  <c r="D963" i="2" s="1"/>
  <c r="AA968" i="2" l="1"/>
  <c r="Z969" i="2"/>
  <c r="C964" i="2"/>
  <c r="D964" i="2" s="1"/>
  <c r="AA969" i="2" l="1"/>
  <c r="Z970" i="2" s="1"/>
  <c r="C965" i="2"/>
  <c r="D965" i="2" s="1"/>
  <c r="AA970" i="2" l="1"/>
  <c r="Z971" i="2"/>
  <c r="C966" i="2"/>
  <c r="D966" i="2" s="1"/>
  <c r="AA971" i="2" l="1"/>
  <c r="Z972" i="2"/>
  <c r="C967" i="2"/>
  <c r="D967" i="2" s="1"/>
  <c r="AA972" i="2" l="1"/>
  <c r="Z973" i="2" s="1"/>
  <c r="C968" i="2"/>
  <c r="D968" i="2" s="1"/>
  <c r="AA973" i="2" l="1"/>
  <c r="Z974" i="2"/>
  <c r="C969" i="2"/>
  <c r="D969" i="2" s="1"/>
  <c r="AA974" i="2" l="1"/>
  <c r="Z975" i="2"/>
  <c r="C970" i="2"/>
  <c r="D970" i="2" s="1"/>
  <c r="AA975" i="2" l="1"/>
  <c r="Z976" i="2" s="1"/>
  <c r="C971" i="2"/>
  <c r="D971" i="2" s="1"/>
  <c r="AA976" i="2" l="1"/>
  <c r="Z977" i="2" s="1"/>
  <c r="C972" i="2"/>
  <c r="D972" i="2" s="1"/>
  <c r="AA977" i="2" l="1"/>
  <c r="Z978" i="2" s="1"/>
  <c r="C973" i="2"/>
  <c r="D973" i="2" s="1"/>
  <c r="AA978" i="2" l="1"/>
  <c r="Z979" i="2" s="1"/>
  <c r="C974" i="2"/>
  <c r="D974" i="2" s="1"/>
  <c r="AA979" i="2" l="1"/>
  <c r="Z980" i="2"/>
  <c r="C975" i="2"/>
  <c r="D975" i="2" s="1"/>
  <c r="AA980" i="2" l="1"/>
  <c r="Z981" i="2"/>
  <c r="C976" i="2"/>
  <c r="D976" i="2" s="1"/>
  <c r="AA981" i="2" l="1"/>
  <c r="Z982" i="2" s="1"/>
  <c r="C977" i="2"/>
  <c r="D977" i="2" s="1"/>
  <c r="AA982" i="2" l="1"/>
  <c r="Z983" i="2"/>
  <c r="C978" i="2"/>
  <c r="D978" i="2" s="1"/>
  <c r="AA983" i="2" l="1"/>
  <c r="Z984" i="2"/>
  <c r="C979" i="2"/>
  <c r="D979" i="2" s="1"/>
  <c r="AA984" i="2" l="1"/>
  <c r="Z985" i="2" s="1"/>
  <c r="C980" i="2"/>
  <c r="D980" i="2" s="1"/>
  <c r="AA985" i="2" l="1"/>
  <c r="Z986" i="2" s="1"/>
  <c r="C981" i="2"/>
  <c r="D981" i="2" s="1"/>
  <c r="AA986" i="2" l="1"/>
  <c r="Z987" i="2"/>
  <c r="C982" i="2"/>
  <c r="D982" i="2" s="1"/>
  <c r="AA987" i="2" l="1"/>
  <c r="Z988" i="2" s="1"/>
  <c r="C983" i="2"/>
  <c r="D983" i="2" s="1"/>
  <c r="AA988" i="2" l="1"/>
  <c r="Z989" i="2"/>
  <c r="C984" i="2"/>
  <c r="D984" i="2" s="1"/>
  <c r="AA989" i="2" l="1"/>
  <c r="Z990" i="2"/>
  <c r="C985" i="2"/>
  <c r="D985" i="2" s="1"/>
  <c r="AA990" i="2" l="1"/>
  <c r="Z991" i="2" s="1"/>
  <c r="C986" i="2"/>
  <c r="D986" i="2" s="1"/>
  <c r="AA991" i="2" l="1"/>
  <c r="Z992" i="2"/>
  <c r="C987" i="2"/>
  <c r="D987" i="2" s="1"/>
  <c r="AA992" i="2" l="1"/>
  <c r="Z993" i="2"/>
  <c r="C988" i="2"/>
  <c r="D988" i="2" s="1"/>
  <c r="AA993" i="2" l="1"/>
  <c r="Z994" i="2" s="1"/>
  <c r="C989" i="2"/>
  <c r="D989" i="2" s="1"/>
  <c r="AA994" i="2" l="1"/>
  <c r="Z995" i="2" s="1"/>
  <c r="C990" i="2"/>
  <c r="D990" i="2" s="1"/>
  <c r="AA995" i="2" l="1"/>
  <c r="Z996" i="2"/>
  <c r="C991" i="2"/>
  <c r="D991" i="2" s="1"/>
  <c r="AA996" i="2" l="1"/>
  <c r="Z997" i="2" s="1"/>
  <c r="C992" i="2"/>
  <c r="D992" i="2" s="1"/>
  <c r="AA997" i="2" l="1"/>
  <c r="Z998" i="2"/>
  <c r="C993" i="2"/>
  <c r="D993" i="2" s="1"/>
  <c r="AA998" i="2" l="1"/>
  <c r="Z999" i="2"/>
  <c r="C994" i="2"/>
  <c r="D994" i="2" s="1"/>
  <c r="AA999" i="2" l="1"/>
  <c r="Z1000" i="2" s="1"/>
  <c r="C995" i="2"/>
  <c r="D995" i="2" s="1"/>
  <c r="AA1000" i="2" l="1"/>
  <c r="Z1001" i="2"/>
  <c r="C996" i="2"/>
  <c r="D996" i="2" s="1"/>
  <c r="AA1001" i="2" l="1"/>
  <c r="Z1002" i="2"/>
  <c r="C997" i="2"/>
  <c r="D997" i="2" s="1"/>
  <c r="AA1002" i="2" l="1"/>
  <c r="Z1003" i="2" s="1"/>
  <c r="C998" i="2"/>
  <c r="D998" i="2" s="1"/>
  <c r="AA1003" i="2" l="1"/>
  <c r="Z1004" i="2" s="1"/>
  <c r="C999" i="2"/>
  <c r="D999" i="2" s="1"/>
  <c r="AA1004" i="2" l="1"/>
  <c r="Z1005" i="2"/>
  <c r="C1000" i="2"/>
  <c r="D1000" i="2" s="1"/>
  <c r="AA1005" i="2" l="1"/>
  <c r="Z1006" i="2" s="1"/>
  <c r="C1001" i="2"/>
  <c r="D1001" i="2" s="1"/>
  <c r="AA1006" i="2" l="1"/>
  <c r="Z1007" i="2"/>
  <c r="C1002" i="2"/>
  <c r="D1002" i="2" s="1"/>
  <c r="AA1007" i="2" l="1"/>
  <c r="Z1008" i="2"/>
  <c r="C1003" i="2"/>
  <c r="D1003" i="2" s="1"/>
  <c r="AA1008" i="2" l="1"/>
  <c r="Z1009" i="2" s="1"/>
  <c r="C1004" i="2"/>
  <c r="D1004" i="2" s="1"/>
  <c r="AA1009" i="2" l="1"/>
  <c r="Z1010" i="2"/>
  <c r="C1005" i="2"/>
  <c r="D1005" i="2" s="1"/>
  <c r="AA1010" i="2" l="1"/>
  <c r="Z1011" i="2"/>
  <c r="C1006" i="2"/>
  <c r="D1006" i="2" s="1"/>
  <c r="AA1011" i="2" l="1"/>
  <c r="Z1012" i="2" s="1"/>
  <c r="C1007" i="2"/>
  <c r="D1007" i="2" s="1"/>
  <c r="AA1012" i="2" l="1"/>
  <c r="Z1013" i="2" s="1"/>
  <c r="C1008" i="2"/>
  <c r="D1008" i="2" s="1"/>
  <c r="AA1013" i="2" l="1"/>
  <c r="Z1014" i="2"/>
  <c r="C1009" i="2"/>
  <c r="D1009" i="2" s="1"/>
  <c r="AA1014" i="2" l="1"/>
  <c r="Z1015" i="2" s="1"/>
  <c r="C1010" i="2"/>
  <c r="D1010" i="2" s="1"/>
  <c r="AA1015" i="2" l="1"/>
  <c r="Z1016" i="2"/>
  <c r="C1011" i="2"/>
  <c r="D1011" i="2" s="1"/>
  <c r="AA1016" i="2" l="1"/>
  <c r="Z1017" i="2"/>
  <c r="C1012" i="2"/>
  <c r="D1012" i="2" s="1"/>
  <c r="AA1017" i="2" l="1"/>
  <c r="Z1018" i="2" s="1"/>
  <c r="C1013" i="2"/>
  <c r="D1013" i="2" s="1"/>
  <c r="AA1018" i="2" l="1"/>
  <c r="Z1019" i="2"/>
  <c r="C1014" i="2"/>
  <c r="D1014" i="2" s="1"/>
  <c r="AA1019" i="2" l="1"/>
  <c r="Z1020" i="2"/>
  <c r="C1015" i="2"/>
  <c r="D1015" i="2" s="1"/>
  <c r="AA1020" i="2" l="1"/>
  <c r="Z1021" i="2" s="1"/>
  <c r="C1016" i="2"/>
  <c r="D1016" i="2" s="1"/>
  <c r="AA1021" i="2" l="1"/>
  <c r="Z1022" i="2" s="1"/>
  <c r="C1017" i="2"/>
  <c r="D1017" i="2" s="1"/>
  <c r="AA1022" i="2" l="1"/>
  <c r="Z1023" i="2"/>
  <c r="C1018" i="2"/>
  <c r="D1018" i="2" s="1"/>
  <c r="AA1023" i="2" l="1"/>
  <c r="Z1024" i="2" s="1"/>
  <c r="C1019" i="2"/>
  <c r="D1019" i="2" s="1"/>
  <c r="AA1024" i="2" l="1"/>
  <c r="Z1025" i="2"/>
  <c r="C1020" i="2"/>
  <c r="D1020" i="2" s="1"/>
  <c r="AA1025" i="2" l="1"/>
  <c r="Z1026" i="2"/>
  <c r="C1021" i="2"/>
  <c r="D1021" i="2" s="1"/>
  <c r="AA1026" i="2" l="1"/>
  <c r="Z1027" i="2" s="1"/>
  <c r="C1022" i="2"/>
  <c r="D1022" i="2" s="1"/>
  <c r="AA1027" i="2" l="1"/>
  <c r="Z1028" i="2"/>
  <c r="C1023" i="2"/>
  <c r="D1023" i="2" s="1"/>
  <c r="AA1028" i="2" l="1"/>
  <c r="Z1029" i="2"/>
  <c r="C1024" i="2"/>
  <c r="D1024" i="2" s="1"/>
  <c r="AA1029" i="2" l="1"/>
  <c r="Z1030" i="2" s="1"/>
  <c r="C1025" i="2"/>
  <c r="D1025" i="2" s="1"/>
  <c r="AA1030" i="2" l="1"/>
  <c r="Z1031" i="2" s="1"/>
  <c r="C1026" i="2"/>
  <c r="D1026" i="2" s="1"/>
  <c r="AA1031" i="2" l="1"/>
  <c r="Z1032" i="2"/>
  <c r="C1027" i="2"/>
  <c r="D1027" i="2" s="1"/>
  <c r="AA1032" i="2" l="1"/>
  <c r="Z1033" i="2"/>
  <c r="C1028" i="2"/>
  <c r="D1028" i="2" s="1"/>
  <c r="AA1033" i="2" l="1"/>
  <c r="Z1034" i="2"/>
  <c r="C1029" i="2"/>
  <c r="D1029" i="2" s="1"/>
  <c r="AA1034" i="2" l="1"/>
  <c r="Z1035" i="2"/>
  <c r="C1030" i="2"/>
  <c r="D1030" i="2" s="1"/>
  <c r="AA1035" i="2" l="1"/>
  <c r="Z1036" i="2"/>
  <c r="C1031" i="2"/>
  <c r="D1031" i="2" s="1"/>
  <c r="AA1036" i="2" l="1"/>
  <c r="Z1037" i="2"/>
  <c r="C1032" i="2"/>
  <c r="D1032" i="2" s="1"/>
  <c r="AA1037" i="2" l="1"/>
  <c r="Z1038" i="2"/>
  <c r="C1033" i="2"/>
  <c r="D1033" i="2" s="1"/>
  <c r="AA1038" i="2" l="1"/>
  <c r="Z1039" i="2"/>
  <c r="C1034" i="2"/>
  <c r="D1034" i="2" s="1"/>
  <c r="AA1039" i="2" l="1"/>
  <c r="Z1040" i="2"/>
  <c r="C1035" i="2"/>
  <c r="D1035" i="2" s="1"/>
  <c r="AA1040" i="2" l="1"/>
  <c r="Z1041" i="2"/>
  <c r="C1036" i="2"/>
  <c r="D1036" i="2" s="1"/>
  <c r="AA1041" i="2" l="1"/>
  <c r="Z1042" i="2" s="1"/>
  <c r="C1037" i="2"/>
  <c r="D1037" i="2" s="1"/>
  <c r="AA1042" i="2" l="1"/>
  <c r="Z1043" i="2"/>
  <c r="C1038" i="2"/>
  <c r="D1038" i="2" s="1"/>
  <c r="AA1043" i="2" l="1"/>
  <c r="Z1044" i="2"/>
  <c r="C1039" i="2"/>
  <c r="D1039" i="2" s="1"/>
  <c r="AA1044" i="2" l="1"/>
  <c r="Z1045" i="2"/>
  <c r="C1040" i="2"/>
  <c r="D1040" i="2" s="1"/>
  <c r="AA1045" i="2" l="1"/>
  <c r="Z1046" i="2"/>
  <c r="C1041" i="2"/>
  <c r="D1041" i="2" s="1"/>
  <c r="AA1046" i="2" l="1"/>
  <c r="Z1047" i="2"/>
  <c r="C1042" i="2"/>
  <c r="D1042" i="2" s="1"/>
  <c r="AA1047" i="2" l="1"/>
  <c r="Z1048" i="2"/>
  <c r="C1043" i="2"/>
  <c r="D1043" i="2" s="1"/>
  <c r="AA1048" i="2" l="1"/>
  <c r="Z1049" i="2" s="1"/>
  <c r="C1044" i="2"/>
  <c r="D1044" i="2" s="1"/>
  <c r="AA1049" i="2" l="1"/>
  <c r="Z1050" i="2"/>
  <c r="C1045" i="2"/>
  <c r="D1045" i="2" s="1"/>
  <c r="AA1050" i="2" l="1"/>
  <c r="Z1051" i="2"/>
  <c r="C1046" i="2"/>
  <c r="D1046" i="2" s="1"/>
  <c r="AA1051" i="2" l="1"/>
  <c r="Z1052" i="2"/>
  <c r="C1047" i="2"/>
  <c r="D1047" i="2" s="1"/>
  <c r="AA1052" i="2" l="1"/>
  <c r="Z1053" i="2"/>
  <c r="C1048" i="2"/>
  <c r="D1048" i="2" s="1"/>
  <c r="AA1053" i="2" l="1"/>
  <c r="Z1054" i="2"/>
  <c r="C1049" i="2"/>
  <c r="D1049" i="2" s="1"/>
  <c r="AA1054" i="2" l="1"/>
  <c r="Z1055" i="2"/>
  <c r="C1050" i="2"/>
  <c r="D1050" i="2" s="1"/>
  <c r="AA1055" i="2" l="1"/>
  <c r="Z1056" i="2"/>
  <c r="C1051" i="2"/>
  <c r="D1051" i="2" s="1"/>
  <c r="AA1056" i="2" l="1"/>
  <c r="Z1057" i="2"/>
  <c r="C1052" i="2"/>
  <c r="D1052" i="2" s="1"/>
  <c r="AA1057" i="2" l="1"/>
  <c r="Z1058" i="2"/>
  <c r="C1053" i="2"/>
  <c r="D1053" i="2" s="1"/>
  <c r="AA1058" i="2" l="1"/>
  <c r="Z1059" i="2"/>
  <c r="C1054" i="2"/>
  <c r="D1054" i="2" s="1"/>
  <c r="AA1059" i="2" l="1"/>
  <c r="Z1060" i="2" s="1"/>
  <c r="C1055" i="2"/>
  <c r="D1055" i="2" s="1"/>
  <c r="AA1060" i="2" l="1"/>
  <c r="Z1061" i="2"/>
  <c r="C1056" i="2"/>
  <c r="D1056" i="2" s="1"/>
  <c r="AA1061" i="2" l="1"/>
  <c r="Z1062" i="2"/>
  <c r="C1057" i="2"/>
  <c r="D1057" i="2" s="1"/>
  <c r="AA1062" i="2" l="1"/>
  <c r="Z1063" i="2"/>
  <c r="C1058" i="2"/>
  <c r="D1058" i="2" s="1"/>
  <c r="AA1063" i="2" l="1"/>
  <c r="Z1064" i="2"/>
  <c r="C1059" i="2"/>
  <c r="D1059" i="2" s="1"/>
  <c r="AA1064" i="2" l="1"/>
  <c r="Z1065" i="2"/>
  <c r="C1060" i="2"/>
  <c r="D1060" i="2" s="1"/>
  <c r="AA1065" i="2" l="1"/>
  <c r="Z1066" i="2"/>
  <c r="C1061" i="2"/>
  <c r="D1061" i="2" s="1"/>
  <c r="AA1066" i="2" l="1"/>
  <c r="Z1067" i="2" s="1"/>
  <c r="C1062" i="2"/>
  <c r="D1062" i="2" s="1"/>
  <c r="AA1067" i="2" l="1"/>
  <c r="Z1068" i="2"/>
  <c r="C1063" i="2"/>
  <c r="D1063" i="2" s="1"/>
  <c r="AA1068" i="2" l="1"/>
  <c r="Z1069" i="2"/>
  <c r="C1064" i="2"/>
  <c r="D1064" i="2" s="1"/>
  <c r="AA1069" i="2" l="1"/>
  <c r="Z1070" i="2"/>
  <c r="C1065" i="2"/>
  <c r="D1065" i="2" s="1"/>
  <c r="AA1070" i="2" l="1"/>
  <c r="Z1071" i="2"/>
  <c r="C1066" i="2"/>
  <c r="D1066" i="2" s="1"/>
  <c r="AA1071" i="2" l="1"/>
  <c r="Z1072" i="2"/>
  <c r="C1067" i="2"/>
  <c r="D1067" i="2" s="1"/>
  <c r="AA1072" i="2" l="1"/>
  <c r="Z1073" i="2"/>
  <c r="C1068" i="2"/>
  <c r="D1068" i="2" s="1"/>
  <c r="AA1073" i="2" l="1"/>
  <c r="Z1074" i="2"/>
  <c r="C1069" i="2"/>
  <c r="D1069" i="2" s="1"/>
  <c r="AA1074" i="2" l="1"/>
  <c r="Z1075" i="2"/>
  <c r="C1070" i="2"/>
  <c r="D1070" i="2" s="1"/>
  <c r="AA1075" i="2" l="1"/>
  <c r="Z1076" i="2" s="1"/>
  <c r="C1071" i="2"/>
  <c r="D1071" i="2" s="1"/>
  <c r="AA1076" i="2" l="1"/>
  <c r="Z1077" i="2"/>
  <c r="C1072" i="2"/>
  <c r="D1072" i="2" s="1"/>
  <c r="AA1077" i="2" l="1"/>
  <c r="Z1078" i="2" s="1"/>
  <c r="C1073" i="2"/>
  <c r="D1073" i="2" s="1"/>
  <c r="AA1078" i="2" l="1"/>
  <c r="Z1079" i="2"/>
  <c r="C1074" i="2"/>
  <c r="D1074" i="2" s="1"/>
  <c r="AA1079" i="2" l="1"/>
  <c r="Z1080" i="2"/>
  <c r="C1075" i="2"/>
  <c r="D1075" i="2" s="1"/>
  <c r="AA1080" i="2" l="1"/>
  <c r="Z1081" i="2"/>
  <c r="C1076" i="2"/>
  <c r="D1076" i="2" s="1"/>
  <c r="AA1081" i="2" l="1"/>
  <c r="Z1082" i="2"/>
  <c r="C1077" i="2"/>
  <c r="D1077" i="2" s="1"/>
  <c r="AA1082" i="2" l="1"/>
  <c r="Z1083" i="2"/>
  <c r="C1078" i="2"/>
  <c r="D1078" i="2" s="1"/>
  <c r="AA1083" i="2" l="1"/>
  <c r="Z1084" i="2"/>
  <c r="C1079" i="2"/>
  <c r="D1079" i="2" s="1"/>
  <c r="AA1084" i="2" l="1"/>
  <c r="Z1085" i="2" s="1"/>
  <c r="C1080" i="2"/>
  <c r="D1080" i="2" s="1"/>
  <c r="AA1085" i="2" l="1"/>
  <c r="Z1086" i="2"/>
  <c r="C1081" i="2"/>
  <c r="D1081" i="2" s="1"/>
  <c r="AA1086" i="2" l="1"/>
  <c r="Z1087" i="2"/>
  <c r="C1082" i="2"/>
  <c r="D1082" i="2" s="1"/>
  <c r="AA1087" i="2" l="1"/>
  <c r="Z1088" i="2"/>
  <c r="C1083" i="2"/>
  <c r="D1083" i="2" s="1"/>
  <c r="AA1088" i="2" l="1"/>
  <c r="Z1089" i="2"/>
  <c r="C1084" i="2"/>
  <c r="D1084" i="2" s="1"/>
  <c r="AA1089" i="2" l="1"/>
  <c r="Z1090" i="2"/>
  <c r="C1085" i="2"/>
  <c r="D1085" i="2" s="1"/>
  <c r="AA1090" i="2" l="1"/>
  <c r="Z1091" i="2"/>
  <c r="C1086" i="2"/>
  <c r="D1086" i="2" s="1"/>
  <c r="AA1091" i="2" l="1"/>
  <c r="Z1092" i="2"/>
  <c r="C1087" i="2"/>
  <c r="D1087" i="2" s="1"/>
  <c r="AA1092" i="2" l="1"/>
  <c r="Z1093" i="2"/>
  <c r="C1088" i="2"/>
  <c r="D1088" i="2" s="1"/>
  <c r="AA1093" i="2" l="1"/>
  <c r="Z1094" i="2"/>
  <c r="C1089" i="2"/>
  <c r="D1089" i="2" s="1"/>
  <c r="AA1094" i="2" l="1"/>
  <c r="Z1095" i="2"/>
  <c r="C1090" i="2"/>
  <c r="D1090" i="2" s="1"/>
  <c r="AA1095" i="2" l="1"/>
  <c r="Z1096" i="2" s="1"/>
  <c r="C1091" i="2"/>
  <c r="D1091" i="2" s="1"/>
  <c r="AA1096" i="2" l="1"/>
  <c r="Z1097" i="2"/>
  <c r="C1092" i="2"/>
  <c r="D1092" i="2" s="1"/>
  <c r="AA1097" i="2" l="1"/>
  <c r="Z1098" i="2"/>
  <c r="C1093" i="2"/>
  <c r="D1093" i="2" s="1"/>
  <c r="AA1098" i="2" l="1"/>
  <c r="Z1099" i="2"/>
  <c r="C1094" i="2"/>
  <c r="D1094" i="2" s="1"/>
  <c r="AA1099" i="2" l="1"/>
  <c r="Z1100" i="2"/>
  <c r="C1095" i="2"/>
  <c r="D1095" i="2" s="1"/>
  <c r="AA1100" i="2" l="1"/>
  <c r="Z1101" i="2"/>
  <c r="C1096" i="2"/>
  <c r="D1096" i="2" s="1"/>
  <c r="AA1101" i="2" l="1"/>
  <c r="Z1102" i="2"/>
  <c r="C1097" i="2"/>
  <c r="D1097" i="2" s="1"/>
  <c r="AA1102" i="2" l="1"/>
  <c r="Z1103" i="2" s="1"/>
  <c r="C1098" i="2"/>
  <c r="D1098" i="2" s="1"/>
  <c r="AA1103" i="2" l="1"/>
  <c r="Z1104" i="2"/>
  <c r="C1099" i="2"/>
  <c r="D1099" i="2" s="1"/>
  <c r="AA1104" i="2" l="1"/>
  <c r="Z1105" i="2"/>
  <c r="C1100" i="2"/>
  <c r="D1100" i="2" s="1"/>
  <c r="AA1105" i="2" l="1"/>
  <c r="Z1106" i="2"/>
  <c r="C1101" i="2"/>
  <c r="D1101" i="2" s="1"/>
  <c r="AA1106" i="2" l="1"/>
  <c r="Z1107" i="2"/>
  <c r="C1102" i="2"/>
  <c r="D1102" i="2" s="1"/>
  <c r="AA1107" i="2" l="1"/>
  <c r="Z1108" i="2"/>
  <c r="C1103" i="2"/>
  <c r="D1103" i="2" s="1"/>
  <c r="AA1108" i="2" l="1"/>
  <c r="Z1109" i="2"/>
  <c r="C1104" i="2"/>
  <c r="D1104" i="2" s="1"/>
  <c r="AA1109" i="2" l="1"/>
  <c r="Z1110" i="2"/>
  <c r="C1105" i="2"/>
  <c r="D1105" i="2" s="1"/>
  <c r="AA1110" i="2" l="1"/>
  <c r="Z1111" i="2"/>
  <c r="C1106" i="2"/>
  <c r="D1106" i="2" s="1"/>
  <c r="AA1111" i="2" l="1"/>
  <c r="Z1112" i="2"/>
  <c r="C1107" i="2"/>
  <c r="D1107" i="2" s="1"/>
  <c r="AA1112" i="2" l="1"/>
  <c r="Z1113" i="2"/>
  <c r="C1108" i="2"/>
  <c r="D1108" i="2" s="1"/>
  <c r="AA1113" i="2" l="1"/>
  <c r="Z1114" i="2" s="1"/>
  <c r="C1109" i="2"/>
  <c r="D1109" i="2" s="1"/>
  <c r="AA1114" i="2" l="1"/>
  <c r="Z1115" i="2"/>
  <c r="C1110" i="2"/>
  <c r="D1110" i="2" s="1"/>
  <c r="AA1115" i="2" l="1"/>
  <c r="Z1116" i="2"/>
  <c r="C1111" i="2"/>
  <c r="D1111" i="2" s="1"/>
  <c r="AA1116" i="2" l="1"/>
  <c r="Z1117" i="2"/>
  <c r="C1112" i="2"/>
  <c r="D1112" i="2" s="1"/>
  <c r="AA1117" i="2" l="1"/>
  <c r="Z1118" i="2"/>
  <c r="C1113" i="2"/>
  <c r="D1113" i="2" s="1"/>
  <c r="AA1118" i="2" l="1"/>
  <c r="Z1119" i="2"/>
  <c r="C1114" i="2"/>
  <c r="D1114" i="2" s="1"/>
  <c r="AA1119" i="2" l="1"/>
  <c r="Z1120" i="2"/>
  <c r="C1115" i="2"/>
  <c r="D1115" i="2" s="1"/>
  <c r="AA1120" i="2" l="1"/>
  <c r="Z1121" i="2" s="1"/>
  <c r="C1116" i="2"/>
  <c r="D1116" i="2" s="1"/>
  <c r="AA1121" i="2" l="1"/>
  <c r="Z1122" i="2"/>
  <c r="C1117" i="2"/>
  <c r="D1117" i="2" s="1"/>
  <c r="AA1122" i="2" l="1"/>
  <c r="Z1123" i="2"/>
  <c r="C1118" i="2"/>
  <c r="D1118" i="2" s="1"/>
  <c r="AA1123" i="2" l="1"/>
  <c r="Z1124" i="2"/>
  <c r="C1119" i="2"/>
  <c r="D1119" i="2" s="1"/>
  <c r="AA1124" i="2" l="1"/>
  <c r="Z1125" i="2"/>
  <c r="C1120" i="2"/>
  <c r="D1120" i="2" s="1"/>
  <c r="AA1125" i="2" l="1"/>
  <c r="Z1126" i="2"/>
  <c r="C1121" i="2"/>
  <c r="D1121" i="2" s="1"/>
  <c r="AA1126" i="2" l="1"/>
  <c r="Z1127" i="2"/>
  <c r="C1122" i="2"/>
  <c r="D1122" i="2" s="1"/>
  <c r="AA1127" i="2" l="1"/>
  <c r="Z1128" i="2"/>
  <c r="C1123" i="2"/>
  <c r="D1123" i="2" s="1"/>
  <c r="AA1128" i="2" l="1"/>
  <c r="Z1129" i="2"/>
  <c r="C1124" i="2"/>
  <c r="D1124" i="2" s="1"/>
  <c r="AA1129" i="2" l="1"/>
  <c r="Z1130" i="2"/>
  <c r="C1125" i="2"/>
  <c r="D1125" i="2" s="1"/>
  <c r="AA1130" i="2" l="1"/>
  <c r="Z1131" i="2"/>
  <c r="C1126" i="2"/>
  <c r="D1126" i="2" s="1"/>
  <c r="AA1131" i="2" l="1"/>
  <c r="Z1132" i="2" s="1"/>
  <c r="C1127" i="2"/>
  <c r="D1127" i="2" s="1"/>
  <c r="AA1132" i="2" l="1"/>
  <c r="Z1133" i="2"/>
  <c r="C1128" i="2"/>
  <c r="D1128" i="2" s="1"/>
  <c r="AA1133" i="2" l="1"/>
  <c r="Z1134" i="2"/>
  <c r="C1129" i="2"/>
  <c r="D1129" i="2" s="1"/>
  <c r="AA1134" i="2" l="1"/>
  <c r="Z1135" i="2"/>
  <c r="C1130" i="2"/>
  <c r="D1130" i="2" s="1"/>
  <c r="AA1135" i="2" l="1"/>
  <c r="Z1136" i="2"/>
  <c r="C1131" i="2"/>
  <c r="D1131" i="2" s="1"/>
  <c r="AA1136" i="2" l="1"/>
  <c r="Z1137" i="2"/>
  <c r="C1132" i="2"/>
  <c r="D1132" i="2" s="1"/>
  <c r="AA1137" i="2" l="1"/>
  <c r="Z1138" i="2"/>
  <c r="C1133" i="2"/>
  <c r="D1133" i="2" s="1"/>
  <c r="AA1138" i="2" l="1"/>
  <c r="Z1139" i="2" s="1"/>
  <c r="C1134" i="2"/>
  <c r="D1134" i="2" s="1"/>
  <c r="AA1139" i="2" l="1"/>
  <c r="Z1140" i="2"/>
  <c r="C1135" i="2"/>
  <c r="D1135" i="2" s="1"/>
  <c r="AA1140" i="2" l="1"/>
  <c r="Z1141" i="2"/>
  <c r="C1136" i="2"/>
  <c r="D1136" i="2" s="1"/>
  <c r="AA1141" i="2" l="1"/>
  <c r="Z1142" i="2"/>
  <c r="C1137" i="2"/>
  <c r="D1137" i="2" s="1"/>
  <c r="AA1142" i="2" l="1"/>
  <c r="Z1143" i="2"/>
  <c r="C1138" i="2"/>
  <c r="D1138" i="2" s="1"/>
  <c r="AA1143" i="2" l="1"/>
  <c r="Z1144" i="2"/>
  <c r="C1139" i="2"/>
  <c r="D1139" i="2" s="1"/>
  <c r="AA1144" i="2" l="1"/>
  <c r="Z1145" i="2" s="1"/>
  <c r="C1140" i="2"/>
  <c r="D1140" i="2" s="1"/>
  <c r="AA1145" i="2" l="1"/>
  <c r="Z1146" i="2" s="1"/>
  <c r="C1141" i="2"/>
  <c r="D1141" i="2" s="1"/>
  <c r="AA1146" i="2" l="1"/>
  <c r="Z1147" i="2" s="1"/>
  <c r="C1142" i="2"/>
  <c r="D1142" i="2" s="1"/>
  <c r="AA1147" i="2" l="1"/>
  <c r="Z1148" i="2" s="1"/>
  <c r="C1143" i="2"/>
  <c r="D1143" i="2" s="1"/>
  <c r="AA1148" i="2" l="1"/>
  <c r="Z1149" i="2"/>
  <c r="C1144" i="2"/>
  <c r="D1144" i="2" s="1"/>
  <c r="AA1149" i="2" l="1"/>
  <c r="Z1150" i="2" s="1"/>
  <c r="C1145" i="2"/>
  <c r="D1145" i="2" s="1"/>
  <c r="AA1150" i="2" l="1"/>
  <c r="Z1151" i="2"/>
  <c r="C1146" i="2"/>
  <c r="D1146" i="2" s="1"/>
  <c r="AA1151" i="2" l="1"/>
  <c r="Z1152" i="2"/>
  <c r="C1147" i="2"/>
  <c r="D1147" i="2" s="1"/>
  <c r="AA1152" i="2" l="1"/>
  <c r="Z1153" i="2"/>
  <c r="C1148" i="2"/>
  <c r="D1148" i="2" s="1"/>
  <c r="AA1153" i="2" l="1"/>
  <c r="Z1154" i="2"/>
  <c r="C1149" i="2"/>
  <c r="D1149" i="2" s="1"/>
  <c r="AA1154" i="2" l="1"/>
  <c r="Z1155" i="2"/>
  <c r="C1150" i="2"/>
  <c r="D1150" i="2" s="1"/>
  <c r="AA1155" i="2" l="1"/>
  <c r="Z1156" i="2"/>
  <c r="C1151" i="2"/>
  <c r="D1151" i="2" s="1"/>
  <c r="AA1156" i="2" l="1"/>
  <c r="Z1157" i="2" s="1"/>
  <c r="C1152" i="2"/>
  <c r="D1152" i="2" s="1"/>
  <c r="AA1157" i="2" l="1"/>
  <c r="Z1158" i="2"/>
  <c r="C1153" i="2"/>
  <c r="D1153" i="2" s="1"/>
  <c r="AA1158" i="2" l="1"/>
  <c r="Z1159" i="2"/>
  <c r="C1154" i="2"/>
  <c r="D1154" i="2" s="1"/>
  <c r="AA1159" i="2" l="1"/>
  <c r="Z1160" i="2"/>
  <c r="C1155" i="2"/>
  <c r="D1155" i="2" s="1"/>
  <c r="AA1160" i="2" l="1"/>
  <c r="Z1161" i="2"/>
  <c r="C1156" i="2"/>
  <c r="D1156" i="2" s="1"/>
  <c r="AA1161" i="2" l="1"/>
  <c r="Z1162" i="2"/>
  <c r="C1157" i="2"/>
  <c r="D1157" i="2" s="1"/>
  <c r="AA1162" i="2" l="1"/>
  <c r="Z1163" i="2"/>
  <c r="C1158" i="2"/>
  <c r="D1158" i="2" s="1"/>
  <c r="AA1163" i="2" l="1"/>
  <c r="Z1164" i="2"/>
  <c r="C1159" i="2"/>
  <c r="D1159" i="2" s="1"/>
  <c r="AA1164" i="2" l="1"/>
  <c r="Z1165" i="2"/>
  <c r="C1160" i="2"/>
  <c r="D1160" i="2" s="1"/>
  <c r="AA1165" i="2" l="1"/>
  <c r="Z1166" i="2"/>
  <c r="C1161" i="2"/>
  <c r="D1161" i="2" s="1"/>
  <c r="AA1166" i="2" l="1"/>
  <c r="Z1167" i="2"/>
  <c r="C1162" i="2"/>
  <c r="D1162" i="2" s="1"/>
  <c r="AA1167" i="2" l="1"/>
  <c r="Z1168" i="2" s="1"/>
  <c r="C1163" i="2"/>
  <c r="D1163" i="2" s="1"/>
  <c r="AA1168" i="2" l="1"/>
  <c r="Z1169" i="2"/>
  <c r="C1164" i="2"/>
  <c r="D1164" i="2" s="1"/>
  <c r="AA1169" i="2" l="1"/>
  <c r="Z1170" i="2"/>
  <c r="C1165" i="2"/>
  <c r="D1165" i="2" s="1"/>
  <c r="AA1170" i="2" l="1"/>
  <c r="Z1171" i="2"/>
  <c r="C1166" i="2"/>
  <c r="D1166" i="2" s="1"/>
  <c r="AA1171" i="2" l="1"/>
  <c r="Z1172" i="2" s="1"/>
  <c r="C1167" i="2"/>
  <c r="D1167" i="2" s="1"/>
  <c r="AA1172" i="2" l="1"/>
  <c r="Z1173" i="2"/>
  <c r="C1168" i="2"/>
  <c r="D1168" i="2" s="1"/>
  <c r="AA1173" i="2" l="1"/>
  <c r="Z1174" i="2"/>
  <c r="C1169" i="2"/>
  <c r="D1169" i="2" s="1"/>
  <c r="AA1174" i="2" l="1"/>
  <c r="Z1175" i="2" s="1"/>
  <c r="C1170" i="2"/>
  <c r="D1170" i="2" s="1"/>
  <c r="AA1175" i="2" l="1"/>
  <c r="Z1176" i="2"/>
  <c r="C1171" i="2"/>
  <c r="D1171" i="2" s="1"/>
  <c r="AA1176" i="2" l="1"/>
  <c r="Z1177" i="2"/>
  <c r="C1172" i="2"/>
  <c r="D1172" i="2" s="1"/>
  <c r="AA1177" i="2" l="1"/>
  <c r="Z1178" i="2"/>
  <c r="C1173" i="2"/>
  <c r="D1173" i="2" s="1"/>
  <c r="AA1178" i="2" l="1"/>
  <c r="Z1179" i="2"/>
  <c r="C1174" i="2"/>
  <c r="D1174" i="2" s="1"/>
  <c r="AA1179" i="2" l="1"/>
  <c r="Z1180" i="2"/>
  <c r="C1175" i="2"/>
  <c r="D1175" i="2" s="1"/>
  <c r="AA1180" i="2" l="1"/>
  <c r="Z1181" i="2"/>
  <c r="C1176" i="2"/>
  <c r="D1176" i="2" s="1"/>
  <c r="AA1181" i="2" l="1"/>
  <c r="Z1182" i="2"/>
  <c r="C1177" i="2"/>
  <c r="D1177" i="2" s="1"/>
  <c r="AA1182" i="2" l="1"/>
  <c r="Z1183" i="2"/>
  <c r="C1178" i="2"/>
  <c r="D1178" i="2" s="1"/>
  <c r="AA1183" i="2" l="1"/>
  <c r="Z1184" i="2"/>
  <c r="C1179" i="2"/>
  <c r="D1179" i="2" s="1"/>
  <c r="AA1184" i="2" l="1"/>
  <c r="Z1185" i="2"/>
  <c r="C1180" i="2"/>
  <c r="D1180" i="2" s="1"/>
  <c r="AA1185" i="2" l="1"/>
  <c r="Z1186" i="2" s="1"/>
  <c r="C1181" i="2"/>
  <c r="D1181" i="2" s="1"/>
  <c r="AA1186" i="2" l="1"/>
  <c r="Z1187" i="2"/>
  <c r="C1182" i="2"/>
  <c r="D1182" i="2" s="1"/>
  <c r="AA1187" i="2" l="1"/>
  <c r="Z1188" i="2"/>
  <c r="C1183" i="2"/>
  <c r="D1183" i="2" s="1"/>
  <c r="AA1188" i="2" l="1"/>
  <c r="Z1189" i="2"/>
  <c r="C1184" i="2"/>
  <c r="D1184" i="2" s="1"/>
  <c r="AA1189" i="2" l="1"/>
  <c r="Z1190" i="2"/>
  <c r="C1185" i="2"/>
  <c r="D1185" i="2" s="1"/>
  <c r="AA1190" i="2" l="1"/>
  <c r="Z1191" i="2"/>
  <c r="C1186" i="2"/>
  <c r="D1186" i="2" s="1"/>
  <c r="AA1191" i="2" l="1"/>
  <c r="Z1192" i="2"/>
  <c r="C1187" i="2"/>
  <c r="D1187" i="2" s="1"/>
  <c r="AA1192" i="2" l="1"/>
  <c r="Z1193" i="2" s="1"/>
  <c r="C1188" i="2"/>
  <c r="D1188" i="2" s="1"/>
  <c r="AA1193" i="2" l="1"/>
  <c r="Z1194" i="2"/>
  <c r="C1189" i="2"/>
  <c r="D1189" i="2" s="1"/>
  <c r="AA1194" i="2" l="1"/>
  <c r="Z1195" i="2"/>
  <c r="C1190" i="2"/>
  <c r="D1190" i="2" s="1"/>
  <c r="AA1195" i="2" l="1"/>
  <c r="Z1196" i="2"/>
  <c r="C1191" i="2"/>
  <c r="D1191" i="2" s="1"/>
  <c r="AA1196" i="2" l="1"/>
  <c r="Z1197" i="2"/>
  <c r="C1192" i="2"/>
  <c r="D1192" i="2" s="1"/>
  <c r="AA1197" i="2" l="1"/>
  <c r="Z1198" i="2"/>
  <c r="C1193" i="2"/>
  <c r="D1193" i="2" s="1"/>
  <c r="AA1198" i="2" l="1"/>
  <c r="Z1199" i="2"/>
  <c r="C1194" i="2"/>
  <c r="D1194" i="2" s="1"/>
  <c r="AA1199" i="2" l="1"/>
  <c r="Z1200" i="2"/>
  <c r="C1195" i="2"/>
  <c r="D1195" i="2" s="1"/>
  <c r="AA1200" i="2" l="1"/>
  <c r="Z1201" i="2"/>
  <c r="C1196" i="2"/>
  <c r="D1196" i="2" s="1"/>
  <c r="AA1201" i="2" l="1"/>
  <c r="Z1202" i="2"/>
  <c r="C1197" i="2"/>
  <c r="D1197" i="2" s="1"/>
  <c r="AA1202" i="2" l="1"/>
  <c r="Z1203" i="2"/>
  <c r="C1198" i="2"/>
  <c r="D1198" i="2" s="1"/>
  <c r="AA1203" i="2" l="1"/>
  <c r="Z1204" i="2"/>
  <c r="C1199" i="2"/>
  <c r="D1199" i="2" s="1"/>
  <c r="AA1204" i="2" l="1"/>
  <c r="Z1205" i="2"/>
  <c r="C1200" i="2"/>
  <c r="D1200" i="2" s="1"/>
  <c r="AA1205" i="2" l="1"/>
  <c r="Z1206" i="2"/>
  <c r="C1201" i="2"/>
  <c r="D1201" i="2" s="1"/>
  <c r="AA1206" i="2" l="1"/>
  <c r="Z1207" i="2"/>
  <c r="C1202" i="2"/>
  <c r="D1202" i="2" s="1"/>
  <c r="AA1207" i="2" l="1"/>
  <c r="Z1208" i="2"/>
  <c r="C1203" i="2"/>
  <c r="D1203" i="2" s="1"/>
  <c r="AA1208" i="2" l="1"/>
  <c r="Z1209" i="2"/>
  <c r="C1204" i="2"/>
  <c r="D1204" i="2" s="1"/>
  <c r="AA1209" i="2" l="1"/>
  <c r="Z1210" i="2"/>
  <c r="C1205" i="2"/>
  <c r="D1205" i="2" s="1"/>
  <c r="AA1210" i="2" l="1"/>
  <c r="Z1211" i="2"/>
  <c r="C1206" i="2"/>
  <c r="D1206" i="2" s="1"/>
  <c r="AA1211" i="2" l="1"/>
  <c r="Z1212" i="2"/>
  <c r="C1207" i="2"/>
  <c r="D1207" i="2" s="1"/>
  <c r="AA1212" i="2" l="1"/>
  <c r="Z1213" i="2"/>
  <c r="C1208" i="2"/>
  <c r="D1208" i="2" s="1"/>
  <c r="AA1213" i="2" l="1"/>
  <c r="Z1214" i="2"/>
  <c r="C1209" i="2"/>
  <c r="D1209" i="2" s="1"/>
  <c r="AA1214" i="2" l="1"/>
  <c r="Z1215" i="2"/>
  <c r="C1210" i="2"/>
  <c r="D1210" i="2" s="1"/>
  <c r="AA1215" i="2" l="1"/>
  <c r="Z1216" i="2"/>
  <c r="C1211" i="2"/>
  <c r="D1211" i="2" s="1"/>
  <c r="AA1216" i="2" l="1"/>
  <c r="Z1217" i="2"/>
  <c r="C1212" i="2"/>
  <c r="D1212" i="2" s="1"/>
  <c r="AA1217" i="2" l="1"/>
  <c r="Z1218" i="2"/>
  <c r="C1213" i="2"/>
  <c r="D1213" i="2" s="1"/>
  <c r="AA1218" i="2" l="1"/>
  <c r="Z1219" i="2"/>
  <c r="C1214" i="2"/>
  <c r="D1214" i="2" s="1"/>
  <c r="AA1219" i="2" l="1"/>
  <c r="Z1220" i="2"/>
  <c r="C1215" i="2"/>
  <c r="D1215" i="2" s="1"/>
  <c r="AA1220" i="2" l="1"/>
  <c r="Z1221" i="2"/>
  <c r="C1216" i="2"/>
  <c r="D1216" i="2" s="1"/>
  <c r="AA1221" i="2" l="1"/>
  <c r="Z1222" i="2"/>
  <c r="C1217" i="2"/>
  <c r="D1217" i="2" s="1"/>
  <c r="AA1222" i="2" l="1"/>
  <c r="Z1223" i="2"/>
  <c r="C1218" i="2"/>
  <c r="D1218" i="2" s="1"/>
  <c r="AA1223" i="2" l="1"/>
  <c r="Z1224" i="2"/>
  <c r="C1219" i="2"/>
  <c r="D1219" i="2" s="1"/>
  <c r="AA1224" i="2" l="1"/>
  <c r="Z1225" i="2"/>
  <c r="C1220" i="2"/>
  <c r="D1220" i="2" s="1"/>
  <c r="AA1225" i="2" l="1"/>
  <c r="Z1226" i="2"/>
  <c r="C1221" i="2"/>
  <c r="D1221" i="2" s="1"/>
  <c r="AA1226" i="2" l="1"/>
  <c r="Z1227" i="2"/>
  <c r="C1222" i="2"/>
  <c r="D1222" i="2" s="1"/>
  <c r="AA1227" i="2" l="1"/>
  <c r="Z1228" i="2"/>
  <c r="C1223" i="2"/>
  <c r="D1223" i="2" s="1"/>
  <c r="AA1228" i="2" l="1"/>
  <c r="Z1229" i="2"/>
  <c r="C1224" i="2"/>
  <c r="D1224" i="2" s="1"/>
  <c r="AA1229" i="2" l="1"/>
  <c r="Z1230" i="2"/>
  <c r="C1225" i="2"/>
  <c r="D1225" i="2" s="1"/>
  <c r="AA1230" i="2" l="1"/>
  <c r="Z1231" i="2"/>
  <c r="C1226" i="2"/>
  <c r="D1226" i="2" s="1"/>
  <c r="AA1231" i="2" l="1"/>
  <c r="Z1232" i="2"/>
  <c r="C1227" i="2"/>
  <c r="D1227" i="2" s="1"/>
  <c r="AA1232" i="2" l="1"/>
  <c r="Z1233" i="2"/>
  <c r="C1228" i="2"/>
  <c r="D1228" i="2" s="1"/>
  <c r="AA1233" i="2" l="1"/>
  <c r="Z1234" i="2"/>
  <c r="C1229" i="2"/>
  <c r="D1229" i="2" s="1"/>
  <c r="AA1234" i="2" l="1"/>
  <c r="Z1235" i="2" s="1"/>
  <c r="C1230" i="2"/>
  <c r="D1230" i="2" s="1"/>
  <c r="AA1235" i="2" l="1"/>
  <c r="Z1236" i="2" s="1"/>
  <c r="C1231" i="2"/>
  <c r="D1231" i="2" s="1"/>
  <c r="AA1236" i="2" l="1"/>
  <c r="Z1237" i="2"/>
  <c r="C1232" i="2"/>
  <c r="D1232" i="2" s="1"/>
  <c r="AA1237" i="2" l="1"/>
  <c r="Z1238" i="2"/>
  <c r="C1233" i="2"/>
  <c r="D1233" i="2" s="1"/>
  <c r="AA1238" i="2" l="1"/>
  <c r="Z1239" i="2" s="1"/>
  <c r="C1234" i="2"/>
  <c r="D1234" i="2" s="1"/>
  <c r="AA1239" i="2" l="1"/>
  <c r="Z1240" i="2"/>
  <c r="C1235" i="2"/>
  <c r="D1235" i="2" s="1"/>
  <c r="AA1240" i="2" l="1"/>
  <c r="Z1241" i="2"/>
  <c r="C1236" i="2"/>
  <c r="D1236" i="2" s="1"/>
  <c r="AA1241" i="2" l="1"/>
  <c r="Z1242" i="2" s="1"/>
  <c r="C1237" i="2"/>
  <c r="D1237" i="2" s="1"/>
  <c r="AA1242" i="2" l="1"/>
  <c r="Z1243" i="2" s="1"/>
  <c r="C1238" i="2"/>
  <c r="D1238" i="2" s="1"/>
  <c r="AA1243" i="2" l="1"/>
  <c r="Z1244" i="2"/>
  <c r="C1239" i="2"/>
  <c r="D1239" i="2" s="1"/>
  <c r="AA1244" i="2" l="1"/>
  <c r="Z1245" i="2" s="1"/>
  <c r="C1240" i="2"/>
  <c r="D1240" i="2" s="1"/>
  <c r="AA1245" i="2" l="1"/>
  <c r="Z1246" i="2"/>
  <c r="C1241" i="2"/>
  <c r="D1241" i="2" s="1"/>
  <c r="AA1246" i="2" l="1"/>
  <c r="Z1247" i="2"/>
  <c r="C1242" i="2"/>
  <c r="D1242" i="2" s="1"/>
  <c r="AA1247" i="2" l="1"/>
  <c r="Z1248" i="2" s="1"/>
  <c r="C1243" i="2"/>
  <c r="D1243" i="2" s="1"/>
  <c r="AA1248" i="2" l="1"/>
  <c r="Z1249" i="2"/>
  <c r="C1244" i="2"/>
  <c r="D1244" i="2" s="1"/>
  <c r="AA1249" i="2" l="1"/>
  <c r="Z1250" i="2" s="1"/>
  <c r="C1245" i="2"/>
  <c r="D1245" i="2" s="1"/>
  <c r="AA1250" i="2" l="1"/>
  <c r="Z1251" i="2" s="1"/>
  <c r="C1246" i="2"/>
  <c r="D1246" i="2" s="1"/>
  <c r="AA1251" i="2" l="1"/>
  <c r="Z1252" i="2"/>
  <c r="C1247" i="2"/>
  <c r="D1247" i="2" s="1"/>
  <c r="AA1252" i="2" l="1"/>
  <c r="Z1253" i="2"/>
  <c r="C1248" i="2"/>
  <c r="D1248" i="2" s="1"/>
  <c r="AA1253" i="2" l="1"/>
  <c r="Z1254" i="2" s="1"/>
  <c r="C1249" i="2"/>
  <c r="D1249" i="2" s="1"/>
  <c r="AA1254" i="2" l="1"/>
  <c r="Z1255" i="2"/>
  <c r="C1250" i="2"/>
  <c r="D1250" i="2" s="1"/>
  <c r="AA1255" i="2" l="1"/>
  <c r="Z1256" i="2"/>
  <c r="C1251" i="2"/>
  <c r="D1251" i="2" s="1"/>
  <c r="AA1256" i="2" l="1"/>
  <c r="Z1257" i="2" s="1"/>
  <c r="C1252" i="2"/>
  <c r="D1252" i="2" s="1"/>
  <c r="AA1257" i="2" l="1"/>
  <c r="Z1258" i="2"/>
  <c r="C1253" i="2"/>
  <c r="D1253" i="2" s="1"/>
  <c r="AA1258" i="2" l="1"/>
  <c r="Z1259" i="2"/>
  <c r="C1254" i="2"/>
  <c r="D1254" i="2" s="1"/>
  <c r="AA1259" i="2" l="1"/>
  <c r="Z1260" i="2" s="1"/>
  <c r="C1255" i="2"/>
  <c r="D1255" i="2" s="1"/>
  <c r="AA1260" i="2" l="1"/>
  <c r="Z1261" i="2" s="1"/>
  <c r="C1256" i="2"/>
  <c r="D1256" i="2" s="1"/>
  <c r="AA1261" i="2" l="1"/>
  <c r="Z1262" i="2"/>
  <c r="C1257" i="2"/>
  <c r="D1257" i="2" s="1"/>
  <c r="AA1262" i="2" l="1"/>
  <c r="Z1263" i="2" s="1"/>
  <c r="C1258" i="2"/>
  <c r="D1258" i="2" s="1"/>
  <c r="AA1263" i="2" l="1"/>
  <c r="Z1264" i="2"/>
  <c r="C1259" i="2"/>
  <c r="D1259" i="2" s="1"/>
  <c r="AA1264" i="2" l="1"/>
  <c r="Z1265" i="2"/>
  <c r="C1260" i="2"/>
  <c r="D1260" i="2" s="1"/>
  <c r="AA1265" i="2" l="1"/>
  <c r="Z1266" i="2" s="1"/>
  <c r="C1261" i="2"/>
  <c r="D1261" i="2" s="1"/>
  <c r="AA1266" i="2" l="1"/>
  <c r="Z1267" i="2"/>
  <c r="C1262" i="2"/>
  <c r="D1262" i="2" s="1"/>
  <c r="AA1267" i="2" l="1"/>
  <c r="Z1268" i="2" s="1"/>
  <c r="C1263" i="2"/>
  <c r="D1263" i="2" s="1"/>
  <c r="AA1268" i="2" l="1"/>
  <c r="Z1269" i="2" s="1"/>
  <c r="C1264" i="2"/>
  <c r="D1264" i="2" s="1"/>
  <c r="AA1269" i="2" l="1"/>
  <c r="Z1270" i="2"/>
  <c r="C1265" i="2"/>
  <c r="D1265" i="2" s="1"/>
  <c r="AA1270" i="2" l="1"/>
  <c r="Z1271" i="2"/>
  <c r="C1266" i="2"/>
  <c r="D1266" i="2" s="1"/>
  <c r="AA1271" i="2" l="1"/>
  <c r="Z1272" i="2" s="1"/>
  <c r="C1267" i="2"/>
  <c r="D1267" i="2" s="1"/>
  <c r="AA1272" i="2" l="1"/>
  <c r="Z1273" i="2"/>
  <c r="C1268" i="2"/>
  <c r="D1268" i="2" s="1"/>
  <c r="AA1273" i="2" l="1"/>
  <c r="Z1274" i="2"/>
  <c r="C1269" i="2"/>
  <c r="D1269" i="2" s="1"/>
  <c r="AA1274" i="2" l="1"/>
  <c r="Z1275" i="2" s="1"/>
  <c r="C1270" i="2"/>
  <c r="D1270" i="2" s="1"/>
  <c r="AA1275" i="2" l="1"/>
  <c r="Z1276" i="2"/>
  <c r="C1271" i="2"/>
  <c r="D1271" i="2" s="1"/>
  <c r="AA1276" i="2" l="1"/>
  <c r="Z1277" i="2"/>
  <c r="C1272" i="2"/>
  <c r="D1272" i="2" s="1"/>
  <c r="AA1277" i="2" l="1"/>
  <c r="Z1278" i="2" s="1"/>
  <c r="C1273" i="2"/>
  <c r="D1273" i="2" s="1"/>
  <c r="AA1278" i="2" l="1"/>
  <c r="Z1279" i="2" s="1"/>
  <c r="C1274" i="2"/>
  <c r="D1274" i="2" s="1"/>
  <c r="AA1279" i="2" l="1"/>
  <c r="Z1280" i="2"/>
  <c r="C1275" i="2"/>
  <c r="D1275" i="2" s="1"/>
  <c r="AA1280" i="2" l="1"/>
  <c r="Z1281" i="2" s="1"/>
  <c r="C1276" i="2"/>
  <c r="D1276" i="2" s="1"/>
  <c r="AA1281" i="2" l="1"/>
  <c r="Z1282" i="2"/>
  <c r="C1277" i="2"/>
  <c r="D1277" i="2" s="1"/>
  <c r="AA1282" i="2" l="1"/>
  <c r="Z1283" i="2"/>
  <c r="C1278" i="2"/>
  <c r="D1278" i="2" s="1"/>
  <c r="AA1283" i="2" l="1"/>
  <c r="Z1284" i="2" s="1"/>
  <c r="C1279" i="2"/>
  <c r="D1279" i="2" s="1"/>
  <c r="AA1284" i="2" l="1"/>
  <c r="Z1285" i="2"/>
  <c r="C1280" i="2"/>
  <c r="D1280" i="2" s="1"/>
  <c r="AA1285" i="2" l="1"/>
  <c r="Z1286" i="2" s="1"/>
  <c r="C1281" i="2"/>
  <c r="D1281" i="2" s="1"/>
  <c r="AA1286" i="2" l="1"/>
  <c r="Z1287" i="2" s="1"/>
  <c r="C1282" i="2"/>
  <c r="D1282" i="2" s="1"/>
  <c r="AA1287" i="2" l="1"/>
  <c r="Z1288" i="2"/>
  <c r="C1283" i="2"/>
  <c r="D1283" i="2" s="1"/>
  <c r="AA1288" i="2" l="1"/>
  <c r="Z1289" i="2"/>
  <c r="C1284" i="2"/>
  <c r="D1284" i="2" s="1"/>
  <c r="AA1289" i="2" l="1"/>
  <c r="Z1290" i="2" s="1"/>
  <c r="C1285" i="2"/>
  <c r="D1285" i="2" s="1"/>
  <c r="AA1290" i="2" l="1"/>
  <c r="Z1291" i="2"/>
  <c r="C1286" i="2"/>
  <c r="D1286" i="2" s="1"/>
  <c r="AA1291" i="2" l="1"/>
  <c r="Z1292" i="2"/>
  <c r="C1287" i="2"/>
  <c r="D1287" i="2" s="1"/>
  <c r="AA1292" i="2" l="1"/>
  <c r="Z1293" i="2" s="1"/>
  <c r="C1288" i="2"/>
  <c r="D1288" i="2" s="1"/>
  <c r="AA1293" i="2" l="1"/>
  <c r="Z1294" i="2"/>
  <c r="C1289" i="2"/>
  <c r="D1289" i="2" s="1"/>
  <c r="AA1294" i="2" l="1"/>
  <c r="Z1295" i="2"/>
  <c r="C1290" i="2"/>
  <c r="D1290" i="2" s="1"/>
  <c r="AA1295" i="2" l="1"/>
  <c r="Z1296" i="2" s="1"/>
  <c r="C1291" i="2"/>
  <c r="D1291" i="2" s="1"/>
  <c r="AA1296" i="2" l="1"/>
  <c r="Z1297" i="2" s="1"/>
  <c r="C1292" i="2"/>
  <c r="D1292" i="2" s="1"/>
  <c r="AA1297" i="2" l="1"/>
  <c r="Z1298" i="2"/>
  <c r="C1293" i="2"/>
  <c r="D1293" i="2" s="1"/>
  <c r="AA1298" i="2" l="1"/>
  <c r="Z1299" i="2" s="1"/>
  <c r="C1294" i="2"/>
  <c r="D1294" i="2" s="1"/>
  <c r="AA1299" i="2" l="1"/>
  <c r="Z1300" i="2"/>
  <c r="C1295" i="2"/>
  <c r="D1295" i="2" s="1"/>
  <c r="AA1300" i="2" l="1"/>
  <c r="Z1301" i="2"/>
  <c r="C1296" i="2"/>
  <c r="D1296" i="2" s="1"/>
  <c r="AA1301" i="2" l="1"/>
  <c r="Z1302" i="2" s="1"/>
  <c r="C1297" i="2"/>
  <c r="D1297" i="2" s="1"/>
  <c r="AA1302" i="2" l="1"/>
  <c r="Z1303" i="2"/>
  <c r="C1298" i="2"/>
  <c r="D1298" i="2" s="1"/>
  <c r="AA1303" i="2" l="1"/>
  <c r="Z1304" i="2" s="1"/>
  <c r="C1299" i="2"/>
  <c r="D1299" i="2" s="1"/>
  <c r="AA1304" i="2" l="1"/>
  <c r="Z1305" i="2" s="1"/>
  <c r="C1300" i="2"/>
  <c r="D1300" i="2" s="1"/>
  <c r="AA1305" i="2" l="1"/>
  <c r="Z1306" i="2" s="1"/>
  <c r="C1301" i="2"/>
  <c r="D1301" i="2" s="1"/>
  <c r="AA1306" i="2" l="1"/>
  <c r="Z1307" i="2" s="1"/>
  <c r="C1302" i="2"/>
  <c r="D1302" i="2" s="1"/>
  <c r="AA1307" i="2" l="1"/>
  <c r="Z1308" i="2" s="1"/>
  <c r="C1303" i="2"/>
  <c r="D1303" i="2" s="1"/>
  <c r="AA1308" i="2" l="1"/>
  <c r="Z1309" i="2"/>
  <c r="C1304" i="2"/>
  <c r="D1304" i="2" s="1"/>
  <c r="AA1309" i="2" l="1"/>
  <c r="Z1310" i="2"/>
  <c r="C1305" i="2"/>
  <c r="D1305" i="2" s="1"/>
  <c r="AA1310" i="2" l="1"/>
  <c r="Z1311" i="2" s="1"/>
  <c r="C1306" i="2"/>
  <c r="D1306" i="2" s="1"/>
  <c r="AA1311" i="2" l="1"/>
  <c r="Z1312" i="2"/>
  <c r="C1307" i="2"/>
  <c r="D1307" i="2" s="1"/>
  <c r="AA1312" i="2" l="1"/>
  <c r="Z1313" i="2"/>
  <c r="C1308" i="2"/>
  <c r="D1308" i="2" s="1"/>
  <c r="AA1313" i="2" l="1"/>
  <c r="Z1314" i="2" s="1"/>
  <c r="C1309" i="2"/>
  <c r="D1309" i="2" s="1"/>
  <c r="AA1314" i="2" l="1"/>
  <c r="Z1315" i="2" s="1"/>
  <c r="C1310" i="2"/>
  <c r="D1310" i="2" s="1"/>
  <c r="AA1315" i="2" l="1"/>
  <c r="Z1316" i="2"/>
  <c r="C1311" i="2"/>
  <c r="D1311" i="2" s="1"/>
  <c r="AA1316" i="2" l="1"/>
  <c r="Z1317" i="2" s="1"/>
  <c r="C1312" i="2"/>
  <c r="D1312" i="2" s="1"/>
  <c r="AA1317" i="2" l="1"/>
  <c r="Z1318" i="2" s="1"/>
  <c r="C1313" i="2"/>
  <c r="D1313" i="2" s="1"/>
  <c r="AA1318" i="2" l="1"/>
  <c r="Z1319" i="2"/>
  <c r="C1314" i="2"/>
  <c r="D1314" i="2" s="1"/>
  <c r="AA1319" i="2" l="1"/>
  <c r="Z1320" i="2" s="1"/>
  <c r="C1315" i="2"/>
  <c r="D1315" i="2" s="1"/>
  <c r="AA1320" i="2" l="1"/>
  <c r="Z1321" i="2"/>
  <c r="C1316" i="2"/>
  <c r="D1316" i="2" s="1"/>
  <c r="AA1321" i="2" l="1"/>
  <c r="Z1322" i="2" s="1"/>
  <c r="C1317" i="2"/>
  <c r="D1317" i="2" s="1"/>
  <c r="AA1322" i="2" l="1"/>
  <c r="Z1323" i="2" s="1"/>
  <c r="C1318" i="2"/>
  <c r="D1318" i="2" s="1"/>
  <c r="AA1323" i="2" l="1"/>
  <c r="Z1324" i="2"/>
  <c r="C1319" i="2"/>
  <c r="D1319" i="2" s="1"/>
  <c r="AA1324" i="2" l="1"/>
  <c r="Z1325" i="2" s="1"/>
  <c r="C1320" i="2"/>
  <c r="D1320" i="2" s="1"/>
  <c r="AA1325" i="2" l="1"/>
  <c r="Z1326" i="2" s="1"/>
  <c r="C1321" i="2"/>
  <c r="D1321" i="2" s="1"/>
  <c r="AA1326" i="2" l="1"/>
  <c r="Z1327" i="2"/>
  <c r="C1322" i="2"/>
  <c r="D1322" i="2" s="1"/>
  <c r="AA1327" i="2" l="1"/>
  <c r="Z1328" i="2"/>
  <c r="C1323" i="2"/>
  <c r="D1323" i="2" s="1"/>
  <c r="AA1328" i="2" l="1"/>
  <c r="Z1329" i="2" s="1"/>
  <c r="C1324" i="2"/>
  <c r="D1324" i="2" s="1"/>
  <c r="AA1329" i="2" l="1"/>
  <c r="Z1330" i="2"/>
  <c r="C1325" i="2"/>
  <c r="D1325" i="2" s="1"/>
  <c r="AA1330" i="2" l="1"/>
  <c r="Z1331" i="2"/>
  <c r="C1326" i="2"/>
  <c r="D1326" i="2" s="1"/>
  <c r="AA1331" i="2" l="1"/>
  <c r="Z1332" i="2" s="1"/>
  <c r="C1327" i="2"/>
  <c r="D1327" i="2" s="1"/>
  <c r="AA1332" i="2" l="1"/>
  <c r="Z1333" i="2" s="1"/>
  <c r="C1328" i="2"/>
  <c r="D1328" i="2" s="1"/>
  <c r="AA1333" i="2" l="1"/>
  <c r="Z1334" i="2"/>
  <c r="C1329" i="2"/>
  <c r="D1329" i="2" s="1"/>
  <c r="AA1334" i="2" l="1"/>
  <c r="Z1335" i="2" s="1"/>
  <c r="C1330" i="2"/>
  <c r="D1330" i="2" s="1"/>
  <c r="AA1335" i="2" l="1"/>
  <c r="Z1336" i="2" s="1"/>
  <c r="C1331" i="2"/>
  <c r="D1331" i="2" s="1"/>
  <c r="AA1336" i="2" l="1"/>
  <c r="Z1337" i="2"/>
  <c r="C1332" i="2"/>
  <c r="D1332" i="2" s="1"/>
  <c r="AA1337" i="2" l="1"/>
  <c r="Z1338" i="2" s="1"/>
  <c r="C1333" i="2"/>
  <c r="D1333" i="2" s="1"/>
  <c r="AA1338" i="2" l="1"/>
  <c r="Z1339" i="2"/>
  <c r="C1334" i="2"/>
  <c r="D1334" i="2" s="1"/>
  <c r="AA1339" i="2" l="1"/>
  <c r="Z1340" i="2" s="1"/>
  <c r="C1335" i="2"/>
  <c r="D1335" i="2" s="1"/>
  <c r="AA1340" i="2" l="1"/>
  <c r="Z1341" i="2" s="1"/>
  <c r="C1336" i="2"/>
  <c r="D1336" i="2" s="1"/>
  <c r="AA1341" i="2" l="1"/>
  <c r="Z1342" i="2"/>
  <c r="C1337" i="2"/>
  <c r="D1337" i="2" s="1"/>
  <c r="AA1342" i="2" l="1"/>
  <c r="Z1343" i="2" s="1"/>
  <c r="C1338" i="2"/>
  <c r="D1338" i="2" s="1"/>
  <c r="AA1343" i="2" l="1"/>
  <c r="Z1344" i="2" s="1"/>
  <c r="C1339" i="2"/>
  <c r="D1339" i="2" s="1"/>
  <c r="AA1344" i="2" l="1"/>
  <c r="Z1345" i="2"/>
  <c r="C1340" i="2"/>
  <c r="D1340" i="2" s="1"/>
  <c r="AA1345" i="2" l="1"/>
  <c r="Z1346" i="2"/>
  <c r="C1341" i="2"/>
  <c r="D1341" i="2" s="1"/>
  <c r="AA1346" i="2" l="1"/>
  <c r="Z1347" i="2" s="1"/>
  <c r="C1342" i="2"/>
  <c r="D1342" i="2" s="1"/>
  <c r="AA1347" i="2" l="1"/>
  <c r="Z1348" i="2"/>
  <c r="C1343" i="2"/>
  <c r="D1343" i="2" s="1"/>
  <c r="AA1348" i="2" l="1"/>
  <c r="Z1349" i="2" s="1"/>
  <c r="C1344" i="2"/>
  <c r="D1344" i="2" s="1"/>
  <c r="AA1349" i="2" l="1"/>
  <c r="Z1350" i="2" s="1"/>
  <c r="C1345" i="2"/>
  <c r="D1345" i="2" s="1"/>
  <c r="AA1350" i="2" l="1"/>
  <c r="Z1351" i="2" s="1"/>
  <c r="C1346" i="2"/>
  <c r="D1346" i="2" s="1"/>
  <c r="AA1351" i="2" l="1"/>
  <c r="Z1352" i="2"/>
  <c r="C1347" i="2"/>
  <c r="D1347" i="2" s="1"/>
  <c r="AA1352" i="2" l="1"/>
  <c r="Z1353" i="2" s="1"/>
  <c r="C1348" i="2"/>
  <c r="D1348" i="2" s="1"/>
  <c r="AA1353" i="2" l="1"/>
  <c r="Z1354" i="2" s="1"/>
  <c r="C1349" i="2"/>
  <c r="D1349" i="2" s="1"/>
  <c r="AA1354" i="2" l="1"/>
  <c r="Z1355" i="2"/>
  <c r="C1350" i="2"/>
  <c r="D1350" i="2" s="1"/>
  <c r="AA1355" i="2" l="1"/>
  <c r="Z1356" i="2" s="1"/>
  <c r="C1351" i="2"/>
  <c r="D1351" i="2" s="1"/>
  <c r="AA1356" i="2" l="1"/>
  <c r="Z1357" i="2"/>
  <c r="C1352" i="2"/>
  <c r="D1352" i="2" s="1"/>
  <c r="AA1357" i="2" l="1"/>
  <c r="Z1358" i="2" s="1"/>
  <c r="C1353" i="2"/>
  <c r="D1353" i="2" s="1"/>
  <c r="AA1358" i="2" l="1"/>
  <c r="Z1359" i="2" s="1"/>
  <c r="C1354" i="2"/>
  <c r="D1354" i="2" s="1"/>
  <c r="AA1359" i="2" l="1"/>
  <c r="Z1360" i="2" s="1"/>
  <c r="C1355" i="2"/>
  <c r="D1355" i="2" s="1"/>
  <c r="AA1360" i="2" l="1"/>
  <c r="Z1361" i="2" s="1"/>
  <c r="C1356" i="2"/>
  <c r="D1356" i="2" s="1"/>
  <c r="AA1361" i="2" l="1"/>
  <c r="Z1362" i="2" s="1"/>
  <c r="C1357" i="2"/>
  <c r="D1357" i="2" s="1"/>
  <c r="AA1362" i="2" l="1"/>
  <c r="Z1363" i="2"/>
  <c r="C1358" i="2"/>
  <c r="D1358" i="2" s="1"/>
  <c r="AA1363" i="2" l="1"/>
  <c r="Z1364" i="2"/>
  <c r="C1359" i="2"/>
  <c r="D1359" i="2" s="1"/>
  <c r="AA1364" i="2" l="1"/>
  <c r="Z1365" i="2" s="1"/>
  <c r="C1360" i="2"/>
  <c r="D1360" i="2" s="1"/>
  <c r="AA1365" i="2" l="1"/>
  <c r="Z1366" i="2" s="1"/>
  <c r="C1361" i="2"/>
  <c r="D1361" i="2" s="1"/>
  <c r="AA1366" i="2" l="1"/>
  <c r="Z1367" i="2"/>
  <c r="C1362" i="2"/>
  <c r="D1362" i="2" s="1"/>
  <c r="AA1367" i="2" l="1"/>
  <c r="Z1368" i="2" s="1"/>
  <c r="C1363" i="2"/>
  <c r="D1363" i="2" s="1"/>
  <c r="AA1368" i="2" l="1"/>
  <c r="Z1369" i="2" s="1"/>
  <c r="C1364" i="2"/>
  <c r="D1364" i="2" s="1"/>
  <c r="AA1369" i="2" l="1"/>
  <c r="Z1370" i="2"/>
  <c r="C1365" i="2"/>
  <c r="D1365" i="2" s="1"/>
  <c r="AA1370" i="2" l="1"/>
  <c r="Z1371" i="2" s="1"/>
  <c r="C1366" i="2"/>
  <c r="D1366" i="2" s="1"/>
  <c r="AA1371" i="2" l="1"/>
  <c r="Z1372" i="2" s="1"/>
  <c r="C1367" i="2"/>
  <c r="D1367" i="2" s="1"/>
  <c r="AA1372" i="2" l="1"/>
  <c r="Z1373" i="2"/>
  <c r="C1368" i="2"/>
  <c r="D1368" i="2" s="1"/>
  <c r="AA1373" i="2" l="1"/>
  <c r="Z1374" i="2" s="1"/>
  <c r="C1369" i="2"/>
  <c r="D1369" i="2" s="1"/>
  <c r="AA1374" i="2" l="1"/>
  <c r="Z1375" i="2"/>
  <c r="C1370" i="2"/>
  <c r="D1370" i="2" s="1"/>
  <c r="AA1375" i="2" l="1"/>
  <c r="Z1376" i="2" s="1"/>
  <c r="C1371" i="2"/>
  <c r="D1371" i="2" s="1"/>
  <c r="AA1376" i="2" l="1"/>
  <c r="Z1377" i="2" s="1"/>
  <c r="C1372" i="2"/>
  <c r="D1372" i="2" s="1"/>
  <c r="AA1377" i="2" l="1"/>
  <c r="Z1378" i="2"/>
  <c r="C1373" i="2"/>
  <c r="D1373" i="2" s="1"/>
  <c r="AA1378" i="2" l="1"/>
  <c r="Z1379" i="2" s="1"/>
  <c r="C1374" i="2"/>
  <c r="D1374" i="2" s="1"/>
  <c r="AA1379" i="2" l="1"/>
  <c r="Z1380" i="2" s="1"/>
  <c r="C1375" i="2"/>
  <c r="D1375" i="2" s="1"/>
  <c r="AA1380" i="2" l="1"/>
  <c r="Z1381" i="2" s="1"/>
  <c r="C1376" i="2"/>
  <c r="D1376" i="2" s="1"/>
  <c r="AA1381" i="2" l="1"/>
  <c r="Z1382" i="2" s="1"/>
  <c r="C1377" i="2"/>
  <c r="D1377" i="2" s="1"/>
  <c r="AA1382" i="2" l="1"/>
  <c r="Z1383" i="2" s="1"/>
  <c r="C1378" i="2"/>
  <c r="D1378" i="2" s="1"/>
  <c r="AA1383" i="2" l="1"/>
  <c r="Z1384" i="2" s="1"/>
  <c r="C1379" i="2"/>
  <c r="D1379" i="2" s="1"/>
  <c r="AA1384" i="2" l="1"/>
  <c r="Z1385" i="2" s="1"/>
  <c r="C1380" i="2"/>
  <c r="D1380" i="2" s="1"/>
  <c r="AA1385" i="2" l="1"/>
  <c r="Z1386" i="2" s="1"/>
  <c r="C1381" i="2"/>
  <c r="D1381" i="2" s="1"/>
  <c r="AA1386" i="2" l="1"/>
  <c r="Z1387" i="2"/>
  <c r="C1382" i="2"/>
  <c r="D1382" i="2" s="1"/>
  <c r="AA1387" i="2" l="1"/>
  <c r="Z1388" i="2"/>
  <c r="C1383" i="2"/>
  <c r="D1383" i="2" s="1"/>
  <c r="AA1388" i="2" l="1"/>
  <c r="Z1389" i="2" s="1"/>
  <c r="C1384" i="2"/>
  <c r="D1384" i="2" s="1"/>
  <c r="AA1389" i="2" l="1"/>
  <c r="Z1390" i="2" s="1"/>
  <c r="C1385" i="2"/>
  <c r="D1385" i="2" s="1"/>
  <c r="AA1390" i="2" l="1"/>
  <c r="Z1391" i="2"/>
  <c r="C1386" i="2"/>
  <c r="D1386" i="2" s="1"/>
  <c r="AA1391" i="2" l="1"/>
  <c r="Z1392" i="2" s="1"/>
  <c r="C1387" i="2"/>
  <c r="D1387" i="2" s="1"/>
  <c r="AA1392" i="2" l="1"/>
  <c r="Z1393" i="2"/>
  <c r="C1388" i="2"/>
  <c r="D1388" i="2" s="1"/>
  <c r="AA1393" i="2" l="1"/>
  <c r="Z1394" i="2" s="1"/>
  <c r="C1389" i="2"/>
  <c r="D1389" i="2" s="1"/>
  <c r="AA1394" i="2" l="1"/>
  <c r="Z1395" i="2" s="1"/>
  <c r="C1390" i="2"/>
  <c r="D1390" i="2" s="1"/>
  <c r="AA1395" i="2" l="1"/>
  <c r="Z1396" i="2"/>
  <c r="C1391" i="2"/>
  <c r="D1391" i="2" s="1"/>
  <c r="AA1396" i="2" l="1"/>
  <c r="Z1397" i="2" s="1"/>
  <c r="C1392" i="2"/>
  <c r="D1392" i="2" s="1"/>
  <c r="AA1397" i="2" l="1"/>
  <c r="Z1398" i="2" s="1"/>
  <c r="C1393" i="2"/>
  <c r="D1393" i="2" s="1"/>
  <c r="AA1398" i="2" l="1"/>
  <c r="Z1399" i="2"/>
  <c r="C1394" i="2"/>
  <c r="D1394" i="2" s="1"/>
  <c r="AA1399" i="2" l="1"/>
  <c r="Z1400" i="2"/>
  <c r="C1395" i="2"/>
  <c r="D1395" i="2" s="1"/>
  <c r="AA1400" i="2" l="1"/>
  <c r="Z1401" i="2" s="1"/>
  <c r="C1396" i="2"/>
  <c r="D1396" i="2" s="1"/>
  <c r="AA1401" i="2" l="1"/>
  <c r="Z1402" i="2"/>
  <c r="C1397" i="2"/>
  <c r="D1397" i="2" s="1"/>
  <c r="AA1402" i="2" l="1"/>
  <c r="Z1403" i="2"/>
  <c r="C1398" i="2"/>
  <c r="D1398" i="2" s="1"/>
  <c r="AA1403" i="2" l="1"/>
  <c r="Z1404" i="2" s="1"/>
  <c r="C1399" i="2"/>
  <c r="D1399" i="2" s="1"/>
  <c r="AA1404" i="2" l="1"/>
  <c r="Z1405" i="2"/>
  <c r="C1400" i="2"/>
  <c r="D1400" i="2" s="1"/>
  <c r="AA1405" i="2" l="1"/>
  <c r="Z1406" i="2"/>
  <c r="C1401" i="2"/>
  <c r="D1401" i="2" s="1"/>
  <c r="AA1406" i="2" l="1"/>
  <c r="Z1407" i="2" s="1"/>
  <c r="C1402" i="2"/>
  <c r="D1402" i="2" s="1"/>
  <c r="AA1407" i="2" l="1"/>
  <c r="Z1408" i="2" s="1"/>
  <c r="C1403" i="2"/>
  <c r="D1403" i="2" s="1"/>
  <c r="AA1408" i="2" l="1"/>
  <c r="Z1409" i="2"/>
  <c r="C1404" i="2"/>
  <c r="D1404" i="2" s="1"/>
  <c r="AA1409" i="2" l="1"/>
  <c r="Z1410" i="2" s="1"/>
  <c r="C1405" i="2"/>
  <c r="D1405" i="2" s="1"/>
  <c r="AA1410" i="2" l="1"/>
  <c r="Z1411" i="2" s="1"/>
  <c r="C1406" i="2"/>
  <c r="D1406" i="2" s="1"/>
  <c r="AA1411" i="2" l="1"/>
  <c r="Z1412" i="2"/>
  <c r="C1407" i="2"/>
  <c r="D1407" i="2" s="1"/>
  <c r="AA1412" i="2" l="1"/>
  <c r="Z1413" i="2" s="1"/>
  <c r="C1408" i="2"/>
  <c r="D1408" i="2" s="1"/>
  <c r="AA1413" i="2" l="1"/>
  <c r="Z1414" i="2"/>
  <c r="C1409" i="2"/>
  <c r="D1409" i="2" s="1"/>
  <c r="AA1414" i="2" l="1"/>
  <c r="Z1415" i="2" s="1"/>
  <c r="C1410" i="2"/>
  <c r="D1410" i="2" s="1"/>
  <c r="AA1415" i="2" l="1"/>
  <c r="Z1416" i="2" s="1"/>
  <c r="C1411" i="2"/>
  <c r="D1411" i="2" s="1"/>
  <c r="AA1416" i="2" l="1"/>
  <c r="Z1417" i="2"/>
  <c r="C1412" i="2"/>
  <c r="D1412" i="2" s="1"/>
  <c r="AA1417" i="2" l="1"/>
  <c r="Z1418" i="2"/>
  <c r="C1413" i="2"/>
  <c r="D1413" i="2" s="1"/>
  <c r="AA1418" i="2" l="1"/>
  <c r="Z1419" i="2" s="1"/>
  <c r="C1414" i="2"/>
  <c r="D1414" i="2" s="1"/>
  <c r="AA1419" i="2" l="1"/>
  <c r="Z1420" i="2" s="1"/>
  <c r="C1415" i="2"/>
  <c r="D1415" i="2" s="1"/>
  <c r="AA1420" i="2" l="1"/>
  <c r="Z1421" i="2"/>
  <c r="C1416" i="2"/>
  <c r="D1416" i="2" s="1"/>
  <c r="AA1421" i="2" l="1"/>
  <c r="Z1422" i="2" s="1"/>
  <c r="C1417" i="2"/>
  <c r="D1417" i="2" s="1"/>
  <c r="AA1422" i="2" l="1"/>
  <c r="Z1423" i="2"/>
  <c r="C1418" i="2"/>
  <c r="D1418" i="2" s="1"/>
  <c r="AA1423" i="2" l="1"/>
  <c r="Z1424" i="2" s="1"/>
  <c r="C1419" i="2"/>
  <c r="D1419" i="2" s="1"/>
  <c r="AA1424" i="2" l="1"/>
  <c r="Z1425" i="2" s="1"/>
  <c r="C1420" i="2"/>
  <c r="D1420" i="2" s="1"/>
  <c r="AA1425" i="2" l="1"/>
  <c r="Z1426" i="2" s="1"/>
  <c r="C1421" i="2"/>
  <c r="D1421" i="2" s="1"/>
  <c r="AA1426" i="2" l="1"/>
  <c r="Z1427" i="2"/>
  <c r="C1422" i="2"/>
  <c r="D1422" i="2" s="1"/>
  <c r="AA1427" i="2" l="1"/>
  <c r="Z1428" i="2" s="1"/>
  <c r="C1423" i="2"/>
  <c r="D1423" i="2" s="1"/>
  <c r="AA1428" i="2" l="1"/>
  <c r="Z1429" i="2"/>
  <c r="C1424" i="2"/>
  <c r="D1424" i="2" s="1"/>
  <c r="AA1429" i="2" l="1"/>
  <c r="Z1430" i="2"/>
  <c r="C1425" i="2"/>
  <c r="D1425" i="2" s="1"/>
  <c r="AA1430" i="2" l="1"/>
  <c r="Z1431" i="2" s="1"/>
  <c r="C1426" i="2"/>
  <c r="D1426" i="2" s="1"/>
  <c r="AA1431" i="2" l="1"/>
  <c r="Z1432" i="2"/>
  <c r="C1427" i="2"/>
  <c r="D1427" i="2" s="1"/>
  <c r="AA1432" i="2" l="1"/>
  <c r="Z1433" i="2" s="1"/>
  <c r="C1428" i="2"/>
  <c r="D1428" i="2" s="1"/>
  <c r="AA1433" i="2" l="1"/>
  <c r="Z1434" i="2" s="1"/>
  <c r="C1429" i="2"/>
  <c r="D1429" i="2" s="1"/>
  <c r="AA1434" i="2" l="1"/>
  <c r="Z1435" i="2"/>
  <c r="C1430" i="2"/>
  <c r="D1430" i="2" s="1"/>
  <c r="AA1435" i="2" l="1"/>
  <c r="Z1436" i="2"/>
  <c r="C1431" i="2"/>
  <c r="D1431" i="2" s="1"/>
  <c r="AA1436" i="2" l="1"/>
  <c r="Z1437" i="2"/>
  <c r="C1432" i="2"/>
  <c r="D1432" i="2" s="1"/>
  <c r="AA1437" i="2" l="1"/>
  <c r="Z1438" i="2"/>
  <c r="C1433" i="2"/>
  <c r="D1433" i="2" s="1"/>
  <c r="AA1438" i="2" l="1"/>
  <c r="Z1439" i="2"/>
  <c r="C1434" i="2"/>
  <c r="D1434" i="2" s="1"/>
  <c r="AA1439" i="2" l="1"/>
  <c r="Z1440" i="2"/>
  <c r="C1435" i="2"/>
  <c r="D1435" i="2" s="1"/>
  <c r="AA1440" i="2" l="1"/>
  <c r="Z1441" i="2"/>
  <c r="C1436" i="2"/>
  <c r="D1436" i="2" s="1"/>
  <c r="AA1441" i="2" l="1"/>
  <c r="Z1442" i="2"/>
  <c r="C1437" i="2"/>
  <c r="D1437" i="2" s="1"/>
  <c r="AA1442" i="2" l="1"/>
  <c r="Z1443" i="2"/>
  <c r="C1438" i="2"/>
  <c r="D1438" i="2" s="1"/>
  <c r="AA1443" i="2" l="1"/>
  <c r="Z1444" i="2" s="1"/>
  <c r="C1439" i="2"/>
  <c r="D1439" i="2" s="1"/>
  <c r="AA1444" i="2" l="1"/>
  <c r="Z1445" i="2"/>
  <c r="C1440" i="2"/>
  <c r="D1440" i="2" s="1"/>
  <c r="AA1445" i="2" l="1"/>
  <c r="Z1446" i="2"/>
  <c r="C1441" i="2"/>
  <c r="D1441" i="2" s="1"/>
  <c r="AA1446" i="2" l="1"/>
  <c r="Z1447" i="2"/>
  <c r="C1442" i="2"/>
  <c r="D1442" i="2" s="1"/>
  <c r="AA1447" i="2" l="1"/>
  <c r="Z1448" i="2"/>
  <c r="C1443" i="2"/>
  <c r="D1443" i="2" s="1"/>
  <c r="AA1448" i="2" l="1"/>
  <c r="Z1449" i="2"/>
  <c r="C1444" i="2"/>
  <c r="D1444" i="2" s="1"/>
  <c r="AA1449" i="2" l="1"/>
  <c r="Z1450" i="2"/>
  <c r="C1445" i="2"/>
  <c r="D1445" i="2" s="1"/>
  <c r="AA1450" i="2" l="1"/>
  <c r="Z1451" i="2" s="1"/>
  <c r="C1446" i="2"/>
  <c r="D1446" i="2" s="1"/>
  <c r="AA1451" i="2" l="1"/>
  <c r="Z1452" i="2"/>
  <c r="C1447" i="2"/>
  <c r="D1447" i="2" s="1"/>
  <c r="AA1452" i="2" l="1"/>
  <c r="Z1453" i="2"/>
  <c r="C1448" i="2"/>
  <c r="D1448" i="2" s="1"/>
  <c r="AA1453" i="2" l="1"/>
  <c r="Z1454" i="2"/>
  <c r="C1449" i="2"/>
  <c r="D1449" i="2" s="1"/>
  <c r="AA1454" i="2" l="1"/>
  <c r="Z1455" i="2"/>
  <c r="C1450" i="2"/>
  <c r="D1450" i="2" s="1"/>
  <c r="AA1455" i="2" l="1"/>
  <c r="Z1456" i="2"/>
  <c r="C1451" i="2"/>
  <c r="D1451" i="2" s="1"/>
  <c r="AA1456" i="2" l="1"/>
  <c r="Z1457" i="2"/>
  <c r="C1452" i="2"/>
  <c r="D1452" i="2" s="1"/>
  <c r="AA1457" i="2" l="1"/>
  <c r="Z1458" i="2"/>
  <c r="C1453" i="2"/>
  <c r="D1453" i="2" s="1"/>
  <c r="AA1458" i="2" l="1"/>
  <c r="Z1459" i="2"/>
  <c r="C1454" i="2"/>
  <c r="D1454" i="2" s="1"/>
  <c r="AA1459" i="2" l="1"/>
  <c r="Z1460" i="2"/>
  <c r="C1455" i="2"/>
  <c r="D1455" i="2" s="1"/>
  <c r="AA1460" i="2" l="1"/>
  <c r="Z1461" i="2" s="1"/>
  <c r="C1456" i="2"/>
  <c r="D1456" i="2" s="1"/>
  <c r="AA1461" i="2" l="1"/>
  <c r="Z1462" i="2" s="1"/>
  <c r="C1457" i="2"/>
  <c r="D1457" i="2" s="1"/>
  <c r="AA1462" i="2" l="1"/>
  <c r="Z1463" i="2"/>
  <c r="C1458" i="2"/>
  <c r="D1458" i="2" s="1"/>
  <c r="AA1463" i="2" l="1"/>
  <c r="Z1464" i="2"/>
  <c r="C1459" i="2"/>
  <c r="D1459" i="2" s="1"/>
  <c r="AA1464" i="2" l="1"/>
  <c r="Z1465" i="2"/>
  <c r="C1460" i="2"/>
  <c r="D1460" i="2" s="1"/>
  <c r="AA1465" i="2" l="1"/>
  <c r="Z1466" i="2"/>
  <c r="C1461" i="2"/>
  <c r="D1461" i="2" s="1"/>
  <c r="AA1466" i="2" l="1"/>
  <c r="Z1467" i="2"/>
  <c r="C1462" i="2"/>
  <c r="D1462" i="2" s="1"/>
  <c r="AA1467" i="2" l="1"/>
  <c r="Z1468" i="2"/>
  <c r="C1463" i="2"/>
  <c r="D1463" i="2" s="1"/>
  <c r="AA1468" i="2" l="1"/>
  <c r="Z1469" i="2" s="1"/>
  <c r="C1464" i="2"/>
  <c r="D1464" i="2" s="1"/>
  <c r="AA1469" i="2" l="1"/>
  <c r="Z1470" i="2"/>
  <c r="C1465" i="2"/>
  <c r="D1465" i="2" s="1"/>
  <c r="AA1470" i="2" l="1"/>
  <c r="Z1471" i="2"/>
  <c r="C1466" i="2"/>
  <c r="D1466" i="2" s="1"/>
  <c r="AA1471" i="2" l="1"/>
  <c r="Z1472" i="2"/>
  <c r="C1467" i="2"/>
  <c r="D1467" i="2" s="1"/>
  <c r="AA1472" i="2" l="1"/>
  <c r="Z1473" i="2"/>
  <c r="C1468" i="2"/>
  <c r="D1468" i="2" s="1"/>
  <c r="AA1473" i="2" l="1"/>
  <c r="Z1474" i="2"/>
  <c r="C1469" i="2"/>
  <c r="D1469" i="2" s="1"/>
  <c r="AA1474" i="2" l="1"/>
  <c r="Z1475" i="2"/>
  <c r="C1470" i="2"/>
  <c r="D1470" i="2" s="1"/>
  <c r="AA1475" i="2" l="1"/>
  <c r="Z1476" i="2"/>
  <c r="C1471" i="2"/>
  <c r="D1471" i="2" s="1"/>
  <c r="AA1476" i="2" l="1"/>
  <c r="Z1477" i="2"/>
  <c r="C1472" i="2"/>
  <c r="D1472" i="2" s="1"/>
  <c r="AA1477" i="2" l="1"/>
  <c r="Z1478" i="2"/>
  <c r="C1473" i="2"/>
  <c r="D1473" i="2" s="1"/>
  <c r="AA1478" i="2" l="1"/>
  <c r="Z1479" i="2"/>
  <c r="C1474" i="2"/>
  <c r="D1474" i="2" s="1"/>
  <c r="AA1479" i="2" l="1"/>
  <c r="Z1480" i="2" s="1"/>
  <c r="C1475" i="2"/>
  <c r="D1475" i="2" s="1"/>
  <c r="AA1480" i="2" l="1"/>
  <c r="Z1481" i="2"/>
  <c r="C1476" i="2"/>
  <c r="D1476" i="2" s="1"/>
  <c r="AA1481" i="2" l="1"/>
  <c r="Z1482" i="2"/>
  <c r="C1477" i="2"/>
  <c r="D1477" i="2" s="1"/>
  <c r="AA1482" i="2" l="1"/>
  <c r="Z1483" i="2"/>
  <c r="C1478" i="2"/>
  <c r="D1478" i="2" s="1"/>
  <c r="AA1483" i="2" l="1"/>
  <c r="Z1484" i="2"/>
  <c r="C1479" i="2"/>
  <c r="D1479" i="2" s="1"/>
  <c r="AA1484" i="2" l="1"/>
  <c r="Z1485" i="2"/>
  <c r="C1480" i="2"/>
  <c r="D1480" i="2" s="1"/>
  <c r="AA1485" i="2" l="1"/>
  <c r="Z1486" i="2"/>
  <c r="C1481" i="2"/>
  <c r="D1481" i="2" s="1"/>
  <c r="AA1486" i="2" l="1"/>
  <c r="Z1487" i="2" s="1"/>
  <c r="C1482" i="2"/>
  <c r="D1482" i="2" s="1"/>
  <c r="AA1487" i="2" l="1"/>
  <c r="Z1488" i="2"/>
  <c r="C1483" i="2"/>
  <c r="D1483" i="2" s="1"/>
  <c r="AA1488" i="2" l="1"/>
  <c r="Z1489" i="2"/>
  <c r="C1484" i="2"/>
  <c r="D1484" i="2" s="1"/>
  <c r="AA1489" i="2" l="1"/>
  <c r="Z1490" i="2"/>
  <c r="C1485" i="2"/>
  <c r="D1485" i="2" s="1"/>
  <c r="AA1490" i="2" l="1"/>
  <c r="Z1491" i="2"/>
  <c r="C1486" i="2"/>
  <c r="D1486" i="2" s="1"/>
  <c r="AA1491" i="2" l="1"/>
  <c r="Z1492" i="2"/>
  <c r="C1487" i="2"/>
  <c r="D1487" i="2" s="1"/>
  <c r="AA1492" i="2" l="1"/>
  <c r="Z1493" i="2"/>
  <c r="C1488" i="2"/>
  <c r="D1488" i="2" s="1"/>
  <c r="AA1493" i="2" l="1"/>
  <c r="Z1494" i="2"/>
  <c r="C1489" i="2"/>
  <c r="D1489" i="2" s="1"/>
  <c r="AA1494" i="2" l="1"/>
  <c r="Z1495" i="2"/>
  <c r="C1490" i="2"/>
  <c r="D1490" i="2" s="1"/>
  <c r="AA1495" i="2" l="1"/>
  <c r="Z1496" i="2"/>
  <c r="C1491" i="2"/>
  <c r="D1491" i="2" s="1"/>
  <c r="AA1496" i="2" l="1"/>
  <c r="Z1497" i="2" s="1"/>
  <c r="C1492" i="2"/>
  <c r="D1492" i="2" s="1"/>
  <c r="AA1497" i="2" l="1"/>
  <c r="Z1498" i="2" s="1"/>
  <c r="C1493" i="2"/>
  <c r="D1493" i="2" s="1"/>
  <c r="AA1498" i="2" l="1"/>
  <c r="Z1499" i="2"/>
  <c r="C1494" i="2"/>
  <c r="D1494" i="2" s="1"/>
  <c r="AA1499" i="2" l="1"/>
  <c r="Z1500" i="2"/>
  <c r="C1495" i="2"/>
  <c r="D1495" i="2" s="1"/>
  <c r="AA1500" i="2" l="1"/>
  <c r="Z1501" i="2"/>
  <c r="C1496" i="2"/>
  <c r="D1496" i="2" s="1"/>
  <c r="AA1501" i="2" l="1"/>
  <c r="Z1502" i="2"/>
  <c r="C1497" i="2"/>
  <c r="D1497" i="2" s="1"/>
  <c r="AA1502" i="2" l="1"/>
  <c r="Z1503" i="2"/>
  <c r="C1498" i="2"/>
  <c r="D1498" i="2" s="1"/>
  <c r="AA1503" i="2" l="1"/>
  <c r="Z1504" i="2"/>
  <c r="C1499" i="2"/>
  <c r="D1499" i="2" s="1"/>
  <c r="AA1504" i="2" l="1"/>
  <c r="Z1505" i="2" s="1"/>
  <c r="C1500" i="2"/>
  <c r="D1500" i="2" s="1"/>
  <c r="AA1505" i="2" l="1"/>
  <c r="Z1506" i="2"/>
  <c r="C1501" i="2"/>
  <c r="D1501" i="2" s="1"/>
  <c r="AA1506" i="2" l="1"/>
  <c r="Z1507" i="2"/>
  <c r="C1502" i="2"/>
  <c r="D1502" i="2" s="1"/>
  <c r="AA1507" i="2" l="1"/>
  <c r="Z1508" i="2"/>
  <c r="C1503" i="2"/>
  <c r="D1503" i="2" s="1"/>
  <c r="AA1508" i="2" l="1"/>
  <c r="Z1509" i="2"/>
  <c r="C1504" i="2"/>
  <c r="D1504" i="2" s="1"/>
  <c r="AA1509" i="2" l="1"/>
  <c r="Z1510" i="2"/>
  <c r="C1505" i="2"/>
  <c r="D1505" i="2" s="1"/>
  <c r="AA1510" i="2" l="1"/>
  <c r="Z1511" i="2"/>
  <c r="C1506" i="2"/>
  <c r="D1506" i="2" s="1"/>
  <c r="AA1511" i="2" l="1"/>
  <c r="Z1512" i="2"/>
  <c r="C1507" i="2"/>
  <c r="D1507" i="2" s="1"/>
  <c r="AA1512" i="2" l="1"/>
  <c r="Z1513" i="2"/>
  <c r="C1508" i="2"/>
  <c r="D1508" i="2" s="1"/>
  <c r="AA1513" i="2" l="1"/>
  <c r="Z1514" i="2"/>
  <c r="C1509" i="2"/>
  <c r="D1509" i="2" s="1"/>
  <c r="AA1514" i="2" l="1"/>
  <c r="Z1515" i="2"/>
  <c r="C1510" i="2"/>
  <c r="D1510" i="2" s="1"/>
  <c r="AA1515" i="2" l="1"/>
  <c r="Z1516" i="2" s="1"/>
  <c r="C1511" i="2"/>
  <c r="D1511" i="2" s="1"/>
  <c r="AA1516" i="2" l="1"/>
  <c r="Z1517" i="2"/>
  <c r="C1512" i="2"/>
  <c r="D1512" i="2" s="1"/>
  <c r="AA1517" i="2" l="1"/>
  <c r="Z1518" i="2"/>
  <c r="C1513" i="2"/>
  <c r="D1513" i="2" s="1"/>
  <c r="AA1518" i="2" l="1"/>
  <c r="Z1519" i="2"/>
  <c r="C1514" i="2"/>
  <c r="D1514" i="2" s="1"/>
  <c r="AA1519" i="2" l="1"/>
  <c r="Z1520" i="2"/>
  <c r="C1515" i="2"/>
  <c r="D1515" i="2" s="1"/>
  <c r="AA1520" i="2" l="1"/>
  <c r="Z1521" i="2"/>
  <c r="C1516" i="2"/>
  <c r="D1516" i="2" s="1"/>
  <c r="AA1521" i="2" l="1"/>
  <c r="Z1522" i="2" s="1"/>
  <c r="C1517" i="2"/>
  <c r="D1517" i="2" s="1"/>
  <c r="AA1522" i="2" l="1"/>
  <c r="Z1523" i="2" s="1"/>
  <c r="C1518" i="2"/>
  <c r="D1518" i="2" s="1"/>
  <c r="AA1523" i="2" l="1"/>
  <c r="Z1524" i="2"/>
  <c r="C1519" i="2"/>
  <c r="D1519" i="2" s="1"/>
  <c r="AA1524" i="2" l="1"/>
  <c r="Z1525" i="2"/>
  <c r="C1520" i="2"/>
  <c r="D1520" i="2" s="1"/>
  <c r="AA1525" i="2" l="1"/>
  <c r="Z1526" i="2"/>
  <c r="C1521" i="2"/>
  <c r="D1521" i="2" s="1"/>
  <c r="AA1526" i="2" l="1"/>
  <c r="Z1527" i="2"/>
  <c r="C1522" i="2"/>
  <c r="D1522" i="2" s="1"/>
  <c r="AA1527" i="2" l="1"/>
  <c r="Z1528" i="2"/>
  <c r="C1523" i="2"/>
  <c r="D1523" i="2" s="1"/>
  <c r="AA1528" i="2" l="1"/>
  <c r="Z1529" i="2"/>
  <c r="C1524" i="2"/>
  <c r="D1524" i="2" s="1"/>
  <c r="AA1529" i="2" l="1"/>
  <c r="Z1530" i="2"/>
  <c r="C1525" i="2"/>
  <c r="D1525" i="2" s="1"/>
  <c r="AA1530" i="2" l="1"/>
  <c r="Z1531" i="2"/>
  <c r="C1526" i="2"/>
  <c r="D1526" i="2" s="1"/>
  <c r="AA1531" i="2" l="1"/>
  <c r="Z1532" i="2"/>
  <c r="C1527" i="2"/>
  <c r="D1527" i="2" s="1"/>
  <c r="AA1532" i="2" l="1"/>
  <c r="Z1533" i="2"/>
  <c r="C1528" i="2"/>
  <c r="D1528" i="2" s="1"/>
  <c r="AA1533" i="2" l="1"/>
  <c r="Z1534" i="2" s="1"/>
  <c r="C1529" i="2"/>
  <c r="D1529" i="2" s="1"/>
  <c r="AA1534" i="2" l="1"/>
  <c r="Z1535" i="2"/>
  <c r="C1530" i="2"/>
  <c r="D1530" i="2" s="1"/>
  <c r="AA1535" i="2" l="1"/>
  <c r="Z1536" i="2"/>
  <c r="C1531" i="2"/>
  <c r="D1531" i="2" s="1"/>
  <c r="AA1536" i="2" l="1"/>
  <c r="Z1537" i="2"/>
  <c r="C1532" i="2"/>
  <c r="D1532" i="2" s="1"/>
  <c r="AA1537" i="2" l="1"/>
  <c r="Z1538" i="2"/>
  <c r="C1533" i="2"/>
  <c r="D1533" i="2" s="1"/>
  <c r="AA1538" i="2" l="1"/>
  <c r="Z1539" i="2"/>
  <c r="C1534" i="2"/>
  <c r="D1534" i="2" s="1"/>
  <c r="AA1539" i="2" l="1"/>
  <c r="Z1540" i="2"/>
  <c r="C1535" i="2"/>
  <c r="D1535" i="2" s="1"/>
  <c r="AA1540" i="2" l="1"/>
  <c r="Z1541" i="2" s="1"/>
  <c r="C1536" i="2"/>
  <c r="D1536" i="2" s="1"/>
  <c r="AA1541" i="2" l="1"/>
  <c r="Z1542" i="2"/>
  <c r="C1537" i="2"/>
  <c r="D1537" i="2" s="1"/>
  <c r="AA1542" i="2" l="1"/>
  <c r="Z1543" i="2"/>
  <c r="C1538" i="2"/>
  <c r="D1538" i="2" s="1"/>
  <c r="AA1543" i="2" l="1"/>
  <c r="Z1544" i="2"/>
  <c r="C1539" i="2"/>
  <c r="D1539" i="2" s="1"/>
  <c r="AA1544" i="2" l="1"/>
  <c r="Z1545" i="2"/>
  <c r="C1540" i="2"/>
  <c r="D1540" i="2" s="1"/>
  <c r="AA1545" i="2" l="1"/>
  <c r="Z1546" i="2"/>
  <c r="C1541" i="2"/>
  <c r="D1541" i="2" s="1"/>
  <c r="AA1546" i="2" l="1"/>
  <c r="Z1547" i="2"/>
  <c r="C1542" i="2"/>
  <c r="D1542" i="2" s="1"/>
  <c r="AA1547" i="2" l="1"/>
  <c r="Z1548" i="2"/>
  <c r="C1543" i="2"/>
  <c r="D1543" i="2" s="1"/>
  <c r="AA1548" i="2" l="1"/>
  <c r="Z1549" i="2"/>
  <c r="C1544" i="2"/>
  <c r="D1544" i="2" s="1"/>
  <c r="AA1549" i="2" l="1"/>
  <c r="Z1550" i="2"/>
  <c r="C1545" i="2"/>
  <c r="D1545" i="2" s="1"/>
  <c r="AA1550" i="2" l="1"/>
  <c r="Z1551" i="2"/>
  <c r="C1546" i="2"/>
  <c r="D1546" i="2" s="1"/>
  <c r="AA1551" i="2" l="1"/>
  <c r="Z1552" i="2" s="1"/>
  <c r="C1547" i="2"/>
  <c r="D1547" i="2" s="1"/>
  <c r="AA1552" i="2" l="1"/>
  <c r="Z1553" i="2"/>
  <c r="C1548" i="2"/>
  <c r="D1548" i="2" s="1"/>
  <c r="AA1553" i="2" l="1"/>
  <c r="Z1554" i="2" s="1"/>
  <c r="C1549" i="2"/>
  <c r="D1549" i="2" s="1"/>
  <c r="AA1554" i="2" l="1"/>
  <c r="Z1555" i="2"/>
  <c r="C1550" i="2"/>
  <c r="D1550" i="2" s="1"/>
  <c r="AA1555" i="2" l="1"/>
  <c r="Z1556" i="2"/>
  <c r="C1551" i="2"/>
  <c r="D1551" i="2" s="1"/>
  <c r="AA1556" i="2" l="1"/>
  <c r="Z1557" i="2"/>
  <c r="C1552" i="2"/>
  <c r="D1552" i="2" s="1"/>
  <c r="AA1557" i="2" l="1"/>
  <c r="Z1558" i="2"/>
  <c r="C1553" i="2"/>
  <c r="D1553" i="2" s="1"/>
  <c r="AA1558" i="2" l="1"/>
  <c r="Z1559" i="2" s="1"/>
  <c r="C1554" i="2"/>
  <c r="D1554" i="2" s="1"/>
  <c r="AA1559" i="2" l="1"/>
  <c r="Z1560" i="2"/>
  <c r="C1555" i="2"/>
  <c r="D1555" i="2" s="1"/>
  <c r="AA1560" i="2" l="1"/>
  <c r="Z1561" i="2"/>
  <c r="C1556" i="2"/>
  <c r="D1556" i="2" s="1"/>
  <c r="AA1561" i="2" l="1"/>
  <c r="Z1562" i="2"/>
  <c r="C1557" i="2"/>
  <c r="D1557" i="2" s="1"/>
  <c r="AA1562" i="2" l="1"/>
  <c r="Z1563" i="2"/>
  <c r="C1558" i="2"/>
  <c r="D1558" i="2" s="1"/>
  <c r="AA1563" i="2" l="1"/>
  <c r="Z1564" i="2"/>
  <c r="C1559" i="2"/>
  <c r="D1559" i="2" s="1"/>
  <c r="AA1564" i="2" l="1"/>
  <c r="Z1565" i="2"/>
  <c r="C1560" i="2"/>
  <c r="D1560" i="2" s="1"/>
  <c r="AA1565" i="2" l="1"/>
  <c r="Z1566" i="2"/>
  <c r="C1561" i="2"/>
  <c r="D1561" i="2" s="1"/>
  <c r="AA1566" i="2" l="1"/>
  <c r="Z1567" i="2"/>
  <c r="C1562" i="2"/>
  <c r="D1562" i="2" s="1"/>
  <c r="AA1567" i="2" l="1"/>
  <c r="Z1568" i="2"/>
  <c r="C1563" i="2"/>
  <c r="D1563" i="2" s="1"/>
  <c r="AA1568" i="2" l="1"/>
  <c r="Z1569" i="2"/>
  <c r="C1564" i="2"/>
  <c r="D1564" i="2" s="1"/>
  <c r="AA1569" i="2" l="1"/>
  <c r="Z1570" i="2" s="1"/>
  <c r="C1565" i="2"/>
  <c r="D1565" i="2" s="1"/>
  <c r="AA1570" i="2" l="1"/>
  <c r="Z1571" i="2"/>
  <c r="C1566" i="2"/>
  <c r="D1566" i="2" s="1"/>
  <c r="AA1571" i="2" l="1"/>
  <c r="Z1572" i="2"/>
  <c r="C1567" i="2"/>
  <c r="D1567" i="2" s="1"/>
  <c r="AA1572" i="2" l="1"/>
  <c r="Z1573" i="2"/>
  <c r="C1568" i="2"/>
  <c r="D1568" i="2" s="1"/>
  <c r="AA1573" i="2" l="1"/>
  <c r="Z1574" i="2"/>
  <c r="C1569" i="2"/>
  <c r="D1569" i="2" s="1"/>
  <c r="AA1574" i="2" l="1"/>
  <c r="Z1575" i="2"/>
  <c r="C1570" i="2"/>
  <c r="D1570" i="2" s="1"/>
  <c r="AA1575" i="2" l="1"/>
  <c r="Z1576" i="2"/>
  <c r="C1571" i="2"/>
  <c r="D1571" i="2" s="1"/>
  <c r="AA1576" i="2" l="1"/>
  <c r="Z1577" i="2" s="1"/>
  <c r="C1572" i="2"/>
  <c r="D1572" i="2" s="1"/>
  <c r="AA1577" i="2" l="1"/>
  <c r="Z1578" i="2"/>
  <c r="C1573" i="2"/>
  <c r="D1573" i="2" s="1"/>
  <c r="AA1578" i="2" l="1"/>
  <c r="Z1579" i="2"/>
  <c r="C1574" i="2"/>
  <c r="D1574" i="2" s="1"/>
  <c r="AA1579" i="2" l="1"/>
  <c r="Z1580" i="2"/>
  <c r="C1575" i="2"/>
  <c r="D1575" i="2" s="1"/>
  <c r="AA1580" i="2" l="1"/>
  <c r="Z1581" i="2"/>
  <c r="C1576" i="2"/>
  <c r="D1576" i="2" s="1"/>
  <c r="AA1581" i="2" l="1"/>
  <c r="Z1582" i="2"/>
  <c r="C1577" i="2"/>
  <c r="D1577" i="2" s="1"/>
  <c r="AA1582" i="2" l="1"/>
  <c r="Z1583" i="2"/>
  <c r="C1578" i="2"/>
  <c r="D1578" i="2" s="1"/>
  <c r="AA1583" i="2" l="1"/>
  <c r="Z1584" i="2"/>
  <c r="C1579" i="2"/>
  <c r="D1579" i="2" s="1"/>
  <c r="AA1584" i="2" l="1"/>
  <c r="Z1585" i="2"/>
  <c r="C1580" i="2"/>
  <c r="D1580" i="2" s="1"/>
  <c r="AA1585" i="2" l="1"/>
  <c r="Z1586" i="2" s="1"/>
  <c r="C1581" i="2"/>
  <c r="D1581" i="2" s="1"/>
  <c r="AA1586" i="2" l="1"/>
  <c r="Z1587" i="2"/>
  <c r="C1582" i="2"/>
  <c r="D1582" i="2" s="1"/>
  <c r="AA1587" i="2" l="1"/>
  <c r="Z1588" i="2" s="1"/>
  <c r="C1583" i="2"/>
  <c r="D1583" i="2" s="1"/>
  <c r="AA1588" i="2" l="1"/>
  <c r="Z1589" i="2"/>
  <c r="C1584" i="2"/>
  <c r="D1584" i="2" s="1"/>
  <c r="AA1589" i="2" l="1"/>
  <c r="Z1590" i="2"/>
  <c r="C1585" i="2"/>
  <c r="D1585" i="2" s="1"/>
  <c r="AA1590" i="2" l="1"/>
  <c r="Z1591" i="2"/>
  <c r="C1586" i="2"/>
  <c r="D1586" i="2" s="1"/>
  <c r="AA1591" i="2" l="1"/>
  <c r="Z1592" i="2"/>
  <c r="C1587" i="2"/>
  <c r="D1587" i="2" s="1"/>
  <c r="AA1592" i="2" l="1"/>
  <c r="Z1593" i="2"/>
  <c r="C1588" i="2"/>
  <c r="D1588" i="2" s="1"/>
  <c r="AA1593" i="2" l="1"/>
  <c r="Z1594" i="2"/>
  <c r="C1589" i="2"/>
  <c r="D1589" i="2" s="1"/>
  <c r="AA1594" i="2" l="1"/>
  <c r="Z1595" i="2" s="1"/>
  <c r="C1590" i="2"/>
  <c r="D1590" i="2" s="1"/>
  <c r="AA1595" i="2" l="1"/>
  <c r="Z1596" i="2"/>
  <c r="C1591" i="2"/>
  <c r="D1591" i="2" s="1"/>
  <c r="AA1596" i="2" l="1"/>
  <c r="Z1597" i="2"/>
  <c r="C1592" i="2"/>
  <c r="D1592" i="2" s="1"/>
  <c r="AA1597" i="2" l="1"/>
  <c r="Z1598" i="2"/>
  <c r="C1593" i="2"/>
  <c r="D1593" i="2" s="1"/>
  <c r="AA1598" i="2" l="1"/>
  <c r="Z1599" i="2"/>
  <c r="C1594" i="2"/>
  <c r="D1594" i="2" s="1"/>
  <c r="AA1599" i="2" l="1"/>
  <c r="Z1600" i="2"/>
  <c r="C1595" i="2"/>
  <c r="D1595" i="2" s="1"/>
  <c r="AA1600" i="2" l="1"/>
  <c r="Z1601" i="2" s="1"/>
  <c r="C1596" i="2"/>
  <c r="D1596" i="2" s="1"/>
  <c r="AA1601" i="2" l="1"/>
  <c r="Z1602" i="2" s="1"/>
  <c r="C1597" i="2"/>
  <c r="D1597" i="2" s="1"/>
  <c r="AA1602" i="2" l="1"/>
  <c r="Z1603" i="2"/>
  <c r="C1598" i="2"/>
  <c r="D1598" i="2" s="1"/>
  <c r="AA1603" i="2" l="1"/>
  <c r="Z1604" i="2"/>
  <c r="C1599" i="2"/>
  <c r="D1599" i="2" s="1"/>
  <c r="AA1604" i="2" l="1"/>
  <c r="Z1605" i="2"/>
  <c r="C1600" i="2"/>
  <c r="D1600" i="2" s="1"/>
  <c r="AA1605" i="2" l="1"/>
  <c r="Z1606" i="2" s="1"/>
  <c r="C1601" i="2"/>
  <c r="D1601" i="2" s="1"/>
  <c r="AA1606" i="2" l="1"/>
  <c r="Z1607" i="2"/>
  <c r="C1602" i="2"/>
  <c r="D1602" i="2" s="1"/>
  <c r="AA1607" i="2" l="1"/>
  <c r="Z1608" i="2"/>
  <c r="C1603" i="2"/>
  <c r="D1603" i="2" s="1"/>
  <c r="AA1608" i="2" l="1"/>
  <c r="Z1609" i="2"/>
  <c r="C1604" i="2"/>
  <c r="D1604" i="2" s="1"/>
  <c r="AA1609" i="2" l="1"/>
  <c r="Z1610" i="2"/>
  <c r="C1605" i="2"/>
  <c r="D1605" i="2" s="1"/>
  <c r="AA1610" i="2" l="1"/>
  <c r="Z1611" i="2"/>
  <c r="C1606" i="2"/>
  <c r="D1606" i="2" s="1"/>
  <c r="AA1611" i="2" l="1"/>
  <c r="Z1612" i="2"/>
  <c r="C1607" i="2"/>
  <c r="D1607" i="2" s="1"/>
  <c r="AA1612" i="2" l="1"/>
  <c r="Z1613" i="2" s="1"/>
  <c r="C1608" i="2"/>
  <c r="D1608" i="2" s="1"/>
  <c r="AA1613" i="2" l="1"/>
  <c r="Z1614" i="2"/>
  <c r="C1609" i="2"/>
  <c r="D1609" i="2" s="1"/>
  <c r="AA1614" i="2" l="1"/>
  <c r="Z1615" i="2"/>
  <c r="C1610" i="2"/>
  <c r="D1610" i="2" s="1"/>
  <c r="AA1615" i="2" l="1"/>
  <c r="Z1616" i="2"/>
  <c r="C1611" i="2"/>
  <c r="D1611" i="2" s="1"/>
  <c r="AA1616" i="2" l="1"/>
  <c r="Z1617" i="2"/>
  <c r="C1612" i="2"/>
  <c r="D1612" i="2" s="1"/>
  <c r="AA1617" i="2" l="1"/>
  <c r="Z1618" i="2"/>
  <c r="C1613" i="2"/>
  <c r="D1613" i="2" s="1"/>
  <c r="AA1618" i="2" l="1"/>
  <c r="Z1619" i="2"/>
  <c r="C1614" i="2"/>
  <c r="D1614" i="2" s="1"/>
  <c r="AA1619" i="2" l="1"/>
  <c r="Z1620" i="2"/>
  <c r="C1615" i="2"/>
  <c r="D1615" i="2" s="1"/>
  <c r="AA1620" i="2" l="1"/>
  <c r="Z1621" i="2"/>
  <c r="C1616" i="2"/>
  <c r="D1616" i="2" s="1"/>
  <c r="AA1621" i="2" l="1"/>
  <c r="Z1622" i="2"/>
  <c r="C1617" i="2"/>
  <c r="D1617" i="2" s="1"/>
  <c r="AA1622" i="2" l="1"/>
  <c r="Z1623" i="2"/>
  <c r="C1618" i="2"/>
  <c r="D1618" i="2" s="1"/>
  <c r="AA1623" i="2" l="1"/>
  <c r="Z1624" i="2" s="1"/>
  <c r="C1619" i="2"/>
  <c r="D1619" i="2" s="1"/>
  <c r="AA1624" i="2" l="1"/>
  <c r="Z1625" i="2"/>
  <c r="C1620" i="2"/>
  <c r="D1620" i="2" s="1"/>
  <c r="AA1625" i="2" l="1"/>
  <c r="Z1626" i="2"/>
  <c r="C1621" i="2"/>
  <c r="D1621" i="2" s="1"/>
  <c r="AA1626" i="2" l="1"/>
  <c r="Z1627" i="2"/>
  <c r="C1622" i="2"/>
  <c r="D1622" i="2" s="1"/>
  <c r="AA1627" i="2" l="1"/>
  <c r="Z1628" i="2"/>
  <c r="C1623" i="2"/>
  <c r="D1623" i="2" s="1"/>
  <c r="AA1628" i="2" l="1"/>
  <c r="Z1629" i="2"/>
  <c r="C1624" i="2"/>
  <c r="D1624" i="2" s="1"/>
  <c r="AA1629" i="2" l="1"/>
  <c r="Z1630" i="2"/>
  <c r="C1625" i="2"/>
  <c r="D1625" i="2" s="1"/>
  <c r="AA1630" i="2" l="1"/>
  <c r="Z1631" i="2" s="1"/>
  <c r="C1626" i="2"/>
  <c r="D1626" i="2" s="1"/>
  <c r="AA1631" i="2" l="1"/>
  <c r="Z1632" i="2"/>
  <c r="C1627" i="2"/>
  <c r="D1627" i="2" s="1"/>
  <c r="AA1632" i="2" l="1"/>
  <c r="Z1633" i="2"/>
  <c r="C1628" i="2"/>
  <c r="D1628" i="2" s="1"/>
  <c r="AA1633" i="2" l="1"/>
  <c r="Z1634" i="2"/>
  <c r="C1629" i="2"/>
  <c r="D1629" i="2" s="1"/>
  <c r="AA1634" i="2" l="1"/>
  <c r="Z1635" i="2"/>
  <c r="C1630" i="2"/>
  <c r="D1630" i="2" s="1"/>
  <c r="AA1635" i="2" l="1"/>
  <c r="Z1636" i="2"/>
  <c r="C1631" i="2"/>
  <c r="D1631" i="2" s="1"/>
  <c r="AA1636" i="2" l="1"/>
  <c r="Z1637" i="2"/>
  <c r="C1632" i="2"/>
  <c r="D1632" i="2" s="1"/>
  <c r="AA1637" i="2" l="1"/>
  <c r="Z1638" i="2"/>
  <c r="C1633" i="2"/>
  <c r="D1633" i="2" s="1"/>
  <c r="AA1638" i="2" l="1"/>
  <c r="Z1639" i="2" s="1"/>
  <c r="C1634" i="2"/>
  <c r="D1634" i="2" s="1"/>
  <c r="AA1639" i="2" l="1"/>
  <c r="Z1640" i="2"/>
  <c r="C1635" i="2"/>
  <c r="D1635" i="2" s="1"/>
  <c r="AA1640" i="2" l="1"/>
  <c r="Z1641" i="2"/>
  <c r="C1636" i="2"/>
  <c r="D1636" i="2" s="1"/>
  <c r="AA1641" i="2" l="1"/>
  <c r="Z1642" i="2" s="1"/>
  <c r="C1637" i="2"/>
  <c r="D1637" i="2" s="1"/>
  <c r="AA1642" i="2" l="1"/>
  <c r="Z1643" i="2"/>
  <c r="C1638" i="2"/>
  <c r="D1638" i="2" s="1"/>
  <c r="AA1643" i="2" l="1"/>
  <c r="Z1644" i="2"/>
  <c r="C1639" i="2"/>
  <c r="D1639" i="2" s="1"/>
  <c r="AA1644" i="2" l="1"/>
  <c r="Z1645" i="2"/>
  <c r="C1640" i="2"/>
  <c r="D1640" i="2" s="1"/>
  <c r="AA1645" i="2" l="1"/>
  <c r="Z1646" i="2"/>
  <c r="C1641" i="2"/>
  <c r="D1641" i="2" s="1"/>
  <c r="AA1646" i="2" l="1"/>
  <c r="Z1647" i="2"/>
  <c r="C1642" i="2"/>
  <c r="D1642" i="2" s="1"/>
  <c r="AA1647" i="2" l="1"/>
  <c r="Z1648" i="2"/>
  <c r="C1643" i="2"/>
  <c r="D1643" i="2" s="1"/>
  <c r="AA1648" i="2" l="1"/>
  <c r="Z1649" i="2" s="1"/>
  <c r="C1644" i="2"/>
  <c r="D1644" i="2" s="1"/>
  <c r="AA1649" i="2" l="1"/>
  <c r="Z1650" i="2"/>
  <c r="C1645" i="2"/>
  <c r="D1645" i="2" s="1"/>
  <c r="AA1650" i="2" l="1"/>
  <c r="Z1651" i="2"/>
  <c r="C1646" i="2"/>
  <c r="D1646" i="2" s="1"/>
  <c r="AA1651" i="2" l="1"/>
  <c r="Z1652" i="2"/>
  <c r="C1647" i="2"/>
  <c r="D1647" i="2" s="1"/>
  <c r="AA1652" i="2" l="1"/>
  <c r="Z1653" i="2"/>
  <c r="C1648" i="2"/>
  <c r="D1648" i="2" s="1"/>
  <c r="AA1653" i="2" l="1"/>
  <c r="Z1654" i="2"/>
  <c r="C1649" i="2"/>
  <c r="D1649" i="2" s="1"/>
  <c r="AA1654" i="2" l="1"/>
  <c r="Z1655" i="2"/>
  <c r="C1650" i="2"/>
  <c r="D1650" i="2" s="1"/>
  <c r="AA1655" i="2" l="1"/>
  <c r="Z1656" i="2"/>
  <c r="C1651" i="2"/>
  <c r="D1651" i="2" s="1"/>
  <c r="AA1656" i="2" l="1"/>
  <c r="Z1657" i="2"/>
  <c r="C1652" i="2"/>
  <c r="D1652" i="2" s="1"/>
  <c r="AA1657" i="2" l="1"/>
  <c r="Z1658" i="2"/>
  <c r="C1653" i="2"/>
  <c r="D1653" i="2" s="1"/>
  <c r="AA1658" i="2" l="1"/>
  <c r="Z1659" i="2"/>
  <c r="C1654" i="2"/>
  <c r="D1654" i="2" s="1"/>
  <c r="AA1659" i="2" l="1"/>
  <c r="Z1660" i="2" s="1"/>
  <c r="C1655" i="2"/>
  <c r="D1655" i="2" s="1"/>
  <c r="AA1660" i="2" l="1"/>
  <c r="Z1661" i="2"/>
  <c r="C1656" i="2"/>
  <c r="D1656" i="2" s="1"/>
  <c r="AA1661" i="2" l="1"/>
  <c r="Z1662" i="2"/>
  <c r="C1657" i="2"/>
  <c r="D1657" i="2" s="1"/>
  <c r="AA1662" i="2" l="1"/>
  <c r="Z1663" i="2"/>
  <c r="C1658" i="2"/>
  <c r="D1658" i="2" s="1"/>
  <c r="AA1663" i="2" l="1"/>
  <c r="Z1664" i="2"/>
  <c r="C1659" i="2"/>
  <c r="D1659" i="2" s="1"/>
  <c r="AA1664" i="2" l="1"/>
  <c r="Z1665" i="2"/>
  <c r="C1660" i="2"/>
  <c r="D1660" i="2" s="1"/>
  <c r="AA1665" i="2" l="1"/>
  <c r="Z1666" i="2"/>
  <c r="C1661" i="2"/>
  <c r="D1661" i="2" s="1"/>
  <c r="AA1666" i="2" l="1"/>
  <c r="Z1667" i="2" s="1"/>
  <c r="C1662" i="2"/>
  <c r="D1662" i="2" s="1"/>
  <c r="AA1667" i="2" l="1"/>
  <c r="Z1668" i="2"/>
  <c r="C1663" i="2"/>
  <c r="D1663" i="2" s="1"/>
  <c r="AA1668" i="2" l="1"/>
  <c r="Z1669" i="2"/>
  <c r="C1664" i="2"/>
  <c r="D1664" i="2" s="1"/>
  <c r="AA1669" i="2" l="1"/>
  <c r="Z1670" i="2"/>
  <c r="C1665" i="2"/>
  <c r="D1665" i="2" s="1"/>
  <c r="AA1670" i="2" l="1"/>
  <c r="Z1671" i="2"/>
  <c r="C1666" i="2"/>
  <c r="D1666" i="2" s="1"/>
  <c r="AA1671" i="2" l="1"/>
  <c r="Z1672" i="2"/>
  <c r="C1667" i="2"/>
  <c r="D1667" i="2" s="1"/>
  <c r="AA1672" i="2" l="1"/>
  <c r="Z1673" i="2"/>
  <c r="C1668" i="2"/>
  <c r="D1668" i="2" s="1"/>
  <c r="AA1673" i="2" l="1"/>
  <c r="Z1674" i="2"/>
  <c r="C1669" i="2"/>
  <c r="D1669" i="2" s="1"/>
  <c r="AA1674" i="2" l="1"/>
  <c r="Z1675" i="2"/>
  <c r="C1670" i="2"/>
  <c r="D1670" i="2" s="1"/>
  <c r="AA1675" i="2" l="1"/>
  <c r="Z1676" i="2"/>
  <c r="C1671" i="2"/>
  <c r="D1671" i="2" s="1"/>
  <c r="AA1676" i="2" l="1"/>
  <c r="Z1677" i="2"/>
  <c r="C1672" i="2"/>
  <c r="D1672" i="2" s="1"/>
  <c r="AA1677" i="2" l="1"/>
  <c r="Z1678" i="2" s="1"/>
  <c r="C1673" i="2"/>
  <c r="D1673" i="2" s="1"/>
  <c r="AA1678" i="2" l="1"/>
  <c r="Z1679" i="2"/>
  <c r="C1674" i="2"/>
  <c r="D1674" i="2" s="1"/>
  <c r="AA1679" i="2" l="1"/>
  <c r="Z1680" i="2"/>
  <c r="C1675" i="2"/>
  <c r="D1675" i="2" s="1"/>
  <c r="AA1680" i="2" l="1"/>
  <c r="Z1681" i="2"/>
  <c r="C1676" i="2"/>
  <c r="D1676" i="2" s="1"/>
  <c r="AA1681" i="2" l="1"/>
  <c r="Z1682" i="2"/>
  <c r="C1677" i="2"/>
  <c r="D1677" i="2" s="1"/>
  <c r="AA1682" i="2" l="1"/>
  <c r="Z1683" i="2"/>
  <c r="C1678" i="2"/>
  <c r="D1678" i="2" s="1"/>
  <c r="AA1683" i="2" l="1"/>
  <c r="Z1684" i="2"/>
  <c r="C1679" i="2"/>
  <c r="D1679" i="2" s="1"/>
  <c r="AA1684" i="2" l="1"/>
  <c r="Z1685" i="2" s="1"/>
  <c r="C1680" i="2"/>
  <c r="D1680" i="2" s="1"/>
  <c r="AA1685" i="2" l="1"/>
  <c r="Z1686" i="2"/>
  <c r="C1681" i="2"/>
  <c r="D1681" i="2" s="1"/>
  <c r="AA1686" i="2" l="1"/>
  <c r="Z1687" i="2"/>
  <c r="C1682" i="2"/>
  <c r="D1682" i="2" s="1"/>
  <c r="AA1687" i="2" l="1"/>
  <c r="Z1688" i="2"/>
  <c r="C1683" i="2"/>
  <c r="D1683" i="2" s="1"/>
  <c r="AA1688" i="2" l="1"/>
  <c r="Z1689" i="2"/>
  <c r="C1684" i="2"/>
  <c r="D1684" i="2" s="1"/>
  <c r="AA1689" i="2" l="1"/>
  <c r="Z1690" i="2"/>
  <c r="C1685" i="2"/>
  <c r="D1685" i="2" s="1"/>
  <c r="AA1690" i="2" l="1"/>
  <c r="Z1691" i="2"/>
  <c r="C1686" i="2"/>
  <c r="D1686" i="2" s="1"/>
  <c r="AA1691" i="2" l="1"/>
  <c r="Z1692" i="2"/>
  <c r="C1687" i="2"/>
  <c r="D1687" i="2" s="1"/>
  <c r="AA1692" i="2" l="1"/>
  <c r="Z1693" i="2"/>
  <c r="C1688" i="2"/>
  <c r="D1688" i="2" s="1"/>
  <c r="AA1693" i="2" l="1"/>
  <c r="Z1694" i="2"/>
  <c r="C1689" i="2"/>
  <c r="D1689" i="2" s="1"/>
  <c r="AA1694" i="2" l="1"/>
  <c r="Z1695" i="2" s="1"/>
  <c r="C1690" i="2"/>
  <c r="D1690" i="2" s="1"/>
  <c r="AA1695" i="2" l="1"/>
  <c r="Z1696" i="2" s="1"/>
  <c r="C1691" i="2"/>
  <c r="D1691" i="2" s="1"/>
  <c r="AA1696" i="2" l="1"/>
  <c r="Z1697" i="2"/>
  <c r="C1692" i="2"/>
  <c r="D1692" i="2" s="1"/>
  <c r="AA1697" i="2" l="1"/>
  <c r="Z1698" i="2"/>
  <c r="C1693" i="2"/>
  <c r="D1693" i="2" s="1"/>
  <c r="AA1698" i="2" l="1"/>
  <c r="Z1699" i="2"/>
  <c r="C1694" i="2"/>
  <c r="D1694" i="2" s="1"/>
  <c r="AA1699" i="2" l="1"/>
  <c r="Z1700" i="2"/>
  <c r="C1695" i="2"/>
  <c r="D1695" i="2" s="1"/>
  <c r="AA1700" i="2" l="1"/>
  <c r="Z1701" i="2"/>
  <c r="C1696" i="2"/>
  <c r="D1696" i="2" s="1"/>
  <c r="AA1701" i="2" l="1"/>
  <c r="Z1702" i="2"/>
  <c r="C1697" i="2"/>
  <c r="D1697" i="2" s="1"/>
  <c r="AA1702" i="2" l="1"/>
  <c r="Z1703" i="2" s="1"/>
  <c r="C1698" i="2"/>
  <c r="D1698" i="2" s="1"/>
  <c r="AA1703" i="2" l="1"/>
  <c r="Z1704" i="2"/>
  <c r="C1699" i="2"/>
  <c r="D1699" i="2" s="1"/>
  <c r="AA1704" i="2" l="1"/>
  <c r="Z1705" i="2"/>
  <c r="C1700" i="2"/>
  <c r="D1700" i="2" s="1"/>
  <c r="AA1705" i="2" l="1"/>
  <c r="Z1706" i="2"/>
  <c r="C1701" i="2"/>
  <c r="D1701" i="2" s="1"/>
  <c r="AA1706" i="2" l="1"/>
  <c r="Z1707" i="2"/>
  <c r="C1702" i="2"/>
  <c r="D1702" i="2" s="1"/>
  <c r="AA1707" i="2" l="1"/>
  <c r="Z1708" i="2"/>
  <c r="C1703" i="2"/>
  <c r="D1703" i="2" s="1"/>
  <c r="AA1708" i="2" l="1"/>
  <c r="Z1709" i="2"/>
  <c r="C1704" i="2"/>
  <c r="D1704" i="2" s="1"/>
  <c r="AA1709" i="2" l="1"/>
  <c r="Z1710" i="2"/>
  <c r="C1705" i="2"/>
  <c r="D1705" i="2" s="1"/>
  <c r="AA1710" i="2" l="1"/>
  <c r="Z1711" i="2"/>
  <c r="C1706" i="2"/>
  <c r="D1706" i="2" s="1"/>
  <c r="AA1711" i="2" l="1"/>
  <c r="Z1712" i="2"/>
  <c r="C1707" i="2"/>
  <c r="D1707" i="2" s="1"/>
  <c r="AA1712" i="2" l="1"/>
  <c r="Z1713" i="2"/>
  <c r="C1708" i="2"/>
  <c r="D1708" i="2" s="1"/>
  <c r="AA1713" i="2" l="1"/>
  <c r="Z1714" i="2" s="1"/>
  <c r="C1709" i="2"/>
  <c r="D1709" i="2" s="1"/>
  <c r="AA1714" i="2" l="1"/>
  <c r="Z1715" i="2"/>
  <c r="C1710" i="2"/>
  <c r="D1710" i="2" s="1"/>
  <c r="AA1715" i="2" l="1"/>
  <c r="Z1716" i="2"/>
  <c r="C1711" i="2"/>
  <c r="D1711" i="2" s="1"/>
  <c r="AA1716" i="2" l="1"/>
  <c r="Z1717" i="2"/>
  <c r="C1712" i="2"/>
  <c r="D1712" i="2" s="1"/>
  <c r="AA1717" i="2" l="1"/>
  <c r="Z1718" i="2" s="1"/>
  <c r="C1713" i="2"/>
  <c r="D1713" i="2" s="1"/>
  <c r="AA1718" i="2" l="1"/>
  <c r="Z1719" i="2"/>
  <c r="C1714" i="2"/>
  <c r="D1714" i="2" s="1"/>
  <c r="AA1719" i="2" l="1"/>
  <c r="Z1720" i="2" s="1"/>
  <c r="C1715" i="2"/>
  <c r="D1715" i="2" s="1"/>
  <c r="AA1720" i="2" l="1"/>
  <c r="Z1721" i="2" s="1"/>
  <c r="C1716" i="2"/>
  <c r="D1716" i="2" s="1"/>
  <c r="AA1721" i="2" l="1"/>
  <c r="Z1722" i="2" s="1"/>
  <c r="C1717" i="2"/>
  <c r="D1717" i="2" s="1"/>
  <c r="AA1722" i="2" l="1"/>
  <c r="Z1723" i="2"/>
  <c r="C1718" i="2"/>
  <c r="D1718" i="2" s="1"/>
  <c r="AA1723" i="2" l="1"/>
  <c r="Z1724" i="2"/>
  <c r="C1719" i="2"/>
  <c r="D1719" i="2" s="1"/>
  <c r="AA1724" i="2" l="1"/>
  <c r="Z1725" i="2"/>
  <c r="C1720" i="2"/>
  <c r="D1720" i="2" s="1"/>
  <c r="AA1725" i="2" l="1"/>
  <c r="Z1726" i="2"/>
  <c r="C1721" i="2"/>
  <c r="D1721" i="2" s="1"/>
  <c r="AA1726" i="2" l="1"/>
  <c r="Z1727" i="2"/>
  <c r="C1722" i="2"/>
  <c r="D1722" i="2" s="1"/>
  <c r="AA1727" i="2" l="1"/>
  <c r="Z1728" i="2"/>
  <c r="C1723" i="2"/>
  <c r="D1723" i="2" s="1"/>
  <c r="AA1728" i="2" l="1"/>
  <c r="Z1729" i="2"/>
  <c r="C1724" i="2"/>
  <c r="D1724" i="2" s="1"/>
  <c r="AA1729" i="2" l="1"/>
  <c r="Z1730" i="2"/>
  <c r="C1725" i="2"/>
  <c r="D1725" i="2" s="1"/>
  <c r="AA1730" i="2" l="1"/>
  <c r="Z1731" i="2"/>
  <c r="C1726" i="2"/>
  <c r="D1726" i="2" s="1"/>
  <c r="AA1731" i="2" l="1"/>
  <c r="Z1732" i="2" s="1"/>
  <c r="C1727" i="2"/>
  <c r="D1727" i="2" s="1"/>
  <c r="AA1732" i="2" l="1"/>
  <c r="Z1733" i="2"/>
  <c r="C1728" i="2"/>
  <c r="D1728" i="2" s="1"/>
  <c r="AA1733" i="2" l="1"/>
  <c r="Z1734" i="2"/>
  <c r="C1729" i="2"/>
  <c r="D1729" i="2" s="1"/>
  <c r="AA1734" i="2" l="1"/>
  <c r="Z1735" i="2"/>
  <c r="C1730" i="2"/>
  <c r="D1730" i="2" s="1"/>
  <c r="AA1735" i="2" l="1"/>
  <c r="Z1736" i="2"/>
  <c r="C1731" i="2"/>
  <c r="D1731" i="2" s="1"/>
  <c r="AA1736" i="2" l="1"/>
  <c r="Z1737" i="2"/>
  <c r="C1732" i="2"/>
  <c r="D1732" i="2" s="1"/>
  <c r="AA1737" i="2" l="1"/>
  <c r="Z1738" i="2"/>
  <c r="C1733" i="2"/>
  <c r="D1733" i="2" s="1"/>
  <c r="AA1738" i="2" l="1"/>
  <c r="Z1739" i="2" s="1"/>
  <c r="C1734" i="2"/>
  <c r="D1734" i="2" s="1"/>
  <c r="AA1739" i="2" l="1"/>
  <c r="Z1740" i="2"/>
  <c r="C1735" i="2"/>
  <c r="D1735" i="2" s="1"/>
  <c r="AA1740" i="2" l="1"/>
  <c r="Z1741" i="2"/>
  <c r="C1736" i="2"/>
  <c r="D1736" i="2" s="1"/>
  <c r="AA1741" i="2" l="1"/>
  <c r="Z1742" i="2"/>
  <c r="C1737" i="2"/>
  <c r="D1737" i="2" s="1"/>
  <c r="AA1742" i="2" l="1"/>
  <c r="Z1743" i="2"/>
  <c r="C1738" i="2"/>
  <c r="D1738" i="2" s="1"/>
  <c r="AA1743" i="2" l="1"/>
  <c r="Z1744" i="2"/>
  <c r="C1739" i="2"/>
  <c r="D1739" i="2" s="1"/>
  <c r="AA1744" i="2" l="1"/>
  <c r="Z1745" i="2"/>
  <c r="C1740" i="2"/>
  <c r="D1740" i="2" s="1"/>
  <c r="AA1745" i="2" l="1"/>
  <c r="Z1746" i="2"/>
  <c r="C1741" i="2"/>
  <c r="D1741" i="2" s="1"/>
  <c r="AA1746" i="2" l="1"/>
  <c r="Z1747" i="2"/>
  <c r="C1742" i="2"/>
  <c r="D1742" i="2" s="1"/>
  <c r="AA1747" i="2" l="1"/>
  <c r="Z1748" i="2"/>
  <c r="C1743" i="2"/>
  <c r="D1743" i="2" s="1"/>
  <c r="AA1748" i="2" l="1"/>
  <c r="Z1749" i="2"/>
  <c r="C1744" i="2"/>
  <c r="D1744" i="2" s="1"/>
  <c r="AA1749" i="2" l="1"/>
  <c r="Z1750" i="2" s="1"/>
  <c r="C1745" i="2"/>
  <c r="D1745" i="2" s="1"/>
  <c r="AA1750" i="2" l="1"/>
  <c r="Z1751" i="2"/>
  <c r="C1746" i="2"/>
  <c r="D1746" i="2" s="1"/>
  <c r="AA1751" i="2" l="1"/>
  <c r="Z1752" i="2"/>
  <c r="C1747" i="2"/>
  <c r="D1747" i="2" s="1"/>
  <c r="AA1752" i="2" l="1"/>
  <c r="Z1753" i="2"/>
  <c r="C1748" i="2"/>
  <c r="D1748" i="2" s="1"/>
  <c r="AA1753" i="2" l="1"/>
  <c r="Z1754" i="2"/>
  <c r="C1749" i="2"/>
  <c r="D1749" i="2" s="1"/>
  <c r="AA1754" i="2" l="1"/>
  <c r="Z1755" i="2"/>
  <c r="C1750" i="2"/>
  <c r="D1750" i="2" s="1"/>
  <c r="AA1755" i="2" l="1"/>
  <c r="Z1756" i="2"/>
  <c r="C1751" i="2"/>
  <c r="D1751" i="2" s="1"/>
  <c r="AA1756" i="2" l="1"/>
  <c r="Z1757" i="2" s="1"/>
  <c r="C1752" i="2"/>
  <c r="D1752" i="2" s="1"/>
  <c r="AA1757" i="2" l="1"/>
  <c r="Z1758" i="2"/>
  <c r="C1753" i="2"/>
  <c r="D1753" i="2" s="1"/>
  <c r="AA1758" i="2" l="1"/>
  <c r="Z1759" i="2"/>
  <c r="C1754" i="2"/>
  <c r="D1754" i="2" s="1"/>
  <c r="AA1759" i="2" l="1"/>
  <c r="Z1760" i="2"/>
  <c r="C1755" i="2"/>
  <c r="D1755" i="2" s="1"/>
  <c r="AA1760" i="2" l="1"/>
  <c r="Z1761" i="2"/>
  <c r="C1756" i="2"/>
  <c r="D1756" i="2" s="1"/>
  <c r="AA1761" i="2" l="1"/>
  <c r="Z1762" i="2"/>
  <c r="C1757" i="2"/>
  <c r="D1757" i="2" s="1"/>
  <c r="AA1762" i="2" l="1"/>
  <c r="Z1763" i="2"/>
  <c r="C1758" i="2"/>
  <c r="D1758" i="2" s="1"/>
  <c r="AA1763" i="2" l="1"/>
  <c r="Z1764" i="2"/>
  <c r="C1759" i="2"/>
  <c r="D1759" i="2" s="1"/>
  <c r="AA1764" i="2" l="1"/>
  <c r="Z1765" i="2"/>
  <c r="C1760" i="2"/>
  <c r="D1760" i="2" s="1"/>
  <c r="AA1765" i="2" l="1"/>
  <c r="Z1766" i="2"/>
  <c r="C1761" i="2"/>
  <c r="D1761" i="2" s="1"/>
  <c r="AA1766" i="2" l="1"/>
  <c r="Z1767" i="2"/>
  <c r="C1762" i="2"/>
  <c r="D1762" i="2" s="1"/>
  <c r="AA1767" i="2" l="1"/>
  <c r="Z1768" i="2" s="1"/>
  <c r="C1763" i="2"/>
  <c r="D1763" i="2" s="1"/>
  <c r="AA1768" i="2" l="1"/>
  <c r="Z1769" i="2"/>
  <c r="C1764" i="2"/>
  <c r="D1764" i="2" s="1"/>
  <c r="AA1769" i="2" l="1"/>
  <c r="Z1770" i="2"/>
  <c r="C1765" i="2"/>
  <c r="D1765" i="2" s="1"/>
  <c r="AA1770" i="2" l="1"/>
  <c r="Z1771" i="2"/>
  <c r="C1766" i="2"/>
  <c r="D1766" i="2" s="1"/>
  <c r="AA1771" i="2" l="1"/>
  <c r="Z1772" i="2"/>
  <c r="C1767" i="2"/>
  <c r="D1767" i="2" s="1"/>
  <c r="AA1772" i="2" l="1"/>
  <c r="Z1773" i="2"/>
  <c r="C1768" i="2"/>
  <c r="D1768" i="2" s="1"/>
  <c r="AA1773" i="2" l="1"/>
  <c r="Z1774" i="2"/>
  <c r="C1769" i="2"/>
  <c r="D1769" i="2" s="1"/>
  <c r="AA1774" i="2" l="1"/>
  <c r="Z1775" i="2" s="1"/>
  <c r="C1770" i="2"/>
  <c r="D1770" i="2" s="1"/>
  <c r="AA1775" i="2" l="1"/>
  <c r="Z1776" i="2"/>
  <c r="C1771" i="2"/>
  <c r="D1771" i="2" s="1"/>
  <c r="AA1776" i="2" l="1"/>
  <c r="Z1777" i="2"/>
  <c r="C1772" i="2"/>
  <c r="D1772" i="2" s="1"/>
  <c r="AA1777" i="2" l="1"/>
  <c r="Z1778" i="2"/>
  <c r="C1773" i="2"/>
  <c r="D1773" i="2" s="1"/>
  <c r="AA1778" i="2" l="1"/>
  <c r="Z1779" i="2"/>
  <c r="C1774" i="2"/>
  <c r="D1774" i="2" s="1"/>
  <c r="AA1779" i="2" l="1"/>
  <c r="Z1780" i="2" s="1"/>
  <c r="C1775" i="2"/>
  <c r="D1775" i="2" s="1"/>
  <c r="AA1780" i="2" l="1"/>
  <c r="Z1781" i="2"/>
  <c r="C1776" i="2"/>
  <c r="D1776" i="2" s="1"/>
  <c r="AA1781" i="2" l="1"/>
  <c r="Z1782" i="2"/>
  <c r="C1777" i="2"/>
  <c r="D1777" i="2" s="1"/>
  <c r="AA1782" i="2" l="1"/>
  <c r="Z1783" i="2" s="1"/>
  <c r="C1778" i="2"/>
  <c r="D1778" i="2" s="1"/>
  <c r="AA1783" i="2" l="1"/>
  <c r="Z1784" i="2" s="1"/>
  <c r="C1779" i="2"/>
  <c r="D1779" i="2" s="1"/>
  <c r="AA1784" i="2" l="1"/>
  <c r="Z1785" i="2"/>
  <c r="C1780" i="2"/>
  <c r="D1780" i="2" s="1"/>
  <c r="AA1785" i="2" l="1"/>
  <c r="Z1786" i="2" s="1"/>
  <c r="C1781" i="2"/>
  <c r="D1781" i="2" s="1"/>
  <c r="AA1786" i="2" l="1"/>
  <c r="Z1787" i="2" s="1"/>
  <c r="C1782" i="2"/>
  <c r="D1782" i="2" s="1"/>
  <c r="AA1787" i="2" l="1"/>
  <c r="Z1788" i="2"/>
  <c r="C1783" i="2"/>
  <c r="D1783" i="2" s="1"/>
  <c r="AA1788" i="2" l="1"/>
  <c r="Z1789" i="2" s="1"/>
  <c r="C1784" i="2"/>
  <c r="D1784" i="2" s="1"/>
  <c r="AA1789" i="2" l="1"/>
  <c r="Z1790" i="2" s="1"/>
  <c r="C1785" i="2"/>
  <c r="D1785" i="2" s="1"/>
  <c r="AA1790" i="2" l="1"/>
  <c r="Z1791" i="2"/>
  <c r="C1786" i="2"/>
  <c r="D1786" i="2" s="1"/>
  <c r="AA1791" i="2" l="1"/>
  <c r="Z1792" i="2" s="1"/>
  <c r="C1787" i="2"/>
  <c r="D1787" i="2" s="1"/>
  <c r="AA1792" i="2" l="1"/>
  <c r="Z1793" i="2" s="1"/>
  <c r="C1788" i="2"/>
  <c r="D1788" i="2" s="1"/>
  <c r="AA1793" i="2" l="1"/>
  <c r="Z1794" i="2"/>
  <c r="C1789" i="2"/>
  <c r="D1789" i="2" s="1"/>
  <c r="AA1794" i="2" l="1"/>
  <c r="Z1795" i="2" s="1"/>
  <c r="C1790" i="2"/>
  <c r="D1790" i="2" s="1"/>
  <c r="AA1795" i="2" l="1"/>
  <c r="Z1796" i="2" s="1"/>
  <c r="C1791" i="2"/>
  <c r="D1791" i="2" s="1"/>
  <c r="AA1796" i="2" l="1"/>
  <c r="Z1797" i="2"/>
  <c r="C1792" i="2"/>
  <c r="D1792" i="2" s="1"/>
  <c r="AA1797" i="2" l="1"/>
  <c r="Z1798" i="2" s="1"/>
  <c r="C1793" i="2"/>
  <c r="D1793" i="2" s="1"/>
  <c r="AA1798" i="2" l="1"/>
  <c r="Z1799" i="2" s="1"/>
  <c r="C1794" i="2"/>
  <c r="D1794" i="2" s="1"/>
  <c r="AA1799" i="2" l="1"/>
  <c r="Z1800" i="2"/>
  <c r="C1795" i="2"/>
  <c r="D1795" i="2" s="1"/>
  <c r="AA1800" i="2" l="1"/>
  <c r="Z1801" i="2" s="1"/>
  <c r="C1796" i="2"/>
  <c r="D1796" i="2" s="1"/>
  <c r="AA1801" i="2" l="1"/>
  <c r="Z1802" i="2" s="1"/>
  <c r="C1797" i="2"/>
  <c r="D1797" i="2" s="1"/>
  <c r="AA1802" i="2" l="1"/>
  <c r="Z1803" i="2"/>
  <c r="C1798" i="2"/>
  <c r="D1798" i="2" s="1"/>
  <c r="AA1803" i="2" l="1"/>
  <c r="Z1804" i="2" s="1"/>
  <c r="C1799" i="2"/>
  <c r="D1799" i="2" s="1"/>
  <c r="AA1804" i="2" l="1"/>
  <c r="Z1805" i="2" s="1"/>
  <c r="C1800" i="2"/>
  <c r="D1800" i="2" s="1"/>
  <c r="AA1805" i="2" l="1"/>
  <c r="Z1806" i="2"/>
  <c r="C1801" i="2"/>
  <c r="D1801" i="2" s="1"/>
  <c r="AA1806" i="2" l="1"/>
  <c r="Z1807" i="2" s="1"/>
  <c r="C1802" i="2"/>
  <c r="D1802" i="2" s="1"/>
  <c r="AA1807" i="2" l="1"/>
  <c r="Z1808" i="2" s="1"/>
  <c r="C1803" i="2"/>
  <c r="D1803" i="2" s="1"/>
  <c r="AA1808" i="2" l="1"/>
  <c r="Z1809" i="2"/>
  <c r="C1804" i="2"/>
  <c r="D1804" i="2" s="1"/>
  <c r="AA1809" i="2" l="1"/>
  <c r="Z1810" i="2" s="1"/>
  <c r="C1805" i="2"/>
  <c r="D1805" i="2" s="1"/>
  <c r="AA1810" i="2" l="1"/>
  <c r="Z1811" i="2" s="1"/>
  <c r="C1806" i="2"/>
  <c r="D1806" i="2" s="1"/>
  <c r="AA1811" i="2" l="1"/>
  <c r="Z1812" i="2"/>
  <c r="C1807" i="2"/>
  <c r="D1807" i="2" s="1"/>
  <c r="AA1812" i="2" l="1"/>
  <c r="Z1813" i="2" s="1"/>
  <c r="C1808" i="2"/>
  <c r="D1808" i="2" s="1"/>
  <c r="AA1813" i="2" l="1"/>
  <c r="Z1814" i="2" s="1"/>
  <c r="C1809" i="2"/>
  <c r="D1809" i="2" s="1"/>
  <c r="AA1814" i="2" l="1"/>
  <c r="Z1815" i="2"/>
  <c r="C1810" i="2"/>
  <c r="D1810" i="2" s="1"/>
  <c r="AA1815" i="2" l="1"/>
  <c r="Z1816" i="2" s="1"/>
  <c r="C1811" i="2"/>
  <c r="D1811" i="2" s="1"/>
  <c r="AA1816" i="2" l="1"/>
  <c r="Z1817" i="2" s="1"/>
  <c r="C1812" i="2"/>
  <c r="D1812" i="2" s="1"/>
  <c r="AA1817" i="2" l="1"/>
  <c r="Z1818" i="2"/>
  <c r="C1813" i="2"/>
  <c r="D1813" i="2" s="1"/>
  <c r="AA1818" i="2" l="1"/>
  <c r="Z1819" i="2" s="1"/>
  <c r="C1814" i="2"/>
  <c r="D1814" i="2" s="1"/>
  <c r="AA1819" i="2" l="1"/>
  <c r="Z1820" i="2" s="1"/>
  <c r="C1815" i="2"/>
  <c r="D1815" i="2" s="1"/>
  <c r="AA1820" i="2" l="1"/>
  <c r="Z1821" i="2"/>
  <c r="C1816" i="2"/>
  <c r="D1816" i="2" s="1"/>
  <c r="AA1821" i="2" l="1"/>
  <c r="Z1822" i="2" s="1"/>
  <c r="C1817" i="2"/>
  <c r="D1817" i="2" s="1"/>
  <c r="AA1822" i="2" l="1"/>
  <c r="Z1823" i="2" s="1"/>
  <c r="C1818" i="2"/>
  <c r="D1818" i="2" s="1"/>
  <c r="AA1823" i="2" l="1"/>
  <c r="Z1824" i="2"/>
  <c r="C1819" i="2"/>
  <c r="D1819" i="2" s="1"/>
  <c r="AA1824" i="2" l="1"/>
  <c r="Z1825" i="2" s="1"/>
  <c r="C1820" i="2"/>
  <c r="D1820" i="2" s="1"/>
  <c r="AA1825" i="2" l="1"/>
  <c r="Z1826" i="2" s="1"/>
  <c r="C1821" i="2"/>
  <c r="D1821" i="2" s="1"/>
  <c r="AA1826" i="2" l="1"/>
  <c r="Z1827" i="2"/>
  <c r="C1822" i="2"/>
  <c r="D1822" i="2" s="1"/>
  <c r="AA1827" i="2" l="1"/>
  <c r="Z1828" i="2" s="1"/>
  <c r="C1823" i="2"/>
  <c r="D1823" i="2" s="1"/>
  <c r="AA1828" i="2" l="1"/>
  <c r="Z1829" i="2" s="1"/>
  <c r="C1824" i="2"/>
  <c r="D1824" i="2" s="1"/>
  <c r="AA1829" i="2" l="1"/>
  <c r="Z1830" i="2"/>
  <c r="C1825" i="2"/>
  <c r="D1825" i="2" s="1"/>
  <c r="AA1830" i="2" l="1"/>
  <c r="Z1831" i="2" s="1"/>
  <c r="C1826" i="2"/>
  <c r="D1826" i="2" s="1"/>
  <c r="AA1831" i="2" l="1"/>
  <c r="Z1832" i="2" s="1"/>
  <c r="C1827" i="2"/>
  <c r="D1827" i="2" s="1"/>
  <c r="AA1832" i="2" l="1"/>
  <c r="Z1833" i="2"/>
  <c r="C1828" i="2"/>
  <c r="D1828" i="2" s="1"/>
  <c r="AA1833" i="2" l="1"/>
  <c r="Z1834" i="2" s="1"/>
  <c r="C1829" i="2"/>
  <c r="D1829" i="2" s="1"/>
  <c r="AA1834" i="2" l="1"/>
  <c r="Z1835" i="2" s="1"/>
  <c r="C1830" i="2"/>
  <c r="D1830" i="2" s="1"/>
  <c r="AA1835" i="2" l="1"/>
  <c r="Z1836" i="2"/>
  <c r="C1831" i="2"/>
  <c r="D1831" i="2" s="1"/>
  <c r="AA1836" i="2" l="1"/>
  <c r="Z1837" i="2" s="1"/>
  <c r="C1832" i="2"/>
  <c r="D1832" i="2" s="1"/>
  <c r="AA1837" i="2" l="1"/>
  <c r="Z1838" i="2" s="1"/>
  <c r="C1833" i="2"/>
  <c r="D1833" i="2" s="1"/>
  <c r="AA1838" i="2" l="1"/>
  <c r="Z1839" i="2"/>
  <c r="C1834" i="2"/>
  <c r="D1834" i="2" s="1"/>
  <c r="AA1839" i="2" l="1"/>
  <c r="Z1840" i="2" s="1"/>
  <c r="C1835" i="2"/>
  <c r="D1835" i="2" s="1"/>
  <c r="AA1840" i="2" l="1"/>
  <c r="Z1841" i="2" s="1"/>
  <c r="C1836" i="2"/>
  <c r="D1836" i="2" s="1"/>
  <c r="AA1841" i="2" l="1"/>
  <c r="Z1842" i="2"/>
  <c r="C1837" i="2"/>
  <c r="D1837" i="2" s="1"/>
  <c r="AA1842" i="2" l="1"/>
  <c r="Z1843" i="2" s="1"/>
  <c r="C1838" i="2"/>
  <c r="D1838" i="2" s="1"/>
  <c r="AA1843" i="2" l="1"/>
  <c r="Z1844" i="2" s="1"/>
  <c r="C1839" i="2"/>
  <c r="D1839" i="2" s="1"/>
  <c r="AA1844" i="2" l="1"/>
  <c r="Z1845" i="2"/>
  <c r="C1840" i="2"/>
  <c r="D1840" i="2" s="1"/>
  <c r="AA1845" i="2" l="1"/>
  <c r="Z1846" i="2" s="1"/>
  <c r="C1841" i="2"/>
  <c r="D1841" i="2" s="1"/>
  <c r="AA1846" i="2" l="1"/>
  <c r="Z1847" i="2" s="1"/>
  <c r="C1842" i="2"/>
  <c r="D1842" i="2" s="1"/>
  <c r="AA1847" i="2" l="1"/>
  <c r="Z1848" i="2"/>
  <c r="C1843" i="2"/>
  <c r="D1843" i="2" s="1"/>
  <c r="AA1848" i="2" l="1"/>
  <c r="Z1849" i="2" s="1"/>
  <c r="C1844" i="2"/>
  <c r="D1844" i="2" s="1"/>
  <c r="AA1849" i="2" l="1"/>
  <c r="Z1850" i="2" s="1"/>
  <c r="C1845" i="2"/>
  <c r="D1845" i="2" s="1"/>
  <c r="AA1850" i="2" l="1"/>
  <c r="Z1851" i="2"/>
  <c r="C1846" i="2"/>
  <c r="D1846" i="2" s="1"/>
  <c r="AA1851" i="2" l="1"/>
  <c r="Z1852" i="2" s="1"/>
  <c r="C1847" i="2"/>
  <c r="D1847" i="2" s="1"/>
  <c r="AA1852" i="2" l="1"/>
  <c r="Z1853" i="2" s="1"/>
  <c r="C1848" i="2"/>
  <c r="D1848" i="2" s="1"/>
  <c r="AA1853" i="2" l="1"/>
  <c r="Z1854" i="2"/>
  <c r="C1849" i="2"/>
  <c r="D1849" i="2" s="1"/>
  <c r="AA1854" i="2" l="1"/>
  <c r="Z1855" i="2" s="1"/>
  <c r="C1850" i="2"/>
  <c r="D1850" i="2" s="1"/>
  <c r="AA1855" i="2" l="1"/>
  <c r="Z1856" i="2" s="1"/>
  <c r="C1851" i="2"/>
  <c r="D1851" i="2" s="1"/>
  <c r="AA1856" i="2" l="1"/>
  <c r="Z1857" i="2"/>
  <c r="C1852" i="2"/>
  <c r="D1852" i="2" s="1"/>
  <c r="AA1857" i="2" l="1"/>
  <c r="Z1858" i="2" s="1"/>
  <c r="C1853" i="2"/>
  <c r="D1853" i="2" s="1"/>
  <c r="AA1858" i="2" l="1"/>
  <c r="Z1859" i="2" s="1"/>
  <c r="C1854" i="2"/>
  <c r="D1854" i="2" s="1"/>
  <c r="AA1859" i="2" l="1"/>
  <c r="Z1860" i="2"/>
  <c r="C1855" i="2"/>
  <c r="D1855" i="2" s="1"/>
  <c r="AA1860" i="2" l="1"/>
  <c r="Z1861" i="2" s="1"/>
  <c r="C1856" i="2"/>
  <c r="D1856" i="2" s="1"/>
  <c r="AA1861" i="2" l="1"/>
  <c r="Z1862" i="2" s="1"/>
  <c r="C1857" i="2"/>
  <c r="D1857" i="2" s="1"/>
  <c r="AA1862" i="2" l="1"/>
  <c r="Z1863" i="2"/>
  <c r="C1858" i="2"/>
  <c r="D1858" i="2" s="1"/>
  <c r="AA1863" i="2" l="1"/>
  <c r="Z1864" i="2" s="1"/>
  <c r="C1859" i="2"/>
  <c r="D1859" i="2" s="1"/>
  <c r="AA1864" i="2" l="1"/>
  <c r="Z1865" i="2" s="1"/>
  <c r="C1860" i="2"/>
  <c r="D1860" i="2" s="1"/>
  <c r="AA1865" i="2" l="1"/>
  <c r="Z1866" i="2"/>
  <c r="C1861" i="2"/>
  <c r="D1861" i="2" s="1"/>
  <c r="AA1866" i="2" l="1"/>
  <c r="Z1867" i="2" s="1"/>
  <c r="C1862" i="2"/>
  <c r="D1862" i="2" s="1"/>
  <c r="AA1867" i="2" l="1"/>
  <c r="Z1868" i="2" s="1"/>
  <c r="C1863" i="2"/>
  <c r="D1863" i="2" s="1"/>
  <c r="AA1868" i="2" l="1"/>
  <c r="Z1869" i="2"/>
  <c r="C1864" i="2"/>
  <c r="D1864" i="2" s="1"/>
  <c r="AA1869" i="2" l="1"/>
  <c r="Z1870" i="2" s="1"/>
  <c r="C1865" i="2"/>
  <c r="D1865" i="2" s="1"/>
  <c r="AA1870" i="2" l="1"/>
  <c r="Z1871" i="2" s="1"/>
  <c r="C1866" i="2"/>
  <c r="D1866" i="2" s="1"/>
  <c r="AA1871" i="2" l="1"/>
  <c r="Z1872" i="2"/>
  <c r="C1867" i="2"/>
  <c r="D1867" i="2" s="1"/>
  <c r="AA1872" i="2" l="1"/>
  <c r="Z1873" i="2" s="1"/>
  <c r="C1868" i="2"/>
  <c r="D1868" i="2" s="1"/>
  <c r="AA1873" i="2" l="1"/>
  <c r="Z1874" i="2" s="1"/>
  <c r="C1869" i="2"/>
  <c r="D1869" i="2" s="1"/>
  <c r="AA1874" i="2" l="1"/>
  <c r="Z1875" i="2"/>
  <c r="C1870" i="2"/>
  <c r="D1870" i="2" s="1"/>
  <c r="AA1875" i="2" l="1"/>
  <c r="Z1876" i="2" s="1"/>
  <c r="C1871" i="2"/>
  <c r="D1871" i="2" s="1"/>
  <c r="AA1876" i="2" l="1"/>
  <c r="Z1877" i="2" s="1"/>
  <c r="C1872" i="2"/>
  <c r="D1872" i="2" s="1"/>
  <c r="AA1877" i="2" l="1"/>
  <c r="Z1878" i="2"/>
  <c r="C1873" i="2"/>
  <c r="D1873" i="2" s="1"/>
  <c r="AA1878" i="2" l="1"/>
  <c r="Z1879" i="2" s="1"/>
  <c r="C1874" i="2"/>
  <c r="D1874" i="2" s="1"/>
  <c r="AA1879" i="2" l="1"/>
  <c r="Z1880" i="2" s="1"/>
  <c r="C1875" i="2"/>
  <c r="D1875" i="2" s="1"/>
  <c r="AA1880" i="2" l="1"/>
  <c r="Z1881" i="2"/>
  <c r="C1876" i="2"/>
  <c r="D1876" i="2" s="1"/>
  <c r="AA1881" i="2" l="1"/>
  <c r="Z1882" i="2" s="1"/>
  <c r="C1877" i="2"/>
  <c r="D1877" i="2" s="1"/>
  <c r="AA1882" i="2" l="1"/>
  <c r="Z1883" i="2" s="1"/>
  <c r="C1878" i="2"/>
  <c r="D1878" i="2" s="1"/>
  <c r="AA1883" i="2" l="1"/>
  <c r="Z1884" i="2"/>
  <c r="C1879" i="2"/>
  <c r="D1879" i="2" s="1"/>
  <c r="AA1884" i="2" l="1"/>
  <c r="Z1885" i="2" s="1"/>
  <c r="C1880" i="2"/>
  <c r="D1880" i="2" s="1"/>
  <c r="AA1885" i="2" l="1"/>
  <c r="Z1886" i="2" s="1"/>
  <c r="C1881" i="2"/>
  <c r="D1881" i="2" s="1"/>
  <c r="AA1886" i="2" l="1"/>
  <c r="Z1887" i="2"/>
  <c r="C1882" i="2"/>
  <c r="D1882" i="2" s="1"/>
  <c r="AA1887" i="2" l="1"/>
  <c r="Z1888" i="2" s="1"/>
  <c r="C1883" i="2"/>
  <c r="D1883" i="2" s="1"/>
  <c r="AA1888" i="2" l="1"/>
  <c r="Z1889" i="2" s="1"/>
  <c r="C1884" i="2"/>
  <c r="D1884" i="2" s="1"/>
  <c r="AA1889" i="2" l="1"/>
  <c r="Z1890" i="2"/>
  <c r="C1885" i="2"/>
  <c r="D1885" i="2" s="1"/>
  <c r="AA1890" i="2" l="1"/>
  <c r="Z1891" i="2" s="1"/>
  <c r="C1886" i="2"/>
  <c r="D1886" i="2" s="1"/>
  <c r="AA1891" i="2" l="1"/>
  <c r="Z1892" i="2" s="1"/>
  <c r="C1887" i="2"/>
  <c r="D1887" i="2" s="1"/>
  <c r="AA1892" i="2" l="1"/>
  <c r="Z1893" i="2"/>
  <c r="C1888" i="2"/>
  <c r="D1888" i="2" s="1"/>
  <c r="AA1893" i="2" l="1"/>
  <c r="Z1894" i="2" s="1"/>
  <c r="C1889" i="2"/>
  <c r="D1889" i="2" s="1"/>
  <c r="AA1894" i="2" l="1"/>
  <c r="Z1895" i="2" s="1"/>
  <c r="C1890" i="2"/>
  <c r="D1890" i="2" s="1"/>
  <c r="AA1895" i="2" l="1"/>
  <c r="Z1896" i="2"/>
  <c r="C1891" i="2"/>
  <c r="D1891" i="2" s="1"/>
  <c r="AA1896" i="2" l="1"/>
  <c r="Z1897" i="2" s="1"/>
  <c r="C1892" i="2"/>
  <c r="D1892" i="2" s="1"/>
  <c r="AA1897" i="2" l="1"/>
  <c r="Z1898" i="2" s="1"/>
  <c r="C1893" i="2"/>
  <c r="D1893" i="2" s="1"/>
  <c r="AA1898" i="2" l="1"/>
  <c r="Z1899" i="2"/>
  <c r="C1894" i="2"/>
  <c r="D1894" i="2" s="1"/>
  <c r="AA1899" i="2" l="1"/>
  <c r="Z1900" i="2" s="1"/>
  <c r="C1895" i="2"/>
  <c r="D1895" i="2" s="1"/>
  <c r="AA1900" i="2" l="1"/>
  <c r="Z1901" i="2" s="1"/>
  <c r="C1896" i="2"/>
  <c r="D1896" i="2" s="1"/>
  <c r="AA1901" i="2" l="1"/>
  <c r="Z1902" i="2"/>
  <c r="C1897" i="2"/>
  <c r="D1897" i="2" s="1"/>
  <c r="AA1902" i="2" l="1"/>
  <c r="Z1903" i="2" s="1"/>
  <c r="C1898" i="2"/>
  <c r="D1898" i="2" s="1"/>
  <c r="AA1903" i="2" l="1"/>
  <c r="Z1904" i="2" s="1"/>
  <c r="C1899" i="2"/>
  <c r="D1899" i="2" s="1"/>
  <c r="AA1904" i="2" l="1"/>
  <c r="Z1905" i="2"/>
  <c r="C1900" i="2"/>
  <c r="D1900" i="2" s="1"/>
  <c r="AA1905" i="2" l="1"/>
  <c r="Z1906" i="2" s="1"/>
  <c r="C1901" i="2"/>
  <c r="D1901" i="2" s="1"/>
  <c r="AA1906" i="2" l="1"/>
  <c r="Z1907" i="2" s="1"/>
  <c r="C1902" i="2"/>
  <c r="D1902" i="2" s="1"/>
  <c r="AA1907" i="2" l="1"/>
  <c r="Z1908" i="2"/>
  <c r="C1903" i="2"/>
  <c r="D1903" i="2" s="1"/>
  <c r="AA1908" i="2" l="1"/>
  <c r="Z1909" i="2" s="1"/>
  <c r="C1904" i="2"/>
  <c r="D1904" i="2" s="1"/>
  <c r="AA1909" i="2" l="1"/>
  <c r="Z1910" i="2" s="1"/>
  <c r="C1905" i="2"/>
  <c r="D1905" i="2" s="1"/>
  <c r="AA1910" i="2" l="1"/>
  <c r="Z1911" i="2"/>
  <c r="C1906" i="2"/>
  <c r="D1906" i="2" s="1"/>
  <c r="AA1911" i="2" l="1"/>
  <c r="Z1912" i="2" s="1"/>
  <c r="C1907" i="2"/>
  <c r="D1907" i="2" s="1"/>
  <c r="AA1912" i="2" l="1"/>
  <c r="Z1913" i="2" s="1"/>
  <c r="C1908" i="2"/>
  <c r="D1908" i="2" s="1"/>
  <c r="AA1913" i="2" l="1"/>
  <c r="Z1914" i="2"/>
  <c r="C1909" i="2"/>
  <c r="D1909" i="2" s="1"/>
  <c r="AA1914" i="2" l="1"/>
  <c r="Z1915" i="2" s="1"/>
  <c r="C1910" i="2"/>
  <c r="D1910" i="2" s="1"/>
  <c r="AA1915" i="2" l="1"/>
  <c r="Z1916" i="2" s="1"/>
  <c r="C1911" i="2"/>
  <c r="D1911" i="2" s="1"/>
  <c r="AA1916" i="2" l="1"/>
  <c r="Z1917" i="2"/>
  <c r="C1912" i="2"/>
  <c r="D1912" i="2" s="1"/>
  <c r="AA1917" i="2" l="1"/>
  <c r="Z1918" i="2" s="1"/>
  <c r="C1913" i="2"/>
  <c r="D1913" i="2" s="1"/>
  <c r="AA1918" i="2" l="1"/>
  <c r="Z1919" i="2" s="1"/>
  <c r="C1914" i="2"/>
  <c r="D1914" i="2" s="1"/>
  <c r="AA1919" i="2" l="1"/>
  <c r="Z1920" i="2"/>
  <c r="C1915" i="2"/>
  <c r="D1915" i="2" s="1"/>
  <c r="AA1920" i="2" l="1"/>
  <c r="Z1921" i="2"/>
  <c r="C1916" i="2"/>
  <c r="D1916" i="2" s="1"/>
  <c r="AA1921" i="2" l="1"/>
  <c r="Z1922" i="2" s="1"/>
  <c r="C1917" i="2"/>
  <c r="D1917" i="2" s="1"/>
  <c r="AA1922" i="2" l="1"/>
  <c r="Z1923" i="2"/>
  <c r="C1918" i="2"/>
  <c r="D1918" i="2" s="1"/>
  <c r="AA1923" i="2" l="1"/>
  <c r="Z1924" i="2"/>
  <c r="C1919" i="2"/>
  <c r="D1919" i="2" s="1"/>
  <c r="AA1924" i="2" l="1"/>
  <c r="Z1925" i="2" s="1"/>
  <c r="C1920" i="2"/>
  <c r="D1920" i="2" s="1"/>
  <c r="AA1925" i="2" l="1"/>
  <c r="Z1926" i="2"/>
  <c r="C1921" i="2"/>
  <c r="D1921" i="2" s="1"/>
  <c r="AA1926" i="2" l="1"/>
  <c r="Z1927" i="2"/>
  <c r="C1922" i="2"/>
  <c r="D1922" i="2" s="1"/>
  <c r="AA1927" i="2" l="1"/>
  <c r="Z1928" i="2" s="1"/>
  <c r="C1923" i="2"/>
  <c r="D1923" i="2" s="1"/>
  <c r="AA1928" i="2" l="1"/>
  <c r="Z1929" i="2" s="1"/>
  <c r="C1924" i="2"/>
  <c r="D1924" i="2" s="1"/>
  <c r="AA1929" i="2" l="1"/>
  <c r="Z1930" i="2"/>
  <c r="C1925" i="2"/>
  <c r="D1925" i="2" s="1"/>
  <c r="AA1930" i="2" l="1"/>
  <c r="Z1931" i="2" s="1"/>
  <c r="C1926" i="2"/>
  <c r="D1926" i="2" s="1"/>
  <c r="AA1931" i="2" l="1"/>
  <c r="Z1932" i="2"/>
  <c r="C1927" i="2"/>
  <c r="D1927" i="2" s="1"/>
  <c r="AA1932" i="2" l="1"/>
  <c r="Z1933" i="2"/>
  <c r="C1928" i="2"/>
  <c r="D1928" i="2" s="1"/>
  <c r="AA1933" i="2" l="1"/>
  <c r="Z1934" i="2" s="1"/>
  <c r="C1929" i="2"/>
  <c r="D1929" i="2" s="1"/>
  <c r="AA1934" i="2" l="1"/>
  <c r="Z1935" i="2"/>
  <c r="C1930" i="2"/>
  <c r="D1930" i="2" s="1"/>
  <c r="AA1935" i="2" l="1"/>
  <c r="Z1936" i="2" s="1"/>
  <c r="C1931" i="2"/>
  <c r="D1931" i="2" s="1"/>
  <c r="AA1936" i="2" l="1"/>
  <c r="Z1937" i="2" s="1"/>
  <c r="C1932" i="2"/>
  <c r="D1932" i="2" s="1"/>
  <c r="AA1937" i="2" l="1"/>
  <c r="Z1938" i="2"/>
  <c r="C1933" i="2"/>
  <c r="D1933" i="2" s="1"/>
  <c r="AA1938" i="2" l="1"/>
  <c r="Z1939" i="2"/>
  <c r="C1934" i="2"/>
  <c r="D1934" i="2" s="1"/>
  <c r="AA1939" i="2" l="1"/>
  <c r="Z1940" i="2" s="1"/>
  <c r="C1935" i="2"/>
  <c r="D1935" i="2" s="1"/>
  <c r="AA1940" i="2" l="1"/>
  <c r="Z1941" i="2"/>
  <c r="C1936" i="2"/>
  <c r="D1936" i="2" s="1"/>
  <c r="AA1941" i="2" l="1"/>
  <c r="Z1942" i="2"/>
  <c r="C1937" i="2"/>
  <c r="D1937" i="2" s="1"/>
  <c r="AA1942" i="2" l="1"/>
  <c r="Z1943" i="2" s="1"/>
  <c r="C1938" i="2"/>
  <c r="D1938" i="2" s="1"/>
  <c r="AA1943" i="2" l="1"/>
  <c r="Z1944" i="2"/>
  <c r="C1939" i="2"/>
  <c r="D1939" i="2" s="1"/>
  <c r="AA1944" i="2" l="1"/>
  <c r="Z1945" i="2"/>
  <c r="C1940" i="2"/>
  <c r="D1940" i="2" s="1"/>
  <c r="AA1945" i="2" l="1"/>
  <c r="Z1946" i="2" s="1"/>
  <c r="C1941" i="2"/>
  <c r="D1941" i="2" s="1"/>
  <c r="AA1946" i="2" l="1"/>
  <c r="Z1947" i="2" s="1"/>
  <c r="C1942" i="2"/>
  <c r="D1942" i="2" s="1"/>
  <c r="AA1947" i="2" l="1"/>
  <c r="Z1948" i="2"/>
  <c r="C1943" i="2"/>
  <c r="D1943" i="2" s="1"/>
  <c r="AA1948" i="2" l="1"/>
  <c r="Z1949" i="2" s="1"/>
  <c r="C1944" i="2"/>
  <c r="D1944" i="2" s="1"/>
  <c r="AA1949" i="2" l="1"/>
  <c r="Z1950" i="2"/>
  <c r="C1945" i="2"/>
  <c r="D1945" i="2" s="1"/>
  <c r="AA1950" i="2" l="1"/>
  <c r="Z1951" i="2"/>
  <c r="C1946" i="2"/>
  <c r="D1946" i="2" s="1"/>
  <c r="AA1951" i="2" l="1"/>
  <c r="Z1952" i="2" s="1"/>
  <c r="C1947" i="2"/>
  <c r="D1947" i="2" s="1"/>
  <c r="AA1952" i="2" l="1"/>
  <c r="Z1953" i="2"/>
  <c r="C1948" i="2"/>
  <c r="D1948" i="2" s="1"/>
  <c r="AA1953" i="2" l="1"/>
  <c r="Z1954" i="2" s="1"/>
  <c r="C1949" i="2"/>
  <c r="D1949" i="2" s="1"/>
  <c r="AA1954" i="2" l="1"/>
  <c r="Z1955" i="2" s="1"/>
  <c r="C1950" i="2"/>
  <c r="D1950" i="2" s="1"/>
  <c r="AA1955" i="2" l="1"/>
  <c r="Z1956" i="2"/>
  <c r="C1951" i="2"/>
  <c r="D1951" i="2" s="1"/>
  <c r="AA1956" i="2" l="1"/>
  <c r="Z1957" i="2"/>
  <c r="C1952" i="2"/>
  <c r="D1952" i="2" s="1"/>
  <c r="AA1957" i="2" l="1"/>
  <c r="Z1958" i="2" s="1"/>
  <c r="C1953" i="2"/>
  <c r="D1953" i="2" s="1"/>
  <c r="AA1958" i="2" l="1"/>
  <c r="Z1959" i="2"/>
  <c r="C1954" i="2"/>
  <c r="D1954" i="2" s="1"/>
  <c r="AA1959" i="2" l="1"/>
  <c r="Z1960" i="2"/>
  <c r="C1955" i="2"/>
  <c r="D1955" i="2" s="1"/>
  <c r="AA1960" i="2" l="1"/>
  <c r="Z1961" i="2" s="1"/>
  <c r="C1956" i="2"/>
  <c r="D1956" i="2" s="1"/>
  <c r="AA1961" i="2" l="1"/>
  <c r="Z1962" i="2"/>
  <c r="C1957" i="2"/>
  <c r="D1957" i="2" s="1"/>
  <c r="AA1962" i="2" l="1"/>
  <c r="Z1963" i="2"/>
  <c r="C1958" i="2"/>
  <c r="D1958" i="2" s="1"/>
  <c r="AA1963" i="2" l="1"/>
  <c r="Z1964" i="2" s="1"/>
  <c r="C1959" i="2"/>
  <c r="D1959" i="2" s="1"/>
  <c r="AA1964" i="2" l="1"/>
  <c r="Z1965" i="2" s="1"/>
  <c r="C1960" i="2"/>
  <c r="D1960" i="2" s="1"/>
  <c r="AA1965" i="2" l="1"/>
  <c r="Z1966" i="2"/>
  <c r="C1961" i="2"/>
  <c r="D1961" i="2" s="1"/>
  <c r="AA1966" i="2" l="1"/>
  <c r="Z1967" i="2" s="1"/>
  <c r="C1962" i="2"/>
  <c r="D1962" i="2" s="1"/>
  <c r="AA1967" i="2" l="1"/>
  <c r="Z1968" i="2"/>
  <c r="C1963" i="2"/>
  <c r="D1963" i="2" s="1"/>
  <c r="AA1968" i="2" l="1"/>
  <c r="Z1969" i="2"/>
  <c r="C1964" i="2"/>
  <c r="D1964" i="2" s="1"/>
  <c r="AA1969" i="2" l="1"/>
  <c r="Z1970" i="2" s="1"/>
  <c r="C1965" i="2"/>
  <c r="D1965" i="2" s="1"/>
  <c r="AA1970" i="2" l="1"/>
  <c r="Z1971" i="2"/>
  <c r="C1966" i="2"/>
  <c r="D1966" i="2" s="1"/>
  <c r="AA1971" i="2" l="1"/>
  <c r="Z1972" i="2" s="1"/>
  <c r="C1967" i="2"/>
  <c r="D1967" i="2" s="1"/>
  <c r="AA1972" i="2" l="1"/>
  <c r="Z1973" i="2" s="1"/>
  <c r="C1968" i="2"/>
  <c r="D1968" i="2" s="1"/>
  <c r="AA1973" i="2" l="1"/>
  <c r="Z1974" i="2"/>
  <c r="C1969" i="2"/>
  <c r="D1969" i="2" s="1"/>
  <c r="AA1974" i="2" l="1"/>
  <c r="Z1975" i="2"/>
  <c r="C1970" i="2"/>
  <c r="D1970" i="2" s="1"/>
  <c r="AA1975" i="2" l="1"/>
  <c r="Z1976" i="2" s="1"/>
  <c r="C1971" i="2"/>
  <c r="D1971" i="2" s="1"/>
  <c r="AA1976" i="2" l="1"/>
  <c r="Z1977" i="2"/>
  <c r="C1972" i="2"/>
  <c r="D1972" i="2" s="1"/>
  <c r="AA1977" i="2" l="1"/>
  <c r="Z1978" i="2"/>
  <c r="C1973" i="2"/>
  <c r="D1973" i="2" s="1"/>
  <c r="AA1978" i="2" l="1"/>
  <c r="Z1979" i="2" s="1"/>
  <c r="C1974" i="2"/>
  <c r="D1974" i="2" s="1"/>
  <c r="AA1979" i="2" l="1"/>
  <c r="Z1980" i="2"/>
  <c r="C1975" i="2"/>
  <c r="D1975" i="2" s="1"/>
  <c r="AA1980" i="2" l="1"/>
  <c r="Z1981" i="2"/>
  <c r="C1976" i="2"/>
  <c r="D1976" i="2" s="1"/>
  <c r="AA1981" i="2" l="1"/>
  <c r="Z1982" i="2" s="1"/>
  <c r="C1977" i="2"/>
  <c r="D1977" i="2" s="1"/>
  <c r="AA1982" i="2" l="1"/>
  <c r="Z1983" i="2" s="1"/>
  <c r="C1978" i="2"/>
  <c r="D1978" i="2" s="1"/>
  <c r="AA1983" i="2" l="1"/>
  <c r="Z1984" i="2"/>
  <c r="C1979" i="2"/>
  <c r="D1979" i="2" s="1"/>
  <c r="AA1984" i="2" l="1"/>
  <c r="Z1985" i="2" s="1"/>
  <c r="C1980" i="2"/>
  <c r="D1980" i="2" s="1"/>
  <c r="AA1985" i="2" l="1"/>
  <c r="Z1986" i="2"/>
  <c r="C1981" i="2"/>
  <c r="D1981" i="2" s="1"/>
  <c r="AA1986" i="2" l="1"/>
  <c r="Z1987" i="2"/>
  <c r="C1982" i="2"/>
  <c r="D1982" i="2" s="1"/>
  <c r="AA1987" i="2" l="1"/>
  <c r="Z1988" i="2" s="1"/>
  <c r="C1983" i="2"/>
  <c r="D1983" i="2" s="1"/>
  <c r="AA1988" i="2" l="1"/>
  <c r="Z1989" i="2"/>
  <c r="C1984" i="2"/>
  <c r="D1984" i="2" s="1"/>
  <c r="AA1989" i="2" l="1"/>
  <c r="Z1990" i="2" s="1"/>
  <c r="C1985" i="2"/>
  <c r="D1985" i="2" s="1"/>
  <c r="AA1990" i="2" l="1"/>
  <c r="Z1991" i="2" s="1"/>
  <c r="C1986" i="2"/>
  <c r="D1986" i="2" s="1"/>
  <c r="AA1991" i="2" l="1"/>
  <c r="Z1992" i="2"/>
  <c r="C1987" i="2"/>
  <c r="D1987" i="2" s="1"/>
  <c r="AA1992" i="2" l="1"/>
  <c r="Z1993" i="2"/>
  <c r="C1988" i="2"/>
  <c r="D1988" i="2" s="1"/>
  <c r="AA1993" i="2" l="1"/>
  <c r="Z1994" i="2" s="1"/>
  <c r="C1989" i="2"/>
  <c r="D1989" i="2" s="1"/>
  <c r="AA1994" i="2" l="1"/>
  <c r="Z1995" i="2"/>
  <c r="C1990" i="2"/>
  <c r="D1990" i="2" s="1"/>
  <c r="AA1995" i="2" l="1"/>
  <c r="Z1996" i="2"/>
  <c r="C1991" i="2"/>
  <c r="D1991" i="2" s="1"/>
  <c r="AA1996" i="2" l="1"/>
  <c r="Z1997" i="2" s="1"/>
  <c r="C1992" i="2"/>
  <c r="D1992" i="2" s="1"/>
  <c r="AA1997" i="2" l="1"/>
  <c r="Z1998" i="2"/>
  <c r="C1993" i="2"/>
  <c r="D1993" i="2" s="1"/>
  <c r="AA1998" i="2" l="1"/>
  <c r="Z1999" i="2"/>
  <c r="C1994" i="2"/>
  <c r="D1994" i="2" s="1"/>
  <c r="AA1999" i="2" l="1"/>
  <c r="Z2000" i="2" s="1"/>
  <c r="C1995" i="2"/>
  <c r="D1995" i="2" s="1"/>
  <c r="AA2000" i="2" l="1"/>
  <c r="Z2001" i="2" s="1"/>
  <c r="C1996" i="2"/>
  <c r="D1996" i="2" s="1"/>
  <c r="AA2001" i="2" l="1"/>
  <c r="Z2002" i="2"/>
  <c r="C1997" i="2"/>
  <c r="D1997" i="2" s="1"/>
  <c r="AA2002" i="2" l="1"/>
  <c r="Z2003" i="2" s="1"/>
  <c r="C1998" i="2"/>
  <c r="D1998" i="2" s="1"/>
  <c r="AA2003" i="2" l="1"/>
  <c r="Z2004" i="2"/>
  <c r="C1999" i="2"/>
  <c r="D1999" i="2" s="1"/>
  <c r="AA2004" i="2" l="1"/>
  <c r="Z2005" i="2"/>
  <c r="C2000" i="2"/>
  <c r="D2000" i="2" s="1"/>
  <c r="AA2005" i="2" l="1"/>
  <c r="Z2006" i="2" s="1"/>
  <c r="C2001" i="2"/>
  <c r="D2001" i="2" s="1"/>
  <c r="AA2006" i="2" l="1"/>
  <c r="Z2007" i="2"/>
  <c r="C2002" i="2"/>
  <c r="D2002" i="2" s="1"/>
  <c r="AA2007" i="2" l="1"/>
  <c r="Z2008" i="2" s="1"/>
  <c r="C2003" i="2"/>
  <c r="D2003" i="2" s="1"/>
  <c r="AA2008" i="2" l="1"/>
  <c r="Z2009" i="2" s="1"/>
  <c r="C2004" i="2"/>
  <c r="D2004" i="2" s="1"/>
  <c r="AA2009" i="2" l="1"/>
  <c r="Z2010" i="2"/>
  <c r="C2005" i="2"/>
  <c r="D2005" i="2" s="1"/>
  <c r="AA2010" i="2" l="1"/>
  <c r="Z2011" i="2" s="1"/>
  <c r="C2006" i="2"/>
  <c r="D2006" i="2" s="1"/>
  <c r="AA2011" i="2" l="1"/>
  <c r="Z2012" i="2" s="1"/>
  <c r="C2007" i="2"/>
  <c r="D2007" i="2" s="1"/>
  <c r="AA2012" i="2" l="1"/>
  <c r="Z2013" i="2"/>
  <c r="C2008" i="2"/>
  <c r="D2008" i="2" s="1"/>
  <c r="AA2013" i="2" l="1"/>
  <c r="Z2014" i="2"/>
  <c r="C2009" i="2"/>
  <c r="D2009" i="2" s="1"/>
  <c r="AA2014" i="2" l="1"/>
  <c r="Z2015" i="2" s="1"/>
  <c r="C2010" i="2"/>
  <c r="D2010" i="2" s="1"/>
  <c r="AA2015" i="2" l="1"/>
  <c r="Z2016" i="2"/>
  <c r="C2011" i="2"/>
  <c r="D2011" i="2" s="1"/>
  <c r="AA2016" i="2" l="1"/>
  <c r="Z2017" i="2"/>
  <c r="C2012" i="2"/>
  <c r="D2012" i="2" s="1"/>
  <c r="AA2017" i="2" l="1"/>
  <c r="Z2018" i="2" s="1"/>
  <c r="C2013" i="2"/>
  <c r="D2013" i="2" s="1"/>
  <c r="AA2018" i="2" l="1"/>
  <c r="Z2019" i="2" s="1"/>
  <c r="C2014" i="2"/>
  <c r="D2014" i="2" s="1"/>
  <c r="AA2019" i="2" l="1"/>
  <c r="Z2020" i="2"/>
  <c r="C2015" i="2"/>
  <c r="D2015" i="2" s="1"/>
  <c r="AA2020" i="2" l="1"/>
  <c r="Z2021" i="2" s="1"/>
  <c r="C2016" i="2"/>
  <c r="D2016" i="2" s="1"/>
  <c r="AA2021" i="2" l="1"/>
  <c r="Z2022" i="2"/>
  <c r="C2017" i="2"/>
  <c r="D2017" i="2" s="1"/>
  <c r="AA2022" i="2" l="1"/>
  <c r="Z2023" i="2"/>
  <c r="C2018" i="2"/>
  <c r="D2018" i="2" s="1"/>
  <c r="AA2023" i="2" l="1"/>
  <c r="Z2024" i="2" s="1"/>
  <c r="C2019" i="2"/>
  <c r="D2019" i="2" s="1"/>
  <c r="AA2024" i="2" l="1"/>
  <c r="Z2025" i="2"/>
  <c r="C2020" i="2"/>
  <c r="D2020" i="2" s="1"/>
  <c r="AA2025" i="2" l="1"/>
  <c r="Z2026" i="2" s="1"/>
  <c r="C2021" i="2"/>
  <c r="D2021" i="2" s="1"/>
  <c r="AA2026" i="2" l="1"/>
  <c r="Z2027" i="2" s="1"/>
  <c r="C2022" i="2"/>
  <c r="D2022" i="2" s="1"/>
  <c r="AA2027" i="2" l="1"/>
  <c r="Z2028" i="2"/>
  <c r="C2023" i="2"/>
  <c r="D2023" i="2" s="1"/>
  <c r="AA2028" i="2" l="1"/>
  <c r="Z2029" i="2"/>
  <c r="C2024" i="2"/>
  <c r="D2024" i="2" s="1"/>
  <c r="AA2029" i="2" l="1"/>
  <c r="Z2030" i="2" s="1"/>
  <c r="C2025" i="2"/>
  <c r="D2025" i="2" s="1"/>
  <c r="AA2030" i="2" l="1"/>
  <c r="Z2031" i="2"/>
  <c r="C2026" i="2"/>
  <c r="D2026" i="2" s="1"/>
  <c r="AA2031" i="2" l="1"/>
  <c r="Z2032" i="2" s="1"/>
  <c r="C2027" i="2"/>
  <c r="D2027" i="2" s="1"/>
  <c r="AA2032" i="2" l="1"/>
  <c r="Z2033" i="2" s="1"/>
  <c r="C2028" i="2"/>
  <c r="D2028" i="2" s="1"/>
  <c r="AA2033" i="2" l="1"/>
  <c r="Z2034" i="2"/>
  <c r="C2029" i="2"/>
  <c r="D2029" i="2" s="1"/>
  <c r="AA2034" i="2" l="1"/>
  <c r="Z2035" i="2"/>
  <c r="C2030" i="2"/>
  <c r="D2030" i="2" s="1"/>
  <c r="AA2035" i="2" l="1"/>
  <c r="Z2036" i="2" s="1"/>
  <c r="C2031" i="2"/>
  <c r="D2031" i="2" s="1"/>
  <c r="AA2036" i="2" l="1"/>
  <c r="Z2037" i="2" s="1"/>
  <c r="C2032" i="2"/>
  <c r="D2032" i="2" s="1"/>
  <c r="AA2037" i="2" l="1"/>
  <c r="Z2038" i="2"/>
  <c r="C2033" i="2"/>
  <c r="D2033" i="2" s="1"/>
  <c r="AA2038" i="2" l="1"/>
  <c r="Z2039" i="2" s="1"/>
  <c r="C2034" i="2"/>
  <c r="D2034" i="2" s="1"/>
  <c r="AA2039" i="2" l="1"/>
  <c r="Z2040" i="2"/>
  <c r="C2035" i="2"/>
  <c r="D2035" i="2" s="1"/>
  <c r="AA2040" i="2" l="1"/>
  <c r="Z2041" i="2"/>
  <c r="C2036" i="2"/>
  <c r="D2036" i="2" s="1"/>
  <c r="AA2041" i="2" l="1"/>
  <c r="Z2042" i="2" s="1"/>
  <c r="C2037" i="2"/>
  <c r="D2037" i="2" s="1"/>
  <c r="AA2042" i="2" l="1"/>
  <c r="Z2043" i="2"/>
  <c r="C2038" i="2"/>
  <c r="D2038" i="2" s="1"/>
  <c r="AA2043" i="2" l="1"/>
  <c r="Z2044" i="2" s="1"/>
  <c r="C2039" i="2"/>
  <c r="D2039" i="2" s="1"/>
  <c r="AA2044" i="2" l="1"/>
  <c r="Z2045" i="2" s="1"/>
  <c r="C2040" i="2"/>
  <c r="D2040" i="2" s="1"/>
  <c r="AA2045" i="2" l="1"/>
  <c r="Z2046" i="2"/>
  <c r="C2041" i="2"/>
  <c r="D2041" i="2" s="1"/>
  <c r="AA2046" i="2" l="1"/>
  <c r="Z2047" i="2"/>
  <c r="C2042" i="2"/>
  <c r="D2042" i="2" s="1"/>
  <c r="AA2047" i="2" l="1"/>
  <c r="Z2048" i="2" s="1"/>
  <c r="C2043" i="2"/>
  <c r="D2043" i="2" s="1"/>
  <c r="AA2048" i="2" l="1"/>
  <c r="Z2049" i="2"/>
  <c r="C2044" i="2"/>
  <c r="D2044" i="2" s="1"/>
  <c r="AA2049" i="2" l="1"/>
  <c r="Z2050" i="2"/>
  <c r="C2045" i="2"/>
  <c r="D2045" i="2" s="1"/>
  <c r="AA2050" i="2" l="1"/>
  <c r="Z2051" i="2" s="1"/>
  <c r="C2046" i="2"/>
  <c r="D2046" i="2" s="1"/>
  <c r="AA2051" i="2" l="1"/>
  <c r="Z2052" i="2"/>
  <c r="C2047" i="2"/>
  <c r="D2047" i="2" s="1"/>
  <c r="AA2052" i="2" l="1"/>
  <c r="Z2053" i="2"/>
  <c r="C2048" i="2"/>
  <c r="D2048" i="2" s="1"/>
  <c r="AA2053" i="2" l="1"/>
  <c r="Z2054" i="2" s="1"/>
  <c r="C2049" i="2"/>
  <c r="D2049" i="2" s="1"/>
  <c r="AA2054" i="2" l="1"/>
  <c r="Z2055" i="2"/>
  <c r="C2050" i="2"/>
  <c r="D2050" i="2" s="1"/>
  <c r="AA2055" i="2" l="1"/>
  <c r="Z2056" i="2"/>
  <c r="C2051" i="2"/>
  <c r="D2051" i="2" s="1"/>
  <c r="AA2056" i="2" l="1"/>
  <c r="Z2057" i="2"/>
  <c r="C2052" i="2"/>
  <c r="D2052" i="2" s="1"/>
  <c r="AA2057" i="2" l="1"/>
  <c r="Z2058" i="2" s="1"/>
  <c r="C2053" i="2"/>
  <c r="D2053" i="2" s="1"/>
  <c r="AA2058" i="2" l="1"/>
  <c r="Z2059" i="2" s="1"/>
  <c r="C2054" i="2"/>
  <c r="D2054" i="2" s="1"/>
  <c r="AA2059" i="2" l="1"/>
  <c r="Z2060" i="2"/>
  <c r="C2055" i="2"/>
  <c r="D2055" i="2" s="1"/>
  <c r="AA2060" i="2" l="1"/>
  <c r="Z2061" i="2" s="1"/>
  <c r="C2056" i="2"/>
  <c r="D2056" i="2" s="1"/>
  <c r="AA2061" i="2" l="1"/>
  <c r="Z2062" i="2"/>
  <c r="C2057" i="2"/>
  <c r="D2057" i="2" s="1"/>
  <c r="AA2062" i="2" l="1"/>
  <c r="Z2063" i="2"/>
  <c r="C2058" i="2"/>
  <c r="D2058" i="2" s="1"/>
  <c r="AA2063" i="2" l="1"/>
  <c r="Z2064" i="2"/>
  <c r="C2059" i="2"/>
  <c r="D2059" i="2" s="1"/>
  <c r="AA2064" i="2" l="1"/>
  <c r="Z2065" i="2"/>
  <c r="C2060" i="2"/>
  <c r="D2060" i="2" s="1"/>
  <c r="AA2065" i="2" l="1"/>
  <c r="Z2066" i="2"/>
  <c r="C2061" i="2"/>
  <c r="D2061" i="2" s="1"/>
  <c r="AA2066" i="2" l="1"/>
  <c r="Z2067" i="2"/>
  <c r="C2062" i="2"/>
  <c r="D2062" i="2" s="1"/>
  <c r="AA2067" i="2" l="1"/>
  <c r="Z2068" i="2"/>
  <c r="C2063" i="2"/>
  <c r="D2063" i="2" s="1"/>
  <c r="AA2068" i="2" l="1"/>
  <c r="Z2069" i="2"/>
  <c r="C2064" i="2"/>
  <c r="D2064" i="2" s="1"/>
  <c r="AA2069" i="2" l="1"/>
  <c r="Z2070" i="2" s="1"/>
  <c r="C2065" i="2"/>
  <c r="D2065" i="2" s="1"/>
  <c r="AA2070" i="2" l="1"/>
  <c r="Z2071" i="2"/>
  <c r="C2066" i="2"/>
  <c r="D2066" i="2" s="1"/>
  <c r="AA2071" i="2" l="1"/>
  <c r="Z2072" i="2"/>
  <c r="C2067" i="2"/>
  <c r="D2067" i="2" s="1"/>
  <c r="AA2072" i="2" l="1"/>
  <c r="Z2073" i="2"/>
  <c r="C2068" i="2"/>
  <c r="D2068" i="2" s="1"/>
  <c r="AA2073" i="2" l="1"/>
  <c r="Z2074" i="2"/>
  <c r="C2069" i="2"/>
  <c r="D2069" i="2" s="1"/>
  <c r="AA2074" i="2" l="1"/>
  <c r="Z2075" i="2"/>
  <c r="C2070" i="2"/>
  <c r="D2070" i="2" s="1"/>
  <c r="AA2075" i="2" l="1"/>
  <c r="Z2076" i="2"/>
  <c r="C2071" i="2"/>
  <c r="D2071" i="2" s="1"/>
  <c r="AA2076" i="2" l="1"/>
  <c r="Z2077" i="2"/>
  <c r="C2072" i="2"/>
  <c r="D2072" i="2" s="1"/>
  <c r="AA2077" i="2" l="1"/>
  <c r="Z2078" i="2"/>
  <c r="C2073" i="2"/>
  <c r="D2073" i="2" s="1"/>
  <c r="AA2078" i="2" l="1"/>
  <c r="Z2079" i="2"/>
  <c r="C2074" i="2"/>
  <c r="D2074" i="2" s="1"/>
  <c r="AA2079" i="2" l="1"/>
  <c r="Z2080" i="2"/>
  <c r="C2075" i="2"/>
  <c r="D2075" i="2" s="1"/>
  <c r="AA2080" i="2" l="1"/>
  <c r="Z2081" i="2"/>
  <c r="C2076" i="2"/>
  <c r="D2076" i="2" s="1"/>
  <c r="AA2081" i="2" l="1"/>
  <c r="Z2082" i="2"/>
  <c r="C2077" i="2"/>
  <c r="D2077" i="2" s="1"/>
  <c r="AA2082" i="2" l="1"/>
  <c r="Z2083" i="2"/>
  <c r="C2078" i="2"/>
  <c r="D2078" i="2" s="1"/>
  <c r="AA2083" i="2" l="1"/>
  <c r="Z2084" i="2"/>
  <c r="C2079" i="2"/>
  <c r="D2079" i="2" s="1"/>
  <c r="AA2084" i="2" l="1"/>
  <c r="Z2085" i="2"/>
  <c r="C2080" i="2"/>
  <c r="D2080" i="2" s="1"/>
  <c r="AA2085" i="2" l="1"/>
  <c r="Z2086" i="2"/>
  <c r="C2081" i="2"/>
  <c r="D2081" i="2" s="1"/>
  <c r="AA2086" i="2" l="1"/>
  <c r="Z2087" i="2"/>
  <c r="C2082" i="2"/>
  <c r="D2082" i="2" s="1"/>
  <c r="AA2087" i="2" l="1"/>
  <c r="Z2088" i="2"/>
  <c r="C2083" i="2"/>
  <c r="D2083" i="2" s="1"/>
  <c r="AA2088" i="2" l="1"/>
  <c r="Z2089" i="2"/>
  <c r="C2084" i="2"/>
  <c r="D2084" i="2" s="1"/>
  <c r="AA2089" i="2" l="1"/>
  <c r="Z2090" i="2"/>
  <c r="C2085" i="2"/>
  <c r="D2085" i="2" s="1"/>
  <c r="AA2090" i="2" l="1"/>
  <c r="Z2091" i="2"/>
  <c r="C2086" i="2"/>
  <c r="D2086" i="2" s="1"/>
  <c r="AA2091" i="2" l="1"/>
  <c r="Z2092" i="2"/>
  <c r="C2087" i="2"/>
  <c r="D2087" i="2" s="1"/>
  <c r="AA2092" i="2" l="1"/>
  <c r="Z2093" i="2"/>
  <c r="C2088" i="2"/>
  <c r="D2088" i="2" s="1"/>
  <c r="AA2093" i="2" l="1"/>
  <c r="Z2094" i="2"/>
  <c r="C2089" i="2"/>
  <c r="D2089" i="2" s="1"/>
  <c r="AA2094" i="2" l="1"/>
  <c r="Z2095" i="2"/>
  <c r="C2090" i="2"/>
  <c r="D2090" i="2" s="1"/>
  <c r="AA2095" i="2" l="1"/>
  <c r="Z2096" i="2"/>
  <c r="C2091" i="2"/>
  <c r="D2091" i="2" s="1"/>
  <c r="AA2096" i="2" l="1"/>
  <c r="Z2097" i="2"/>
  <c r="C2092" i="2"/>
  <c r="D2092" i="2" s="1"/>
  <c r="AA2097" i="2" l="1"/>
  <c r="Z2098" i="2"/>
  <c r="C2093" i="2"/>
  <c r="D2093" i="2" s="1"/>
  <c r="AA2098" i="2" l="1"/>
  <c r="Z2099" i="2"/>
  <c r="C2094" i="2"/>
  <c r="D2094" i="2" s="1"/>
  <c r="AA2099" i="2" l="1"/>
  <c r="Z2100" i="2"/>
  <c r="C2095" i="2"/>
  <c r="D2095" i="2" s="1"/>
  <c r="AA2100" i="2" l="1"/>
  <c r="Z2101" i="2"/>
  <c r="C2096" i="2"/>
  <c r="D2096" i="2" s="1"/>
  <c r="AA2101" i="2" l="1"/>
  <c r="Z2102" i="2"/>
  <c r="C2097" i="2"/>
  <c r="D2097" i="2" s="1"/>
  <c r="AA2102" i="2" l="1"/>
  <c r="Z2103" i="2"/>
  <c r="C2098" i="2"/>
  <c r="D2098" i="2" s="1"/>
  <c r="AA2103" i="2" l="1"/>
  <c r="Z2104" i="2"/>
  <c r="C2099" i="2"/>
  <c r="D2099" i="2" s="1"/>
  <c r="AA2104" i="2" l="1"/>
  <c r="Z2105" i="2" s="1"/>
  <c r="C2100" i="2"/>
  <c r="D2100" i="2" s="1"/>
  <c r="AA2105" i="2" l="1"/>
  <c r="Z2106" i="2"/>
  <c r="C2101" i="2"/>
  <c r="D2101" i="2" s="1"/>
  <c r="AA2106" i="2" l="1"/>
  <c r="Z2107" i="2"/>
  <c r="C2102" i="2"/>
  <c r="D2102" i="2" s="1"/>
  <c r="AA2107" i="2" l="1"/>
  <c r="Z2108" i="2"/>
  <c r="C2103" i="2"/>
  <c r="D2103" i="2" s="1"/>
  <c r="AA2108" i="2" l="1"/>
  <c r="Z2109" i="2"/>
  <c r="C2104" i="2"/>
  <c r="D2104" i="2" s="1"/>
  <c r="AA2109" i="2" l="1"/>
  <c r="Z2110" i="2"/>
  <c r="C2105" i="2"/>
  <c r="D2105" i="2" s="1"/>
  <c r="AA2110" i="2" l="1"/>
  <c r="Z2111" i="2"/>
  <c r="C2106" i="2"/>
  <c r="D2106" i="2" s="1"/>
  <c r="AA2111" i="2" l="1"/>
  <c r="Z2112" i="2" s="1"/>
  <c r="C2107" i="2"/>
  <c r="D2107" i="2" s="1"/>
  <c r="AA2112" i="2" l="1"/>
  <c r="Z2113" i="2"/>
  <c r="C2108" i="2"/>
  <c r="D2108" i="2" s="1"/>
  <c r="AA2113" i="2" l="1"/>
  <c r="Z2114" i="2" s="1"/>
  <c r="C2109" i="2"/>
  <c r="D2109" i="2" s="1"/>
  <c r="AA2114" i="2" l="1"/>
  <c r="Z2115" i="2" s="1"/>
  <c r="C2110" i="2"/>
  <c r="D2110" i="2" s="1"/>
  <c r="AA2115" i="2" l="1"/>
  <c r="Z2116" i="2"/>
  <c r="C2111" i="2"/>
  <c r="D2111" i="2" s="1"/>
  <c r="AA2116" i="2" l="1"/>
  <c r="Z2117" i="2"/>
  <c r="C2112" i="2"/>
  <c r="D2112" i="2" s="1"/>
  <c r="AA2117" i="2" l="1"/>
  <c r="Z2118" i="2"/>
  <c r="C2113" i="2"/>
  <c r="D2113" i="2" s="1"/>
  <c r="AA2118" i="2" l="1"/>
  <c r="Z2119" i="2"/>
  <c r="C2114" i="2"/>
  <c r="D2114" i="2" s="1"/>
  <c r="AA2119" i="2" l="1"/>
  <c r="Z2120" i="2"/>
  <c r="C2115" i="2"/>
  <c r="D2115" i="2" s="1"/>
  <c r="AA2120" i="2" l="1"/>
  <c r="Z2121" i="2"/>
  <c r="C2116" i="2"/>
  <c r="D2116" i="2" s="1"/>
  <c r="AA2121" i="2" l="1"/>
  <c r="Z2122" i="2"/>
  <c r="C2117" i="2"/>
  <c r="D2117" i="2" s="1"/>
  <c r="AA2122" i="2" l="1"/>
  <c r="Z2123" i="2"/>
  <c r="C2118" i="2"/>
  <c r="D2118" i="2" s="1"/>
  <c r="AA2123" i="2" l="1"/>
  <c r="Z2124" i="2"/>
  <c r="C2119" i="2"/>
  <c r="D2119" i="2" s="1"/>
  <c r="AA2124" i="2" l="1"/>
  <c r="Z2125" i="2"/>
  <c r="C2120" i="2"/>
  <c r="D2120" i="2" s="1"/>
  <c r="AA2125" i="2" l="1"/>
  <c r="Z2126" i="2"/>
  <c r="C2121" i="2"/>
  <c r="D2121" i="2" s="1"/>
  <c r="AA2126" i="2" l="1"/>
  <c r="Z2127" i="2"/>
  <c r="C2122" i="2"/>
  <c r="D2122" i="2" s="1"/>
  <c r="AA2127" i="2" l="1"/>
  <c r="Z2128" i="2"/>
  <c r="C2123" i="2"/>
  <c r="D2123" i="2" s="1"/>
  <c r="AA2128" i="2" l="1"/>
  <c r="Z2129" i="2"/>
  <c r="C2124" i="2"/>
  <c r="D2124" i="2" s="1"/>
  <c r="AA2129" i="2" l="1"/>
  <c r="Z2130" i="2"/>
  <c r="C2125" i="2"/>
  <c r="D2125" i="2" s="1"/>
  <c r="AA2130" i="2" l="1"/>
  <c r="Z2131" i="2"/>
  <c r="C2126" i="2"/>
  <c r="D2126" i="2" s="1"/>
  <c r="AA2131" i="2" l="1"/>
  <c r="Z2132" i="2"/>
  <c r="C2127" i="2"/>
  <c r="D2127" i="2" s="1"/>
  <c r="AA2132" i="2" l="1"/>
  <c r="Z2133" i="2"/>
  <c r="C2128" i="2"/>
  <c r="D2128" i="2" s="1"/>
  <c r="AA2133" i="2" l="1"/>
  <c r="Z2134" i="2"/>
  <c r="C2129" i="2"/>
  <c r="D2129" i="2" s="1"/>
  <c r="AA2134" i="2" l="1"/>
  <c r="Z2135" i="2"/>
  <c r="C2130" i="2"/>
  <c r="D2130" i="2" s="1"/>
  <c r="AA2135" i="2" l="1"/>
  <c r="Z2136" i="2"/>
  <c r="C2131" i="2"/>
  <c r="D2131" i="2" s="1"/>
  <c r="AA2136" i="2" l="1"/>
  <c r="Z2137" i="2"/>
  <c r="C2132" i="2"/>
  <c r="D2132" i="2" s="1"/>
  <c r="AA2137" i="2" l="1"/>
  <c r="Z2138" i="2"/>
  <c r="C2133" i="2"/>
  <c r="D2133" i="2" s="1"/>
  <c r="AA2138" i="2" l="1"/>
  <c r="Z2139" i="2"/>
  <c r="C2134" i="2"/>
  <c r="D2134" i="2" s="1"/>
  <c r="AA2139" i="2" l="1"/>
  <c r="Z2140" i="2"/>
  <c r="C2135" i="2"/>
  <c r="D2135" i="2" s="1"/>
  <c r="AA2140" i="2" l="1"/>
  <c r="Z2141" i="2"/>
  <c r="C2136" i="2"/>
  <c r="D2136" i="2" s="1"/>
  <c r="AA2141" i="2" l="1"/>
  <c r="Z2142" i="2"/>
  <c r="C2137" i="2"/>
  <c r="D2137" i="2" s="1"/>
  <c r="AA2142" i="2" l="1"/>
  <c r="Z2143" i="2"/>
  <c r="C2138" i="2"/>
  <c r="D2138" i="2" s="1"/>
  <c r="AA2143" i="2" l="1"/>
  <c r="Z2144" i="2"/>
  <c r="C2139" i="2"/>
  <c r="D2139" i="2" s="1"/>
  <c r="AA2144" i="2" l="1"/>
  <c r="Z2145" i="2"/>
  <c r="C2140" i="2"/>
  <c r="D2140" i="2" s="1"/>
  <c r="AA2145" i="2" l="1"/>
  <c r="Z2146" i="2"/>
  <c r="C2141" i="2"/>
  <c r="D2141" i="2" s="1"/>
  <c r="AA2146" i="2" l="1"/>
  <c r="Z2147" i="2"/>
  <c r="C2142" i="2"/>
  <c r="D2142" i="2" s="1"/>
  <c r="AA2147" i="2" l="1"/>
  <c r="Z2148" i="2"/>
  <c r="C2143" i="2"/>
  <c r="D2143" i="2" s="1"/>
  <c r="AA2148" i="2" l="1"/>
  <c r="Z2149" i="2"/>
  <c r="C2144" i="2"/>
  <c r="D2144" i="2" s="1"/>
  <c r="AA2149" i="2" l="1"/>
  <c r="Z2150" i="2"/>
  <c r="C2145" i="2"/>
  <c r="D2145" i="2" s="1"/>
  <c r="AA2150" i="2" l="1"/>
  <c r="Z2151" i="2"/>
  <c r="C2146" i="2"/>
  <c r="D2146" i="2" s="1"/>
  <c r="AA2151" i="2" l="1"/>
  <c r="Z2152" i="2"/>
  <c r="C2147" i="2"/>
  <c r="D2147" i="2" s="1"/>
  <c r="AA2152" i="2" l="1"/>
  <c r="Z2153" i="2"/>
  <c r="C2148" i="2"/>
  <c r="D2148" i="2" s="1"/>
  <c r="AA2153" i="2" l="1"/>
  <c r="Z2154" i="2"/>
  <c r="C2149" i="2"/>
  <c r="D2149" i="2" s="1"/>
  <c r="AA2154" i="2" l="1"/>
  <c r="Z2155" i="2"/>
  <c r="C2150" i="2"/>
  <c r="D2150" i="2" s="1"/>
  <c r="AA2155" i="2" l="1"/>
  <c r="Z2156" i="2"/>
  <c r="C2151" i="2"/>
  <c r="D2151" i="2" s="1"/>
  <c r="AA2156" i="2" l="1"/>
  <c r="Z2157" i="2"/>
  <c r="C2152" i="2"/>
  <c r="D2152" i="2" s="1"/>
  <c r="AA2157" i="2" l="1"/>
  <c r="Z2158" i="2"/>
  <c r="C2153" i="2"/>
  <c r="D2153" i="2" s="1"/>
  <c r="AA2158" i="2" l="1"/>
  <c r="Z2159" i="2"/>
  <c r="C2154" i="2"/>
  <c r="D2154" i="2" s="1"/>
  <c r="AA2159" i="2" l="1"/>
  <c r="Z2160" i="2"/>
  <c r="C2155" i="2"/>
  <c r="D2155" i="2" s="1"/>
  <c r="AA2160" i="2" l="1"/>
  <c r="Z2161" i="2"/>
  <c r="C2156" i="2"/>
  <c r="D2156" i="2" s="1"/>
  <c r="AA2161" i="2" l="1"/>
  <c r="Z2162" i="2"/>
  <c r="C2157" i="2"/>
  <c r="D2157" i="2" s="1"/>
  <c r="AA2162" i="2" l="1"/>
  <c r="Z2163" i="2"/>
  <c r="C2158" i="2"/>
  <c r="D2158" i="2" s="1"/>
  <c r="AA2163" i="2" l="1"/>
  <c r="Z2164" i="2"/>
  <c r="C2159" i="2"/>
  <c r="D2159" i="2" s="1"/>
  <c r="AA2164" i="2" l="1"/>
  <c r="Z2165" i="2"/>
  <c r="C2160" i="2"/>
  <c r="D2160" i="2" s="1"/>
  <c r="AA2165" i="2" l="1"/>
  <c r="Z2166" i="2"/>
  <c r="C2161" i="2"/>
  <c r="D2161" i="2" s="1"/>
  <c r="AA2166" i="2" l="1"/>
  <c r="Z2167" i="2"/>
  <c r="C2162" i="2"/>
  <c r="D2162" i="2" s="1"/>
  <c r="AA2167" i="2" l="1"/>
  <c r="Z2168" i="2"/>
  <c r="C2163" i="2"/>
  <c r="D2163" i="2" s="1"/>
  <c r="AA2168" i="2" l="1"/>
  <c r="Z2169" i="2"/>
  <c r="C2164" i="2"/>
  <c r="D2164" i="2" s="1"/>
  <c r="AA2169" i="2" l="1"/>
  <c r="Z2170" i="2"/>
  <c r="C2165" i="2"/>
  <c r="D2165" i="2" s="1"/>
  <c r="AA2170" i="2" l="1"/>
  <c r="Z2171" i="2"/>
  <c r="C2166" i="2"/>
  <c r="D2166" i="2" s="1"/>
  <c r="AA2171" i="2" l="1"/>
  <c r="Z2172" i="2"/>
  <c r="C2167" i="2"/>
  <c r="D2167" i="2" s="1"/>
  <c r="AA2172" i="2" l="1"/>
  <c r="Z2173" i="2"/>
  <c r="C2168" i="2"/>
  <c r="D2168" i="2" s="1"/>
  <c r="AA2173" i="2" l="1"/>
  <c r="Z2174" i="2"/>
  <c r="C2169" i="2"/>
  <c r="D2169" i="2" s="1"/>
  <c r="AA2174" i="2" l="1"/>
  <c r="Z2175" i="2"/>
  <c r="C2170" i="2"/>
  <c r="D2170" i="2" s="1"/>
  <c r="AA2175" i="2" l="1"/>
  <c r="Z2176" i="2"/>
  <c r="C2171" i="2"/>
  <c r="D2171" i="2" s="1"/>
  <c r="AA2176" i="2" l="1"/>
  <c r="Z2177" i="2"/>
  <c r="C2172" i="2"/>
  <c r="D2172" i="2" s="1"/>
  <c r="AA2177" i="2" l="1"/>
  <c r="Z2178" i="2"/>
  <c r="C2173" i="2"/>
  <c r="D2173" i="2" s="1"/>
  <c r="AA2178" i="2" l="1"/>
  <c r="Z2179" i="2"/>
  <c r="C2174" i="2"/>
  <c r="D2174" i="2" s="1"/>
  <c r="AA2179" i="2" l="1"/>
  <c r="Z2180" i="2"/>
  <c r="C2175" i="2"/>
  <c r="D2175" i="2" s="1"/>
  <c r="AA2180" i="2" l="1"/>
  <c r="Z2181" i="2"/>
  <c r="C2176" i="2"/>
  <c r="D2176" i="2" s="1"/>
  <c r="AA2181" i="2" l="1"/>
  <c r="Z2182" i="2"/>
  <c r="C2177" i="2"/>
  <c r="D2177" i="2" s="1"/>
  <c r="AA2182" i="2" l="1"/>
  <c r="Z2183" i="2"/>
  <c r="C2178" i="2"/>
  <c r="D2178" i="2" s="1"/>
  <c r="AA2183" i="2" l="1"/>
  <c r="Z2184" i="2"/>
  <c r="C2179" i="2"/>
  <c r="D2179" i="2" s="1"/>
  <c r="AA2184" i="2" l="1"/>
  <c r="Z2185" i="2"/>
  <c r="C2180" i="2"/>
  <c r="D2180" i="2" s="1"/>
  <c r="AA2185" i="2" l="1"/>
  <c r="Z2186" i="2"/>
  <c r="C2181" i="2"/>
  <c r="D2181" i="2" s="1"/>
  <c r="AA2186" i="2" l="1"/>
  <c r="Z2187" i="2"/>
  <c r="C2182" i="2"/>
  <c r="D2182" i="2" s="1"/>
  <c r="AA2187" i="2" l="1"/>
  <c r="Z2188" i="2"/>
  <c r="C2183" i="2"/>
  <c r="D2183" i="2" s="1"/>
  <c r="AA2188" i="2" l="1"/>
  <c r="Z2189" i="2" s="1"/>
  <c r="C2184" i="2"/>
  <c r="D2184" i="2" s="1"/>
  <c r="AA2189" i="2" l="1"/>
  <c r="Z2190" i="2"/>
  <c r="C2185" i="2"/>
  <c r="D2185" i="2" s="1"/>
  <c r="AA2190" i="2" l="1"/>
  <c r="Z2191" i="2"/>
  <c r="C2186" i="2"/>
  <c r="D2186" i="2" s="1"/>
  <c r="AA2191" i="2" l="1"/>
  <c r="Z2192" i="2"/>
  <c r="C2187" i="2"/>
  <c r="D2187" i="2" s="1"/>
  <c r="AA2192" i="2" l="1"/>
  <c r="Z2193" i="2"/>
  <c r="C2188" i="2"/>
  <c r="D2188" i="2" s="1"/>
  <c r="AA2193" i="2" l="1"/>
  <c r="Z2194" i="2"/>
  <c r="C2189" i="2"/>
  <c r="D2189" i="2" s="1"/>
  <c r="AA2194" i="2" l="1"/>
  <c r="Z2195" i="2"/>
  <c r="C2190" i="2"/>
  <c r="D2190" i="2" s="1"/>
  <c r="AA2195" i="2" l="1"/>
  <c r="Z2196" i="2" s="1"/>
  <c r="C2191" i="2"/>
  <c r="D2191" i="2" s="1"/>
  <c r="AA2196" i="2" l="1"/>
  <c r="Z2197" i="2" s="1"/>
  <c r="C2192" i="2"/>
  <c r="D2192" i="2" s="1"/>
  <c r="AA2197" i="2" l="1"/>
  <c r="Z2198" i="2"/>
  <c r="C2193" i="2"/>
  <c r="D2193" i="2" s="1"/>
  <c r="AA2198" i="2" l="1"/>
  <c r="Z2199" i="2"/>
  <c r="C2194" i="2"/>
  <c r="D2194" i="2" s="1"/>
  <c r="AA2199" i="2" l="1"/>
  <c r="Z2200" i="2"/>
  <c r="C2195" i="2"/>
  <c r="D2195" i="2" s="1"/>
  <c r="AA2200" i="2" l="1"/>
  <c r="Z2201" i="2"/>
  <c r="C2196" i="2"/>
  <c r="D2196" i="2" s="1"/>
  <c r="AA2201" i="2" l="1"/>
  <c r="Z2202" i="2"/>
  <c r="C2197" i="2"/>
  <c r="D2197" i="2" s="1"/>
  <c r="AA2202" i="2" l="1"/>
  <c r="Z2203" i="2"/>
  <c r="C2198" i="2"/>
  <c r="D2198" i="2" s="1"/>
  <c r="AA2203" i="2" l="1"/>
  <c r="Z2204" i="2"/>
  <c r="C2199" i="2"/>
  <c r="D2199" i="2" s="1"/>
  <c r="AA2204" i="2" l="1"/>
  <c r="Z2205" i="2"/>
  <c r="C2200" i="2"/>
  <c r="D2200" i="2" s="1"/>
  <c r="AA2205" i="2" l="1"/>
  <c r="Z2206" i="2"/>
  <c r="C2201" i="2"/>
  <c r="D2201" i="2" s="1"/>
  <c r="AA2206" i="2" l="1"/>
  <c r="Z2207" i="2"/>
  <c r="C2202" i="2"/>
  <c r="D2202" i="2" s="1"/>
  <c r="AA2207" i="2" l="1"/>
  <c r="Z2208" i="2"/>
  <c r="C2203" i="2"/>
  <c r="D2203" i="2" s="1"/>
  <c r="AA2208" i="2" l="1"/>
  <c r="Z2209" i="2"/>
  <c r="C2204" i="2"/>
  <c r="D2204" i="2" s="1"/>
  <c r="AA2209" i="2" l="1"/>
  <c r="Z2210" i="2" s="1"/>
  <c r="C2205" i="2"/>
  <c r="D2205" i="2" s="1"/>
  <c r="AA2210" i="2" l="1"/>
  <c r="Z2211" i="2"/>
  <c r="C2206" i="2"/>
  <c r="D2206" i="2" s="1"/>
  <c r="AA2211" i="2" l="1"/>
  <c r="Z2212" i="2"/>
  <c r="C2207" i="2"/>
  <c r="D2207" i="2" s="1"/>
  <c r="AA2212" i="2" l="1"/>
  <c r="Z2213" i="2" s="1"/>
  <c r="C2208" i="2"/>
  <c r="D2208" i="2" s="1"/>
  <c r="AA2213" i="2" l="1"/>
  <c r="Z2214" i="2"/>
  <c r="C2209" i="2"/>
  <c r="D2209" i="2" s="1"/>
  <c r="AA2214" i="2" l="1"/>
  <c r="Z2215" i="2"/>
  <c r="C2210" i="2"/>
  <c r="D2210" i="2" s="1"/>
  <c r="AA2215" i="2" l="1"/>
  <c r="Z2216" i="2" s="1"/>
  <c r="C2211" i="2"/>
  <c r="D2211" i="2" s="1"/>
  <c r="AA2216" i="2" l="1"/>
  <c r="Z2217" i="2"/>
  <c r="C2212" i="2"/>
  <c r="D2212" i="2" s="1"/>
  <c r="AA2217" i="2" l="1"/>
  <c r="Z2218" i="2"/>
  <c r="C2213" i="2"/>
  <c r="D2213" i="2" s="1"/>
  <c r="AA2218" i="2" l="1"/>
  <c r="Z2219" i="2" s="1"/>
  <c r="C2214" i="2"/>
  <c r="D2214" i="2" s="1"/>
  <c r="AA2219" i="2" l="1"/>
  <c r="Z2220" i="2" s="1"/>
  <c r="C2215" i="2"/>
  <c r="D2215" i="2" s="1"/>
  <c r="AA2220" i="2" l="1"/>
  <c r="Z2221" i="2"/>
  <c r="C2216" i="2"/>
  <c r="D2216" i="2" s="1"/>
  <c r="AA2221" i="2" l="1"/>
  <c r="Z2222" i="2" s="1"/>
  <c r="C2217" i="2"/>
  <c r="D2217" i="2" s="1"/>
  <c r="AA2222" i="2" l="1"/>
  <c r="Z2223" i="2" s="1"/>
  <c r="C2218" i="2"/>
  <c r="D2218" i="2" s="1"/>
  <c r="AA2223" i="2" l="1"/>
  <c r="Z2224" i="2"/>
  <c r="C2219" i="2"/>
  <c r="D2219" i="2" s="1"/>
  <c r="AA2224" i="2" l="1"/>
  <c r="Z2225" i="2" s="1"/>
  <c r="C2220" i="2"/>
  <c r="D2220" i="2" s="1"/>
  <c r="AA2225" i="2" l="1"/>
  <c r="Z2226" i="2" s="1"/>
  <c r="C2221" i="2"/>
  <c r="D2221" i="2" s="1"/>
  <c r="AA2226" i="2" l="1"/>
  <c r="Z2227" i="2"/>
  <c r="C2222" i="2"/>
  <c r="D2222" i="2" s="1"/>
  <c r="AA2227" i="2" l="1"/>
  <c r="Z2228" i="2" s="1"/>
  <c r="C2223" i="2"/>
  <c r="D2223" i="2" s="1"/>
  <c r="AA2228" i="2" l="1"/>
  <c r="Z2229" i="2" s="1"/>
  <c r="C2224" i="2"/>
  <c r="D2224" i="2" s="1"/>
  <c r="AA2229" i="2" l="1"/>
  <c r="Z2230" i="2"/>
  <c r="C2225" i="2"/>
  <c r="D2225" i="2" s="1"/>
  <c r="AA2230" i="2" l="1"/>
  <c r="Z2231" i="2" s="1"/>
  <c r="C2226" i="2"/>
  <c r="D2226" i="2" s="1"/>
  <c r="AA2231" i="2" l="1"/>
  <c r="Z2232" i="2"/>
  <c r="C2227" i="2"/>
  <c r="D2227" i="2" s="1"/>
  <c r="AA2232" i="2" l="1"/>
  <c r="Z2233" i="2"/>
  <c r="C2228" i="2"/>
  <c r="D2228" i="2" s="1"/>
  <c r="AA2233" i="2" l="1"/>
  <c r="Z2234" i="2" s="1"/>
  <c r="C2229" i="2"/>
  <c r="D2229" i="2" s="1"/>
  <c r="AA2234" i="2" l="1"/>
  <c r="Z2235" i="2"/>
  <c r="C2230" i="2"/>
  <c r="D2230" i="2" s="1"/>
  <c r="AA2235" i="2" l="1"/>
  <c r="Z2236" i="2"/>
  <c r="C2231" i="2"/>
  <c r="D2231" i="2" s="1"/>
  <c r="AA2236" i="2" l="1"/>
  <c r="Z2237" i="2" s="1"/>
  <c r="C2232" i="2"/>
  <c r="D2232" i="2" s="1"/>
  <c r="AA2237" i="2" l="1"/>
  <c r="Z2238" i="2"/>
  <c r="C2233" i="2"/>
  <c r="D2233" i="2" s="1"/>
  <c r="AA2238" i="2" l="1"/>
  <c r="Z2239" i="2"/>
  <c r="C2234" i="2"/>
  <c r="D2234" i="2" s="1"/>
  <c r="AA2239" i="2" l="1"/>
  <c r="Z2240" i="2" s="1"/>
  <c r="C2235" i="2"/>
  <c r="D2235" i="2" s="1"/>
  <c r="AA2240" i="2" l="1"/>
  <c r="Z2241" i="2"/>
  <c r="C2236" i="2"/>
  <c r="D2236" i="2" s="1"/>
  <c r="AA2241" i="2" l="1"/>
  <c r="Z2242" i="2"/>
  <c r="C2237" i="2"/>
  <c r="D2237" i="2" s="1"/>
  <c r="AA2242" i="2" l="1"/>
  <c r="Z2243" i="2" s="1"/>
  <c r="C2238" i="2"/>
  <c r="D2238" i="2" s="1"/>
  <c r="AA2243" i="2" l="1"/>
  <c r="Z2244" i="2"/>
  <c r="C2239" i="2"/>
  <c r="D2239" i="2" s="1"/>
  <c r="AA2244" i="2" l="1"/>
  <c r="Z2245" i="2"/>
  <c r="C2240" i="2"/>
  <c r="D2240" i="2" s="1"/>
  <c r="AA2245" i="2" l="1"/>
  <c r="Z2246" i="2" s="1"/>
  <c r="C2241" i="2"/>
  <c r="D2241" i="2" s="1"/>
  <c r="AA2246" i="2" l="1"/>
  <c r="Z2247" i="2"/>
  <c r="C2242" i="2"/>
  <c r="D2242" i="2" s="1"/>
  <c r="AA2247" i="2" l="1"/>
  <c r="Z2248" i="2"/>
  <c r="C2243" i="2"/>
  <c r="D2243" i="2" s="1"/>
  <c r="AA2248" i="2" l="1"/>
  <c r="Z2249" i="2" s="1"/>
  <c r="C2244" i="2"/>
  <c r="D2244" i="2" s="1"/>
  <c r="AA2249" i="2" l="1"/>
  <c r="Z2250" i="2"/>
  <c r="C2245" i="2"/>
  <c r="D2245" i="2" s="1"/>
  <c r="AA2250" i="2" l="1"/>
  <c r="Z2251" i="2"/>
  <c r="C2246" i="2"/>
  <c r="D2246" i="2" s="1"/>
  <c r="AA2251" i="2" l="1"/>
  <c r="Z2252" i="2" s="1"/>
  <c r="C2247" i="2"/>
  <c r="D2247" i="2" s="1"/>
  <c r="AA2252" i="2" l="1"/>
  <c r="Z2253" i="2"/>
  <c r="C2248" i="2"/>
  <c r="D2248" i="2" s="1"/>
  <c r="AA2253" i="2" l="1"/>
  <c r="Z2254" i="2"/>
  <c r="C2249" i="2"/>
  <c r="D2249" i="2" s="1"/>
  <c r="AA2254" i="2" l="1"/>
  <c r="Z2255" i="2" s="1"/>
  <c r="C2250" i="2"/>
  <c r="D2250" i="2" s="1"/>
  <c r="AA2255" i="2" l="1"/>
  <c r="Z2256" i="2"/>
  <c r="C2251" i="2"/>
  <c r="D2251" i="2" s="1"/>
  <c r="AA2256" i="2" l="1"/>
  <c r="Z2257" i="2" s="1"/>
  <c r="C2252" i="2"/>
  <c r="D2252" i="2" s="1"/>
  <c r="AA2257" i="2" l="1"/>
  <c r="Z2258" i="2" s="1"/>
  <c r="C2253" i="2"/>
  <c r="D2253" i="2" s="1"/>
  <c r="AA2258" i="2" l="1"/>
  <c r="Z2259" i="2"/>
  <c r="C2254" i="2"/>
  <c r="D2254" i="2" s="1"/>
  <c r="AA2259" i="2" l="1"/>
  <c r="Z2260" i="2"/>
  <c r="C2255" i="2"/>
  <c r="D2255" i="2" s="1"/>
  <c r="AA2260" i="2" l="1"/>
  <c r="Z2261" i="2" s="1"/>
  <c r="C2256" i="2"/>
  <c r="D2256" i="2" s="1"/>
  <c r="AA2261" i="2" l="1"/>
  <c r="Z2262" i="2"/>
  <c r="C2257" i="2"/>
  <c r="D2257" i="2" s="1"/>
  <c r="AA2262" i="2" l="1"/>
  <c r="Z2263" i="2"/>
  <c r="C2258" i="2"/>
  <c r="D2258" i="2" s="1"/>
  <c r="AA2263" i="2" l="1"/>
  <c r="Z2264" i="2" s="1"/>
  <c r="C2259" i="2"/>
  <c r="D2259" i="2" s="1"/>
  <c r="AA2264" i="2" l="1"/>
  <c r="Z2265" i="2"/>
  <c r="C2260" i="2"/>
  <c r="D2260" i="2" s="1"/>
  <c r="AA2265" i="2" l="1"/>
  <c r="Z2266" i="2" s="1"/>
  <c r="C2261" i="2"/>
  <c r="D2261" i="2" s="1"/>
  <c r="AA2266" i="2" l="1"/>
  <c r="Z2267" i="2" s="1"/>
  <c r="C2262" i="2"/>
  <c r="D2262" i="2" s="1"/>
  <c r="AA2267" i="2" l="1"/>
  <c r="Z2268" i="2" s="1"/>
  <c r="C2263" i="2"/>
  <c r="D2263" i="2" s="1"/>
  <c r="AA2268" i="2" l="1"/>
  <c r="Z2269" i="2"/>
  <c r="C2264" i="2"/>
  <c r="D2264" i="2" s="1"/>
  <c r="AA2269" i="2" l="1"/>
  <c r="Z2270" i="2" s="1"/>
  <c r="C2265" i="2"/>
  <c r="D2265" i="2" s="1"/>
  <c r="AA2270" i="2" l="1"/>
  <c r="Z2271" i="2"/>
  <c r="C2266" i="2"/>
  <c r="D2266" i="2" s="1"/>
  <c r="AA2271" i="2" l="1"/>
  <c r="Z2272" i="2"/>
  <c r="C2267" i="2"/>
  <c r="D2267" i="2" s="1"/>
  <c r="AA2272" i="2" l="1"/>
  <c r="Z2273" i="2" s="1"/>
  <c r="C2268" i="2"/>
  <c r="D2268" i="2" s="1"/>
  <c r="AA2273" i="2" l="1"/>
  <c r="Z2274" i="2"/>
  <c r="C2269" i="2"/>
  <c r="D2269" i="2" s="1"/>
  <c r="AA2274" i="2" l="1"/>
  <c r="Z2275" i="2" s="1"/>
  <c r="C2270" i="2"/>
  <c r="D2270" i="2" s="1"/>
  <c r="AA2275" i="2" l="1"/>
  <c r="Z2276" i="2" s="1"/>
  <c r="C2271" i="2"/>
  <c r="D2271" i="2" s="1"/>
  <c r="AA2276" i="2" l="1"/>
  <c r="Z2277" i="2"/>
  <c r="C2272" i="2"/>
  <c r="D2272" i="2" s="1"/>
  <c r="AA2277" i="2" l="1"/>
  <c r="Z2278" i="2"/>
  <c r="C2273" i="2"/>
  <c r="D2273" i="2" s="1"/>
  <c r="AA2278" i="2" l="1"/>
  <c r="Z2279" i="2" s="1"/>
  <c r="C2274" i="2"/>
  <c r="D2274" i="2" s="1"/>
  <c r="AA2279" i="2" l="1"/>
  <c r="Z2280" i="2"/>
  <c r="C2275" i="2"/>
  <c r="D2275" i="2" s="1"/>
  <c r="AA2280" i="2" l="1"/>
  <c r="Z2281" i="2"/>
  <c r="C2276" i="2"/>
  <c r="D2276" i="2" s="1"/>
  <c r="AA2281" i="2" l="1"/>
  <c r="Z2282" i="2" s="1"/>
  <c r="C2277" i="2"/>
  <c r="D2277" i="2" s="1"/>
  <c r="AA2282" i="2" l="1"/>
  <c r="Z2283" i="2"/>
  <c r="C2278" i="2"/>
  <c r="D2278" i="2" s="1"/>
  <c r="AA2283" i="2" l="1"/>
  <c r="Z2284" i="2" s="1"/>
  <c r="C2279" i="2"/>
  <c r="D2279" i="2" s="1"/>
  <c r="AA2284" i="2" l="1"/>
  <c r="Z2285" i="2" s="1"/>
  <c r="C2280" i="2"/>
  <c r="D2280" i="2" s="1"/>
  <c r="AA2285" i="2" l="1"/>
  <c r="Z2286" i="2"/>
  <c r="C2281" i="2"/>
  <c r="D2281" i="2" s="1"/>
  <c r="AA2286" i="2" l="1"/>
  <c r="Z2287" i="2"/>
  <c r="C2282" i="2"/>
  <c r="D2282" i="2" s="1"/>
  <c r="AA2287" i="2" l="1"/>
  <c r="Z2288" i="2" s="1"/>
  <c r="C2283" i="2"/>
  <c r="D2283" i="2" s="1"/>
  <c r="AA2288" i="2" l="1"/>
  <c r="Z2289" i="2"/>
  <c r="C2284" i="2"/>
  <c r="D2284" i="2" s="1"/>
  <c r="AA2289" i="2" l="1"/>
  <c r="Z2290" i="2"/>
  <c r="C2285" i="2"/>
  <c r="D2285" i="2" s="1"/>
  <c r="AA2290" i="2" l="1"/>
  <c r="Z2291" i="2" s="1"/>
  <c r="C2286" i="2"/>
  <c r="D2286" i="2" s="1"/>
  <c r="AA2291" i="2" l="1"/>
  <c r="Z2292" i="2"/>
  <c r="C2287" i="2"/>
  <c r="D2287" i="2" s="1"/>
  <c r="AA2292" i="2" l="1"/>
  <c r="Z2293" i="2" s="1"/>
  <c r="C2288" i="2"/>
  <c r="D2288" i="2" s="1"/>
  <c r="AA2293" i="2" l="1"/>
  <c r="Z2294" i="2" s="1"/>
  <c r="C2289" i="2"/>
  <c r="D2289" i="2" s="1"/>
  <c r="AA2294" i="2" l="1"/>
  <c r="Z2295" i="2"/>
  <c r="C2290" i="2"/>
  <c r="D2290" i="2" s="1"/>
  <c r="AA2295" i="2" l="1"/>
  <c r="Z2296" i="2"/>
  <c r="C2291" i="2"/>
  <c r="D2291" i="2" s="1"/>
  <c r="AA2296" i="2" l="1"/>
  <c r="Z2297" i="2" s="1"/>
  <c r="C2292" i="2"/>
  <c r="D2292" i="2" s="1"/>
  <c r="AA2297" i="2" l="1"/>
  <c r="Z2298" i="2"/>
  <c r="C2293" i="2"/>
  <c r="D2293" i="2" s="1"/>
  <c r="AA2298" i="2" l="1"/>
  <c r="Z2299" i="2"/>
  <c r="C2294" i="2"/>
  <c r="D2294" i="2" s="1"/>
  <c r="AA2299" i="2" l="1"/>
  <c r="Z2300" i="2" s="1"/>
  <c r="C2295" i="2"/>
  <c r="D2295" i="2" s="1"/>
  <c r="AA2300" i="2" l="1"/>
  <c r="Z2301" i="2"/>
  <c r="C2296" i="2"/>
  <c r="D2296" i="2" s="1"/>
  <c r="AA2301" i="2" l="1"/>
  <c r="Z2302" i="2" s="1"/>
  <c r="C2297" i="2"/>
  <c r="D2297" i="2" s="1"/>
  <c r="AA2302" i="2" l="1"/>
  <c r="Z2303" i="2" s="1"/>
  <c r="C2298" i="2"/>
  <c r="D2298" i="2" s="1"/>
  <c r="AA2303" i="2" l="1"/>
  <c r="Z2304" i="2"/>
  <c r="C2299" i="2"/>
  <c r="D2299" i="2" s="1"/>
  <c r="AA2304" i="2" l="1"/>
  <c r="Z2305" i="2"/>
  <c r="C2300" i="2"/>
  <c r="D2300" i="2" s="1"/>
  <c r="AA2305" i="2" l="1"/>
  <c r="Z2306" i="2" s="1"/>
  <c r="C2301" i="2"/>
  <c r="D2301" i="2" s="1"/>
  <c r="AA2306" i="2" l="1"/>
  <c r="Z2307" i="2"/>
  <c r="C2302" i="2"/>
  <c r="D2302" i="2" s="1"/>
  <c r="AA2307" i="2" l="1"/>
  <c r="Z2308" i="2"/>
  <c r="C2303" i="2"/>
  <c r="D2303" i="2" s="1"/>
  <c r="AA2308" i="2" l="1"/>
  <c r="Z2309" i="2" s="1"/>
  <c r="C2304" i="2"/>
  <c r="D2304" i="2" s="1"/>
  <c r="AA2309" i="2" l="1"/>
  <c r="Z2310" i="2"/>
  <c r="C2305" i="2"/>
  <c r="D2305" i="2" s="1"/>
  <c r="AA2310" i="2" l="1"/>
  <c r="Z2311" i="2" s="1"/>
  <c r="C2306" i="2"/>
  <c r="D2306" i="2" s="1"/>
  <c r="AA2311" i="2" l="1"/>
  <c r="Z2312" i="2" s="1"/>
  <c r="C2307" i="2"/>
  <c r="D2307" i="2" s="1"/>
  <c r="AA2312" i="2" l="1"/>
  <c r="Z2313" i="2" s="1"/>
  <c r="C2308" i="2"/>
  <c r="D2308" i="2" s="1"/>
  <c r="AA2313" i="2" l="1"/>
  <c r="Z2314" i="2" s="1"/>
  <c r="C2309" i="2"/>
  <c r="D2309" i="2" s="1"/>
  <c r="AA2314" i="2" l="1"/>
  <c r="Z2315" i="2" s="1"/>
  <c r="C2310" i="2"/>
  <c r="D2310" i="2" s="1"/>
  <c r="AA2315" i="2" l="1"/>
  <c r="Z2316" i="2"/>
  <c r="C2311" i="2"/>
  <c r="D2311" i="2" s="1"/>
  <c r="AA2316" i="2" l="1"/>
  <c r="Z2317" i="2"/>
  <c r="C2312" i="2"/>
  <c r="D2312" i="2" s="1"/>
  <c r="AA2317" i="2" l="1"/>
  <c r="Z2318" i="2" s="1"/>
  <c r="C2313" i="2"/>
  <c r="D2313" i="2" s="1"/>
  <c r="AA2318" i="2" l="1"/>
  <c r="Z2319" i="2"/>
  <c r="C2314" i="2"/>
  <c r="D2314" i="2" s="1"/>
  <c r="AA2319" i="2" l="1"/>
  <c r="Z2320" i="2" s="1"/>
  <c r="C2315" i="2"/>
  <c r="D2315" i="2" s="1"/>
  <c r="AA2320" i="2" l="1"/>
  <c r="Z2321" i="2" s="1"/>
  <c r="C2316" i="2"/>
  <c r="D2316" i="2" s="1"/>
  <c r="AA2321" i="2" l="1"/>
  <c r="Z2322" i="2"/>
  <c r="C2317" i="2"/>
  <c r="D2317" i="2" s="1"/>
  <c r="AA2322" i="2" l="1"/>
  <c r="Z2323" i="2"/>
  <c r="C2318" i="2"/>
  <c r="D2318" i="2" s="1"/>
  <c r="AA2323" i="2" l="1"/>
  <c r="Z2324" i="2" s="1"/>
  <c r="C2319" i="2"/>
  <c r="D2319" i="2" s="1"/>
  <c r="AA2324" i="2" l="1"/>
  <c r="Z2325" i="2"/>
  <c r="C2320" i="2"/>
  <c r="D2320" i="2" s="1"/>
  <c r="AA2325" i="2" l="1"/>
  <c r="Z2326" i="2"/>
  <c r="C2321" i="2"/>
  <c r="D2321" i="2" s="1"/>
  <c r="AA2326" i="2" l="1"/>
  <c r="Z2327" i="2" s="1"/>
  <c r="C2322" i="2"/>
  <c r="D2322" i="2" s="1"/>
  <c r="AA2327" i="2" l="1"/>
  <c r="Z2328" i="2" s="1"/>
  <c r="C2323" i="2"/>
  <c r="D2323" i="2" s="1"/>
  <c r="AA2328" i="2" l="1"/>
  <c r="Z2329" i="2" s="1"/>
  <c r="C2324" i="2"/>
  <c r="D2324" i="2" s="1"/>
  <c r="AA2329" i="2" l="1"/>
  <c r="Z2330" i="2" s="1"/>
  <c r="C2325" i="2"/>
  <c r="D2325" i="2" s="1"/>
  <c r="AA2330" i="2" l="1"/>
  <c r="Z2331" i="2"/>
  <c r="C2326" i="2"/>
  <c r="D2326" i="2" s="1"/>
  <c r="AA2331" i="2" l="1"/>
  <c r="Z2332" i="2"/>
  <c r="C2327" i="2"/>
  <c r="D2327" i="2" s="1"/>
  <c r="AA2332" i="2" l="1"/>
  <c r="Z2333" i="2" s="1"/>
  <c r="C2328" i="2"/>
  <c r="D2328" i="2" s="1"/>
  <c r="AA2333" i="2" l="1"/>
  <c r="Z2334" i="2"/>
  <c r="C2329" i="2"/>
  <c r="D2329" i="2" s="1"/>
  <c r="AA2334" i="2" l="1"/>
  <c r="Z2335" i="2"/>
  <c r="C2330" i="2"/>
  <c r="D2330" i="2" s="1"/>
  <c r="AA2335" i="2" l="1"/>
  <c r="Z2336" i="2" s="1"/>
  <c r="C2331" i="2"/>
  <c r="D2331" i="2" s="1"/>
  <c r="AA2336" i="2" l="1"/>
  <c r="Z2337" i="2"/>
  <c r="C2332" i="2"/>
  <c r="D2332" i="2" s="1"/>
  <c r="AA2337" i="2" l="1"/>
  <c r="Z2338" i="2" s="1"/>
  <c r="C2333" i="2"/>
  <c r="D2333" i="2" s="1"/>
  <c r="AA2338" i="2" l="1"/>
  <c r="Z2339" i="2" s="1"/>
  <c r="C2334" i="2"/>
  <c r="D2334" i="2" s="1"/>
  <c r="AA2339" i="2" l="1"/>
  <c r="Z2340" i="2"/>
  <c r="C2335" i="2"/>
  <c r="D2335" i="2" s="1"/>
  <c r="AA2340" i="2" l="1"/>
  <c r="Z2341" i="2"/>
  <c r="C2336" i="2"/>
  <c r="D2336" i="2" s="1"/>
  <c r="AA2341" i="2" l="1"/>
  <c r="Z2342" i="2" s="1"/>
  <c r="C2337" i="2"/>
  <c r="D2337" i="2" s="1"/>
  <c r="AA2342" i="2" l="1"/>
  <c r="Z2343" i="2"/>
  <c r="C2338" i="2"/>
  <c r="D2338" i="2" s="1"/>
  <c r="AA2343" i="2" l="1"/>
  <c r="Z2344" i="2"/>
  <c r="C2339" i="2"/>
  <c r="D2339" i="2" s="1"/>
  <c r="AA2344" i="2" l="1"/>
  <c r="Z2345" i="2" s="1"/>
  <c r="C2340" i="2"/>
  <c r="D2340" i="2" s="1"/>
  <c r="AA2345" i="2" l="1"/>
  <c r="Z2346" i="2"/>
  <c r="C2341" i="2"/>
  <c r="D2341" i="2" s="1"/>
  <c r="AA2346" i="2" l="1"/>
  <c r="Z2347" i="2" s="1"/>
  <c r="C2342" i="2"/>
  <c r="D2342" i="2" s="1"/>
  <c r="AA2347" i="2" l="1"/>
  <c r="Z2348" i="2" s="1"/>
  <c r="C2343" i="2"/>
  <c r="D2343" i="2" s="1"/>
  <c r="AA2348" i="2" l="1"/>
  <c r="Z2349" i="2"/>
  <c r="C2344" i="2"/>
  <c r="D2344" i="2" s="1"/>
  <c r="AA2349" i="2" l="1"/>
  <c r="Z2350" i="2"/>
  <c r="C2345" i="2"/>
  <c r="D2345" i="2" s="1"/>
  <c r="AA2350" i="2" l="1"/>
  <c r="Z2351" i="2" s="1"/>
  <c r="C2346" i="2"/>
  <c r="D2346" i="2" s="1"/>
  <c r="AA2351" i="2" l="1"/>
  <c r="Z2352" i="2"/>
  <c r="C2347" i="2"/>
  <c r="D2347" i="2" s="1"/>
  <c r="AA2352" i="2" l="1"/>
  <c r="Z2353" i="2"/>
  <c r="C2348" i="2"/>
  <c r="D2348" i="2" s="1"/>
  <c r="AA2353" i="2" l="1"/>
  <c r="Z2354" i="2" s="1"/>
  <c r="C2349" i="2"/>
  <c r="D2349" i="2" s="1"/>
  <c r="AA2354" i="2" l="1"/>
  <c r="Z2355" i="2"/>
  <c r="C2350" i="2"/>
  <c r="D2350" i="2" s="1"/>
  <c r="AA2355" i="2" l="1"/>
  <c r="Z2356" i="2" s="1"/>
  <c r="C2351" i="2"/>
  <c r="D2351" i="2" s="1"/>
  <c r="AA2356" i="2" l="1"/>
  <c r="Z2357" i="2" s="1"/>
  <c r="C2352" i="2"/>
  <c r="D2352" i="2" s="1"/>
  <c r="AA2357" i="2" l="1"/>
  <c r="Z2358" i="2" s="1"/>
  <c r="C2353" i="2"/>
  <c r="D2353" i="2" s="1"/>
  <c r="AA2358" i="2" l="1"/>
  <c r="Z2359" i="2"/>
  <c r="C2354" i="2"/>
  <c r="D2354" i="2" s="1"/>
  <c r="AA2359" i="2" l="1"/>
  <c r="Z2360" i="2" s="1"/>
  <c r="C2355" i="2"/>
  <c r="D2355" i="2" s="1"/>
  <c r="AA2360" i="2" l="1"/>
  <c r="Z2361" i="2"/>
  <c r="C2356" i="2"/>
  <c r="D2356" i="2" s="1"/>
  <c r="AA2361" i="2" l="1"/>
  <c r="Z2362" i="2"/>
  <c r="C2357" i="2"/>
  <c r="D2357" i="2" s="1"/>
  <c r="AA2362" i="2" l="1"/>
  <c r="Z2363" i="2" s="1"/>
  <c r="C2358" i="2"/>
  <c r="D2358" i="2" s="1"/>
  <c r="AA2363" i="2" l="1"/>
  <c r="Z2364" i="2" s="1"/>
  <c r="C2359" i="2"/>
  <c r="D2359" i="2" s="1"/>
  <c r="AA2364" i="2" l="1"/>
  <c r="Z2365" i="2" s="1"/>
  <c r="C2360" i="2"/>
  <c r="D2360" i="2" s="1"/>
  <c r="AA2365" i="2" l="1"/>
  <c r="Z2366" i="2" s="1"/>
  <c r="C2361" i="2"/>
  <c r="D2361" i="2" s="1"/>
  <c r="AA2366" i="2" l="1"/>
  <c r="Z2367" i="2"/>
  <c r="C2362" i="2"/>
  <c r="D2362" i="2" s="1"/>
  <c r="AA2367" i="2" l="1"/>
  <c r="Z2368" i="2"/>
  <c r="C2363" i="2"/>
  <c r="D2363" i="2" s="1"/>
  <c r="AA2368" i="2" l="1"/>
  <c r="Z2369" i="2" s="1"/>
  <c r="C2364" i="2"/>
  <c r="D2364" i="2" s="1"/>
  <c r="AA2369" i="2" l="1"/>
  <c r="Z2370" i="2"/>
  <c r="C2365" i="2"/>
  <c r="D2365" i="2" s="1"/>
  <c r="AA2370" i="2" l="1"/>
  <c r="Z2371" i="2" s="1"/>
  <c r="C2366" i="2"/>
  <c r="D2366" i="2" s="1"/>
  <c r="AA2371" i="2" l="1"/>
  <c r="Z2372" i="2" s="1"/>
  <c r="C2367" i="2"/>
  <c r="D2367" i="2" s="1"/>
  <c r="AA2372" i="2" l="1"/>
  <c r="Z2373" i="2"/>
  <c r="C2368" i="2"/>
  <c r="D2368" i="2" s="1"/>
  <c r="AA2373" i="2" l="1"/>
  <c r="Z2374" i="2" s="1"/>
  <c r="C2369" i="2"/>
  <c r="D2369" i="2" s="1"/>
  <c r="AA2374" i="2" l="1"/>
  <c r="Z2375" i="2" s="1"/>
  <c r="C2370" i="2"/>
  <c r="D2370" i="2" s="1"/>
  <c r="AA2375" i="2" l="1"/>
  <c r="Z2376" i="2"/>
  <c r="C2371" i="2"/>
  <c r="D2371" i="2" s="1"/>
  <c r="AA2376" i="2" l="1"/>
  <c r="Z2377" i="2"/>
  <c r="C2372" i="2"/>
  <c r="D2372" i="2" s="1"/>
  <c r="AA2377" i="2" l="1"/>
  <c r="Z2378" i="2" s="1"/>
  <c r="C2373" i="2"/>
  <c r="D2373" i="2" s="1"/>
  <c r="AA2378" i="2" l="1"/>
  <c r="Z2379" i="2"/>
  <c r="C2374" i="2"/>
  <c r="D2374" i="2" s="1"/>
  <c r="AA2379" i="2" l="1"/>
  <c r="Z2380" i="2"/>
  <c r="C2375" i="2"/>
  <c r="D2375" i="2" s="1"/>
  <c r="AA2380" i="2" l="1"/>
  <c r="Z2381" i="2" s="1"/>
  <c r="C2376" i="2"/>
  <c r="D2376" i="2" s="1"/>
  <c r="AA2381" i="2" l="1"/>
  <c r="Z2382" i="2" s="1"/>
  <c r="C2377" i="2"/>
  <c r="D2377" i="2" s="1"/>
  <c r="AA2382" i="2" l="1"/>
  <c r="Z2383" i="2"/>
  <c r="C2378" i="2"/>
  <c r="D2378" i="2" s="1"/>
  <c r="AA2383" i="2" l="1"/>
  <c r="Z2384" i="2" s="1"/>
  <c r="C2379" i="2"/>
  <c r="D2379" i="2" s="1"/>
  <c r="AA2384" i="2" l="1"/>
  <c r="Z2385" i="2"/>
  <c r="C2380" i="2"/>
  <c r="D2380" i="2" s="1"/>
  <c r="AA2385" i="2" l="1"/>
  <c r="Z2386" i="2" s="1"/>
  <c r="C2381" i="2"/>
  <c r="D2381" i="2" s="1"/>
  <c r="AA2386" i="2" l="1"/>
  <c r="Z2387" i="2" s="1"/>
  <c r="C2382" i="2"/>
  <c r="D2382" i="2" s="1"/>
  <c r="AA2387" i="2" l="1"/>
  <c r="Z2388" i="2"/>
  <c r="C2383" i="2"/>
  <c r="D2383" i="2" s="1"/>
  <c r="AA2388" i="2" l="1"/>
  <c r="Z2389" i="2" s="1"/>
  <c r="C2384" i="2"/>
  <c r="D2384" i="2" s="1"/>
  <c r="AA2389" i="2" l="1"/>
  <c r="Z2390" i="2" s="1"/>
  <c r="C2385" i="2"/>
  <c r="D2385" i="2" s="1"/>
  <c r="AA2390" i="2" l="1"/>
  <c r="Z2391" i="2" s="1"/>
  <c r="C2386" i="2"/>
  <c r="D2386" i="2" s="1"/>
  <c r="AA2391" i="2" l="1"/>
  <c r="Z2392" i="2" s="1"/>
  <c r="C2387" i="2"/>
  <c r="D2387" i="2" s="1"/>
  <c r="AA2392" i="2" l="1"/>
  <c r="Z2393" i="2" s="1"/>
  <c r="C2388" i="2"/>
  <c r="D2388" i="2" s="1"/>
  <c r="AA2393" i="2" l="1"/>
  <c r="Z2394" i="2"/>
  <c r="C2389" i="2"/>
  <c r="D2389" i="2" s="1"/>
  <c r="AA2394" i="2" l="1"/>
  <c r="Z2395" i="2"/>
  <c r="C2390" i="2"/>
  <c r="D2390" i="2" s="1"/>
  <c r="AA2395" i="2" l="1"/>
  <c r="Z2396" i="2" s="1"/>
  <c r="C2391" i="2"/>
  <c r="D2391" i="2" s="1"/>
  <c r="AA2396" i="2" l="1"/>
  <c r="Z2397" i="2"/>
  <c r="C2392" i="2"/>
  <c r="D2392" i="2" s="1"/>
  <c r="AA2397" i="2" l="1"/>
  <c r="Z2398" i="2"/>
  <c r="C2393" i="2"/>
  <c r="D2393" i="2" s="1"/>
  <c r="AA2398" i="2" l="1"/>
  <c r="Z2399" i="2" s="1"/>
  <c r="C2394" i="2"/>
  <c r="D2394" i="2" s="1"/>
  <c r="AA2399" i="2" l="1"/>
  <c r="Z2400" i="2" s="1"/>
  <c r="C2395" i="2"/>
  <c r="D2395" i="2" s="1"/>
  <c r="AA2400" i="2" l="1"/>
  <c r="Z2401" i="2"/>
  <c r="C2396" i="2"/>
  <c r="D2396" i="2" s="1"/>
  <c r="AA2401" i="2" l="1"/>
  <c r="Z2402" i="2" s="1"/>
  <c r="C2397" i="2"/>
  <c r="D2397" i="2" s="1"/>
  <c r="AA2402" i="2" l="1"/>
  <c r="Z2403" i="2"/>
  <c r="C2398" i="2"/>
  <c r="D2398" i="2" s="1"/>
  <c r="AA2403" i="2" l="1"/>
  <c r="Z2404" i="2"/>
  <c r="C2399" i="2"/>
  <c r="D2399" i="2" s="1"/>
  <c r="AA2404" i="2" l="1"/>
  <c r="Z2405" i="2" s="1"/>
  <c r="C2400" i="2"/>
  <c r="D2400" i="2" s="1"/>
  <c r="AA2405" i="2" l="1"/>
  <c r="Z2406" i="2"/>
  <c r="C2401" i="2"/>
  <c r="D2401" i="2" s="1"/>
  <c r="AA2406" i="2" l="1"/>
  <c r="Z2407" i="2" s="1"/>
  <c r="C2402" i="2"/>
  <c r="D2402" i="2" s="1"/>
  <c r="AA2407" i="2" l="1"/>
  <c r="Z2408" i="2" s="1"/>
  <c r="C2403" i="2"/>
  <c r="D2403" i="2" s="1"/>
  <c r="AA2408" i="2" l="1"/>
  <c r="Z2409" i="2" s="1"/>
  <c r="C2404" i="2"/>
  <c r="D2404" i="2" s="1"/>
  <c r="AA2409" i="2" l="1"/>
  <c r="Z2410" i="2" s="1"/>
  <c r="C2405" i="2"/>
  <c r="D2405" i="2" s="1"/>
  <c r="AA2410" i="2" l="1"/>
  <c r="Z2411" i="2" s="1"/>
  <c r="C2406" i="2"/>
  <c r="D2406" i="2" s="1"/>
  <c r="AA2411" i="2" l="1"/>
  <c r="Z2412" i="2" s="1"/>
  <c r="C2407" i="2"/>
  <c r="D2407" i="2" s="1"/>
  <c r="AA2412" i="2" l="1"/>
  <c r="Z2413" i="2" s="1"/>
  <c r="C2408" i="2"/>
  <c r="D2408" i="2" s="1"/>
  <c r="AA2413" i="2" l="1"/>
  <c r="Z2414" i="2" s="1"/>
  <c r="C2409" i="2"/>
  <c r="D2409" i="2" s="1"/>
  <c r="AA2414" i="2" l="1"/>
  <c r="Z2415" i="2" s="1"/>
  <c r="C2410" i="2"/>
  <c r="D2410" i="2" s="1"/>
  <c r="AA2415" i="2" l="1"/>
  <c r="Z2416" i="2" s="1"/>
  <c r="C2411" i="2"/>
  <c r="D2411" i="2" s="1"/>
  <c r="AA2416" i="2" l="1"/>
  <c r="Z2417" i="2" s="1"/>
  <c r="C2412" i="2"/>
  <c r="D2412" i="2" s="1"/>
  <c r="AA2417" i="2" l="1"/>
  <c r="Z2418" i="2" s="1"/>
  <c r="C2413" i="2"/>
  <c r="D2413" i="2" s="1"/>
  <c r="AA2418" i="2" l="1"/>
  <c r="Z2419" i="2" s="1"/>
  <c r="C2414" i="2"/>
  <c r="D2414" i="2" s="1"/>
  <c r="AA2419" i="2" l="1"/>
  <c r="Z2420" i="2" s="1"/>
  <c r="C2415" i="2"/>
  <c r="D2415" i="2" s="1"/>
  <c r="AA2420" i="2" l="1"/>
  <c r="Z2421" i="2" s="1"/>
  <c r="C2416" i="2"/>
  <c r="D2416" i="2" s="1"/>
  <c r="AA2421" i="2" l="1"/>
  <c r="Z2422" i="2" s="1"/>
  <c r="C2417" i="2"/>
  <c r="D2417" i="2" s="1"/>
  <c r="AA2422" i="2" l="1"/>
  <c r="Z2423" i="2" s="1"/>
  <c r="C2418" i="2"/>
  <c r="D2418" i="2" s="1"/>
  <c r="AA2423" i="2" l="1"/>
  <c r="Z2424" i="2"/>
  <c r="C2419" i="2"/>
  <c r="D2419" i="2" s="1"/>
  <c r="AA2424" i="2" l="1"/>
  <c r="Z2425" i="2" s="1"/>
  <c r="C2420" i="2"/>
  <c r="D2420" i="2" s="1"/>
  <c r="AA2425" i="2" l="1"/>
  <c r="Z2426" i="2" s="1"/>
  <c r="C2421" i="2"/>
  <c r="D2421" i="2" s="1"/>
  <c r="AA2426" i="2" l="1"/>
  <c r="Z2427" i="2"/>
  <c r="C2422" i="2"/>
  <c r="D2422" i="2" s="1"/>
  <c r="AA2427" i="2" l="1"/>
  <c r="Z2428" i="2"/>
  <c r="C2423" i="2"/>
  <c r="D2423" i="2" s="1"/>
  <c r="AA2428" i="2" l="1"/>
  <c r="Z2429" i="2" s="1"/>
  <c r="C2424" i="2"/>
  <c r="D2424" i="2" s="1"/>
  <c r="AA2429" i="2" l="1"/>
  <c r="Z2430" i="2"/>
  <c r="C2425" i="2"/>
  <c r="D2425" i="2" s="1"/>
  <c r="AA2430" i="2" l="1"/>
  <c r="Z2431" i="2"/>
  <c r="C2426" i="2"/>
  <c r="D2426" i="2" s="1"/>
  <c r="AA2431" i="2" l="1"/>
  <c r="Z2432" i="2" s="1"/>
  <c r="C2427" i="2"/>
  <c r="D2427" i="2" s="1"/>
  <c r="AA2432" i="2" l="1"/>
  <c r="Z2433" i="2"/>
  <c r="C2428" i="2"/>
  <c r="D2428" i="2" s="1"/>
  <c r="AA2433" i="2" l="1"/>
  <c r="Z2434" i="2"/>
  <c r="C2429" i="2"/>
  <c r="D2429" i="2" s="1"/>
  <c r="AA2434" i="2" l="1"/>
  <c r="Z2435" i="2" s="1"/>
  <c r="C2430" i="2"/>
  <c r="D2430" i="2" s="1"/>
  <c r="AA2435" i="2" l="1"/>
  <c r="Z2436" i="2" s="1"/>
  <c r="C2431" i="2"/>
  <c r="D2431" i="2" s="1"/>
  <c r="AA2436" i="2" l="1"/>
  <c r="Z2437" i="2"/>
  <c r="C2432" i="2"/>
  <c r="D2432" i="2" s="1"/>
  <c r="AA2437" i="2" l="1"/>
  <c r="Z2438" i="2" s="1"/>
  <c r="C2433" i="2"/>
  <c r="D2433" i="2" s="1"/>
  <c r="AA2438" i="2" l="1"/>
  <c r="Z2439" i="2"/>
  <c r="C2434" i="2"/>
  <c r="D2434" i="2" s="1"/>
  <c r="AA2439" i="2" l="1"/>
  <c r="Z2440" i="2"/>
  <c r="C2435" i="2"/>
  <c r="D2435" i="2" s="1"/>
  <c r="AA2440" i="2" l="1"/>
  <c r="Z2441" i="2" s="1"/>
  <c r="C2436" i="2"/>
  <c r="D2436" i="2" s="1"/>
  <c r="AA2441" i="2" l="1"/>
  <c r="Z2442" i="2"/>
  <c r="C2437" i="2"/>
  <c r="D2437" i="2" s="1"/>
  <c r="AA2442" i="2" l="1"/>
  <c r="Z2443" i="2" s="1"/>
  <c r="C2438" i="2"/>
  <c r="D2438" i="2" s="1"/>
  <c r="AA2443" i="2" l="1"/>
  <c r="Z2444" i="2" s="1"/>
  <c r="C2439" i="2"/>
  <c r="D2439" i="2" s="1"/>
  <c r="AA2444" i="2" l="1"/>
  <c r="Z2445" i="2"/>
  <c r="C2440" i="2"/>
  <c r="D2440" i="2" s="1"/>
  <c r="AA2445" i="2" l="1"/>
  <c r="Z2446" i="2"/>
  <c r="C2441" i="2"/>
  <c r="D2441" i="2" s="1"/>
  <c r="AA2446" i="2" l="1"/>
  <c r="Z2447" i="2" s="1"/>
  <c r="C2442" i="2"/>
  <c r="D2442" i="2" s="1"/>
  <c r="AA2447" i="2" l="1"/>
  <c r="Z2448" i="2"/>
  <c r="C2443" i="2"/>
  <c r="D2443" i="2" s="1"/>
  <c r="AA2448" i="2" l="1"/>
  <c r="Z2449" i="2"/>
  <c r="C2444" i="2"/>
  <c r="D2444" i="2" s="1"/>
  <c r="AA2449" i="2" l="1"/>
  <c r="Z2450" i="2" s="1"/>
  <c r="C2445" i="2"/>
  <c r="D2445" i="2" s="1"/>
  <c r="AA2450" i="2" l="1"/>
  <c r="Z2451" i="2"/>
  <c r="C2446" i="2"/>
  <c r="D2446" i="2" s="1"/>
  <c r="AA2451" i="2" l="1"/>
  <c r="Z2452" i="2"/>
  <c r="C2447" i="2"/>
  <c r="D2447" i="2" s="1"/>
  <c r="AA2452" i="2" l="1"/>
  <c r="Z2453" i="2" s="1"/>
  <c r="C2448" i="2"/>
  <c r="D2448" i="2" s="1"/>
  <c r="AA2453" i="2" l="1"/>
  <c r="Z2454" i="2" s="1"/>
  <c r="C2449" i="2"/>
  <c r="D2449" i="2" s="1"/>
  <c r="AA2454" i="2" l="1"/>
  <c r="Z2455" i="2"/>
  <c r="C2450" i="2"/>
  <c r="D2450" i="2" s="1"/>
  <c r="AA2455" i="2" l="1"/>
  <c r="Z2456" i="2"/>
  <c r="C2451" i="2"/>
  <c r="D2451" i="2" s="1"/>
  <c r="AA2456" i="2" l="1"/>
  <c r="Z2457" i="2" s="1"/>
  <c r="C2452" i="2"/>
  <c r="D2452" i="2" s="1"/>
  <c r="AA2457" i="2" l="1"/>
  <c r="Z2458" i="2"/>
  <c r="C2453" i="2"/>
  <c r="D2453" i="2" s="1"/>
  <c r="AA2458" i="2" l="1"/>
  <c r="Z2459" i="2"/>
  <c r="C2454" i="2"/>
  <c r="D2454" i="2" s="1"/>
  <c r="AA2459" i="2" l="1"/>
  <c r="Z2460" i="2" s="1"/>
  <c r="C2455" i="2"/>
  <c r="D2455" i="2" s="1"/>
  <c r="AA2460" i="2" l="1"/>
  <c r="Z2461" i="2"/>
  <c r="C2456" i="2"/>
  <c r="D2456" i="2" s="1"/>
  <c r="AA2461" i="2" l="1"/>
  <c r="Z2462" i="2"/>
  <c r="C2457" i="2"/>
  <c r="D2457" i="2" s="1"/>
  <c r="AA2462" i="2" l="1"/>
  <c r="Z2463" i="2" s="1"/>
  <c r="C2458" i="2"/>
  <c r="D2458" i="2" s="1"/>
  <c r="AA2463" i="2" l="1"/>
  <c r="Z2464" i="2"/>
  <c r="C2459" i="2"/>
  <c r="D2459" i="2" s="1"/>
  <c r="AA2464" i="2" l="1"/>
  <c r="Z2465" i="2"/>
  <c r="C2460" i="2"/>
  <c r="D2460" i="2" s="1"/>
  <c r="AA2465" i="2" l="1"/>
  <c r="Z2466" i="2" s="1"/>
  <c r="C2461" i="2"/>
  <c r="D2461" i="2" s="1"/>
  <c r="AA2466" i="2" l="1"/>
  <c r="Z2467" i="2"/>
  <c r="C2462" i="2"/>
  <c r="D2462" i="2" s="1"/>
  <c r="AA2467" i="2" l="1"/>
  <c r="Z2468" i="2"/>
  <c r="C2463" i="2"/>
  <c r="D2463" i="2" s="1"/>
  <c r="AA2468" i="2" l="1"/>
  <c r="Z2469" i="2" s="1"/>
  <c r="C2464" i="2"/>
  <c r="D2464" i="2" s="1"/>
  <c r="AA2469" i="2" l="1"/>
  <c r="Z2470" i="2"/>
  <c r="C2465" i="2"/>
  <c r="D2465" i="2" s="1"/>
  <c r="AA2470" i="2" l="1"/>
  <c r="Z2471" i="2"/>
  <c r="C2466" i="2"/>
  <c r="D2466" i="2" s="1"/>
  <c r="AA2471" i="2" l="1"/>
  <c r="Z2472" i="2" s="1"/>
  <c r="C2467" i="2"/>
  <c r="D2467" i="2" s="1"/>
  <c r="AA2472" i="2" l="1"/>
  <c r="Z2473" i="2"/>
  <c r="C2468" i="2"/>
  <c r="D2468" i="2" s="1"/>
  <c r="AA2473" i="2" l="1"/>
  <c r="Z2474" i="2"/>
  <c r="C2469" i="2"/>
  <c r="D2469" i="2" s="1"/>
  <c r="AA2474" i="2" l="1"/>
  <c r="Z2475" i="2" s="1"/>
  <c r="C2470" i="2"/>
  <c r="D2470" i="2" s="1"/>
  <c r="AA2475" i="2" l="1"/>
  <c r="Z2476" i="2"/>
  <c r="C2471" i="2"/>
  <c r="D2471" i="2" s="1"/>
  <c r="AA2476" i="2" l="1"/>
  <c r="Z2477" i="2"/>
  <c r="C2472" i="2"/>
  <c r="D2472" i="2" s="1"/>
  <c r="AA2477" i="2" l="1"/>
  <c r="Z2478" i="2" s="1"/>
  <c r="C2473" i="2"/>
  <c r="D2473" i="2" s="1"/>
  <c r="AA2478" i="2" l="1"/>
  <c r="Z2479" i="2"/>
  <c r="C2474" i="2"/>
  <c r="D2474" i="2" s="1"/>
  <c r="AA2479" i="2" l="1"/>
  <c r="Z2480" i="2"/>
  <c r="C2475" i="2"/>
  <c r="D2475" i="2" s="1"/>
  <c r="AA2480" i="2" l="1"/>
  <c r="Z2481" i="2" s="1"/>
  <c r="C2476" i="2"/>
  <c r="D2476" i="2" s="1"/>
  <c r="AA2481" i="2" l="1"/>
  <c r="Z2482" i="2"/>
  <c r="C2477" i="2"/>
  <c r="D2477" i="2" s="1"/>
  <c r="AA2482" i="2" l="1"/>
  <c r="Z2483" i="2"/>
  <c r="C2478" i="2"/>
  <c r="D2478" i="2" s="1"/>
  <c r="AA2483" i="2" l="1"/>
  <c r="Z2484" i="2" s="1"/>
  <c r="C2479" i="2"/>
  <c r="D2479" i="2" s="1"/>
  <c r="AA2484" i="2" l="1"/>
  <c r="Z2485" i="2"/>
  <c r="C2480" i="2"/>
  <c r="D2480" i="2" s="1"/>
  <c r="AA2485" i="2" l="1"/>
  <c r="Z2486" i="2"/>
  <c r="C2481" i="2"/>
  <c r="D2481" i="2" s="1"/>
  <c r="AA2486" i="2" l="1"/>
  <c r="Z2487" i="2" s="1"/>
  <c r="C2482" i="2"/>
  <c r="D2482" i="2" s="1"/>
  <c r="AA2487" i="2" l="1"/>
  <c r="Z2488" i="2"/>
  <c r="C2483" i="2"/>
  <c r="D2483" i="2" s="1"/>
  <c r="AA2488" i="2" l="1"/>
  <c r="Z2489" i="2"/>
  <c r="C2484" i="2"/>
  <c r="D2484" i="2" s="1"/>
  <c r="AA2489" i="2" l="1"/>
  <c r="Z2490" i="2" s="1"/>
  <c r="C2485" i="2"/>
  <c r="D2485" i="2" s="1"/>
  <c r="AA2490" i="2" l="1"/>
  <c r="Z2491" i="2"/>
  <c r="C2486" i="2"/>
  <c r="D2486" i="2" s="1"/>
  <c r="AA2491" i="2" l="1"/>
  <c r="Z2492" i="2"/>
  <c r="C2487" i="2"/>
  <c r="D2487" i="2" s="1"/>
  <c r="AA2492" i="2" l="1"/>
  <c r="Z2493" i="2" s="1"/>
  <c r="C2488" i="2"/>
  <c r="D2488" i="2" s="1"/>
  <c r="AA2493" i="2" l="1"/>
  <c r="Z2494" i="2"/>
  <c r="C2489" i="2"/>
  <c r="D2489" i="2" s="1"/>
  <c r="AA2494" i="2" l="1"/>
  <c r="Z2495" i="2"/>
  <c r="C2490" i="2"/>
  <c r="D2490" i="2" s="1"/>
  <c r="AA2495" i="2" l="1"/>
  <c r="Z2496" i="2" s="1"/>
  <c r="C2491" i="2"/>
  <c r="D2491" i="2" s="1"/>
  <c r="AA2496" i="2" l="1"/>
  <c r="Z2497" i="2"/>
  <c r="C2492" i="2"/>
  <c r="D2492" i="2" s="1"/>
  <c r="AA2497" i="2" l="1"/>
  <c r="Z2498" i="2"/>
  <c r="C2493" i="2"/>
  <c r="D2493" i="2" s="1"/>
  <c r="AA2498" i="2" l="1"/>
  <c r="Z2499" i="2" s="1"/>
  <c r="C2494" i="2"/>
  <c r="D2494" i="2" s="1"/>
  <c r="AA2499" i="2" l="1"/>
  <c r="Z2500" i="2"/>
  <c r="C2495" i="2"/>
  <c r="D2495" i="2" s="1"/>
  <c r="AA2500" i="2" l="1"/>
  <c r="Z2501" i="2"/>
  <c r="C2496" i="2"/>
  <c r="D2496" i="2" s="1"/>
  <c r="AA2501" i="2" l="1"/>
  <c r="Z2502" i="2" s="1"/>
  <c r="C2497" i="2"/>
  <c r="D2497" i="2" s="1"/>
  <c r="AA2502" i="2" l="1"/>
  <c r="Z2503" i="2"/>
  <c r="C2498" i="2"/>
  <c r="D2498" i="2" s="1"/>
  <c r="AA2503" i="2" l="1"/>
  <c r="Z2504" i="2"/>
  <c r="C2499" i="2"/>
  <c r="D2499" i="2" s="1"/>
  <c r="AA2504" i="2" l="1"/>
  <c r="Z2505" i="2" s="1"/>
  <c r="C2500" i="2"/>
  <c r="D2500" i="2" s="1"/>
  <c r="AA2505" i="2" l="1"/>
  <c r="Z2506" i="2"/>
  <c r="C2501" i="2"/>
  <c r="D2501" i="2" s="1"/>
  <c r="AA2506" i="2" l="1"/>
  <c r="Z2507" i="2" s="1"/>
  <c r="C2502" i="2"/>
  <c r="D2502" i="2" s="1"/>
  <c r="AA2507" i="2" l="1"/>
  <c r="Z2508" i="2" s="1"/>
  <c r="C2503" i="2"/>
  <c r="D2503" i="2" s="1"/>
  <c r="AA2508" i="2" l="1"/>
  <c r="Z2509" i="2"/>
  <c r="C2504" i="2"/>
  <c r="D2504" i="2" s="1"/>
  <c r="AA2509" i="2" l="1"/>
  <c r="Z2510" i="2"/>
  <c r="C2505" i="2"/>
  <c r="D2505" i="2" s="1"/>
  <c r="AA2510" i="2" l="1"/>
  <c r="Z2511" i="2" s="1"/>
  <c r="C2506" i="2"/>
  <c r="D2506" i="2" s="1"/>
  <c r="AA2511" i="2" l="1"/>
  <c r="Z2512" i="2"/>
  <c r="C2507" i="2"/>
  <c r="D2507" i="2" s="1"/>
  <c r="AA2512" i="2" l="1"/>
  <c r="Z2513" i="2"/>
  <c r="C2508" i="2"/>
  <c r="D2508" i="2" s="1"/>
  <c r="AA2513" i="2" l="1"/>
  <c r="Z2514" i="2" s="1"/>
  <c r="C2509" i="2"/>
  <c r="D2509" i="2" s="1"/>
  <c r="AA2514" i="2" l="1"/>
  <c r="Z2515" i="2"/>
  <c r="C2510" i="2"/>
  <c r="D2510" i="2" s="1"/>
  <c r="AA2515" i="2" l="1"/>
  <c r="Z2516" i="2"/>
  <c r="C2511" i="2"/>
  <c r="D2511" i="2" s="1"/>
  <c r="AA2516" i="2" l="1"/>
  <c r="Z2517" i="2" s="1"/>
  <c r="C2512" i="2"/>
  <c r="D2512" i="2" s="1"/>
  <c r="AA2517" i="2" l="1"/>
  <c r="Z2518" i="2"/>
  <c r="C2513" i="2"/>
  <c r="D2513" i="2" s="1"/>
  <c r="AA2518" i="2" l="1"/>
  <c r="Z2519" i="2"/>
  <c r="C2514" i="2"/>
  <c r="D2514" i="2" s="1"/>
  <c r="AA2519" i="2" l="1"/>
  <c r="Z2520" i="2" s="1"/>
  <c r="C2515" i="2"/>
  <c r="D2515" i="2" s="1"/>
  <c r="AA2520" i="2" l="1"/>
  <c r="Z2521" i="2"/>
  <c r="C2516" i="2"/>
  <c r="D2516" i="2" s="1"/>
  <c r="AA2521" i="2" l="1"/>
  <c r="Z2522" i="2"/>
  <c r="C2517" i="2"/>
  <c r="D2517" i="2" s="1"/>
  <c r="AA2522" i="2" l="1"/>
  <c r="Z2523" i="2" s="1"/>
  <c r="C2518" i="2"/>
  <c r="D2518" i="2" s="1"/>
  <c r="AA2523" i="2" l="1"/>
  <c r="Z2524" i="2"/>
  <c r="C2519" i="2"/>
  <c r="D2519" i="2" s="1"/>
  <c r="AA2524" i="2" l="1"/>
  <c r="Z2525" i="2"/>
  <c r="C2520" i="2"/>
  <c r="D2520" i="2" s="1"/>
  <c r="AA2525" i="2" l="1"/>
  <c r="Z2526" i="2" s="1"/>
  <c r="C2521" i="2"/>
  <c r="D2521" i="2" s="1"/>
  <c r="AA2526" i="2" l="1"/>
  <c r="Z2527" i="2"/>
  <c r="C2522" i="2"/>
  <c r="D2522" i="2" s="1"/>
  <c r="AA2527" i="2" l="1"/>
  <c r="Z2528" i="2"/>
  <c r="C2523" i="2"/>
  <c r="D2523" i="2" s="1"/>
  <c r="AA2528" i="2" l="1"/>
  <c r="Z2529" i="2" s="1"/>
  <c r="C2524" i="2"/>
  <c r="D2524" i="2" s="1"/>
  <c r="AA2529" i="2" l="1"/>
  <c r="Z2530" i="2"/>
  <c r="C2525" i="2"/>
  <c r="D2525" i="2" s="1"/>
  <c r="AA2530" i="2" l="1"/>
  <c r="Z2531" i="2"/>
  <c r="C2526" i="2"/>
  <c r="D2526" i="2" s="1"/>
  <c r="AA2531" i="2" l="1"/>
  <c r="Z2532" i="2" s="1"/>
  <c r="C2527" i="2"/>
  <c r="D2527" i="2" s="1"/>
  <c r="AA2532" i="2" l="1"/>
  <c r="Z2533" i="2"/>
  <c r="C2528" i="2"/>
  <c r="D2528" i="2" s="1"/>
  <c r="AA2533" i="2" l="1"/>
  <c r="Z2534" i="2"/>
  <c r="C2529" i="2"/>
  <c r="D2529" i="2" s="1"/>
  <c r="AA2534" i="2" l="1"/>
  <c r="Z2535" i="2" s="1"/>
  <c r="C2530" i="2"/>
  <c r="D2530" i="2" s="1"/>
  <c r="AA2535" i="2" l="1"/>
  <c r="Z2536" i="2"/>
  <c r="C2531" i="2"/>
  <c r="D2531" i="2" s="1"/>
  <c r="AA2536" i="2" l="1"/>
  <c r="Z2537" i="2"/>
  <c r="C2532" i="2"/>
  <c r="D2532" i="2" s="1"/>
  <c r="AA2537" i="2" l="1"/>
  <c r="Z2538" i="2" s="1"/>
  <c r="C2533" i="2"/>
  <c r="D2533" i="2" s="1"/>
  <c r="AA2538" i="2" l="1"/>
  <c r="Z2539" i="2"/>
  <c r="C2534" i="2"/>
  <c r="D2534" i="2" s="1"/>
  <c r="AA2539" i="2" l="1"/>
  <c r="Z2540" i="2"/>
  <c r="C2535" i="2"/>
  <c r="D2535" i="2" s="1"/>
  <c r="AA2540" i="2" l="1"/>
  <c r="Z2541" i="2" s="1"/>
  <c r="C2536" i="2"/>
  <c r="D2536" i="2" s="1"/>
  <c r="AA2541" i="2" l="1"/>
  <c r="Z2542" i="2"/>
  <c r="C2537" i="2"/>
  <c r="D2537" i="2" s="1"/>
  <c r="AA2542" i="2" l="1"/>
  <c r="Z2543" i="2"/>
  <c r="C2538" i="2"/>
  <c r="D2538" i="2" s="1"/>
  <c r="AA2543" i="2" l="1"/>
  <c r="Z2544" i="2" s="1"/>
  <c r="C2539" i="2"/>
  <c r="D2539" i="2" s="1"/>
  <c r="AA2544" i="2" l="1"/>
  <c r="Z2545" i="2"/>
  <c r="C2540" i="2"/>
  <c r="D2540" i="2" s="1"/>
  <c r="AA2545" i="2" l="1"/>
  <c r="Z2546" i="2"/>
  <c r="C2541" i="2"/>
  <c r="D2541" i="2" s="1"/>
  <c r="AA2546" i="2" l="1"/>
  <c r="Z2547" i="2" s="1"/>
  <c r="C2542" i="2"/>
  <c r="D2542" i="2" s="1"/>
  <c r="AA2547" i="2" l="1"/>
  <c r="Z2548" i="2"/>
  <c r="C2543" i="2"/>
  <c r="D2543" i="2" s="1"/>
  <c r="AA2548" i="2" l="1"/>
  <c r="Z2549" i="2"/>
  <c r="C2544" i="2"/>
  <c r="D2544" i="2" s="1"/>
  <c r="AA2549" i="2" l="1"/>
  <c r="Z2550" i="2" s="1"/>
  <c r="C2545" i="2"/>
  <c r="D2545" i="2" s="1"/>
  <c r="AA2550" i="2" l="1"/>
  <c r="Z2551" i="2"/>
  <c r="C2546" i="2"/>
  <c r="D2546" i="2" s="1"/>
  <c r="AA2551" i="2" l="1"/>
  <c r="Z2552" i="2"/>
  <c r="C2547" i="2"/>
  <c r="D2547" i="2" s="1"/>
  <c r="AA2552" i="2" l="1"/>
  <c r="Z2553" i="2" s="1"/>
  <c r="C2548" i="2"/>
  <c r="D2548" i="2" s="1"/>
  <c r="AA2553" i="2" l="1"/>
  <c r="Z2554" i="2"/>
  <c r="C2549" i="2"/>
  <c r="D2549" i="2" s="1"/>
  <c r="AA2554" i="2" l="1"/>
  <c r="Z2555" i="2"/>
  <c r="C2550" i="2"/>
  <c r="D2550" i="2" s="1"/>
  <c r="AA2555" i="2" l="1"/>
  <c r="Z2556" i="2" s="1"/>
  <c r="C2551" i="2"/>
  <c r="D2551" i="2" s="1"/>
  <c r="AA2556" i="2" l="1"/>
  <c r="Z2557" i="2"/>
  <c r="C2552" i="2"/>
  <c r="D2552" i="2" s="1"/>
  <c r="AA2557" i="2" l="1"/>
  <c r="Z2558" i="2"/>
  <c r="C2553" i="2"/>
  <c r="D2553" i="2" s="1"/>
  <c r="AA2558" i="2" l="1"/>
  <c r="Z2559" i="2" s="1"/>
  <c r="C2554" i="2"/>
  <c r="D2554" i="2" s="1"/>
  <c r="AA2559" i="2" l="1"/>
  <c r="Z2560" i="2"/>
  <c r="C2555" i="2"/>
  <c r="D2555" i="2" s="1"/>
  <c r="AA2560" i="2" l="1"/>
  <c r="Z2561" i="2"/>
  <c r="C2556" i="2"/>
  <c r="D2556" i="2" s="1"/>
  <c r="AA2561" i="2" l="1"/>
  <c r="Z2562" i="2" s="1"/>
  <c r="C2557" i="2"/>
  <c r="D2557" i="2" s="1"/>
  <c r="AA2562" i="2" l="1"/>
  <c r="Z2563" i="2"/>
  <c r="C2558" i="2"/>
  <c r="D2558" i="2" s="1"/>
  <c r="AA2563" i="2" l="1"/>
  <c r="Z2564" i="2"/>
  <c r="C2559" i="2"/>
  <c r="D2559" i="2" s="1"/>
  <c r="AA2564" i="2" l="1"/>
  <c r="Z2565" i="2" s="1"/>
  <c r="C2560" i="2"/>
  <c r="D2560" i="2" s="1"/>
  <c r="AA2565" i="2" l="1"/>
  <c r="Z2566" i="2"/>
  <c r="C2561" i="2"/>
  <c r="D2561" i="2" s="1"/>
  <c r="AA2566" i="2" l="1"/>
  <c r="Z2567" i="2"/>
  <c r="C2562" i="2"/>
  <c r="D2562" i="2" s="1"/>
  <c r="AA2567" i="2" l="1"/>
  <c r="Z2568" i="2" s="1"/>
  <c r="C2563" i="2"/>
  <c r="D2563" i="2" s="1"/>
  <c r="AA2568" i="2" l="1"/>
  <c r="Z2569" i="2"/>
  <c r="C2564" i="2"/>
  <c r="D2564" i="2" s="1"/>
  <c r="AA2569" i="2" l="1"/>
  <c r="Z2570" i="2"/>
  <c r="C2565" i="2"/>
  <c r="D2565" i="2" s="1"/>
  <c r="AA2570" i="2" l="1"/>
  <c r="Z2571" i="2" s="1"/>
  <c r="C2566" i="2"/>
  <c r="D2566" i="2" s="1"/>
  <c r="AA2571" i="2" l="1"/>
  <c r="Z2572" i="2"/>
  <c r="C2567" i="2"/>
  <c r="D2567" i="2" s="1"/>
  <c r="AA2572" i="2" l="1"/>
  <c r="Z2573" i="2"/>
  <c r="C2568" i="2"/>
  <c r="D2568" i="2" s="1"/>
  <c r="AA2573" i="2" l="1"/>
  <c r="Z2574" i="2"/>
  <c r="C2569" i="2"/>
  <c r="D2569" i="2" s="1"/>
  <c r="AA2574" i="2" l="1"/>
  <c r="Z2575" i="2"/>
  <c r="C2570" i="2"/>
  <c r="D2570" i="2" s="1"/>
  <c r="AA2575" i="2" l="1"/>
  <c r="Z2576" i="2"/>
  <c r="C2571" i="2"/>
  <c r="D2571" i="2" s="1"/>
  <c r="AA2576" i="2" l="1"/>
  <c r="Z2577" i="2"/>
  <c r="C2572" i="2"/>
  <c r="D2572" i="2" s="1"/>
  <c r="AA2577" i="2" l="1"/>
  <c r="Z2578" i="2"/>
  <c r="C2573" i="2"/>
  <c r="D2573" i="2" s="1"/>
  <c r="AA2578" i="2" l="1"/>
  <c r="Z2579" i="2"/>
  <c r="C2574" i="2"/>
  <c r="D2574" i="2" s="1"/>
  <c r="AA2579" i="2" l="1"/>
  <c r="Z2580" i="2"/>
  <c r="C2575" i="2"/>
  <c r="D2575" i="2" s="1"/>
  <c r="AA2580" i="2" l="1"/>
  <c r="Z2581" i="2"/>
  <c r="C2576" i="2"/>
  <c r="D2576" i="2" s="1"/>
  <c r="AA2581" i="2" l="1"/>
  <c r="Z2582" i="2"/>
  <c r="C2577" i="2"/>
  <c r="D2577" i="2" s="1"/>
  <c r="AA2582" i="2" l="1"/>
  <c r="Z2583" i="2"/>
  <c r="C2578" i="2"/>
  <c r="D2578" i="2" s="1"/>
  <c r="AA2583" i="2" l="1"/>
  <c r="Z2584" i="2"/>
  <c r="C2579" i="2"/>
  <c r="D2579" i="2" s="1"/>
  <c r="AA2584" i="2" l="1"/>
  <c r="Z2585" i="2"/>
  <c r="C2580" i="2"/>
  <c r="D2580" i="2" s="1"/>
  <c r="AA2585" i="2" l="1"/>
  <c r="Z2586" i="2"/>
  <c r="C2581" i="2"/>
  <c r="D2581" i="2" s="1"/>
  <c r="AA2586" i="2" l="1"/>
  <c r="Z2587" i="2" s="1"/>
  <c r="C2582" i="2"/>
  <c r="D2582" i="2" s="1"/>
  <c r="AA2587" i="2" l="1"/>
  <c r="Z2588" i="2"/>
  <c r="C2583" i="2"/>
  <c r="D2583" i="2" s="1"/>
  <c r="AA2588" i="2" l="1"/>
  <c r="Z2589" i="2"/>
  <c r="C2584" i="2"/>
  <c r="D2584" i="2" s="1"/>
  <c r="AA2589" i="2" l="1"/>
  <c r="Z2590" i="2" s="1"/>
  <c r="C2585" i="2"/>
  <c r="D2585" i="2" s="1"/>
  <c r="AA2590" i="2" l="1"/>
  <c r="Z2591" i="2"/>
  <c r="C2586" i="2"/>
  <c r="D2586" i="2" s="1"/>
  <c r="AA2591" i="2" l="1"/>
  <c r="Z2592" i="2"/>
  <c r="C2587" i="2"/>
  <c r="D2587" i="2" s="1"/>
  <c r="AA2592" i="2" l="1"/>
  <c r="Z2593" i="2" s="1"/>
  <c r="C2588" i="2"/>
  <c r="D2588" i="2" s="1"/>
  <c r="AA2593" i="2" l="1"/>
  <c r="Z2594" i="2"/>
  <c r="C2589" i="2"/>
  <c r="D2589" i="2" s="1"/>
  <c r="AA2594" i="2" l="1"/>
  <c r="Z2595" i="2"/>
  <c r="C2590" i="2"/>
  <c r="D2590" i="2" s="1"/>
  <c r="AA2595" i="2" l="1"/>
  <c r="Z2596" i="2" s="1"/>
  <c r="C2591" i="2"/>
  <c r="D2591" i="2" s="1"/>
  <c r="AA2596" i="2" l="1"/>
  <c r="Z2597" i="2"/>
  <c r="C2592" i="2"/>
  <c r="D2592" i="2" s="1"/>
  <c r="AA2597" i="2" l="1"/>
  <c r="Z2598" i="2"/>
  <c r="C2593" i="2"/>
  <c r="D2593" i="2" s="1"/>
  <c r="AA2598" i="2" l="1"/>
  <c r="Z2599" i="2" s="1"/>
  <c r="C2594" i="2"/>
  <c r="D2594" i="2" s="1"/>
  <c r="AA2599" i="2" l="1"/>
  <c r="Z2600" i="2" s="1"/>
  <c r="C2595" i="2"/>
  <c r="D2595" i="2" s="1"/>
  <c r="AA2600" i="2" l="1"/>
  <c r="Z2601" i="2"/>
  <c r="C2596" i="2"/>
  <c r="D2596" i="2" s="1"/>
  <c r="AA2601" i="2" l="1"/>
  <c r="Z2602" i="2" s="1"/>
  <c r="C2597" i="2"/>
  <c r="D2597" i="2" s="1"/>
  <c r="AA2602" i="2" l="1"/>
  <c r="Z2603" i="2" s="1"/>
  <c r="C2598" i="2"/>
  <c r="D2598" i="2" s="1"/>
  <c r="AA2603" i="2" l="1"/>
  <c r="Z2604" i="2"/>
  <c r="C2599" i="2"/>
  <c r="D2599" i="2" s="1"/>
  <c r="AA2604" i="2" l="1"/>
  <c r="Z2605" i="2" s="1"/>
  <c r="C2600" i="2"/>
  <c r="D2600" i="2" s="1"/>
  <c r="AA2605" i="2" l="1"/>
  <c r="Z2606" i="2" s="1"/>
  <c r="C2601" i="2"/>
  <c r="D2601" i="2" s="1"/>
  <c r="AA2606" i="2" l="1"/>
  <c r="Z2607" i="2"/>
  <c r="C2602" i="2"/>
  <c r="D2602" i="2" s="1"/>
  <c r="AA2607" i="2" l="1"/>
  <c r="Z2608" i="2" s="1"/>
  <c r="C2603" i="2"/>
  <c r="D2603" i="2" s="1"/>
  <c r="AA2608" i="2" l="1"/>
  <c r="Z2609" i="2" s="1"/>
  <c r="C2604" i="2"/>
  <c r="D2604" i="2" s="1"/>
  <c r="AA2609" i="2" l="1"/>
  <c r="Z2610" i="2"/>
  <c r="C2605" i="2"/>
  <c r="D2605" i="2" s="1"/>
  <c r="AA2610" i="2" l="1"/>
  <c r="Z2611" i="2" s="1"/>
  <c r="C2606" i="2"/>
  <c r="D2606" i="2" s="1"/>
  <c r="AA2611" i="2" l="1"/>
  <c r="Z2612" i="2" s="1"/>
  <c r="C2607" i="2"/>
  <c r="D2607" i="2" s="1"/>
  <c r="AA2612" i="2" l="1"/>
  <c r="Z2613" i="2"/>
  <c r="C2608" i="2"/>
  <c r="D2608" i="2" s="1"/>
  <c r="AA2613" i="2" l="1"/>
  <c r="Z2614" i="2" s="1"/>
  <c r="C2609" i="2"/>
  <c r="D2609" i="2" s="1"/>
  <c r="AA2614" i="2" l="1"/>
  <c r="Z2615" i="2" s="1"/>
  <c r="C2610" i="2"/>
  <c r="D2610" i="2" s="1"/>
  <c r="AA2615" i="2" l="1"/>
  <c r="Z2616" i="2"/>
  <c r="C2611" i="2"/>
  <c r="D2611" i="2" s="1"/>
  <c r="AA2616" i="2" l="1"/>
  <c r="Z2617" i="2" s="1"/>
  <c r="C2612" i="2"/>
  <c r="D2612" i="2" s="1"/>
  <c r="AA2617" i="2" l="1"/>
  <c r="Z2618" i="2" s="1"/>
  <c r="C2613" i="2"/>
  <c r="D2613" i="2" s="1"/>
  <c r="AA2618" i="2" l="1"/>
  <c r="Z2619" i="2"/>
  <c r="C2614" i="2"/>
  <c r="D2614" i="2" s="1"/>
  <c r="AA2619" i="2" l="1"/>
  <c r="Z2620" i="2" s="1"/>
  <c r="C2615" i="2"/>
  <c r="D2615" i="2" s="1"/>
  <c r="AA2620" i="2" l="1"/>
  <c r="Z2621" i="2" s="1"/>
  <c r="C2616" i="2"/>
  <c r="D2616" i="2" s="1"/>
  <c r="AA2621" i="2" l="1"/>
  <c r="Z2622" i="2"/>
  <c r="C2617" i="2"/>
  <c r="D2617" i="2" s="1"/>
  <c r="AA2622" i="2" l="1"/>
  <c r="Z2623" i="2" s="1"/>
  <c r="C2618" i="2"/>
  <c r="D2618" i="2" s="1"/>
  <c r="AA2623" i="2" l="1"/>
  <c r="Z2624" i="2" s="1"/>
  <c r="C2619" i="2"/>
  <c r="D2619" i="2" s="1"/>
  <c r="AA2624" i="2" l="1"/>
  <c r="Z2625" i="2"/>
  <c r="C2620" i="2"/>
  <c r="D2620" i="2" s="1"/>
  <c r="AA2625" i="2" l="1"/>
  <c r="Z2626" i="2" s="1"/>
  <c r="C2621" i="2"/>
  <c r="D2621" i="2" s="1"/>
  <c r="AA2626" i="2" l="1"/>
  <c r="Z2627" i="2" s="1"/>
  <c r="C2622" i="2"/>
  <c r="D2622" i="2" s="1"/>
  <c r="AA2627" i="2" l="1"/>
  <c r="Z2628" i="2"/>
  <c r="C2623" i="2"/>
  <c r="D2623" i="2" s="1"/>
  <c r="AA2628" i="2" l="1"/>
  <c r="Z2629" i="2" s="1"/>
  <c r="C2624" i="2"/>
  <c r="D2624" i="2" s="1"/>
  <c r="AA2629" i="2" l="1"/>
  <c r="Z2630" i="2" s="1"/>
  <c r="C2625" i="2"/>
  <c r="D2625" i="2" s="1"/>
  <c r="AA2630" i="2" l="1"/>
  <c r="Z2631" i="2"/>
  <c r="C2626" i="2"/>
  <c r="D2626" i="2" s="1"/>
  <c r="AA2631" i="2" l="1"/>
  <c r="Z2632" i="2" s="1"/>
  <c r="C2627" i="2"/>
  <c r="D2627" i="2" s="1"/>
  <c r="AA2632" i="2" l="1"/>
  <c r="Z2633" i="2" s="1"/>
  <c r="C2628" i="2"/>
  <c r="D2628" i="2" s="1"/>
  <c r="AA2633" i="2" l="1"/>
  <c r="Z2634" i="2"/>
  <c r="C2629" i="2"/>
  <c r="D2629" i="2" s="1"/>
  <c r="AA2634" i="2" l="1"/>
  <c r="Z2635" i="2" s="1"/>
  <c r="C2630" i="2"/>
  <c r="D2630" i="2" s="1"/>
  <c r="AA2635" i="2" l="1"/>
  <c r="Z2636" i="2" s="1"/>
  <c r="C2631" i="2"/>
  <c r="D2631" i="2" s="1"/>
  <c r="AA2636" i="2" l="1"/>
  <c r="Z2637" i="2"/>
  <c r="C2632" i="2"/>
  <c r="D2632" i="2" s="1"/>
  <c r="AA2637" i="2" l="1"/>
  <c r="Z2638" i="2" s="1"/>
  <c r="C2633" i="2"/>
  <c r="D2633" i="2" s="1"/>
  <c r="AA2638" i="2" l="1"/>
  <c r="Z2639" i="2" s="1"/>
  <c r="C2634" i="2"/>
  <c r="D2634" i="2" s="1"/>
  <c r="AA2639" i="2" l="1"/>
  <c r="Z2640" i="2"/>
  <c r="C2635" i="2"/>
  <c r="D2635" i="2" s="1"/>
  <c r="AA2640" i="2" l="1"/>
  <c r="Z2641" i="2" s="1"/>
  <c r="C2636" i="2"/>
  <c r="D2636" i="2" s="1"/>
  <c r="AA2641" i="2" l="1"/>
  <c r="Z2642" i="2" s="1"/>
  <c r="C2637" i="2"/>
  <c r="D2637" i="2" s="1"/>
  <c r="AA2642" i="2" l="1"/>
  <c r="Z2643" i="2"/>
  <c r="C2638" i="2"/>
  <c r="D2638" i="2" s="1"/>
  <c r="AA2643" i="2" l="1"/>
  <c r="Z2644" i="2" s="1"/>
  <c r="C2639" i="2"/>
  <c r="D2639" i="2" s="1"/>
  <c r="AA2644" i="2" l="1"/>
  <c r="Z2645" i="2" s="1"/>
  <c r="C2640" i="2"/>
  <c r="D2640" i="2" s="1"/>
  <c r="AA2645" i="2" l="1"/>
  <c r="Z2646" i="2"/>
  <c r="C2641" i="2"/>
  <c r="D2641" i="2" s="1"/>
  <c r="AA2646" i="2" l="1"/>
  <c r="Z2647" i="2" s="1"/>
  <c r="C2642" i="2"/>
  <c r="D2642" i="2" s="1"/>
  <c r="AA2647" i="2" l="1"/>
  <c r="Z2648" i="2" s="1"/>
  <c r="C2643" i="2"/>
  <c r="D2643" i="2" s="1"/>
  <c r="AA2648" i="2" l="1"/>
  <c r="Z2649" i="2"/>
  <c r="C2644" i="2"/>
  <c r="D2644" i="2" s="1"/>
  <c r="AA2649" i="2" l="1"/>
  <c r="Z2650" i="2" s="1"/>
  <c r="C2645" i="2"/>
  <c r="D2645" i="2" s="1"/>
  <c r="AA2650" i="2" l="1"/>
  <c r="Z2651" i="2" s="1"/>
  <c r="C2646" i="2"/>
  <c r="D2646" i="2" s="1"/>
  <c r="AA2651" i="2" l="1"/>
  <c r="Z2652" i="2"/>
  <c r="C2647" i="2"/>
  <c r="D2647" i="2" s="1"/>
  <c r="AA2652" i="2" l="1"/>
  <c r="Z2653" i="2" s="1"/>
  <c r="C2648" i="2"/>
  <c r="D2648" i="2" s="1"/>
  <c r="AA2653" i="2" l="1"/>
  <c r="Z2654" i="2" s="1"/>
  <c r="C2649" i="2"/>
  <c r="D2649" i="2" s="1"/>
  <c r="AA2654" i="2" l="1"/>
  <c r="Z2655" i="2"/>
  <c r="C2650" i="2"/>
  <c r="D2650" i="2" s="1"/>
  <c r="AA2655" i="2" l="1"/>
  <c r="Z2656" i="2" s="1"/>
  <c r="C2651" i="2"/>
  <c r="D2651" i="2" s="1"/>
  <c r="AA2656" i="2" l="1"/>
  <c r="Z2657" i="2" s="1"/>
  <c r="C2652" i="2"/>
  <c r="D2652" i="2" s="1"/>
  <c r="AA2657" i="2" l="1"/>
  <c r="Z2658" i="2"/>
  <c r="C2653" i="2"/>
  <c r="D2653" i="2" s="1"/>
  <c r="AA2658" i="2" l="1"/>
  <c r="Z2659" i="2" s="1"/>
  <c r="C2654" i="2"/>
  <c r="D2654" i="2" s="1"/>
  <c r="AA2659" i="2" l="1"/>
  <c r="Z2660" i="2" s="1"/>
  <c r="C2655" i="2"/>
  <c r="D2655" i="2" s="1"/>
  <c r="AA2660" i="2" l="1"/>
  <c r="Z2661" i="2"/>
  <c r="C2656" i="2"/>
  <c r="D2656" i="2" s="1"/>
  <c r="AA2661" i="2" l="1"/>
  <c r="Z2662" i="2" s="1"/>
  <c r="C2657" i="2"/>
  <c r="D2657" i="2" s="1"/>
  <c r="AA2662" i="2" l="1"/>
  <c r="Z2663" i="2" s="1"/>
  <c r="C2658" i="2"/>
  <c r="D2658" i="2" s="1"/>
  <c r="AA2663" i="2" l="1"/>
  <c r="Z2664" i="2"/>
  <c r="C2659" i="2"/>
  <c r="D2659" i="2" s="1"/>
  <c r="AA2664" i="2" l="1"/>
  <c r="Z2665" i="2" s="1"/>
  <c r="C2660" i="2"/>
  <c r="D2660" i="2" s="1"/>
  <c r="AA2665" i="2" l="1"/>
  <c r="Z2666" i="2" s="1"/>
  <c r="C2661" i="2"/>
  <c r="D2661" i="2" s="1"/>
  <c r="AA2666" i="2" l="1"/>
  <c r="Z2667" i="2"/>
  <c r="C2662" i="2"/>
  <c r="D2662" i="2" s="1"/>
  <c r="AA2667" i="2" l="1"/>
  <c r="Z2668" i="2" s="1"/>
  <c r="C2663" i="2"/>
  <c r="D2663" i="2" s="1"/>
  <c r="AA2668" i="2" l="1"/>
  <c r="Z2669" i="2" s="1"/>
  <c r="C2664" i="2"/>
  <c r="D2664" i="2" s="1"/>
  <c r="AA2669" i="2" l="1"/>
  <c r="Z2670" i="2"/>
  <c r="C2665" i="2"/>
  <c r="D2665" i="2" s="1"/>
  <c r="AA2670" i="2" l="1"/>
  <c r="Z2671" i="2" s="1"/>
  <c r="C2666" i="2"/>
  <c r="D2666" i="2" s="1"/>
  <c r="AA2671" i="2" l="1"/>
  <c r="Z2672" i="2" s="1"/>
  <c r="C2667" i="2"/>
  <c r="D2667" i="2" s="1"/>
  <c r="AA2672" i="2" l="1"/>
  <c r="Z2673" i="2"/>
  <c r="C2668" i="2"/>
  <c r="D2668" i="2" s="1"/>
  <c r="AA2673" i="2" l="1"/>
  <c r="Z2674" i="2" s="1"/>
  <c r="C2669" i="2"/>
  <c r="D2669" i="2" s="1"/>
  <c r="AA2674" i="2" l="1"/>
  <c r="Z2675" i="2" s="1"/>
  <c r="C2670" i="2"/>
  <c r="D2670" i="2" s="1"/>
  <c r="AA2675" i="2" l="1"/>
  <c r="Z2676" i="2"/>
  <c r="C2671" i="2"/>
  <c r="D2671" i="2" s="1"/>
  <c r="AA2676" i="2" l="1"/>
  <c r="Z2677" i="2" s="1"/>
  <c r="C2672" i="2"/>
  <c r="D2672" i="2" s="1"/>
  <c r="AA2677" i="2" l="1"/>
  <c r="Z2678" i="2" s="1"/>
  <c r="C2673" i="2"/>
  <c r="D2673" i="2" s="1"/>
  <c r="AA2678" i="2" l="1"/>
  <c r="Z2679" i="2"/>
  <c r="C2674" i="2"/>
  <c r="D2674" i="2" s="1"/>
  <c r="AA2679" i="2" l="1"/>
  <c r="Z2680" i="2" s="1"/>
  <c r="C2675" i="2"/>
  <c r="D2675" i="2" s="1"/>
  <c r="AA2680" i="2" l="1"/>
  <c r="Z2681" i="2" s="1"/>
  <c r="C2676" i="2"/>
  <c r="D2676" i="2" s="1"/>
  <c r="AA2681" i="2" l="1"/>
  <c r="Z2682" i="2"/>
  <c r="C2677" i="2"/>
  <c r="D2677" i="2" s="1"/>
  <c r="AA2682" i="2" l="1"/>
  <c r="Z2683" i="2" s="1"/>
  <c r="C2678" i="2"/>
  <c r="D2678" i="2" s="1"/>
  <c r="AA2683" i="2" l="1"/>
  <c r="Z2684" i="2" s="1"/>
  <c r="C2679" i="2"/>
  <c r="D2679" i="2" s="1"/>
  <c r="AA2684" i="2" l="1"/>
  <c r="Z2685" i="2"/>
  <c r="C2680" i="2"/>
  <c r="D2680" i="2" s="1"/>
  <c r="AA2685" i="2" l="1"/>
  <c r="Z2686" i="2" s="1"/>
  <c r="C2681" i="2"/>
  <c r="D2681" i="2" s="1"/>
  <c r="AA2686" i="2" l="1"/>
  <c r="Z2687" i="2" s="1"/>
  <c r="C2682" i="2"/>
  <c r="D2682" i="2" s="1"/>
  <c r="AA2687" i="2" l="1"/>
  <c r="Z2688" i="2"/>
  <c r="C2683" i="2"/>
  <c r="D2683" i="2" s="1"/>
  <c r="AA2688" i="2" l="1"/>
  <c r="Z2689" i="2" s="1"/>
  <c r="C2684" i="2"/>
  <c r="D2684" i="2" s="1"/>
  <c r="AA2689" i="2" l="1"/>
  <c r="Z2690" i="2" s="1"/>
  <c r="C2685" i="2"/>
  <c r="D2685" i="2" s="1"/>
  <c r="AA2690" i="2" l="1"/>
  <c r="Z2691" i="2"/>
  <c r="C2686" i="2"/>
  <c r="D2686" i="2" s="1"/>
  <c r="AA2691" i="2" l="1"/>
  <c r="Z2692" i="2" s="1"/>
  <c r="C2687" i="2"/>
  <c r="D2687" i="2" s="1"/>
  <c r="AA2692" i="2" l="1"/>
  <c r="Z2693" i="2" s="1"/>
  <c r="C2688" i="2"/>
  <c r="D2688" i="2" s="1"/>
  <c r="AA2693" i="2" l="1"/>
  <c r="Z2694" i="2"/>
  <c r="C2689" i="2"/>
  <c r="D2689" i="2" s="1"/>
  <c r="AA2694" i="2" l="1"/>
  <c r="Z2695" i="2" s="1"/>
  <c r="C2690" i="2"/>
  <c r="D2690" i="2" s="1"/>
  <c r="AA2695" i="2" l="1"/>
  <c r="Z2696" i="2" s="1"/>
  <c r="C2691" i="2"/>
  <c r="D2691" i="2" s="1"/>
  <c r="AA2696" i="2" l="1"/>
  <c r="Z2697" i="2"/>
  <c r="C2692" i="2"/>
  <c r="D2692" i="2" s="1"/>
  <c r="AA2697" i="2" l="1"/>
  <c r="Z2698" i="2" s="1"/>
  <c r="C2693" i="2"/>
  <c r="D2693" i="2" s="1"/>
  <c r="AA2698" i="2" l="1"/>
  <c r="Z2699" i="2" s="1"/>
  <c r="C2694" i="2"/>
  <c r="D2694" i="2" s="1"/>
  <c r="AA2699" i="2" l="1"/>
  <c r="Z2700" i="2"/>
  <c r="C2695" i="2"/>
  <c r="D2695" i="2" s="1"/>
  <c r="AA2700" i="2" l="1"/>
  <c r="Z2701" i="2" s="1"/>
  <c r="C2696" i="2"/>
  <c r="D2696" i="2" s="1"/>
  <c r="AA2701" i="2" l="1"/>
  <c r="Z2702" i="2" s="1"/>
  <c r="C2697" i="2"/>
  <c r="D2697" i="2" s="1"/>
  <c r="AA2702" i="2" l="1"/>
  <c r="Z2703" i="2"/>
  <c r="C2698" i="2"/>
  <c r="D2698" i="2" s="1"/>
  <c r="AA2703" i="2" l="1"/>
  <c r="Z2704" i="2" s="1"/>
  <c r="C2699" i="2"/>
  <c r="D2699" i="2" s="1"/>
  <c r="AA2704" i="2" l="1"/>
  <c r="Z2705" i="2" s="1"/>
  <c r="C2700" i="2"/>
  <c r="D2700" i="2" s="1"/>
  <c r="AA2705" i="2" l="1"/>
  <c r="Z2706" i="2"/>
  <c r="C2701" i="2"/>
  <c r="D2701" i="2" s="1"/>
  <c r="AA2706" i="2" l="1"/>
  <c r="Z2707" i="2" s="1"/>
  <c r="C2702" i="2"/>
  <c r="D2702" i="2" s="1"/>
  <c r="AA2707" i="2" l="1"/>
  <c r="Z2708" i="2" s="1"/>
  <c r="C2703" i="2"/>
  <c r="D2703" i="2" s="1"/>
  <c r="AA2708" i="2" l="1"/>
  <c r="Z2709" i="2"/>
  <c r="C2704" i="2"/>
  <c r="D2704" i="2" s="1"/>
  <c r="AA2709" i="2" l="1"/>
  <c r="Z2710" i="2" s="1"/>
  <c r="C2705" i="2"/>
  <c r="D2705" i="2" s="1"/>
  <c r="AA2710" i="2" l="1"/>
  <c r="Z2711" i="2" s="1"/>
  <c r="C2706" i="2"/>
  <c r="D2706" i="2" s="1"/>
  <c r="AA2711" i="2" l="1"/>
  <c r="Z2712" i="2"/>
  <c r="C2707" i="2"/>
  <c r="D2707" i="2" s="1"/>
  <c r="AA2712" i="2" l="1"/>
  <c r="Z2713" i="2" s="1"/>
  <c r="C2708" i="2"/>
  <c r="D2708" i="2" s="1"/>
  <c r="AA2713" i="2" l="1"/>
  <c r="Z2714" i="2" s="1"/>
  <c r="C2709" i="2"/>
  <c r="D2709" i="2" s="1"/>
  <c r="AA2714" i="2" l="1"/>
  <c r="Z2715" i="2"/>
  <c r="C2710" i="2"/>
  <c r="D2710" i="2" s="1"/>
  <c r="AA2715" i="2" l="1"/>
  <c r="Z2716" i="2" s="1"/>
  <c r="C2711" i="2"/>
  <c r="D2711" i="2" s="1"/>
  <c r="AA2716" i="2" l="1"/>
  <c r="Z2717" i="2" s="1"/>
  <c r="C2712" i="2"/>
  <c r="D2712" i="2" s="1"/>
  <c r="AA2717" i="2" l="1"/>
  <c r="Z2718" i="2"/>
  <c r="C2713" i="2"/>
  <c r="D2713" i="2" s="1"/>
  <c r="AA2718" i="2" l="1"/>
  <c r="Z2719" i="2" s="1"/>
  <c r="C2714" i="2"/>
  <c r="D2714" i="2" s="1"/>
  <c r="AA2719" i="2" l="1"/>
  <c r="Z2720" i="2" s="1"/>
  <c r="C2715" i="2"/>
  <c r="D2715" i="2" s="1"/>
  <c r="AA2720" i="2" l="1"/>
  <c r="Z2721" i="2"/>
  <c r="C2716" i="2"/>
  <c r="D2716" i="2" s="1"/>
  <c r="AA2721" i="2" l="1"/>
  <c r="Z2722" i="2" s="1"/>
  <c r="C2717" i="2"/>
  <c r="D2717" i="2" s="1"/>
  <c r="AA2722" i="2" l="1"/>
  <c r="Z2723" i="2" s="1"/>
  <c r="C2718" i="2"/>
  <c r="D2718" i="2" s="1"/>
  <c r="AA2723" i="2" l="1"/>
  <c r="Z2724" i="2"/>
  <c r="C2719" i="2"/>
  <c r="D2719" i="2" s="1"/>
  <c r="AA2724" i="2" l="1"/>
  <c r="Z2725" i="2" s="1"/>
  <c r="C2720" i="2"/>
  <c r="D2720" i="2" s="1"/>
  <c r="AA2725" i="2" l="1"/>
  <c r="Z2726" i="2" s="1"/>
  <c r="C2721" i="2"/>
  <c r="D2721" i="2" s="1"/>
  <c r="AA2726" i="2" l="1"/>
  <c r="Z2727" i="2"/>
  <c r="C2722" i="2"/>
  <c r="D2722" i="2" s="1"/>
  <c r="AA2727" i="2" l="1"/>
  <c r="Z2728" i="2" s="1"/>
  <c r="C2723" i="2"/>
  <c r="D2723" i="2" s="1"/>
  <c r="AA2728" i="2" l="1"/>
  <c r="Z2729" i="2" s="1"/>
  <c r="C2724" i="2"/>
  <c r="D2724" i="2" s="1"/>
  <c r="AA2729" i="2" l="1"/>
  <c r="Z2730" i="2"/>
  <c r="C2725" i="2"/>
  <c r="D2725" i="2" s="1"/>
  <c r="AA2730" i="2" l="1"/>
  <c r="Z2731" i="2" s="1"/>
  <c r="C2726" i="2"/>
  <c r="D2726" i="2" s="1"/>
  <c r="AA2731" i="2" l="1"/>
  <c r="Z2732" i="2" s="1"/>
  <c r="C2727" i="2"/>
  <c r="D2727" i="2" s="1"/>
  <c r="AA2732" i="2" l="1"/>
  <c r="Z2733" i="2"/>
  <c r="C2728" i="2"/>
  <c r="D2728" i="2" s="1"/>
  <c r="AA2733" i="2" l="1"/>
  <c r="Z2734" i="2" s="1"/>
  <c r="C2729" i="2"/>
  <c r="D2729" i="2" s="1"/>
  <c r="AA2734" i="2" l="1"/>
  <c r="Z2735" i="2" s="1"/>
  <c r="C2730" i="2"/>
  <c r="D2730" i="2" s="1"/>
  <c r="AA2735" i="2" l="1"/>
  <c r="Z2736" i="2"/>
  <c r="C2731" i="2"/>
  <c r="D2731" i="2" s="1"/>
  <c r="AA2736" i="2" l="1"/>
  <c r="Z2737" i="2" s="1"/>
  <c r="C2732" i="2"/>
  <c r="D2732" i="2" s="1"/>
  <c r="AA2737" i="2" l="1"/>
  <c r="Z2738" i="2" s="1"/>
  <c r="C2733" i="2"/>
  <c r="D2733" i="2" s="1"/>
  <c r="AA2738" i="2" l="1"/>
  <c r="Z2739" i="2"/>
  <c r="C2734" i="2"/>
  <c r="D2734" i="2" s="1"/>
  <c r="AA2739" i="2" l="1"/>
  <c r="Z2740" i="2" s="1"/>
  <c r="C2735" i="2"/>
  <c r="D2735" i="2" s="1"/>
  <c r="AA2740" i="2" l="1"/>
  <c r="Z2741" i="2" s="1"/>
  <c r="C2736" i="2"/>
  <c r="D2736" i="2" s="1"/>
  <c r="AA2741" i="2" l="1"/>
  <c r="Z2742" i="2"/>
  <c r="C2737" i="2"/>
  <c r="D2737" i="2" s="1"/>
  <c r="AA2742" i="2" l="1"/>
  <c r="Z2743" i="2" s="1"/>
  <c r="C2738" i="2"/>
  <c r="D2738" i="2" s="1"/>
  <c r="AA2743" i="2" l="1"/>
  <c r="Z2744" i="2" s="1"/>
  <c r="C2739" i="2"/>
  <c r="D2739" i="2" s="1"/>
  <c r="AA2744" i="2" l="1"/>
  <c r="Z2745" i="2"/>
  <c r="C2740" i="2"/>
  <c r="D2740" i="2" s="1"/>
  <c r="AA2745" i="2" l="1"/>
  <c r="Z2746" i="2" s="1"/>
  <c r="C2741" i="2"/>
  <c r="D2741" i="2" s="1"/>
  <c r="AA2746" i="2" l="1"/>
  <c r="Z2747" i="2" s="1"/>
  <c r="C2742" i="2"/>
  <c r="D2742" i="2" s="1"/>
  <c r="AA2747" i="2" l="1"/>
  <c r="Z2748" i="2"/>
  <c r="C2743" i="2"/>
  <c r="D2743" i="2" s="1"/>
  <c r="AA2748" i="2" l="1"/>
  <c r="Z2749" i="2" s="1"/>
  <c r="C2744" i="2"/>
  <c r="D2744" i="2" s="1"/>
  <c r="AA2749" i="2" l="1"/>
  <c r="Z2750" i="2" s="1"/>
  <c r="C2745" i="2"/>
  <c r="D2745" i="2" s="1"/>
  <c r="AA2750" i="2" l="1"/>
  <c r="Z2751" i="2"/>
  <c r="C2746" i="2"/>
  <c r="D2746" i="2" s="1"/>
  <c r="AA2751" i="2" l="1"/>
  <c r="Z2752" i="2" s="1"/>
  <c r="C2747" i="2"/>
  <c r="D2747" i="2" s="1"/>
  <c r="AA2752" i="2" l="1"/>
  <c r="Z2753" i="2" s="1"/>
  <c r="C2748" i="2"/>
  <c r="D2748" i="2" s="1"/>
  <c r="AA2753" i="2" l="1"/>
  <c r="Z2754" i="2"/>
  <c r="C2749" i="2"/>
  <c r="D2749" i="2" s="1"/>
  <c r="AA2754" i="2" l="1"/>
  <c r="Z2755" i="2" s="1"/>
  <c r="C2750" i="2"/>
  <c r="D2750" i="2" s="1"/>
  <c r="AA2755" i="2" l="1"/>
  <c r="Z2756" i="2" s="1"/>
  <c r="C2751" i="2"/>
  <c r="D2751" i="2" s="1"/>
  <c r="AA2756" i="2" l="1"/>
  <c r="Z2757" i="2"/>
  <c r="C2752" i="2"/>
  <c r="D2752" i="2" s="1"/>
  <c r="AA2757" i="2" l="1"/>
  <c r="Z2758" i="2" s="1"/>
  <c r="C2753" i="2"/>
  <c r="D2753" i="2" s="1"/>
  <c r="AA2758" i="2" l="1"/>
  <c r="Z2759" i="2" s="1"/>
  <c r="C2754" i="2"/>
  <c r="D2754" i="2" s="1"/>
  <c r="AA2759" i="2" l="1"/>
  <c r="Z2760" i="2"/>
  <c r="C2755" i="2"/>
  <c r="D2755" i="2" s="1"/>
  <c r="AA2760" i="2" l="1"/>
  <c r="Z2761" i="2" s="1"/>
  <c r="C2756" i="2"/>
  <c r="D2756" i="2" s="1"/>
  <c r="AA2761" i="2" l="1"/>
  <c r="Z2762" i="2" s="1"/>
  <c r="C2757" i="2"/>
  <c r="D2757" i="2" s="1"/>
  <c r="AA2762" i="2" l="1"/>
  <c r="Z2763" i="2"/>
  <c r="C2758" i="2"/>
  <c r="D2758" i="2" s="1"/>
  <c r="AA2763" i="2" l="1"/>
  <c r="Z2764" i="2" s="1"/>
  <c r="C2759" i="2"/>
  <c r="D2759" i="2" s="1"/>
  <c r="AA2764" i="2" l="1"/>
  <c r="Z2765" i="2" s="1"/>
  <c r="C2760" i="2"/>
  <c r="D2760" i="2" s="1"/>
  <c r="AA2765" i="2" l="1"/>
  <c r="Z2766" i="2"/>
  <c r="C2761" i="2"/>
  <c r="D2761" i="2" s="1"/>
  <c r="AA2766" i="2" l="1"/>
  <c r="Z2767" i="2" s="1"/>
  <c r="C2762" i="2"/>
  <c r="D2762" i="2" s="1"/>
  <c r="AA2767" i="2" l="1"/>
  <c r="Z2768" i="2" s="1"/>
  <c r="C2763" i="2"/>
  <c r="D2763" i="2" s="1"/>
  <c r="AA2768" i="2" l="1"/>
  <c r="Z2769" i="2"/>
  <c r="C2764" i="2"/>
  <c r="D2764" i="2" s="1"/>
  <c r="AA2769" i="2" l="1"/>
  <c r="Z2770" i="2" s="1"/>
  <c r="C2765" i="2"/>
  <c r="D2765" i="2" s="1"/>
  <c r="AA2770" i="2" l="1"/>
  <c r="Z2771" i="2" s="1"/>
  <c r="C2766" i="2"/>
  <c r="D2766" i="2" s="1"/>
  <c r="AA2771" i="2" l="1"/>
  <c r="Z2772" i="2"/>
  <c r="C2767" i="2"/>
  <c r="D2767" i="2" s="1"/>
  <c r="AA2772" i="2" l="1"/>
  <c r="Z2773" i="2" s="1"/>
  <c r="C2768" i="2"/>
  <c r="D2768" i="2" s="1"/>
  <c r="AA2773" i="2" l="1"/>
  <c r="Z2774" i="2" s="1"/>
  <c r="C2769" i="2"/>
  <c r="D2769" i="2" s="1"/>
  <c r="AA2774" i="2" l="1"/>
  <c r="Z2775" i="2"/>
  <c r="C2770" i="2"/>
  <c r="D2770" i="2" s="1"/>
  <c r="AA2775" i="2" l="1"/>
  <c r="Z2776" i="2" s="1"/>
  <c r="C2771" i="2"/>
  <c r="D2771" i="2" s="1"/>
  <c r="AA2776" i="2" l="1"/>
  <c r="Z2777" i="2"/>
  <c r="C2772" i="2"/>
  <c r="D2772" i="2" s="1"/>
  <c r="AA2777" i="2" l="1"/>
  <c r="Z2778" i="2"/>
  <c r="C2773" i="2"/>
  <c r="D2773" i="2" s="1"/>
  <c r="AA2778" i="2" l="1"/>
  <c r="Z2779" i="2"/>
  <c r="C2774" i="2"/>
  <c r="D2774" i="2" s="1"/>
  <c r="AA2779" i="2" l="1"/>
  <c r="Z2780" i="2"/>
  <c r="C2775" i="2"/>
  <c r="D2775" i="2" s="1"/>
  <c r="AA2780" i="2" l="1"/>
  <c r="Z2781" i="2"/>
  <c r="C2776" i="2"/>
  <c r="D2776" i="2" s="1"/>
  <c r="AA2781" i="2" l="1"/>
  <c r="Z2782" i="2"/>
  <c r="C2777" i="2"/>
  <c r="D2777" i="2" s="1"/>
  <c r="AA2782" i="2" l="1"/>
  <c r="Z2783" i="2" s="1"/>
  <c r="C2778" i="2"/>
  <c r="D2778" i="2" s="1"/>
  <c r="AA2783" i="2" l="1"/>
  <c r="Z2784" i="2"/>
  <c r="C2779" i="2"/>
  <c r="D2779" i="2" s="1"/>
  <c r="AA2784" i="2" l="1"/>
  <c r="Z2785" i="2"/>
  <c r="C2780" i="2"/>
  <c r="D2780" i="2" s="1"/>
  <c r="AA2785" i="2" l="1"/>
  <c r="Z2786" i="2"/>
  <c r="C2781" i="2"/>
  <c r="D2781" i="2" s="1"/>
  <c r="AA2786" i="2" l="1"/>
  <c r="Z2787" i="2"/>
  <c r="C2782" i="2"/>
  <c r="D2782" i="2" s="1"/>
  <c r="AA2787" i="2" l="1"/>
  <c r="Z2788" i="2"/>
  <c r="C2783" i="2"/>
  <c r="D2783" i="2" s="1"/>
  <c r="AA2788" i="2" l="1"/>
  <c r="Z2789" i="2"/>
  <c r="C2784" i="2"/>
  <c r="D2784" i="2" s="1"/>
  <c r="AA2789" i="2" l="1"/>
  <c r="Z2790" i="2"/>
  <c r="C2785" i="2"/>
  <c r="D2785" i="2" s="1"/>
  <c r="AA2790" i="2" l="1"/>
  <c r="Z2791" i="2"/>
  <c r="C2786" i="2"/>
  <c r="D2786" i="2" s="1"/>
  <c r="AA2791" i="2" l="1"/>
  <c r="Z2792" i="2"/>
  <c r="C2787" i="2"/>
  <c r="D2787" i="2" s="1"/>
  <c r="AA2792" i="2" l="1"/>
  <c r="Z2793" i="2"/>
  <c r="C2788" i="2"/>
  <c r="D2788" i="2" s="1"/>
  <c r="AA2793" i="2" l="1"/>
  <c r="Z2794" i="2" s="1"/>
  <c r="C2789" i="2"/>
  <c r="D2789" i="2" s="1"/>
  <c r="AA2794" i="2" l="1"/>
  <c r="Z2795" i="2"/>
  <c r="C2790" i="2"/>
  <c r="D2790" i="2" s="1"/>
  <c r="AA2795" i="2" l="1"/>
  <c r="Z2796" i="2"/>
  <c r="C2791" i="2"/>
  <c r="D2791" i="2" s="1"/>
  <c r="AA2796" i="2" l="1"/>
  <c r="Z2797" i="2"/>
  <c r="C2792" i="2"/>
  <c r="D2792" i="2" s="1"/>
  <c r="AA2797" i="2" l="1"/>
  <c r="Z2798" i="2"/>
  <c r="C2793" i="2"/>
  <c r="D2793" i="2" s="1"/>
  <c r="AA2798" i="2" l="1"/>
  <c r="Z2799" i="2"/>
  <c r="C2794" i="2"/>
  <c r="D2794" i="2" s="1"/>
  <c r="AA2799" i="2" l="1"/>
  <c r="Z2800" i="2"/>
  <c r="C2795" i="2"/>
  <c r="D2795" i="2" s="1"/>
  <c r="AA2800" i="2" l="1"/>
  <c r="Z2801" i="2" s="1"/>
  <c r="C2796" i="2"/>
  <c r="D2796" i="2" s="1"/>
  <c r="AA2801" i="2" l="1"/>
  <c r="Z2802" i="2"/>
  <c r="C2797" i="2"/>
  <c r="D2797" i="2" s="1"/>
  <c r="AA2802" i="2" l="1"/>
  <c r="Z2803" i="2"/>
  <c r="C2798" i="2"/>
  <c r="D2798" i="2" s="1"/>
  <c r="AA2803" i="2" l="1"/>
  <c r="Z2804" i="2"/>
  <c r="C2799" i="2"/>
  <c r="D2799" i="2" s="1"/>
  <c r="AA2804" i="2" l="1"/>
  <c r="Z2805" i="2"/>
  <c r="C2800" i="2"/>
  <c r="D2800" i="2" s="1"/>
  <c r="AA2805" i="2" l="1"/>
  <c r="Z2806" i="2"/>
  <c r="C2801" i="2"/>
  <c r="D2801" i="2" s="1"/>
  <c r="AA2806" i="2" l="1"/>
  <c r="Z2807" i="2"/>
  <c r="C2802" i="2"/>
  <c r="D2802" i="2" s="1"/>
  <c r="AA2807" i="2" l="1"/>
  <c r="Z2808" i="2"/>
  <c r="C2803" i="2"/>
  <c r="D2803" i="2" s="1"/>
  <c r="AA2808" i="2" l="1"/>
  <c r="Z2809" i="2"/>
  <c r="C2804" i="2"/>
  <c r="D2804" i="2" s="1"/>
  <c r="AA2809" i="2" l="1"/>
  <c r="Z2810" i="2"/>
  <c r="C2805" i="2"/>
  <c r="D2805" i="2" s="1"/>
  <c r="AA2810" i="2" l="1"/>
  <c r="Z2811" i="2"/>
  <c r="C2806" i="2"/>
  <c r="D2806" i="2" s="1"/>
  <c r="AA2811" i="2" l="1"/>
  <c r="Z2812" i="2" s="1"/>
  <c r="C2807" i="2"/>
  <c r="D2807" i="2" s="1"/>
  <c r="AA2812" i="2" l="1"/>
  <c r="Z2813" i="2"/>
  <c r="C2808" i="2"/>
  <c r="D2808" i="2" s="1"/>
  <c r="AA2813" i="2" l="1"/>
  <c r="Z2814" i="2"/>
  <c r="C2809" i="2"/>
  <c r="D2809" i="2" s="1"/>
  <c r="AA2814" i="2" l="1"/>
  <c r="Z2815" i="2"/>
  <c r="C2810" i="2"/>
  <c r="D2810" i="2" s="1"/>
  <c r="AA2815" i="2" l="1"/>
  <c r="Z2816" i="2"/>
  <c r="C2811" i="2"/>
  <c r="D2811" i="2" s="1"/>
  <c r="AA2816" i="2" l="1"/>
  <c r="Z2817" i="2"/>
  <c r="C2812" i="2"/>
  <c r="D2812" i="2" s="1"/>
  <c r="AA2817" i="2" l="1"/>
  <c r="Z2818" i="2"/>
  <c r="C2813" i="2"/>
  <c r="D2813" i="2" s="1"/>
  <c r="AA2818" i="2" l="1"/>
  <c r="Z2819" i="2" s="1"/>
  <c r="C2814" i="2"/>
  <c r="D2814" i="2" s="1"/>
  <c r="AA2819" i="2" l="1"/>
  <c r="Z2820" i="2"/>
  <c r="C2815" i="2"/>
  <c r="D2815" i="2" s="1"/>
  <c r="AA2820" i="2" l="1"/>
  <c r="Z2821" i="2"/>
  <c r="C2816" i="2"/>
  <c r="D2816" i="2" s="1"/>
  <c r="AA2821" i="2" l="1"/>
  <c r="Z2822" i="2"/>
  <c r="C2817" i="2"/>
  <c r="D2817" i="2" s="1"/>
  <c r="AA2822" i="2" l="1"/>
  <c r="Z2823" i="2"/>
  <c r="C2818" i="2"/>
  <c r="D2818" i="2" s="1"/>
  <c r="AA2823" i="2" l="1"/>
  <c r="Z2824" i="2"/>
  <c r="C2819" i="2"/>
  <c r="D2819" i="2" s="1"/>
  <c r="AA2824" i="2" l="1"/>
  <c r="Z2825" i="2"/>
  <c r="C2820" i="2"/>
  <c r="D2820" i="2" s="1"/>
  <c r="AA2825" i="2" l="1"/>
  <c r="Z2826" i="2"/>
  <c r="C2821" i="2"/>
  <c r="D2821" i="2" s="1"/>
  <c r="AA2826" i="2" l="1"/>
  <c r="Z2827" i="2"/>
  <c r="C2822" i="2"/>
  <c r="D2822" i="2" s="1"/>
  <c r="AA2827" i="2" l="1"/>
  <c r="Z2828" i="2"/>
  <c r="C2823" i="2"/>
  <c r="D2823" i="2" s="1"/>
  <c r="AA2828" i="2" l="1"/>
  <c r="Z2829" i="2"/>
  <c r="C2824" i="2"/>
  <c r="D2824" i="2" s="1"/>
  <c r="AA2829" i="2" l="1"/>
  <c r="Z2830" i="2" s="1"/>
  <c r="C2825" i="2"/>
  <c r="D2825" i="2" s="1"/>
  <c r="AA2830" i="2" l="1"/>
  <c r="Z2831" i="2"/>
  <c r="C2826" i="2"/>
  <c r="D2826" i="2" s="1"/>
  <c r="AA2831" i="2" l="1"/>
  <c r="Z2832" i="2"/>
  <c r="C2827" i="2"/>
  <c r="D2827" i="2" s="1"/>
  <c r="AA2832" i="2" l="1"/>
  <c r="Z2833" i="2"/>
  <c r="C2828" i="2"/>
  <c r="D2828" i="2" s="1"/>
  <c r="AA2833" i="2" l="1"/>
  <c r="Z2834" i="2"/>
  <c r="C2829" i="2"/>
  <c r="D2829" i="2" s="1"/>
  <c r="AA2834" i="2" l="1"/>
  <c r="Z2835" i="2"/>
  <c r="C2830" i="2"/>
  <c r="D2830" i="2" s="1"/>
  <c r="AA2835" i="2" l="1"/>
  <c r="Z2836" i="2"/>
  <c r="C2831" i="2"/>
  <c r="D2831" i="2" s="1"/>
  <c r="AA2836" i="2" l="1"/>
  <c r="Z2837" i="2" s="1"/>
  <c r="C2832" i="2"/>
  <c r="D2832" i="2" s="1"/>
  <c r="AA2837" i="2" l="1"/>
  <c r="Z2838" i="2"/>
  <c r="C2833" i="2"/>
  <c r="D2833" i="2" s="1"/>
  <c r="AA2838" i="2" l="1"/>
  <c r="Z2839" i="2"/>
  <c r="C2834" i="2"/>
  <c r="D2834" i="2" s="1"/>
  <c r="AA2839" i="2" l="1"/>
  <c r="Z2840" i="2"/>
  <c r="C2835" i="2"/>
  <c r="D2835" i="2" s="1"/>
  <c r="AA2840" i="2" l="1"/>
  <c r="Z2841" i="2"/>
  <c r="C2836" i="2"/>
  <c r="D2836" i="2" s="1"/>
  <c r="AA2841" i="2" l="1"/>
  <c r="Z2842" i="2"/>
  <c r="C2837" i="2"/>
  <c r="D2837" i="2" s="1"/>
  <c r="AA2842" i="2" l="1"/>
  <c r="Z2843" i="2"/>
  <c r="C2838" i="2"/>
  <c r="D2838" i="2" s="1"/>
  <c r="AA2843" i="2" l="1"/>
  <c r="Z2844" i="2"/>
  <c r="C2839" i="2"/>
  <c r="D2839" i="2" s="1"/>
  <c r="AA2844" i="2" l="1"/>
  <c r="Z2845" i="2"/>
  <c r="C2840" i="2"/>
  <c r="D2840" i="2" s="1"/>
  <c r="AA2845" i="2" l="1"/>
  <c r="Z2846" i="2"/>
  <c r="C2841" i="2"/>
  <c r="D2841" i="2" s="1"/>
  <c r="AA2846" i="2" l="1"/>
  <c r="Z2847" i="2"/>
  <c r="C2842" i="2"/>
  <c r="D2842" i="2" s="1"/>
  <c r="AA2847" i="2" l="1"/>
  <c r="Z2848" i="2" s="1"/>
  <c r="C2843" i="2"/>
  <c r="D2843" i="2" s="1"/>
  <c r="AA2848" i="2" l="1"/>
  <c r="Z2849" i="2"/>
  <c r="C2844" i="2"/>
  <c r="D2844" i="2" s="1"/>
  <c r="AA2849" i="2" l="1"/>
  <c r="Z2850" i="2"/>
  <c r="C2845" i="2"/>
  <c r="D2845" i="2" s="1"/>
  <c r="AA2850" i="2" l="1"/>
  <c r="Z2851" i="2"/>
  <c r="C2846" i="2"/>
  <c r="D2846" i="2" s="1"/>
  <c r="AA2851" i="2" l="1"/>
  <c r="Z2852" i="2"/>
  <c r="C2847" i="2"/>
  <c r="D2847" i="2" s="1"/>
  <c r="AA2852" i="2" l="1"/>
  <c r="Z2853" i="2"/>
  <c r="C2848" i="2"/>
  <c r="D2848" i="2" s="1"/>
  <c r="AA2853" i="2" l="1"/>
  <c r="Z2854" i="2"/>
  <c r="C2849" i="2"/>
  <c r="D2849" i="2" s="1"/>
  <c r="AA2854" i="2" l="1"/>
  <c r="Z2855" i="2" s="1"/>
  <c r="C2850" i="2"/>
  <c r="D2850" i="2" s="1"/>
  <c r="AA2855" i="2" l="1"/>
  <c r="Z2856" i="2"/>
  <c r="C2851" i="2"/>
  <c r="D2851" i="2" s="1"/>
  <c r="AA2856" i="2" l="1"/>
  <c r="Z2857" i="2"/>
  <c r="C2852" i="2"/>
  <c r="D2852" i="2" s="1"/>
  <c r="AA2857" i="2" l="1"/>
  <c r="Z2858" i="2"/>
  <c r="C2853" i="2"/>
  <c r="D2853" i="2" s="1"/>
  <c r="AA2858" i="2" l="1"/>
  <c r="Z2859" i="2"/>
  <c r="C2854" i="2"/>
  <c r="D2854" i="2" s="1"/>
  <c r="AA2859" i="2" l="1"/>
  <c r="Z2860" i="2"/>
  <c r="C2855" i="2"/>
  <c r="D2855" i="2" s="1"/>
  <c r="AA2860" i="2" l="1"/>
  <c r="Z2861" i="2"/>
  <c r="C2856" i="2"/>
  <c r="D2856" i="2" s="1"/>
  <c r="AA2861" i="2" l="1"/>
  <c r="Z2862" i="2"/>
  <c r="C2857" i="2"/>
  <c r="D2857" i="2" s="1"/>
  <c r="AA2862" i="2" l="1"/>
  <c r="Z2863" i="2"/>
  <c r="C2858" i="2"/>
  <c r="D2858" i="2" s="1"/>
  <c r="AA2863" i="2" l="1"/>
  <c r="Z2864" i="2"/>
  <c r="C2859" i="2"/>
  <c r="D2859" i="2" s="1"/>
  <c r="AA2864" i="2" l="1"/>
  <c r="Z2865" i="2"/>
  <c r="C2860" i="2"/>
  <c r="D2860" i="2" s="1"/>
  <c r="AA2865" i="2" l="1"/>
  <c r="Z2866" i="2" s="1"/>
  <c r="C2861" i="2"/>
  <c r="D2861" i="2" s="1"/>
  <c r="AA2866" i="2" l="1"/>
  <c r="Z2867" i="2"/>
  <c r="C2862" i="2"/>
  <c r="D2862" i="2" s="1"/>
  <c r="AA2867" i="2" l="1"/>
  <c r="Z2868" i="2"/>
  <c r="C2863" i="2"/>
  <c r="D2863" i="2" s="1"/>
  <c r="AA2868" i="2" l="1"/>
  <c r="Z2869" i="2"/>
  <c r="C2864" i="2"/>
  <c r="D2864" i="2" s="1"/>
  <c r="AA2869" i="2" l="1"/>
  <c r="Z2870" i="2"/>
  <c r="C2865" i="2"/>
  <c r="D2865" i="2" s="1"/>
  <c r="AA2870" i="2" l="1"/>
  <c r="Z2871" i="2"/>
  <c r="C2866" i="2"/>
  <c r="D2866" i="2" s="1"/>
  <c r="AA2871" i="2" l="1"/>
  <c r="Z2872" i="2"/>
  <c r="C2867" i="2"/>
  <c r="D2867" i="2" s="1"/>
  <c r="AA2872" i="2" l="1"/>
  <c r="Z2873" i="2" s="1"/>
  <c r="C2868" i="2"/>
  <c r="D2868" i="2" s="1"/>
  <c r="AA2873" i="2" l="1"/>
  <c r="Z2874" i="2"/>
  <c r="C2869" i="2"/>
  <c r="D2869" i="2" s="1"/>
  <c r="AA2874" i="2" l="1"/>
  <c r="Z2875" i="2"/>
  <c r="C2870" i="2"/>
  <c r="D2870" i="2" s="1"/>
  <c r="AA2875" i="2" l="1"/>
  <c r="Z2876" i="2"/>
  <c r="C2871" i="2"/>
  <c r="D2871" i="2" s="1"/>
  <c r="AA2876" i="2" l="1"/>
  <c r="Z2877" i="2"/>
  <c r="C2872" i="2"/>
  <c r="D2872" i="2" s="1"/>
  <c r="AA2877" i="2" l="1"/>
  <c r="Z2878" i="2"/>
  <c r="C2873" i="2"/>
  <c r="D2873" i="2" s="1"/>
  <c r="AA2878" i="2" l="1"/>
  <c r="Z2879" i="2"/>
  <c r="C2874" i="2"/>
  <c r="D2874" i="2" s="1"/>
  <c r="AA2879" i="2" l="1"/>
  <c r="Z2880" i="2"/>
  <c r="C2875" i="2"/>
  <c r="D2875" i="2" s="1"/>
  <c r="AA2880" i="2" l="1"/>
  <c r="Z2881" i="2"/>
  <c r="C2876" i="2"/>
  <c r="D2876" i="2" s="1"/>
  <c r="AA2881" i="2" l="1"/>
  <c r="Z2882" i="2"/>
  <c r="C2877" i="2"/>
  <c r="D2877" i="2" s="1"/>
  <c r="AA2882" i="2" l="1"/>
  <c r="Z2883" i="2"/>
  <c r="C2878" i="2"/>
  <c r="D2878" i="2" s="1"/>
  <c r="AA2883" i="2" l="1"/>
  <c r="Z2884" i="2" s="1"/>
  <c r="C2879" i="2"/>
  <c r="D2879" i="2" s="1"/>
  <c r="AA2884" i="2" l="1"/>
  <c r="Z2885" i="2"/>
  <c r="C2880" i="2"/>
  <c r="D2880" i="2" s="1"/>
  <c r="AA2885" i="2" l="1"/>
  <c r="Z2886" i="2"/>
  <c r="C2881" i="2"/>
  <c r="D2881" i="2" s="1"/>
  <c r="AA2886" i="2" l="1"/>
  <c r="Z2887" i="2"/>
  <c r="C2882" i="2"/>
  <c r="D2882" i="2" s="1"/>
  <c r="AA2887" i="2" l="1"/>
  <c r="Z2888" i="2"/>
  <c r="C2883" i="2"/>
  <c r="D2883" i="2" s="1"/>
  <c r="AA2888" i="2" l="1"/>
  <c r="Z2889" i="2"/>
  <c r="C2884" i="2"/>
  <c r="D2884" i="2" s="1"/>
  <c r="AA2889" i="2" l="1"/>
  <c r="Z2890" i="2"/>
  <c r="C2885" i="2"/>
  <c r="D2885" i="2" s="1"/>
  <c r="AA2890" i="2" l="1"/>
  <c r="Z2891" i="2" s="1"/>
  <c r="C2886" i="2"/>
  <c r="D2886" i="2" s="1"/>
  <c r="AA2891" i="2" l="1"/>
  <c r="Z2892" i="2"/>
  <c r="C2887" i="2"/>
  <c r="D2887" i="2" s="1"/>
  <c r="AA2892" i="2" l="1"/>
  <c r="Z2893" i="2"/>
  <c r="C2888" i="2"/>
  <c r="D2888" i="2" s="1"/>
  <c r="AA2893" i="2" l="1"/>
  <c r="Z2894" i="2"/>
  <c r="C2889" i="2"/>
  <c r="D2889" i="2" s="1"/>
  <c r="AA2894" i="2" l="1"/>
  <c r="Z2895" i="2"/>
  <c r="C2890" i="2"/>
  <c r="D2890" i="2" s="1"/>
  <c r="AA2895" i="2" l="1"/>
  <c r="Z2896" i="2"/>
  <c r="C2891" i="2"/>
  <c r="D2891" i="2" s="1"/>
  <c r="AA2896" i="2" l="1"/>
  <c r="Z2897" i="2"/>
  <c r="C2892" i="2"/>
  <c r="D2892" i="2" s="1"/>
  <c r="AA2897" i="2" l="1"/>
  <c r="Z2898" i="2"/>
  <c r="C2893" i="2"/>
  <c r="D2893" i="2" s="1"/>
  <c r="AA2898" i="2" l="1"/>
  <c r="Z2899" i="2"/>
  <c r="C2894" i="2"/>
  <c r="D2894" i="2" s="1"/>
  <c r="AA2899" i="2" l="1"/>
  <c r="Z2900" i="2"/>
  <c r="C2895" i="2"/>
  <c r="D2895" i="2" s="1"/>
  <c r="AA2900" i="2" l="1"/>
  <c r="Z2901" i="2"/>
  <c r="C2896" i="2"/>
  <c r="D2896" i="2" s="1"/>
  <c r="AA2901" i="2" l="1"/>
  <c r="Z2902" i="2" s="1"/>
  <c r="C2897" i="2"/>
  <c r="D2897" i="2" s="1"/>
  <c r="AA2902" i="2" l="1"/>
  <c r="Z2903" i="2"/>
  <c r="C2898" i="2"/>
  <c r="D2898" i="2" s="1"/>
  <c r="AA2903" i="2" l="1"/>
  <c r="Z2904" i="2"/>
  <c r="C2899" i="2"/>
  <c r="D2899" i="2" s="1"/>
  <c r="AA2904" i="2" l="1"/>
  <c r="Z2905" i="2"/>
  <c r="C2900" i="2"/>
  <c r="D2900" i="2" s="1"/>
  <c r="AA2905" i="2" l="1"/>
  <c r="Z2906" i="2"/>
  <c r="C2901" i="2"/>
  <c r="D2901" i="2" s="1"/>
  <c r="AA2906" i="2" l="1"/>
  <c r="Z2907" i="2"/>
  <c r="C2902" i="2"/>
  <c r="D2902" i="2" s="1"/>
  <c r="AA2907" i="2" l="1"/>
  <c r="Z2908" i="2"/>
  <c r="C2903" i="2"/>
  <c r="D2903" i="2" s="1"/>
  <c r="AA2908" i="2" l="1"/>
  <c r="Z2909" i="2" s="1"/>
  <c r="C2904" i="2"/>
  <c r="D2904" i="2" s="1"/>
  <c r="AA2909" i="2" l="1"/>
  <c r="Z2910" i="2"/>
  <c r="C2905" i="2"/>
  <c r="D2905" i="2" s="1"/>
  <c r="AA2910" i="2" l="1"/>
  <c r="Z2911" i="2"/>
  <c r="C2906" i="2"/>
  <c r="D2906" i="2" s="1"/>
  <c r="AA2911" i="2" l="1"/>
  <c r="Z2912" i="2"/>
  <c r="C2907" i="2"/>
  <c r="D2907" i="2" s="1"/>
  <c r="AA2912" i="2" l="1"/>
  <c r="Z2913" i="2"/>
  <c r="C2908" i="2"/>
  <c r="D2908" i="2" s="1"/>
  <c r="AA2913" i="2" l="1"/>
  <c r="Z2914" i="2"/>
  <c r="C2909" i="2"/>
  <c r="D2909" i="2" s="1"/>
  <c r="AA2914" i="2" l="1"/>
  <c r="Z2915" i="2"/>
  <c r="C2910" i="2"/>
  <c r="D2910" i="2" s="1"/>
  <c r="AA2915" i="2" l="1"/>
  <c r="Z2916" i="2"/>
  <c r="C2911" i="2"/>
  <c r="D2911" i="2" s="1"/>
  <c r="AA2916" i="2" l="1"/>
  <c r="Z2917" i="2"/>
  <c r="C2912" i="2"/>
  <c r="D2912" i="2" s="1"/>
  <c r="AA2917" i="2" l="1"/>
  <c r="Z2918" i="2"/>
  <c r="C2913" i="2"/>
  <c r="D2913" i="2" s="1"/>
  <c r="AA2918" i="2" l="1"/>
  <c r="Z2919" i="2"/>
  <c r="C2914" i="2"/>
  <c r="D2914" i="2" s="1"/>
  <c r="AA2919" i="2" l="1"/>
  <c r="Z2920" i="2" s="1"/>
  <c r="C2915" i="2"/>
  <c r="D2915" i="2" s="1"/>
  <c r="AA2920" i="2" l="1"/>
  <c r="Z2921" i="2"/>
  <c r="C2916" i="2"/>
  <c r="D2916" i="2" s="1"/>
  <c r="AA2921" i="2" l="1"/>
  <c r="Z2922" i="2"/>
  <c r="C2917" i="2"/>
  <c r="D2917" i="2" s="1"/>
  <c r="AA2922" i="2" l="1"/>
  <c r="Z2923" i="2"/>
  <c r="C2918" i="2"/>
  <c r="D2918" i="2" s="1"/>
  <c r="AA2923" i="2" l="1"/>
  <c r="Z2924" i="2"/>
  <c r="C2919" i="2"/>
  <c r="D2919" i="2" s="1"/>
  <c r="AA2924" i="2" l="1"/>
  <c r="Z2925" i="2"/>
  <c r="C2920" i="2"/>
  <c r="D2920" i="2" s="1"/>
  <c r="AA2925" i="2" l="1"/>
  <c r="Z2926" i="2"/>
  <c r="C2921" i="2"/>
  <c r="D2921" i="2" s="1"/>
  <c r="AA2926" i="2" l="1"/>
  <c r="Z2927" i="2" s="1"/>
  <c r="C2922" i="2"/>
  <c r="D2922" i="2" s="1"/>
  <c r="AA2927" i="2" l="1"/>
  <c r="Z2928" i="2"/>
  <c r="C2923" i="2"/>
  <c r="D2923" i="2" s="1"/>
  <c r="AA2928" i="2" l="1"/>
  <c r="Z2929" i="2"/>
  <c r="C2924" i="2"/>
  <c r="D2924" i="2" s="1"/>
  <c r="AA2929" i="2" l="1"/>
  <c r="Z2930" i="2"/>
  <c r="C2925" i="2"/>
  <c r="D2925" i="2" s="1"/>
  <c r="AA2930" i="2" l="1"/>
  <c r="Z2931" i="2"/>
  <c r="C2926" i="2"/>
  <c r="D2926" i="2" s="1"/>
  <c r="AA2931" i="2" l="1"/>
  <c r="Z2932" i="2"/>
  <c r="C2927" i="2"/>
  <c r="D2927" i="2" s="1"/>
  <c r="AA2932" i="2" l="1"/>
  <c r="Z2933" i="2"/>
  <c r="C2928" i="2"/>
  <c r="D2928" i="2" s="1"/>
  <c r="AA2933" i="2" l="1"/>
  <c r="Z2934" i="2"/>
  <c r="C2929" i="2"/>
  <c r="D2929" i="2" s="1"/>
  <c r="AA2934" i="2" l="1"/>
  <c r="Z2935" i="2"/>
  <c r="C2930" i="2"/>
  <c r="D2930" i="2" s="1"/>
  <c r="AA2935" i="2" l="1"/>
  <c r="Z2936" i="2"/>
  <c r="C2931" i="2"/>
  <c r="D2931" i="2" s="1"/>
  <c r="AA2936" i="2" l="1"/>
  <c r="Z2937" i="2"/>
  <c r="C2932" i="2"/>
  <c r="D2932" i="2" s="1"/>
  <c r="AA2937" i="2" l="1"/>
  <c r="Z2938" i="2" s="1"/>
  <c r="C2933" i="2"/>
  <c r="D2933" i="2" s="1"/>
  <c r="AA2938" i="2" l="1"/>
  <c r="Z2939" i="2"/>
  <c r="C2934" i="2"/>
  <c r="D2934" i="2" s="1"/>
  <c r="AA2939" i="2" l="1"/>
  <c r="Z2940" i="2"/>
  <c r="C2935" i="2"/>
  <c r="D2935" i="2" s="1"/>
  <c r="AA2940" i="2" l="1"/>
  <c r="Z2941" i="2"/>
  <c r="C2936" i="2"/>
  <c r="D2936" i="2" s="1"/>
  <c r="AA2941" i="2" l="1"/>
  <c r="Z2942" i="2"/>
  <c r="C2937" i="2"/>
  <c r="D2937" i="2" s="1"/>
  <c r="AA2942" i="2" l="1"/>
  <c r="Z2943" i="2"/>
  <c r="C2938" i="2"/>
  <c r="D2938" i="2" s="1"/>
  <c r="AA2943" i="2" l="1"/>
  <c r="Z2944" i="2"/>
  <c r="C2939" i="2"/>
  <c r="D2939" i="2" s="1"/>
  <c r="AA2944" i="2" l="1"/>
  <c r="Z2945" i="2" s="1"/>
  <c r="C2940" i="2"/>
  <c r="D2940" i="2" s="1"/>
  <c r="AA2945" i="2" l="1"/>
  <c r="Z2946" i="2"/>
  <c r="C2941" i="2"/>
  <c r="D2941" i="2" s="1"/>
  <c r="AA2946" i="2" l="1"/>
  <c r="Z2947" i="2"/>
  <c r="C2942" i="2"/>
  <c r="D2942" i="2" s="1"/>
  <c r="AA2947" i="2" l="1"/>
  <c r="Z2948" i="2" s="1"/>
  <c r="C2943" i="2"/>
  <c r="D2943" i="2" s="1"/>
  <c r="AA2948" i="2" l="1"/>
  <c r="Z2949" i="2"/>
  <c r="C2944" i="2"/>
  <c r="D2944" i="2" s="1"/>
  <c r="AA2949" i="2" l="1"/>
  <c r="Z2950" i="2"/>
  <c r="C2945" i="2"/>
  <c r="D2945" i="2" s="1"/>
  <c r="AA2950" i="2" l="1"/>
  <c r="Z2951" i="2"/>
  <c r="C2946" i="2"/>
  <c r="D2946" i="2" s="1"/>
  <c r="AA2951" i="2" l="1"/>
  <c r="Z2952" i="2"/>
  <c r="C2947" i="2"/>
  <c r="D2947" i="2" s="1"/>
  <c r="AA2952" i="2" l="1"/>
  <c r="Z2953" i="2"/>
  <c r="C2948" i="2"/>
  <c r="D2948" i="2" s="1"/>
  <c r="AA2953" i="2" l="1"/>
  <c r="Z2954" i="2"/>
  <c r="C2949" i="2"/>
  <c r="D2949" i="2" s="1"/>
  <c r="AA2954" i="2" l="1"/>
  <c r="Z2955" i="2" s="1"/>
  <c r="C2950" i="2"/>
  <c r="D2950" i="2" s="1"/>
  <c r="AA2955" i="2" l="1"/>
  <c r="Z2956" i="2" s="1"/>
  <c r="C2951" i="2"/>
  <c r="D2951" i="2" s="1"/>
  <c r="AA2956" i="2" l="1"/>
  <c r="Z2957" i="2"/>
  <c r="C2952" i="2"/>
  <c r="D2952" i="2" s="1"/>
  <c r="AA2957" i="2" l="1"/>
  <c r="Z2958" i="2"/>
  <c r="C2953" i="2"/>
  <c r="D2953" i="2" s="1"/>
  <c r="AA2958" i="2" l="1"/>
  <c r="Z2959" i="2"/>
  <c r="C2954" i="2"/>
  <c r="D2954" i="2" s="1"/>
  <c r="AA2959" i="2" l="1"/>
  <c r="Z2960" i="2"/>
  <c r="C2955" i="2"/>
  <c r="D2955" i="2" s="1"/>
  <c r="AA2960" i="2" l="1"/>
  <c r="Z2961" i="2"/>
  <c r="C2956" i="2"/>
  <c r="D2956" i="2" s="1"/>
  <c r="AA2961" i="2" l="1"/>
  <c r="Z2962" i="2"/>
  <c r="C2957" i="2"/>
  <c r="D2957" i="2" s="1"/>
  <c r="AA2962" i="2" l="1"/>
  <c r="Z2963" i="2" s="1"/>
  <c r="C2958" i="2"/>
  <c r="D2958" i="2" s="1"/>
  <c r="AA2963" i="2" l="1"/>
  <c r="Z2964" i="2"/>
  <c r="C2959" i="2"/>
  <c r="D2959" i="2" s="1"/>
  <c r="AA2964" i="2" l="1"/>
  <c r="Z2965" i="2"/>
  <c r="C2960" i="2"/>
  <c r="D2960" i="2" s="1"/>
  <c r="AA2965" i="2" l="1"/>
  <c r="Z2966" i="2"/>
  <c r="C2961" i="2"/>
  <c r="D2961" i="2" s="1"/>
  <c r="AA2966" i="2" l="1"/>
  <c r="Z2967" i="2"/>
  <c r="C2962" i="2"/>
  <c r="D2962" i="2" s="1"/>
  <c r="AA2967" i="2" l="1"/>
  <c r="Z2968" i="2"/>
  <c r="C2963" i="2"/>
  <c r="D2963" i="2" s="1"/>
  <c r="AA2968" i="2" l="1"/>
  <c r="Z2969" i="2"/>
  <c r="C2964" i="2"/>
  <c r="D2964" i="2" s="1"/>
  <c r="AA2969" i="2" l="1"/>
  <c r="Z2970" i="2" s="1"/>
  <c r="C2965" i="2"/>
  <c r="D2965" i="2" s="1"/>
  <c r="AA2970" i="2" l="1"/>
  <c r="Z2971" i="2"/>
  <c r="C2966" i="2"/>
  <c r="D2966" i="2" s="1"/>
  <c r="AA2971" i="2" l="1"/>
  <c r="Z2972" i="2"/>
  <c r="C2967" i="2"/>
  <c r="D2967" i="2" s="1"/>
  <c r="AA2972" i="2" l="1"/>
  <c r="Z2973" i="2" s="1"/>
  <c r="C2968" i="2"/>
  <c r="D2968" i="2" s="1"/>
  <c r="AA2973" i="2" l="1"/>
  <c r="Z2974" i="2"/>
  <c r="C2969" i="2"/>
  <c r="D2969" i="2" s="1"/>
  <c r="AA2974" i="2" l="1"/>
  <c r="Z2975" i="2"/>
  <c r="C2970" i="2"/>
  <c r="D2970" i="2" s="1"/>
  <c r="AA2975" i="2" l="1"/>
  <c r="Z2976" i="2" s="1"/>
  <c r="C2971" i="2"/>
  <c r="D2971" i="2" s="1"/>
  <c r="AA2976" i="2" l="1"/>
  <c r="Z2977" i="2"/>
  <c r="C2972" i="2"/>
  <c r="D2972" i="2" s="1"/>
  <c r="AA2977" i="2" l="1"/>
  <c r="Z2978" i="2"/>
  <c r="C2973" i="2"/>
  <c r="D2973" i="2" s="1"/>
  <c r="AA2978" i="2" l="1"/>
  <c r="Z2979" i="2" s="1"/>
  <c r="C2974" i="2"/>
  <c r="D2974" i="2" s="1"/>
  <c r="AA2979" i="2" l="1"/>
  <c r="Z2980" i="2"/>
  <c r="C2975" i="2"/>
  <c r="D2975" i="2" s="1"/>
  <c r="AA2980" i="2" l="1"/>
  <c r="Z2981" i="2"/>
  <c r="C2976" i="2"/>
  <c r="D2976" i="2" s="1"/>
  <c r="AA2981" i="2" l="1"/>
  <c r="Z2982" i="2" s="1"/>
  <c r="C2977" i="2"/>
  <c r="D2977" i="2" s="1"/>
  <c r="AA2982" i="2" l="1"/>
  <c r="Z2983" i="2"/>
  <c r="C2978" i="2"/>
  <c r="D2978" i="2" s="1"/>
  <c r="AA2983" i="2" l="1"/>
  <c r="Z2984" i="2"/>
  <c r="C2979" i="2"/>
  <c r="D2979" i="2" s="1"/>
  <c r="AA2984" i="2" l="1"/>
  <c r="Z2985" i="2" s="1"/>
  <c r="C2980" i="2"/>
  <c r="D2980" i="2" s="1"/>
  <c r="AA2985" i="2" l="1"/>
  <c r="Z2986" i="2"/>
  <c r="C2981" i="2"/>
  <c r="D2981" i="2" s="1"/>
  <c r="AA2986" i="2" l="1"/>
  <c r="Z2987" i="2"/>
  <c r="C2982" i="2"/>
  <c r="D2982" i="2" s="1"/>
  <c r="AA2987" i="2" l="1"/>
  <c r="Z2988" i="2" s="1"/>
  <c r="C2983" i="2"/>
  <c r="D2983" i="2" s="1"/>
  <c r="AA2988" i="2" l="1"/>
  <c r="Z2989" i="2"/>
  <c r="C2984" i="2"/>
  <c r="D2984" i="2" s="1"/>
  <c r="AA2989" i="2" l="1"/>
  <c r="Z2990" i="2"/>
  <c r="C2985" i="2"/>
  <c r="D2985" i="2" s="1"/>
  <c r="AA2990" i="2" l="1"/>
  <c r="Z2991" i="2" s="1"/>
  <c r="C2986" i="2"/>
  <c r="D2986" i="2" s="1"/>
  <c r="AA2991" i="2" l="1"/>
  <c r="Z2992" i="2"/>
  <c r="C2987" i="2"/>
  <c r="D2987" i="2" s="1"/>
  <c r="AA2992" i="2" l="1"/>
  <c r="Z2993" i="2"/>
  <c r="C2988" i="2"/>
  <c r="D2988" i="2" s="1"/>
  <c r="AA2993" i="2" l="1"/>
  <c r="Z2994" i="2" s="1"/>
  <c r="C2989" i="2"/>
  <c r="D2989" i="2" s="1"/>
  <c r="AA2994" i="2" l="1"/>
  <c r="Z2995" i="2"/>
  <c r="C2990" i="2"/>
  <c r="D2990" i="2" s="1"/>
  <c r="AA2995" i="2" l="1"/>
  <c r="Z2996" i="2"/>
  <c r="C2991" i="2"/>
  <c r="D2991" i="2" s="1"/>
  <c r="AA2996" i="2" l="1"/>
  <c r="Z2997" i="2" s="1"/>
  <c r="C2992" i="2"/>
  <c r="D2992" i="2" s="1"/>
  <c r="AA2997" i="2" l="1"/>
  <c r="Z2998" i="2"/>
  <c r="C2993" i="2"/>
  <c r="D2993" i="2" s="1"/>
  <c r="AA2998" i="2" l="1"/>
  <c r="Z2999" i="2"/>
  <c r="C2994" i="2"/>
  <c r="D2994" i="2" s="1"/>
  <c r="AA2999" i="2" l="1"/>
  <c r="Z3000" i="2" s="1"/>
  <c r="C2995" i="2"/>
  <c r="D2995" i="2" s="1"/>
  <c r="AA3000" i="2" l="1"/>
  <c r="Z3001" i="2"/>
  <c r="C2996" i="2"/>
  <c r="D2996" i="2" s="1"/>
  <c r="AA3001" i="2" l="1"/>
  <c r="Z3002" i="2"/>
  <c r="C2997" i="2"/>
  <c r="D2997" i="2" s="1"/>
  <c r="AA3002" i="2" l="1"/>
  <c r="Z3003" i="2" s="1"/>
  <c r="C2998" i="2"/>
  <c r="D2998" i="2" s="1"/>
  <c r="AA3003" i="2" l="1"/>
  <c r="Z3004" i="2"/>
  <c r="C2999" i="2"/>
  <c r="D2999" i="2" s="1"/>
  <c r="AA3004" i="2" l="1"/>
  <c r="Z3005" i="2"/>
  <c r="C3000" i="2"/>
  <c r="D3000" i="2" s="1"/>
  <c r="AA3005" i="2" l="1"/>
  <c r="Z3006" i="2" s="1"/>
  <c r="C3001" i="2"/>
  <c r="D3001" i="2" s="1"/>
  <c r="AA3006" i="2" l="1"/>
  <c r="Z3007" i="2"/>
  <c r="C3002" i="2"/>
  <c r="D3002" i="2" s="1"/>
  <c r="AA3007" i="2" l="1"/>
  <c r="Z3008" i="2"/>
  <c r="C3003" i="2"/>
  <c r="D3003" i="2" s="1"/>
  <c r="AA3008" i="2" l="1"/>
  <c r="Z3009" i="2" s="1"/>
  <c r="C3004" i="2"/>
  <c r="D3004" i="2" s="1"/>
  <c r="AA3009" i="2" l="1"/>
  <c r="Z3010" i="2"/>
  <c r="C3005" i="2"/>
  <c r="D3005" i="2" s="1"/>
  <c r="AA3010" i="2" l="1"/>
  <c r="Z3011" i="2"/>
  <c r="C3006" i="2"/>
  <c r="D3006" i="2" s="1"/>
  <c r="AA3011" i="2" l="1"/>
  <c r="Z3012" i="2" s="1"/>
  <c r="C3007" i="2"/>
  <c r="D3007" i="2" s="1"/>
  <c r="AA3012" i="2" l="1"/>
  <c r="Z3013" i="2"/>
  <c r="C3008" i="2"/>
  <c r="D3008" i="2" s="1"/>
  <c r="AA3013" i="2" l="1"/>
  <c r="Z3014" i="2"/>
  <c r="C3009" i="2"/>
  <c r="D3009" i="2" s="1"/>
  <c r="AA3014" i="2" l="1"/>
  <c r="Z3015" i="2" s="1"/>
  <c r="C3010" i="2"/>
  <c r="D3010" i="2" s="1"/>
  <c r="AA3015" i="2" l="1"/>
  <c r="Z3016" i="2"/>
  <c r="C3011" i="2"/>
  <c r="D3011" i="2" s="1"/>
  <c r="AA3016" i="2" l="1"/>
  <c r="Z3017" i="2"/>
  <c r="C3012" i="2"/>
  <c r="D3012" i="2" s="1"/>
  <c r="AA3017" i="2" l="1"/>
  <c r="Z3018" i="2" s="1"/>
  <c r="C3013" i="2"/>
  <c r="D3013" i="2" s="1"/>
  <c r="AA3018" i="2" l="1"/>
  <c r="Z3019" i="2"/>
  <c r="C3014" i="2"/>
  <c r="D3014" i="2" s="1"/>
  <c r="AA3019" i="2" l="1"/>
  <c r="Z3020" i="2"/>
  <c r="C3015" i="2"/>
  <c r="D3015" i="2" s="1"/>
  <c r="AA3020" i="2" l="1"/>
  <c r="Z3021" i="2" s="1"/>
  <c r="C3016" i="2"/>
  <c r="D3016" i="2" s="1"/>
  <c r="AA3021" i="2" l="1"/>
  <c r="Z3022" i="2"/>
  <c r="C3017" i="2"/>
  <c r="D3017" i="2" s="1"/>
  <c r="AA3022" i="2" l="1"/>
  <c r="Z3023" i="2"/>
  <c r="C3018" i="2"/>
  <c r="D3018" i="2" s="1"/>
  <c r="AA3023" i="2" l="1"/>
  <c r="Z3024" i="2" s="1"/>
  <c r="C3019" i="2"/>
  <c r="D3019" i="2" s="1"/>
  <c r="AA3024" i="2" l="1"/>
  <c r="Z3025" i="2"/>
  <c r="C3020" i="2"/>
  <c r="D3020" i="2" s="1"/>
  <c r="AA3025" i="2" l="1"/>
  <c r="Z3026" i="2"/>
  <c r="C3021" i="2"/>
  <c r="D3021" i="2" s="1"/>
  <c r="AA3026" i="2" l="1"/>
  <c r="Z3027" i="2" s="1"/>
  <c r="C3022" i="2"/>
  <c r="D3022" i="2" s="1"/>
  <c r="AA3027" i="2" l="1"/>
  <c r="Z3028" i="2"/>
  <c r="C3023" i="2"/>
  <c r="D3023" i="2" s="1"/>
  <c r="AA3028" i="2" l="1"/>
  <c r="Z3029" i="2"/>
  <c r="C3024" i="2"/>
  <c r="D3024" i="2" s="1"/>
  <c r="AA3029" i="2" l="1"/>
  <c r="Z3030" i="2" s="1"/>
  <c r="C3025" i="2"/>
  <c r="D3025" i="2" s="1"/>
  <c r="AA3030" i="2" l="1"/>
  <c r="Z3031" i="2"/>
  <c r="C3026" i="2"/>
  <c r="D3026" i="2" s="1"/>
  <c r="AA3031" i="2" l="1"/>
  <c r="Z3032" i="2"/>
  <c r="C3027" i="2"/>
  <c r="D3027" i="2" s="1"/>
  <c r="AA3032" i="2" l="1"/>
  <c r="Z3033" i="2" s="1"/>
  <c r="C3028" i="2"/>
  <c r="D3028" i="2" s="1"/>
  <c r="AA3033" i="2" l="1"/>
  <c r="Z3034" i="2"/>
  <c r="C3029" i="2"/>
  <c r="D3029" i="2" s="1"/>
  <c r="AA3034" i="2" l="1"/>
  <c r="Z3035" i="2"/>
  <c r="C3030" i="2"/>
  <c r="D3030" i="2" s="1"/>
  <c r="AA3035" i="2" l="1"/>
  <c r="Z3036" i="2" s="1"/>
  <c r="C3031" i="2"/>
  <c r="D3031" i="2" s="1"/>
  <c r="AA3036" i="2" l="1"/>
  <c r="Z3037" i="2"/>
  <c r="C3032" i="2"/>
  <c r="D3032" i="2" s="1"/>
  <c r="AA3037" i="2" l="1"/>
  <c r="Z3038" i="2"/>
  <c r="C3033" i="2"/>
  <c r="D3033" i="2" s="1"/>
  <c r="AA3038" i="2" l="1"/>
  <c r="Z3039" i="2" s="1"/>
  <c r="C3034" i="2"/>
  <c r="D3034" i="2" s="1"/>
  <c r="AA3039" i="2" l="1"/>
  <c r="Z3040" i="2"/>
  <c r="C3035" i="2"/>
  <c r="D3035" i="2" s="1"/>
  <c r="AA3040" i="2" l="1"/>
  <c r="Z3041" i="2"/>
  <c r="C3036" i="2"/>
  <c r="D3036" i="2" s="1"/>
  <c r="AA3041" i="2" l="1"/>
  <c r="Z3042" i="2" s="1"/>
  <c r="C3037" i="2"/>
  <c r="D3037" i="2" s="1"/>
  <c r="AA3042" i="2" l="1"/>
  <c r="Z3043" i="2"/>
  <c r="C3038" i="2"/>
  <c r="D3038" i="2" s="1"/>
  <c r="AA3043" i="2" l="1"/>
  <c r="Z3044" i="2"/>
  <c r="C3039" i="2"/>
  <c r="D3039" i="2" s="1"/>
  <c r="AA3044" i="2" l="1"/>
  <c r="Z3045" i="2" s="1"/>
  <c r="C3040" i="2"/>
  <c r="D3040" i="2" s="1"/>
  <c r="AA3045" i="2" l="1"/>
  <c r="Z3046" i="2"/>
  <c r="C3041" i="2"/>
  <c r="D3041" i="2" s="1"/>
  <c r="AA3046" i="2" l="1"/>
  <c r="Z3047" i="2"/>
  <c r="C3042" i="2"/>
  <c r="D3042" i="2" s="1"/>
  <c r="AA3047" i="2" l="1"/>
  <c r="Z3048" i="2" s="1"/>
  <c r="C3043" i="2"/>
  <c r="D3043" i="2" s="1"/>
  <c r="AA3048" i="2" l="1"/>
  <c r="Z3049" i="2"/>
  <c r="C3044" i="2"/>
  <c r="D3044" i="2" s="1"/>
  <c r="AA3049" i="2" l="1"/>
  <c r="Z3050" i="2"/>
  <c r="C3045" i="2"/>
  <c r="D3045" i="2" s="1"/>
  <c r="AA3050" i="2" l="1"/>
  <c r="Z3051" i="2" s="1"/>
  <c r="C3046" i="2"/>
  <c r="D3046" i="2" s="1"/>
  <c r="AA3051" i="2" l="1"/>
  <c r="Z3052" i="2"/>
  <c r="C3047" i="2"/>
  <c r="D3047" i="2" s="1"/>
  <c r="AA3052" i="2" l="1"/>
  <c r="Z3053" i="2"/>
  <c r="C3048" i="2"/>
  <c r="D3048" i="2" s="1"/>
  <c r="AA3053" i="2" l="1"/>
  <c r="Z3054" i="2" s="1"/>
  <c r="C3049" i="2"/>
  <c r="D3049" i="2" s="1"/>
  <c r="AA3054" i="2" l="1"/>
  <c r="Z3055" i="2"/>
  <c r="C3050" i="2"/>
  <c r="D3050" i="2" s="1"/>
  <c r="AA3055" i="2" l="1"/>
  <c r="Z3056" i="2"/>
  <c r="C3051" i="2"/>
  <c r="D3051" i="2" s="1"/>
  <c r="AA3056" i="2" l="1"/>
  <c r="Z3057" i="2" s="1"/>
  <c r="C3052" i="2"/>
  <c r="D3052" i="2" s="1"/>
  <c r="AA3057" i="2" l="1"/>
  <c r="Z3058" i="2"/>
  <c r="C3053" i="2"/>
  <c r="D3053" i="2" s="1"/>
  <c r="AA3058" i="2" l="1"/>
  <c r="Z3059" i="2"/>
  <c r="C3054" i="2"/>
  <c r="D3054" i="2" s="1"/>
  <c r="AA3059" i="2" l="1"/>
  <c r="Z3060" i="2" s="1"/>
  <c r="C3055" i="2"/>
  <c r="D3055" i="2" s="1"/>
  <c r="AA3060" i="2" l="1"/>
  <c r="Z3061" i="2"/>
  <c r="C3056" i="2"/>
  <c r="D3056" i="2" s="1"/>
  <c r="AA3061" i="2" l="1"/>
  <c r="Z3062" i="2"/>
  <c r="C3057" i="2"/>
  <c r="D3057" i="2" s="1"/>
  <c r="AA3062" i="2" l="1"/>
  <c r="Z3063" i="2" s="1"/>
  <c r="C3058" i="2"/>
  <c r="D3058" i="2" s="1"/>
  <c r="AA3063" i="2" l="1"/>
  <c r="Z3064" i="2"/>
  <c r="C3059" i="2"/>
  <c r="D3059" i="2" s="1"/>
  <c r="AA3064" i="2" l="1"/>
  <c r="Z3065" i="2"/>
  <c r="C3060" i="2"/>
  <c r="D3060" i="2" s="1"/>
  <c r="AA3065" i="2" l="1"/>
  <c r="Z3066" i="2" s="1"/>
  <c r="C3061" i="2"/>
  <c r="D3061" i="2" s="1"/>
  <c r="AA3066" i="2" l="1"/>
  <c r="Z3067" i="2"/>
  <c r="C3062" i="2"/>
  <c r="D3062" i="2" s="1"/>
  <c r="AA3067" i="2" l="1"/>
  <c r="Z3068" i="2"/>
  <c r="C3063" i="2"/>
  <c r="D3063" i="2" s="1"/>
  <c r="AA3068" i="2" l="1"/>
  <c r="Z3069" i="2" s="1"/>
  <c r="C3064" i="2"/>
  <c r="D3064" i="2" s="1"/>
  <c r="AA3069" i="2" l="1"/>
  <c r="Z3070" i="2"/>
  <c r="C3065" i="2"/>
  <c r="D3065" i="2" s="1"/>
  <c r="AA3070" i="2" l="1"/>
  <c r="Z3071" i="2"/>
  <c r="C3066" i="2"/>
  <c r="D3066" i="2" s="1"/>
  <c r="AA3071" i="2" l="1"/>
  <c r="Z3072" i="2" s="1"/>
  <c r="C3067" i="2"/>
  <c r="D3067" i="2" s="1"/>
  <c r="AA3072" i="2" l="1"/>
  <c r="Z3073" i="2"/>
  <c r="C3068" i="2"/>
  <c r="D3068" i="2" s="1"/>
  <c r="AA3073" i="2" l="1"/>
  <c r="Z3074" i="2"/>
  <c r="C3069" i="2"/>
  <c r="D3069" i="2" s="1"/>
  <c r="AA3074" i="2" l="1"/>
  <c r="Z3075" i="2" s="1"/>
  <c r="C3070" i="2"/>
  <c r="D3070" i="2" s="1"/>
  <c r="AA3075" i="2" l="1"/>
  <c r="Z3076" i="2"/>
  <c r="C3071" i="2"/>
  <c r="D3071" i="2" s="1"/>
  <c r="AA3076" i="2" l="1"/>
  <c r="Z3077" i="2"/>
  <c r="C3072" i="2"/>
  <c r="D3072" i="2" s="1"/>
  <c r="AA3077" i="2" l="1"/>
  <c r="Z3078" i="2" s="1"/>
  <c r="C3073" i="2"/>
  <c r="D3073" i="2" s="1"/>
  <c r="AA3078" i="2" l="1"/>
  <c r="Z3079" i="2"/>
  <c r="C3074" i="2"/>
  <c r="D3074" i="2" s="1"/>
  <c r="AA3079" i="2" l="1"/>
  <c r="Z3080" i="2"/>
  <c r="C3075" i="2"/>
  <c r="D3075" i="2" s="1"/>
  <c r="AA3080" i="2" l="1"/>
  <c r="Z3081" i="2" s="1"/>
  <c r="C3076" i="2"/>
  <c r="D3076" i="2" s="1"/>
  <c r="AA3081" i="2" l="1"/>
  <c r="Z3082" i="2"/>
  <c r="C3077" i="2"/>
  <c r="D3077" i="2" s="1"/>
  <c r="AA3082" i="2" l="1"/>
  <c r="Z3083" i="2"/>
  <c r="C3078" i="2"/>
  <c r="D3078" i="2" s="1"/>
  <c r="AA3083" i="2" l="1"/>
  <c r="Z3084" i="2" s="1"/>
  <c r="C3079" i="2"/>
  <c r="D3079" i="2" s="1"/>
  <c r="AA3084" i="2" l="1"/>
  <c r="Z3085" i="2"/>
  <c r="C3080" i="2"/>
  <c r="D3080" i="2" s="1"/>
  <c r="AA3085" i="2" l="1"/>
  <c r="Z3086" i="2"/>
  <c r="C3081" i="2"/>
  <c r="D3081" i="2" s="1"/>
  <c r="AA3086" i="2" l="1"/>
  <c r="Z3087" i="2" s="1"/>
  <c r="C3082" i="2"/>
  <c r="D3082" i="2" s="1"/>
  <c r="AA3087" i="2" l="1"/>
  <c r="Z3088" i="2"/>
  <c r="C3083" i="2"/>
  <c r="D3083" i="2" s="1"/>
  <c r="AA3088" i="2" l="1"/>
  <c r="Z3089" i="2"/>
  <c r="C3084" i="2"/>
  <c r="D3084" i="2" s="1"/>
  <c r="AA3089" i="2" l="1"/>
  <c r="Z3090" i="2" s="1"/>
  <c r="C3085" i="2"/>
  <c r="D3085" i="2" s="1"/>
  <c r="AA3090" i="2" l="1"/>
  <c r="Z3091" i="2"/>
  <c r="C3086" i="2"/>
  <c r="D3086" i="2" s="1"/>
  <c r="AA3091" i="2" l="1"/>
  <c r="Z3092" i="2"/>
  <c r="C3087" i="2"/>
  <c r="D3087" i="2" s="1"/>
  <c r="AA3092" i="2" l="1"/>
  <c r="Z3093" i="2" s="1"/>
  <c r="C3088" i="2"/>
  <c r="D3088" i="2" s="1"/>
  <c r="AA3093" i="2" l="1"/>
  <c r="Z3094" i="2"/>
  <c r="C3089" i="2"/>
  <c r="D3089" i="2" s="1"/>
  <c r="AA3094" i="2" l="1"/>
  <c r="Z3095" i="2"/>
  <c r="C3090" i="2"/>
  <c r="D3090" i="2" s="1"/>
  <c r="AA3095" i="2" l="1"/>
  <c r="Z3096" i="2" s="1"/>
  <c r="C3091" i="2"/>
  <c r="D3091" i="2" s="1"/>
  <c r="AA3096" i="2" l="1"/>
  <c r="Z3097" i="2"/>
  <c r="C3092" i="2"/>
  <c r="D3092" i="2" s="1"/>
  <c r="AA3097" i="2" l="1"/>
  <c r="Z3098" i="2"/>
  <c r="C3093" i="2"/>
  <c r="D3093" i="2" s="1"/>
  <c r="AA3098" i="2" l="1"/>
  <c r="Z3099" i="2" s="1"/>
  <c r="C3094" i="2"/>
  <c r="D3094" i="2" s="1"/>
  <c r="AA3099" i="2" l="1"/>
  <c r="Z3100" i="2"/>
  <c r="C3095" i="2"/>
  <c r="D3095" i="2" s="1"/>
  <c r="AA3100" i="2" l="1"/>
  <c r="Z3101" i="2"/>
  <c r="C3096" i="2"/>
  <c r="D3096" i="2" s="1"/>
  <c r="AA3101" i="2" l="1"/>
  <c r="Z3102" i="2" s="1"/>
  <c r="C3097" i="2"/>
  <c r="D3097" i="2" s="1"/>
  <c r="AA3102" i="2" l="1"/>
  <c r="Z3103" i="2"/>
  <c r="C3098" i="2"/>
  <c r="D3098" i="2" s="1"/>
  <c r="AA3103" i="2" l="1"/>
  <c r="Z3104" i="2"/>
  <c r="C3099" i="2"/>
  <c r="D3099" i="2" s="1"/>
  <c r="AA3104" i="2" l="1"/>
  <c r="Z3105" i="2" s="1"/>
  <c r="C3100" i="2"/>
  <c r="D3100" i="2" s="1"/>
  <c r="AA3105" i="2" l="1"/>
  <c r="Z3106" i="2"/>
  <c r="C3101" i="2"/>
  <c r="D3101" i="2" s="1"/>
  <c r="AA3106" i="2" l="1"/>
  <c r="Z3107" i="2"/>
  <c r="C3102" i="2"/>
  <c r="D3102" i="2" s="1"/>
  <c r="AA3107" i="2" l="1"/>
  <c r="Z3108" i="2" s="1"/>
  <c r="C3103" i="2"/>
  <c r="D3103" i="2" s="1"/>
  <c r="AA3108" i="2" l="1"/>
  <c r="Z3109" i="2"/>
  <c r="C3104" i="2"/>
  <c r="D3104" i="2" s="1"/>
  <c r="AA3109" i="2" l="1"/>
  <c r="Z3110" i="2"/>
  <c r="C3105" i="2"/>
  <c r="D3105" i="2" s="1"/>
  <c r="AA3110" i="2" l="1"/>
  <c r="Z3111" i="2" s="1"/>
  <c r="C3106" i="2"/>
  <c r="D3106" i="2" s="1"/>
  <c r="AA3111" i="2" l="1"/>
  <c r="Z3112" i="2"/>
  <c r="C3107" i="2"/>
  <c r="D3107" i="2" s="1"/>
  <c r="AA3112" i="2" l="1"/>
  <c r="Z3113" i="2"/>
  <c r="C3108" i="2"/>
  <c r="D3108" i="2" s="1"/>
  <c r="AA3113" i="2" l="1"/>
  <c r="Z3114" i="2" s="1"/>
  <c r="C3109" i="2"/>
  <c r="D3109" i="2" s="1"/>
  <c r="AA3114" i="2" l="1"/>
  <c r="Z3115" i="2"/>
  <c r="C3110" i="2"/>
  <c r="D3110" i="2" s="1"/>
  <c r="AA3115" i="2" l="1"/>
  <c r="Z3116" i="2"/>
  <c r="C3111" i="2"/>
  <c r="D3111" i="2" s="1"/>
  <c r="AA3116" i="2" l="1"/>
  <c r="Z3117" i="2" s="1"/>
  <c r="C3112" i="2"/>
  <c r="D3112" i="2" s="1"/>
  <c r="AA3117" i="2" l="1"/>
  <c r="Z3118" i="2"/>
  <c r="C3113" i="2"/>
  <c r="D3113" i="2" s="1"/>
  <c r="AA3118" i="2" l="1"/>
  <c r="Z3119" i="2"/>
  <c r="C3114" i="2"/>
  <c r="D3114" i="2" s="1"/>
  <c r="AA3119" i="2" l="1"/>
  <c r="Z3120" i="2" s="1"/>
  <c r="C3115" i="2"/>
  <c r="D3115" i="2" s="1"/>
  <c r="AA3120" i="2" l="1"/>
  <c r="Z3121" i="2"/>
  <c r="C3116" i="2"/>
  <c r="D3116" i="2" s="1"/>
  <c r="AA3121" i="2" l="1"/>
  <c r="Z3122" i="2"/>
  <c r="C3117" i="2"/>
  <c r="D3117" i="2" s="1"/>
  <c r="AA3122" i="2" l="1"/>
  <c r="Z3123" i="2" s="1"/>
  <c r="C3118" i="2"/>
  <c r="D3118" i="2" s="1"/>
  <c r="AA3123" i="2" l="1"/>
  <c r="Z3124" i="2"/>
  <c r="C3119" i="2"/>
  <c r="D3119" i="2" s="1"/>
  <c r="AA3124" i="2" l="1"/>
  <c r="Z3125" i="2"/>
  <c r="C3120" i="2"/>
  <c r="D3120" i="2" s="1"/>
  <c r="AA3125" i="2" l="1"/>
  <c r="Z3126" i="2" s="1"/>
  <c r="C3121" i="2"/>
  <c r="D3121" i="2" s="1"/>
  <c r="AA3126" i="2" l="1"/>
  <c r="Z3127" i="2"/>
  <c r="C3122" i="2"/>
  <c r="D3122" i="2" s="1"/>
  <c r="AA3127" i="2" l="1"/>
  <c r="Z3128" i="2"/>
  <c r="C3123" i="2"/>
  <c r="D3123" i="2" s="1"/>
  <c r="AA3128" i="2" l="1"/>
  <c r="Z3129" i="2" s="1"/>
  <c r="C3124" i="2"/>
  <c r="D3124" i="2" s="1"/>
  <c r="AA3129" i="2" l="1"/>
  <c r="Z3130" i="2"/>
  <c r="C3125" i="2"/>
  <c r="D3125" i="2" s="1"/>
  <c r="AA3130" i="2" l="1"/>
  <c r="Z3131" i="2"/>
  <c r="C3126" i="2"/>
  <c r="D3126" i="2" s="1"/>
  <c r="AA3131" i="2" l="1"/>
  <c r="Z3132" i="2" s="1"/>
  <c r="C3127" i="2"/>
  <c r="D3127" i="2" s="1"/>
  <c r="AA3132" i="2" l="1"/>
  <c r="Z3133" i="2"/>
  <c r="C3128" i="2"/>
  <c r="D3128" i="2" s="1"/>
  <c r="AA3133" i="2" l="1"/>
  <c r="Z3134" i="2"/>
  <c r="C3129" i="2"/>
  <c r="D3129" i="2" s="1"/>
  <c r="AA3134" i="2" l="1"/>
  <c r="Z3135" i="2" s="1"/>
  <c r="C3130" i="2"/>
  <c r="D3130" i="2" s="1"/>
  <c r="AA3135" i="2" l="1"/>
  <c r="Z3136" i="2"/>
  <c r="C3131" i="2"/>
  <c r="D3131" i="2" s="1"/>
  <c r="AA3136" i="2" l="1"/>
  <c r="Z3137" i="2"/>
  <c r="C3132" i="2"/>
  <c r="D3132" i="2" s="1"/>
  <c r="AA3137" i="2" l="1"/>
  <c r="Z3138" i="2" s="1"/>
  <c r="C3133" i="2"/>
  <c r="D3133" i="2" s="1"/>
  <c r="AA3138" i="2" l="1"/>
  <c r="Z3139" i="2" s="1"/>
  <c r="C3134" i="2"/>
  <c r="D3134" i="2" s="1"/>
  <c r="AA3139" i="2" l="1"/>
  <c r="Z3140" i="2"/>
  <c r="C3135" i="2"/>
  <c r="D3135" i="2" s="1"/>
  <c r="AA3140" i="2" l="1"/>
  <c r="Z3141" i="2" s="1"/>
  <c r="C3136" i="2"/>
  <c r="D3136" i="2" s="1"/>
  <c r="AA3141" i="2" l="1"/>
  <c r="Z3142" i="2"/>
  <c r="C3137" i="2"/>
  <c r="D3137" i="2" s="1"/>
  <c r="AA3142" i="2" l="1"/>
  <c r="Z3143" i="2"/>
  <c r="C3138" i="2"/>
  <c r="D3138" i="2" s="1"/>
  <c r="AA3143" i="2" l="1"/>
  <c r="Z3144" i="2" s="1"/>
  <c r="C3139" i="2"/>
  <c r="D3139" i="2" s="1"/>
  <c r="AA3144" i="2" l="1"/>
  <c r="Z3145" i="2"/>
  <c r="C3140" i="2"/>
  <c r="D3140" i="2" s="1"/>
  <c r="AA3145" i="2" l="1"/>
  <c r="Z3146" i="2"/>
  <c r="C3141" i="2"/>
  <c r="D3141" i="2" s="1"/>
  <c r="AA3146" i="2" l="1"/>
  <c r="Z3147" i="2" s="1"/>
  <c r="C3142" i="2"/>
  <c r="D3142" i="2" s="1"/>
  <c r="AA3147" i="2" l="1"/>
  <c r="Z3148" i="2"/>
  <c r="C3143" i="2"/>
  <c r="D3143" i="2" s="1"/>
  <c r="AA3148" i="2" l="1"/>
  <c r="Z3149" i="2"/>
  <c r="C3144" i="2"/>
  <c r="D3144" i="2" s="1"/>
  <c r="AA3149" i="2" l="1"/>
  <c r="Z3150" i="2" s="1"/>
  <c r="C3145" i="2"/>
  <c r="D3145" i="2" s="1"/>
  <c r="AA3150" i="2" l="1"/>
  <c r="Z3151" i="2"/>
  <c r="C3146" i="2"/>
  <c r="D3146" i="2" s="1"/>
  <c r="AA3151" i="2" l="1"/>
  <c r="Z3152" i="2"/>
  <c r="C3147" i="2"/>
  <c r="D3147" i="2" s="1"/>
  <c r="AA3152" i="2" l="1"/>
  <c r="Z3153" i="2" s="1"/>
  <c r="C3148" i="2"/>
  <c r="D3148" i="2" s="1"/>
  <c r="AA3153" i="2" l="1"/>
  <c r="Z3154" i="2"/>
  <c r="C3149" i="2"/>
  <c r="D3149" i="2" s="1"/>
  <c r="AA3154" i="2" l="1"/>
  <c r="Z3155" i="2"/>
  <c r="C3150" i="2"/>
  <c r="D3150" i="2" s="1"/>
  <c r="AA3155" i="2" l="1"/>
  <c r="Z3156" i="2" s="1"/>
  <c r="C3151" i="2"/>
  <c r="D3151" i="2" s="1"/>
  <c r="AA3156" i="2" l="1"/>
  <c r="Z3157" i="2"/>
  <c r="C3152" i="2"/>
  <c r="D3152" i="2" s="1"/>
  <c r="AA3157" i="2" l="1"/>
  <c r="Z3158" i="2"/>
  <c r="C3153" i="2"/>
  <c r="D3153" i="2" s="1"/>
  <c r="AA3158" i="2" l="1"/>
  <c r="Z3159" i="2" s="1"/>
  <c r="C3154" i="2"/>
  <c r="D3154" i="2" s="1"/>
  <c r="AA3159" i="2" l="1"/>
  <c r="Z3160" i="2"/>
  <c r="C3155" i="2"/>
  <c r="D3155" i="2" s="1"/>
  <c r="AA3160" i="2" l="1"/>
  <c r="Z3161" i="2"/>
  <c r="C3156" i="2"/>
  <c r="D3156" i="2" s="1"/>
  <c r="AA3161" i="2" l="1"/>
  <c r="Z3162" i="2" s="1"/>
  <c r="C3157" i="2"/>
  <c r="D3157" i="2" s="1"/>
  <c r="AA3162" i="2" l="1"/>
  <c r="Z3163" i="2" s="1"/>
  <c r="C3158" i="2"/>
  <c r="D3158" i="2" s="1"/>
  <c r="AA3163" i="2" l="1"/>
  <c r="Z3164" i="2" s="1"/>
  <c r="C3159" i="2"/>
  <c r="D3159" i="2" s="1"/>
  <c r="AA3164" i="2" l="1"/>
  <c r="Z3165" i="2" s="1"/>
  <c r="C3160" i="2"/>
  <c r="D3160" i="2" s="1"/>
  <c r="AA3165" i="2" l="1"/>
  <c r="Z3166" i="2" s="1"/>
  <c r="C3161" i="2"/>
  <c r="D3161" i="2" s="1"/>
  <c r="AA3166" i="2" l="1"/>
  <c r="Z3167" i="2"/>
  <c r="C3162" i="2"/>
  <c r="D3162" i="2" s="1"/>
  <c r="AA3167" i="2" l="1"/>
  <c r="Z3168" i="2" s="1"/>
  <c r="C3163" i="2"/>
  <c r="D3163" i="2" s="1"/>
  <c r="AA3168" i="2" l="1"/>
  <c r="Z3169" i="2"/>
  <c r="C3164" i="2"/>
  <c r="D3164" i="2" s="1"/>
  <c r="AA3169" i="2" l="1"/>
  <c r="Z3170" i="2"/>
  <c r="C3165" i="2"/>
  <c r="D3165" i="2" s="1"/>
  <c r="AA3170" i="2" l="1"/>
  <c r="Z3171" i="2" s="1"/>
  <c r="C3166" i="2"/>
  <c r="D3166" i="2" s="1"/>
  <c r="AA3171" i="2" l="1"/>
  <c r="Z3172" i="2" s="1"/>
  <c r="C3167" i="2"/>
  <c r="D3167" i="2" s="1"/>
  <c r="AA3172" i="2" l="1"/>
  <c r="Z3173" i="2" s="1"/>
  <c r="C3168" i="2"/>
  <c r="D3168" i="2" s="1"/>
  <c r="AA3173" i="2" l="1"/>
  <c r="Z3174" i="2" s="1"/>
  <c r="C3169" i="2"/>
  <c r="D3169" i="2" s="1"/>
  <c r="AA3174" i="2" l="1"/>
  <c r="Z3175" i="2" s="1"/>
  <c r="C3170" i="2"/>
  <c r="D3170" i="2" s="1"/>
  <c r="AA3175" i="2" l="1"/>
  <c r="Z3176" i="2"/>
  <c r="C3171" i="2"/>
  <c r="D3171" i="2" s="1"/>
  <c r="AA3176" i="2" l="1"/>
  <c r="Z3177" i="2" s="1"/>
  <c r="C3172" i="2"/>
  <c r="D3172" i="2" s="1"/>
  <c r="AA3177" i="2" l="1"/>
  <c r="Z3178" i="2"/>
  <c r="C3173" i="2"/>
  <c r="D3173" i="2" s="1"/>
  <c r="AA3178" i="2" l="1"/>
  <c r="Z3179" i="2"/>
  <c r="C3174" i="2"/>
  <c r="D3174" i="2" s="1"/>
  <c r="AA3179" i="2" l="1"/>
  <c r="Z3180" i="2" s="1"/>
  <c r="C3175" i="2"/>
  <c r="D3175" i="2" s="1"/>
  <c r="AA3180" i="2" l="1"/>
  <c r="Z3181" i="2"/>
  <c r="C3176" i="2"/>
  <c r="D3176" i="2" s="1"/>
  <c r="AA3181" i="2" l="1"/>
  <c r="Z3182" i="2"/>
  <c r="C3177" i="2"/>
  <c r="D3177" i="2" s="1"/>
  <c r="AA3182" i="2" l="1"/>
  <c r="Z3183" i="2" s="1"/>
  <c r="C3178" i="2"/>
  <c r="D3178" i="2" s="1"/>
  <c r="AA3183" i="2" l="1"/>
  <c r="Z3184" i="2"/>
  <c r="C3179" i="2"/>
  <c r="D3179" i="2" s="1"/>
  <c r="AA3184" i="2" l="1"/>
  <c r="Z3185" i="2"/>
  <c r="C3180" i="2"/>
  <c r="D3180" i="2" s="1"/>
  <c r="AA3185" i="2" l="1"/>
  <c r="Z3186" i="2" s="1"/>
  <c r="C3181" i="2"/>
  <c r="D3181" i="2" s="1"/>
  <c r="AA3186" i="2" l="1"/>
  <c r="Z3187" i="2"/>
  <c r="C3182" i="2"/>
  <c r="D3182" i="2" s="1"/>
  <c r="AA3187" i="2" l="1"/>
  <c r="Z3188" i="2"/>
  <c r="C3183" i="2"/>
  <c r="D3183" i="2" s="1"/>
  <c r="AA3188" i="2" l="1"/>
  <c r="Z3189" i="2" s="1"/>
  <c r="C3184" i="2"/>
  <c r="D3184" i="2" s="1"/>
  <c r="AA3189" i="2" l="1"/>
  <c r="Z3190" i="2" s="1"/>
  <c r="C3185" i="2"/>
  <c r="D3185" i="2" s="1"/>
  <c r="AA3190" i="2" l="1"/>
  <c r="Z3191" i="2"/>
  <c r="C3186" i="2"/>
  <c r="D3186" i="2" s="1"/>
  <c r="AA3191" i="2" l="1"/>
  <c r="Z3192" i="2" s="1"/>
  <c r="C3187" i="2"/>
  <c r="D3187" i="2" s="1"/>
  <c r="AA3192" i="2" l="1"/>
  <c r="Z3193" i="2" s="1"/>
  <c r="C3188" i="2"/>
  <c r="D3188" i="2" s="1"/>
  <c r="AA3193" i="2" l="1"/>
  <c r="Z3194" i="2"/>
  <c r="C3189" i="2"/>
  <c r="D3189" i="2" s="1"/>
  <c r="AA3194" i="2" l="1"/>
  <c r="Z3195" i="2" s="1"/>
  <c r="C3190" i="2"/>
  <c r="D3190" i="2" s="1"/>
  <c r="AA3195" i="2" l="1"/>
  <c r="Z3196" i="2"/>
  <c r="C3191" i="2"/>
  <c r="D3191" i="2" s="1"/>
  <c r="AA3196" i="2" l="1"/>
  <c r="Z3197" i="2"/>
  <c r="C3192" i="2"/>
  <c r="D3192" i="2" s="1"/>
  <c r="AA3197" i="2" l="1"/>
  <c r="Z3198" i="2" s="1"/>
  <c r="C3193" i="2"/>
  <c r="D3193" i="2" s="1"/>
  <c r="AA3198" i="2" l="1"/>
  <c r="Z3199" i="2"/>
  <c r="C3194" i="2"/>
  <c r="D3194" i="2" s="1"/>
  <c r="AA3199" i="2" l="1"/>
  <c r="Z3200" i="2"/>
  <c r="C3195" i="2"/>
  <c r="D3195" i="2" s="1"/>
  <c r="AA3200" i="2" l="1"/>
  <c r="Z3201" i="2" s="1"/>
  <c r="C3196" i="2"/>
  <c r="D3196" i="2" s="1"/>
  <c r="AA3201" i="2" l="1"/>
  <c r="Z3202" i="2"/>
  <c r="C3197" i="2"/>
  <c r="D3197" i="2" s="1"/>
  <c r="AA3202" i="2" l="1"/>
  <c r="Z3203" i="2" s="1"/>
  <c r="C3198" i="2"/>
  <c r="D3198" i="2" s="1"/>
  <c r="AA3203" i="2" l="1"/>
  <c r="Z3204" i="2" s="1"/>
  <c r="C3199" i="2"/>
  <c r="D3199" i="2" s="1"/>
  <c r="AA3204" i="2" l="1"/>
  <c r="Z3205" i="2" s="1"/>
  <c r="C3200" i="2"/>
  <c r="D3200" i="2" s="1"/>
  <c r="AA3205" i="2" l="1"/>
  <c r="Z3206" i="2"/>
  <c r="C3201" i="2"/>
  <c r="D3201" i="2" s="1"/>
  <c r="AA3206" i="2" l="1"/>
  <c r="Z3207" i="2" s="1"/>
  <c r="C3202" i="2"/>
  <c r="D3202" i="2" s="1"/>
  <c r="AA3207" i="2" l="1"/>
  <c r="Z3208" i="2" s="1"/>
  <c r="C3203" i="2"/>
  <c r="D3203" i="2" s="1"/>
  <c r="AA3208" i="2" l="1"/>
  <c r="Z3209" i="2" s="1"/>
  <c r="C3204" i="2"/>
  <c r="D3204" i="2" s="1"/>
  <c r="AA3209" i="2" l="1"/>
  <c r="Z3210" i="2" s="1"/>
  <c r="C3205" i="2"/>
  <c r="D3205" i="2" s="1"/>
  <c r="AA3210" i="2" l="1"/>
  <c r="Z3211" i="2"/>
  <c r="C3206" i="2"/>
  <c r="D3206" i="2" s="1"/>
  <c r="AA3211" i="2" l="1"/>
  <c r="Z3212" i="2"/>
  <c r="C3207" i="2"/>
  <c r="D3207" i="2" s="1"/>
  <c r="AA3212" i="2" l="1"/>
  <c r="Z3213" i="2" s="1"/>
  <c r="C3208" i="2"/>
  <c r="D3208" i="2" s="1"/>
  <c r="AA3213" i="2" l="1"/>
  <c r="Z3214" i="2"/>
  <c r="C3209" i="2"/>
  <c r="D3209" i="2" s="1"/>
  <c r="AA3214" i="2" l="1"/>
  <c r="Z3215" i="2"/>
  <c r="C3210" i="2"/>
  <c r="D3210" i="2" s="1"/>
  <c r="AA3215" i="2" l="1"/>
  <c r="Z3216" i="2" s="1"/>
  <c r="C3211" i="2"/>
  <c r="D3211" i="2" s="1"/>
  <c r="AA3216" i="2" l="1"/>
  <c r="Z3217" i="2"/>
  <c r="C3212" i="2"/>
  <c r="D3212" i="2" s="1"/>
  <c r="AA3217" i="2" l="1"/>
  <c r="Z3218" i="2"/>
  <c r="C3213" i="2"/>
  <c r="D3213" i="2" s="1"/>
  <c r="AA3218" i="2" l="1"/>
  <c r="Z3219" i="2" s="1"/>
  <c r="C3214" i="2"/>
  <c r="D3214" i="2" s="1"/>
  <c r="AA3219" i="2" l="1"/>
  <c r="Z3220" i="2"/>
  <c r="C3215" i="2"/>
  <c r="D3215" i="2" s="1"/>
  <c r="AA3220" i="2" l="1"/>
  <c r="Z3221" i="2" s="1"/>
  <c r="C3216" i="2"/>
  <c r="D3216" i="2" s="1"/>
  <c r="AA3221" i="2" l="1"/>
  <c r="Z3222" i="2" s="1"/>
  <c r="C3217" i="2"/>
  <c r="D3217" i="2" s="1"/>
  <c r="AA3222" i="2" l="1"/>
  <c r="Z3223" i="2"/>
  <c r="C3218" i="2"/>
  <c r="D3218" i="2" s="1"/>
  <c r="AA3223" i="2" l="1"/>
  <c r="Z3224" i="2"/>
  <c r="C3219" i="2"/>
  <c r="D3219" i="2" s="1"/>
  <c r="AA3224" i="2" l="1"/>
  <c r="Z3225" i="2" s="1"/>
  <c r="C3220" i="2"/>
  <c r="D3220" i="2" s="1"/>
  <c r="AA3225" i="2" l="1"/>
  <c r="Z3226" i="2"/>
  <c r="C3221" i="2"/>
  <c r="D3221" i="2" s="1"/>
  <c r="AA3226" i="2" l="1"/>
  <c r="Z3227" i="2"/>
  <c r="C3222" i="2"/>
  <c r="D3222" i="2" s="1"/>
  <c r="AA3227" i="2" l="1"/>
  <c r="Z3228" i="2" s="1"/>
  <c r="C3223" i="2"/>
  <c r="D3223" i="2" s="1"/>
  <c r="AA3228" i="2" l="1"/>
  <c r="Z3229" i="2"/>
  <c r="C3224" i="2"/>
  <c r="D3224" i="2" s="1"/>
  <c r="AA3229" i="2" l="1"/>
  <c r="Z3230" i="2"/>
  <c r="C3225" i="2"/>
  <c r="D3225" i="2" s="1"/>
  <c r="AA3230" i="2" l="1"/>
  <c r="Z3231" i="2" s="1"/>
  <c r="C3226" i="2"/>
  <c r="D3226" i="2" s="1"/>
  <c r="AA3231" i="2" l="1"/>
  <c r="Z3232" i="2" s="1"/>
  <c r="C3227" i="2"/>
  <c r="D3227" i="2" s="1"/>
  <c r="AA3232" i="2" l="1"/>
  <c r="Z3233" i="2"/>
  <c r="C3228" i="2"/>
  <c r="D3228" i="2" s="1"/>
  <c r="AA3233" i="2" l="1"/>
  <c r="Z3234" i="2" s="1"/>
  <c r="C3229" i="2"/>
  <c r="D3229" i="2" s="1"/>
  <c r="AA3234" i="2" l="1"/>
  <c r="Z3235" i="2" s="1"/>
  <c r="C3230" i="2"/>
  <c r="D3230" i="2" s="1"/>
  <c r="AA3235" i="2" l="1"/>
  <c r="Z3236" i="2"/>
  <c r="C3231" i="2"/>
  <c r="D3231" i="2" s="1"/>
  <c r="AA3236" i="2" l="1"/>
  <c r="Z3237" i="2" s="1"/>
  <c r="C3232" i="2"/>
  <c r="D3232" i="2" s="1"/>
  <c r="AA3237" i="2" l="1"/>
  <c r="Z3238" i="2"/>
  <c r="C3233" i="2"/>
  <c r="D3233" i="2" s="1"/>
  <c r="AA3238" i="2" l="1"/>
  <c r="Z3239" i="2" s="1"/>
  <c r="C3234" i="2"/>
  <c r="D3234" i="2" s="1"/>
  <c r="AA3239" i="2" l="1"/>
  <c r="Z3240" i="2" s="1"/>
  <c r="C3235" i="2"/>
  <c r="D3235" i="2" s="1"/>
  <c r="AA3240" i="2" l="1"/>
  <c r="Z3241" i="2"/>
  <c r="C3236" i="2"/>
  <c r="D3236" i="2" s="1"/>
  <c r="AA3241" i="2" l="1"/>
  <c r="Z3242" i="2" s="1"/>
  <c r="C3237" i="2"/>
  <c r="D3237" i="2" s="1"/>
  <c r="AA3242" i="2" l="1"/>
  <c r="Z3243" i="2" s="1"/>
  <c r="C3238" i="2"/>
  <c r="D3238" i="2" s="1"/>
  <c r="AA3243" i="2" l="1"/>
  <c r="Z3244" i="2" s="1"/>
  <c r="C3239" i="2"/>
  <c r="D3239" i="2" s="1"/>
  <c r="AA3244" i="2" l="1"/>
  <c r="Z3245" i="2" s="1"/>
  <c r="C3240" i="2"/>
  <c r="D3240" i="2" s="1"/>
  <c r="AA3245" i="2" l="1"/>
  <c r="Z3246" i="2" s="1"/>
  <c r="C3241" i="2"/>
  <c r="D3241" i="2" s="1"/>
  <c r="AA3246" i="2" l="1"/>
  <c r="Z3247" i="2" s="1"/>
  <c r="C3242" i="2"/>
  <c r="D3242" i="2" s="1"/>
  <c r="AA3247" i="2" l="1"/>
  <c r="Z3248" i="2" s="1"/>
  <c r="C3243" i="2"/>
  <c r="D3243" i="2" s="1"/>
  <c r="AA3248" i="2" l="1"/>
  <c r="Z3249" i="2" s="1"/>
  <c r="C3244" i="2"/>
  <c r="D3244" i="2" s="1"/>
  <c r="AA3249" i="2" l="1"/>
  <c r="Z3250" i="2"/>
  <c r="C3245" i="2"/>
  <c r="D3245" i="2" s="1"/>
  <c r="AA3250" i="2" l="1"/>
  <c r="Z3251" i="2"/>
  <c r="C3246" i="2"/>
  <c r="D3246" i="2" s="1"/>
  <c r="AA3251" i="2" l="1"/>
  <c r="Z3252" i="2"/>
  <c r="C3247" i="2"/>
  <c r="D3247" i="2" s="1"/>
  <c r="AA3252" i="2" l="1"/>
  <c r="Z3253" i="2"/>
  <c r="C3248" i="2"/>
  <c r="D3248" i="2" s="1"/>
  <c r="AA3253" i="2" l="1"/>
  <c r="Z3254" i="2" s="1"/>
  <c r="C3249" i="2"/>
  <c r="D3249" i="2" s="1"/>
  <c r="AA3254" i="2" l="1"/>
  <c r="Z3255" i="2" s="1"/>
  <c r="C3250" i="2"/>
  <c r="D3250" i="2" s="1"/>
  <c r="AA3255" i="2" l="1"/>
  <c r="Z3256" i="2" s="1"/>
  <c r="C3251" i="2"/>
  <c r="D3251" i="2" s="1"/>
  <c r="AA3256" i="2" l="1"/>
  <c r="Z3257" i="2"/>
  <c r="C3252" i="2"/>
  <c r="D3252" i="2" s="1"/>
  <c r="AA3257" i="2" l="1"/>
  <c r="Z3258" i="2"/>
  <c r="C3253" i="2"/>
  <c r="D3253" i="2" s="1"/>
  <c r="AA3258" i="2" l="1"/>
  <c r="Z3259" i="2" s="1"/>
  <c r="C3254" i="2"/>
  <c r="D3254" i="2" s="1"/>
  <c r="AA3259" i="2" l="1"/>
  <c r="Z3260" i="2"/>
  <c r="C3255" i="2"/>
  <c r="D3255" i="2" s="1"/>
  <c r="AA3260" i="2" l="1"/>
  <c r="Z3261" i="2" s="1"/>
  <c r="C3256" i="2"/>
  <c r="D3256" i="2" s="1"/>
  <c r="AA3261" i="2" l="1"/>
  <c r="Z3262" i="2"/>
  <c r="C3257" i="2"/>
  <c r="D3257" i="2" s="1"/>
  <c r="AA3262" i="2" l="1"/>
  <c r="Z3263" i="2" s="1"/>
  <c r="C3258" i="2"/>
  <c r="D3258" i="2" s="1"/>
  <c r="AA3263" i="2" l="1"/>
  <c r="Z3264" i="2"/>
  <c r="C3259" i="2"/>
  <c r="D3259" i="2" s="1"/>
  <c r="AA3264" i="2" l="1"/>
  <c r="Z3265" i="2"/>
  <c r="C3260" i="2"/>
  <c r="D3260" i="2" s="1"/>
  <c r="AA3265" i="2" l="1"/>
  <c r="Z3266" i="2"/>
  <c r="C3261" i="2"/>
  <c r="D3261" i="2" s="1"/>
  <c r="AA3266" i="2" l="1"/>
  <c r="Z3267" i="2"/>
  <c r="C3262" i="2"/>
  <c r="D3262" i="2" s="1"/>
  <c r="AA3267" i="2" l="1"/>
  <c r="Z3268" i="2"/>
  <c r="C3263" i="2"/>
  <c r="D3263" i="2" s="1"/>
  <c r="AA3268" i="2" l="1"/>
  <c r="Z3269" i="2"/>
  <c r="C3264" i="2"/>
  <c r="D3264" i="2" s="1"/>
  <c r="AA3269" i="2" l="1"/>
  <c r="Z3270" i="2"/>
  <c r="C3265" i="2"/>
  <c r="D3265" i="2" s="1"/>
  <c r="AA3270" i="2" l="1"/>
  <c r="Z3271" i="2"/>
  <c r="C3266" i="2"/>
  <c r="D3266" i="2" s="1"/>
  <c r="AA3271" i="2" l="1"/>
  <c r="Z3272" i="2"/>
  <c r="C3267" i="2"/>
  <c r="D3267" i="2" s="1"/>
  <c r="AA3272" i="2" l="1"/>
  <c r="Z3273" i="2"/>
  <c r="C3268" i="2"/>
  <c r="D3268" i="2" s="1"/>
  <c r="AA3273" i="2" l="1"/>
  <c r="Z3274" i="2" s="1"/>
  <c r="C3269" i="2"/>
  <c r="D3269" i="2" s="1"/>
  <c r="AA3274" i="2" l="1"/>
  <c r="Z3275" i="2"/>
  <c r="C3270" i="2"/>
  <c r="D3270" i="2" s="1"/>
  <c r="AA3275" i="2" l="1"/>
  <c r="Z3276" i="2"/>
  <c r="C3271" i="2"/>
  <c r="D3271" i="2" s="1"/>
  <c r="AA3276" i="2" l="1"/>
  <c r="Z3277" i="2"/>
  <c r="C3272" i="2"/>
  <c r="D3272" i="2" s="1"/>
  <c r="AA3277" i="2" l="1"/>
  <c r="Z3278" i="2"/>
  <c r="C3273" i="2"/>
  <c r="D3273" i="2" s="1"/>
  <c r="AA3278" i="2" l="1"/>
  <c r="Z3279" i="2"/>
  <c r="C3274" i="2"/>
  <c r="D3274" i="2" s="1"/>
  <c r="AA3279" i="2" l="1"/>
  <c r="Z3280" i="2"/>
  <c r="C3275" i="2"/>
  <c r="D3275" i="2" s="1"/>
  <c r="AA3280" i="2" l="1"/>
  <c r="Z3281" i="2" s="1"/>
  <c r="C3276" i="2"/>
  <c r="D3276" i="2" s="1"/>
  <c r="AA3281" i="2" l="1"/>
  <c r="Z3282" i="2"/>
  <c r="C3277" i="2"/>
  <c r="D3277" i="2" s="1"/>
  <c r="AA3282" i="2" l="1"/>
  <c r="Z3283" i="2"/>
  <c r="C3278" i="2"/>
  <c r="D3278" i="2" s="1"/>
  <c r="AA3283" i="2" l="1"/>
  <c r="Z3284" i="2"/>
  <c r="C3279" i="2"/>
  <c r="D3279" i="2" s="1"/>
  <c r="AA3284" i="2" l="1"/>
  <c r="Z3285" i="2"/>
  <c r="C3280" i="2"/>
  <c r="D3280" i="2" s="1"/>
  <c r="AA3285" i="2" l="1"/>
  <c r="Z3286" i="2"/>
  <c r="C3281" i="2"/>
  <c r="D3281" i="2" s="1"/>
  <c r="AA3286" i="2" l="1"/>
  <c r="Z3287" i="2"/>
  <c r="C3282" i="2"/>
  <c r="D3282" i="2" s="1"/>
  <c r="AA3287" i="2" l="1"/>
  <c r="Z3288" i="2"/>
  <c r="C3283" i="2"/>
  <c r="D3283" i="2" s="1"/>
  <c r="AA3288" i="2" l="1"/>
  <c r="Z3289" i="2"/>
  <c r="C3284" i="2"/>
  <c r="D3284" i="2" s="1"/>
  <c r="AA3289" i="2" l="1"/>
  <c r="Z3290" i="2" s="1"/>
  <c r="C3285" i="2"/>
  <c r="D3285" i="2" s="1"/>
  <c r="AA3290" i="2" l="1"/>
  <c r="Z3291" i="2" s="1"/>
  <c r="C3286" i="2"/>
  <c r="D3286" i="2" s="1"/>
  <c r="AA3291" i="2" l="1"/>
  <c r="Z3292" i="2" s="1"/>
  <c r="C3287" i="2"/>
  <c r="D3287" i="2" s="1"/>
  <c r="AA3292" i="2" l="1"/>
  <c r="Z3293" i="2"/>
  <c r="C3288" i="2"/>
  <c r="D3288" i="2" s="1"/>
  <c r="AA3293" i="2" l="1"/>
  <c r="Z3294" i="2"/>
  <c r="C3289" i="2"/>
  <c r="D3289" i="2" s="1"/>
  <c r="AA3294" i="2" l="1"/>
  <c r="Z3295" i="2"/>
  <c r="C3290" i="2"/>
  <c r="D3290" i="2" s="1"/>
  <c r="AA3295" i="2" l="1"/>
  <c r="Z3296" i="2" s="1"/>
  <c r="C3291" i="2"/>
  <c r="D3291" i="2" s="1"/>
  <c r="AA3296" i="2" l="1"/>
  <c r="Z3297" i="2" s="1"/>
  <c r="C3292" i="2"/>
  <c r="D3292" i="2" s="1"/>
  <c r="AA3297" i="2" l="1"/>
  <c r="Z3298" i="2"/>
  <c r="C3293" i="2"/>
  <c r="D3293" i="2" s="1"/>
  <c r="AA3298" i="2" l="1"/>
  <c r="Z3299" i="2" s="1"/>
  <c r="C3294" i="2"/>
  <c r="D3294" i="2" s="1"/>
  <c r="AA3299" i="2" l="1"/>
  <c r="Z3300" i="2"/>
  <c r="C3295" i="2"/>
  <c r="D3295" i="2" s="1"/>
  <c r="AA3300" i="2" l="1"/>
  <c r="Z3301" i="2"/>
  <c r="C3296" i="2"/>
  <c r="D3296" i="2" s="1"/>
  <c r="AA3301" i="2" l="1"/>
  <c r="Z3302" i="2"/>
  <c r="C3297" i="2"/>
  <c r="D3297" i="2" s="1"/>
  <c r="AA3302" i="2" l="1"/>
  <c r="Z3303" i="2"/>
  <c r="C3298" i="2"/>
  <c r="D3298" i="2" s="1"/>
  <c r="AA3303" i="2" l="1"/>
  <c r="Z3304" i="2"/>
  <c r="C3299" i="2"/>
  <c r="D3299" i="2" s="1"/>
  <c r="AA3304" i="2" l="1"/>
  <c r="Z3305" i="2"/>
  <c r="C3300" i="2"/>
  <c r="D3300" i="2" s="1"/>
  <c r="AA3305" i="2" l="1"/>
  <c r="Z3306" i="2"/>
  <c r="C3301" i="2"/>
  <c r="D3301" i="2" s="1"/>
  <c r="AA3306" i="2" l="1"/>
  <c r="Z3307" i="2"/>
  <c r="C3302" i="2"/>
  <c r="D3302" i="2" s="1"/>
  <c r="AA3307" i="2" l="1"/>
  <c r="Z3308" i="2"/>
  <c r="C3303" i="2"/>
  <c r="D3303" i="2" s="1"/>
  <c r="AA3308" i="2" l="1"/>
  <c r="Z3309" i="2" s="1"/>
  <c r="C3304" i="2"/>
  <c r="D3304" i="2" s="1"/>
  <c r="AA3309" i="2" l="1"/>
  <c r="Z3310" i="2" s="1"/>
  <c r="C3305" i="2"/>
  <c r="D3305" i="2" s="1"/>
  <c r="AA3310" i="2" l="1"/>
  <c r="Z3311" i="2"/>
  <c r="C3306" i="2"/>
  <c r="D3306" i="2" s="1"/>
  <c r="AA3311" i="2" l="1"/>
  <c r="Z3312" i="2"/>
  <c r="C3307" i="2"/>
  <c r="D3307" i="2" s="1"/>
  <c r="AA3312" i="2" l="1"/>
  <c r="Z3313" i="2"/>
  <c r="C3308" i="2"/>
  <c r="D3308" i="2" s="1"/>
  <c r="AA3313" i="2" l="1"/>
  <c r="Z3314" i="2"/>
  <c r="C3309" i="2"/>
  <c r="D3309" i="2" s="1"/>
  <c r="AA3314" i="2" l="1"/>
  <c r="Z3315" i="2"/>
  <c r="C3310" i="2"/>
  <c r="D3310" i="2" s="1"/>
  <c r="AA3315" i="2" l="1"/>
  <c r="Z3316" i="2"/>
  <c r="C3311" i="2"/>
  <c r="D3311" i="2" s="1"/>
  <c r="AA3316" i="2" l="1"/>
  <c r="Z3317" i="2" s="1"/>
  <c r="C3312" i="2"/>
  <c r="D3312" i="2" s="1"/>
  <c r="AA3317" i="2" l="1"/>
  <c r="Z3318" i="2"/>
  <c r="C3313" i="2"/>
  <c r="D3313" i="2" s="1"/>
  <c r="AA3318" i="2" l="1"/>
  <c r="Z3319" i="2"/>
  <c r="C3314" i="2"/>
  <c r="D3314" i="2" s="1"/>
  <c r="AA3319" i="2" l="1"/>
  <c r="Z3320" i="2"/>
  <c r="C3315" i="2"/>
  <c r="D3315" i="2" s="1"/>
  <c r="AA3320" i="2" l="1"/>
  <c r="Z3321" i="2"/>
  <c r="C3316" i="2"/>
  <c r="D3316" i="2" s="1"/>
  <c r="AA3321" i="2" l="1"/>
  <c r="Z3322" i="2"/>
  <c r="C3317" i="2"/>
  <c r="D3317" i="2" s="1"/>
  <c r="AA3322" i="2" l="1"/>
  <c r="Z3323" i="2"/>
  <c r="C3318" i="2"/>
  <c r="D3318" i="2" s="1"/>
  <c r="AA3323" i="2" l="1"/>
  <c r="Z3324" i="2"/>
  <c r="C3319" i="2"/>
  <c r="D3319" i="2" s="1"/>
  <c r="AA3324" i="2" l="1"/>
  <c r="Z3325" i="2"/>
  <c r="C3320" i="2"/>
  <c r="D3320" i="2" s="1"/>
  <c r="AA3325" i="2" l="1"/>
  <c r="Z3326" i="2"/>
  <c r="C3321" i="2"/>
  <c r="D3321" i="2" s="1"/>
  <c r="AA3326" i="2" l="1"/>
  <c r="Z3327" i="2"/>
  <c r="C3322" i="2"/>
  <c r="D3322" i="2" s="1"/>
  <c r="AA3327" i="2" l="1"/>
  <c r="Z3328" i="2" s="1"/>
  <c r="C3323" i="2"/>
  <c r="D3323" i="2" s="1"/>
  <c r="AA3328" i="2" l="1"/>
  <c r="Z3329" i="2"/>
  <c r="C3324" i="2"/>
  <c r="D3324" i="2" s="1"/>
  <c r="AA3329" i="2" l="1"/>
  <c r="Z3330" i="2"/>
  <c r="C3325" i="2"/>
  <c r="D3325" i="2" s="1"/>
  <c r="AA3330" i="2" l="1"/>
  <c r="Z3331" i="2" s="1"/>
  <c r="C3326" i="2"/>
  <c r="D3326" i="2" s="1"/>
  <c r="AA3331" i="2" l="1"/>
  <c r="Z3332" i="2"/>
  <c r="C3327" i="2"/>
  <c r="D3327" i="2" s="1"/>
  <c r="AA3332" i="2" l="1"/>
  <c r="Z3333" i="2" s="1"/>
  <c r="C3328" i="2"/>
  <c r="D3328" i="2" s="1"/>
  <c r="AA3333" i="2" l="1"/>
  <c r="Z3334" i="2"/>
  <c r="C3329" i="2"/>
  <c r="D3329" i="2" s="1"/>
  <c r="AA3334" i="2" l="1"/>
  <c r="Z3335" i="2" s="1"/>
  <c r="C3330" i="2"/>
  <c r="D3330" i="2" s="1"/>
  <c r="AA3335" i="2" l="1"/>
  <c r="Z3336" i="2"/>
  <c r="C3331" i="2"/>
  <c r="D3331" i="2" s="1"/>
  <c r="AA3336" i="2" l="1"/>
  <c r="Z3337" i="2"/>
  <c r="C3332" i="2"/>
  <c r="D3332" i="2" s="1"/>
  <c r="AA3337" i="2" l="1"/>
  <c r="Z3338" i="2"/>
  <c r="C3333" i="2"/>
  <c r="D3333" i="2" s="1"/>
  <c r="AA3338" i="2" l="1"/>
  <c r="Z3339" i="2"/>
  <c r="C3334" i="2"/>
  <c r="D3334" i="2" s="1"/>
  <c r="AA3339" i="2" l="1"/>
  <c r="Z3340" i="2"/>
  <c r="C3335" i="2"/>
  <c r="D3335" i="2" s="1"/>
  <c r="AA3340" i="2" l="1"/>
  <c r="Z3341" i="2"/>
  <c r="C3336" i="2"/>
  <c r="D3336" i="2" s="1"/>
  <c r="AA3341" i="2" l="1"/>
  <c r="Z3342" i="2"/>
  <c r="C3337" i="2"/>
  <c r="D3337" i="2" s="1"/>
  <c r="AA3342" i="2" l="1"/>
  <c r="Z3343" i="2"/>
  <c r="C3338" i="2"/>
  <c r="D3338" i="2" s="1"/>
  <c r="AA3343" i="2" l="1"/>
  <c r="Z3344" i="2"/>
  <c r="C3339" i="2"/>
  <c r="D3339" i="2" s="1"/>
  <c r="AA3344" i="2" l="1"/>
  <c r="Z3345" i="2"/>
  <c r="C3340" i="2"/>
  <c r="D3340" i="2" s="1"/>
  <c r="AA3345" i="2" l="1"/>
  <c r="Z3346" i="2" s="1"/>
  <c r="C3341" i="2"/>
  <c r="D3341" i="2" s="1"/>
  <c r="AA3346" i="2" l="1"/>
  <c r="Z3347" i="2"/>
  <c r="C3342" i="2"/>
  <c r="D3342" i="2" s="1"/>
  <c r="AA3347" i="2" l="1"/>
  <c r="Z3348" i="2"/>
  <c r="C3343" i="2"/>
  <c r="D3343" i="2" s="1"/>
  <c r="AA3348" i="2" l="1"/>
  <c r="Z3349" i="2"/>
  <c r="C3344" i="2"/>
  <c r="D3344" i="2" s="1"/>
  <c r="AA3349" i="2" l="1"/>
  <c r="Z3350" i="2"/>
  <c r="C3345" i="2"/>
  <c r="D3345" i="2" s="1"/>
  <c r="AA3350" i="2" l="1"/>
  <c r="Z3351" i="2"/>
  <c r="C3346" i="2"/>
  <c r="D3346" i="2" s="1"/>
  <c r="AA3351" i="2" l="1"/>
  <c r="Z3352" i="2"/>
  <c r="C3347" i="2"/>
  <c r="D3347" i="2" s="1"/>
  <c r="AA3352" i="2" l="1"/>
  <c r="Z3353" i="2" s="1"/>
  <c r="C3348" i="2"/>
  <c r="D3348" i="2" s="1"/>
  <c r="AA3353" i="2" l="1"/>
  <c r="Z3354" i="2"/>
  <c r="C3349" i="2"/>
  <c r="D3349" i="2" s="1"/>
  <c r="AA3354" i="2" l="1"/>
  <c r="Z3355" i="2"/>
  <c r="C3350" i="2"/>
  <c r="D3350" i="2" s="1"/>
  <c r="AA3355" i="2" l="1"/>
  <c r="Z3356" i="2"/>
  <c r="C3351" i="2"/>
  <c r="D3351" i="2" s="1"/>
  <c r="AA3356" i="2" l="1"/>
  <c r="Z3357" i="2"/>
  <c r="C3352" i="2"/>
  <c r="D3352" i="2" s="1"/>
  <c r="AA3357" i="2" l="1"/>
  <c r="Z3358" i="2"/>
  <c r="C3353" i="2"/>
  <c r="D3353" i="2" s="1"/>
  <c r="AA3358" i="2" l="1"/>
  <c r="Z3359" i="2"/>
  <c r="C3354" i="2"/>
  <c r="D3354" i="2" s="1"/>
  <c r="AA3359" i="2" l="1"/>
  <c r="Z3360" i="2"/>
  <c r="C3355" i="2"/>
  <c r="D3355" i="2" s="1"/>
  <c r="AA3360" i="2" l="1"/>
  <c r="Z3361" i="2"/>
  <c r="C3356" i="2"/>
  <c r="D3356" i="2" s="1"/>
  <c r="AA3361" i="2" l="1"/>
  <c r="Z3362" i="2"/>
  <c r="C3357" i="2"/>
  <c r="D3357" i="2" s="1"/>
  <c r="AA3362" i="2" l="1"/>
  <c r="Z3363" i="2"/>
  <c r="C3358" i="2"/>
  <c r="D3358" i="2" s="1"/>
  <c r="AA3363" i="2" l="1"/>
  <c r="Z3364" i="2" s="1"/>
  <c r="C3359" i="2"/>
  <c r="D3359" i="2" s="1"/>
  <c r="AA3364" i="2" l="1"/>
  <c r="Z3365" i="2"/>
  <c r="C3360" i="2"/>
  <c r="D3360" i="2" s="1"/>
  <c r="AA3365" i="2" l="1"/>
  <c r="Z3366" i="2"/>
  <c r="C3361" i="2"/>
  <c r="D3361" i="2" s="1"/>
  <c r="AA3366" i="2" l="1"/>
  <c r="Z3367" i="2"/>
  <c r="C3362" i="2"/>
  <c r="D3362" i="2" s="1"/>
  <c r="AA3367" i="2" l="1"/>
  <c r="Z3368" i="2"/>
  <c r="C3363" i="2"/>
  <c r="D3363" i="2" s="1"/>
  <c r="AA3368" i="2" l="1"/>
  <c r="Z3369" i="2"/>
  <c r="C3364" i="2"/>
  <c r="D3364" i="2" s="1"/>
  <c r="AA3369" i="2" l="1"/>
  <c r="Z3370" i="2"/>
  <c r="C3365" i="2"/>
  <c r="D3365" i="2" s="1"/>
  <c r="AA3370" i="2" l="1"/>
  <c r="Z3371" i="2" s="1"/>
  <c r="C3366" i="2"/>
  <c r="D3366" i="2" s="1"/>
  <c r="AA3371" i="2" l="1"/>
  <c r="Z3372" i="2"/>
  <c r="C3367" i="2"/>
  <c r="D3367" i="2" s="1"/>
  <c r="AA3372" i="2" l="1"/>
  <c r="Z3373" i="2"/>
  <c r="C3368" i="2"/>
  <c r="D3368" i="2" s="1"/>
  <c r="AA3373" i="2" l="1"/>
  <c r="Z3374" i="2"/>
  <c r="C3369" i="2"/>
  <c r="D3369" i="2" s="1"/>
  <c r="AA3374" i="2" l="1"/>
  <c r="Z3375" i="2" s="1"/>
  <c r="C3370" i="2"/>
  <c r="D3370" i="2" s="1"/>
  <c r="AA3375" i="2" l="1"/>
  <c r="Z3376" i="2"/>
  <c r="C3371" i="2"/>
  <c r="D3371" i="2" s="1"/>
  <c r="AA3376" i="2" l="1"/>
  <c r="Z3377" i="2"/>
  <c r="C3372" i="2"/>
  <c r="D3372" i="2" s="1"/>
  <c r="AA3377" i="2" l="1"/>
  <c r="Z3378" i="2"/>
  <c r="C3373" i="2"/>
  <c r="D3373" i="2" s="1"/>
  <c r="AA3378" i="2" l="1"/>
  <c r="Z3379" i="2"/>
  <c r="C3374" i="2"/>
  <c r="D3374" i="2" s="1"/>
  <c r="AA3379" i="2" l="1"/>
  <c r="Z3380" i="2"/>
  <c r="C3375" i="2"/>
  <c r="D3375" i="2" s="1"/>
  <c r="AA3380" i="2" l="1"/>
  <c r="Z3381" i="2"/>
  <c r="C3376" i="2"/>
  <c r="D3376" i="2" s="1"/>
  <c r="AA3381" i="2" l="1"/>
  <c r="Z3382" i="2" s="1"/>
  <c r="C3377" i="2"/>
  <c r="D3377" i="2" s="1"/>
  <c r="AA3382" i="2" l="1"/>
  <c r="Z3383" i="2"/>
  <c r="C3378" i="2"/>
  <c r="D3378" i="2" s="1"/>
  <c r="AA3383" i="2" l="1"/>
  <c r="Z3384" i="2"/>
  <c r="C3379" i="2"/>
  <c r="D3379" i="2" s="1"/>
  <c r="AA3384" i="2" l="1"/>
  <c r="Z3385" i="2"/>
  <c r="C3380" i="2"/>
  <c r="D3380" i="2" s="1"/>
  <c r="AA3385" i="2" l="1"/>
  <c r="Z3386" i="2"/>
  <c r="C3381" i="2"/>
  <c r="D3381" i="2" s="1"/>
  <c r="AA3386" i="2" l="1"/>
  <c r="Z3387" i="2"/>
  <c r="C3382" i="2"/>
  <c r="D3382" i="2" s="1"/>
  <c r="AA3387" i="2" l="1"/>
  <c r="Z3388" i="2"/>
  <c r="C3383" i="2"/>
  <c r="D3383" i="2" s="1"/>
  <c r="AA3388" i="2" l="1"/>
  <c r="Z3389" i="2" s="1"/>
  <c r="C3384" i="2"/>
  <c r="D3384" i="2" s="1"/>
  <c r="AA3389" i="2" l="1"/>
  <c r="Z3390" i="2"/>
  <c r="C3385" i="2"/>
  <c r="D3385" i="2" s="1"/>
  <c r="AA3390" i="2" l="1"/>
  <c r="Z3391" i="2" s="1"/>
  <c r="C3386" i="2"/>
  <c r="D3386" i="2" s="1"/>
  <c r="AA3391" i="2" l="1"/>
  <c r="Z3392" i="2" s="1"/>
  <c r="C3387" i="2"/>
  <c r="D3387" i="2" s="1"/>
  <c r="AA3392" i="2" l="1"/>
  <c r="Z3393" i="2"/>
  <c r="C3388" i="2"/>
  <c r="D3388" i="2" s="1"/>
  <c r="AA3393" i="2" l="1"/>
  <c r="Z3394" i="2"/>
  <c r="C3389" i="2"/>
  <c r="D3389" i="2" s="1"/>
  <c r="AA3394" i="2" l="1"/>
  <c r="Z3395" i="2"/>
  <c r="C3390" i="2"/>
  <c r="D3390" i="2" s="1"/>
  <c r="AA3395" i="2" l="1"/>
  <c r="Z3396" i="2"/>
  <c r="C3391" i="2"/>
  <c r="D3391" i="2" s="1"/>
  <c r="AA3396" i="2" l="1"/>
  <c r="Z3397" i="2"/>
  <c r="C3392" i="2"/>
  <c r="D3392" i="2" s="1"/>
  <c r="AA3397" i="2" l="1"/>
  <c r="Z3398" i="2"/>
  <c r="C3393" i="2"/>
  <c r="D3393" i="2" s="1"/>
  <c r="AA3398" i="2" l="1"/>
  <c r="Z3399" i="2" s="1"/>
  <c r="C3394" i="2"/>
  <c r="D3394" i="2" s="1"/>
  <c r="AA3399" i="2" l="1"/>
  <c r="Z3400" i="2" s="1"/>
  <c r="C3395" i="2"/>
  <c r="D3395" i="2" s="1"/>
  <c r="AA3400" i="2" l="1"/>
  <c r="Z3401" i="2"/>
  <c r="C3396" i="2"/>
  <c r="D3396" i="2" s="1"/>
  <c r="AA3401" i="2" l="1"/>
  <c r="Z3402" i="2" s="1"/>
  <c r="C3397" i="2"/>
  <c r="D3397" i="2" s="1"/>
  <c r="AA3402" i="2" l="1"/>
  <c r="Z3403" i="2"/>
  <c r="C3398" i="2"/>
  <c r="D3398" i="2" s="1"/>
  <c r="AA3403" i="2" l="1"/>
  <c r="Z3404" i="2" s="1"/>
  <c r="C3399" i="2"/>
  <c r="D3399" i="2" s="1"/>
  <c r="AA3404" i="2" l="1"/>
  <c r="Z3405" i="2"/>
  <c r="C3400" i="2"/>
  <c r="D3400" i="2" s="1"/>
  <c r="AA3405" i="2" l="1"/>
  <c r="Z3406" i="2"/>
  <c r="C3401" i="2"/>
  <c r="D3401" i="2" s="1"/>
  <c r="AA3406" i="2" l="1"/>
  <c r="Z3407" i="2" s="1"/>
  <c r="C3402" i="2"/>
  <c r="D3402" i="2" s="1"/>
  <c r="AA3407" i="2" l="1"/>
  <c r="Z3408" i="2"/>
  <c r="C3403" i="2"/>
  <c r="D3403" i="2" s="1"/>
  <c r="AA3408" i="2" l="1"/>
  <c r="Z3409" i="2"/>
  <c r="C3404" i="2"/>
  <c r="D3404" i="2" s="1"/>
  <c r="AA3409" i="2" l="1"/>
  <c r="Z3410" i="2"/>
  <c r="C3405" i="2"/>
  <c r="D3405" i="2" s="1"/>
  <c r="AA3410" i="2" l="1"/>
  <c r="Z3411" i="2"/>
  <c r="C3406" i="2"/>
  <c r="D3406" i="2" s="1"/>
  <c r="AA3411" i="2" l="1"/>
  <c r="Z3412" i="2"/>
  <c r="C3407" i="2"/>
  <c r="D3407" i="2" s="1"/>
  <c r="AA3412" i="2" l="1"/>
  <c r="Z3413" i="2"/>
  <c r="C3408" i="2"/>
  <c r="D3408" i="2" s="1"/>
  <c r="AA3413" i="2" l="1"/>
  <c r="Z3414" i="2"/>
  <c r="C3409" i="2"/>
  <c r="D3409" i="2" s="1"/>
  <c r="AA3414" i="2" l="1"/>
  <c r="Z3415" i="2"/>
  <c r="C3410" i="2"/>
  <c r="D3410" i="2" s="1"/>
  <c r="AA3415" i="2" l="1"/>
  <c r="Z3416" i="2"/>
  <c r="C3411" i="2"/>
  <c r="D3411" i="2" s="1"/>
  <c r="AA3416" i="2" l="1"/>
  <c r="Z3417" i="2"/>
  <c r="C3412" i="2"/>
  <c r="D3412" i="2" s="1"/>
  <c r="AA3417" i="2" l="1"/>
  <c r="Z3418" i="2" s="1"/>
  <c r="C3413" i="2"/>
  <c r="D3413" i="2" s="1"/>
  <c r="AA3418" i="2" l="1"/>
  <c r="Z3419" i="2"/>
  <c r="C3414" i="2"/>
  <c r="D3414" i="2" s="1"/>
  <c r="AA3419" i="2" l="1"/>
  <c r="Z3420" i="2"/>
  <c r="C3415" i="2"/>
  <c r="D3415" i="2" s="1"/>
  <c r="AA3420" i="2" l="1"/>
  <c r="Z3421" i="2"/>
  <c r="C3416" i="2"/>
  <c r="D3416" i="2" s="1"/>
  <c r="AA3421" i="2" l="1"/>
  <c r="Z3422" i="2"/>
  <c r="C3417" i="2"/>
  <c r="D3417" i="2" s="1"/>
  <c r="AA3422" i="2" l="1"/>
  <c r="Z3423" i="2"/>
  <c r="C3418" i="2"/>
  <c r="D3418" i="2" s="1"/>
  <c r="AA3423" i="2" l="1"/>
  <c r="Z3424" i="2"/>
  <c r="C3419" i="2"/>
  <c r="D3419" i="2" s="1"/>
  <c r="AA3424" i="2" l="1"/>
  <c r="Z3425" i="2" s="1"/>
  <c r="C3420" i="2"/>
  <c r="D3420" i="2" s="1"/>
  <c r="AA3425" i="2" l="1"/>
  <c r="Z3426" i="2"/>
  <c r="C3421" i="2"/>
  <c r="D3421" i="2" s="1"/>
  <c r="AA3426" i="2" l="1"/>
  <c r="Z3427" i="2"/>
  <c r="C3422" i="2"/>
  <c r="D3422" i="2" s="1"/>
  <c r="AA3427" i="2" l="1"/>
  <c r="Z3428" i="2"/>
  <c r="C3423" i="2"/>
  <c r="D3423" i="2" s="1"/>
  <c r="AA3428" i="2" l="1"/>
  <c r="Z3429" i="2"/>
  <c r="C3424" i="2"/>
  <c r="D3424" i="2" s="1"/>
  <c r="AA3429" i="2" l="1"/>
  <c r="Z3430" i="2"/>
  <c r="C3425" i="2"/>
  <c r="D3425" i="2" s="1"/>
  <c r="AA3430" i="2" l="1"/>
  <c r="Z3431" i="2" s="1"/>
  <c r="C3426" i="2"/>
  <c r="D3426" i="2" s="1"/>
  <c r="AA3431" i="2" l="1"/>
  <c r="Z3432" i="2"/>
  <c r="C3427" i="2"/>
  <c r="D3427" i="2" s="1"/>
  <c r="AA3432" i="2" l="1"/>
  <c r="Z3433" i="2"/>
  <c r="C3428" i="2"/>
  <c r="D3428" i="2" s="1"/>
  <c r="AA3433" i="2" l="1"/>
  <c r="Z3434" i="2"/>
  <c r="C3429" i="2"/>
  <c r="D3429" i="2" s="1"/>
  <c r="AA3434" i="2" l="1"/>
  <c r="Z3435" i="2" s="1"/>
  <c r="C3430" i="2"/>
  <c r="D3430" i="2" s="1"/>
  <c r="AA3435" i="2" l="1"/>
  <c r="Z3436" i="2" s="1"/>
  <c r="C3431" i="2"/>
  <c r="D3431" i="2" s="1"/>
  <c r="AA3436" i="2" l="1"/>
  <c r="Z3437" i="2"/>
  <c r="C3432" i="2"/>
  <c r="D3432" i="2" s="1"/>
  <c r="AA3437" i="2" l="1"/>
  <c r="Z3438" i="2"/>
  <c r="C3433" i="2"/>
  <c r="D3433" i="2" s="1"/>
  <c r="AA3438" i="2" l="1"/>
  <c r="Z3439" i="2"/>
  <c r="C3434" i="2"/>
  <c r="D3434" i="2" s="1"/>
  <c r="AA3439" i="2" l="1"/>
  <c r="Z3440" i="2"/>
  <c r="C3435" i="2"/>
  <c r="D3435" i="2" s="1"/>
  <c r="AA3440" i="2" l="1"/>
  <c r="Z3441" i="2"/>
  <c r="C3436" i="2"/>
  <c r="D3436" i="2" s="1"/>
  <c r="AA3441" i="2" l="1"/>
  <c r="Z3442" i="2"/>
  <c r="C3437" i="2"/>
  <c r="D3437" i="2" s="1"/>
  <c r="AA3442" i="2" l="1"/>
  <c r="Z3443" i="2" s="1"/>
  <c r="C3438" i="2"/>
  <c r="D3438" i="2" s="1"/>
  <c r="AA3443" i="2" l="1"/>
  <c r="Z3444" i="2" s="1"/>
  <c r="C3439" i="2"/>
  <c r="D3439" i="2" s="1"/>
  <c r="AA3444" i="2" l="1"/>
  <c r="Z3445" i="2"/>
  <c r="C3440" i="2"/>
  <c r="D3440" i="2" s="1"/>
  <c r="AA3445" i="2" l="1"/>
  <c r="Z3446" i="2"/>
  <c r="C3441" i="2"/>
  <c r="D3441" i="2" s="1"/>
  <c r="AA3446" i="2" l="1"/>
  <c r="Z3447" i="2"/>
  <c r="C3442" i="2"/>
  <c r="D3442" i="2" s="1"/>
  <c r="AA3447" i="2" l="1"/>
  <c r="Z3448" i="2"/>
  <c r="C3443" i="2"/>
  <c r="D3443" i="2" s="1"/>
  <c r="AA3448" i="2" l="1"/>
  <c r="Z3449" i="2"/>
  <c r="C3444" i="2"/>
  <c r="D3444" i="2" s="1"/>
  <c r="AA3449" i="2" l="1"/>
  <c r="Z3450" i="2"/>
  <c r="C3445" i="2"/>
  <c r="D3445" i="2" s="1"/>
  <c r="AA3450" i="2" l="1"/>
  <c r="Z3451" i="2"/>
  <c r="C3446" i="2"/>
  <c r="D3446" i="2" s="1"/>
  <c r="AA3451" i="2" l="1"/>
  <c r="Z3452" i="2"/>
  <c r="C3447" i="2"/>
  <c r="D3447" i="2" s="1"/>
  <c r="AA3452" i="2" l="1"/>
  <c r="Z3453" i="2"/>
  <c r="C3448" i="2"/>
  <c r="D3448" i="2" s="1"/>
  <c r="AA3453" i="2" l="1"/>
  <c r="Z3454" i="2" s="1"/>
  <c r="C3449" i="2"/>
  <c r="D3449" i="2" s="1"/>
  <c r="AA3454" i="2" l="1"/>
  <c r="Z3455" i="2"/>
  <c r="C3450" i="2"/>
  <c r="D3450" i="2" s="1"/>
  <c r="AA3455" i="2" l="1"/>
  <c r="Z3456" i="2"/>
  <c r="C3451" i="2"/>
  <c r="D3451" i="2" s="1"/>
  <c r="AA3456" i="2" l="1"/>
  <c r="Z3457" i="2"/>
  <c r="C3452" i="2"/>
  <c r="D3452" i="2" s="1"/>
  <c r="AA3457" i="2" l="1"/>
  <c r="Z3458" i="2"/>
  <c r="C3453" i="2"/>
  <c r="D3453" i="2" s="1"/>
  <c r="AA3458" i="2" l="1"/>
  <c r="Z3459" i="2"/>
  <c r="C3454" i="2"/>
  <c r="D3454" i="2" s="1"/>
  <c r="AA3459" i="2" l="1"/>
  <c r="Z3460" i="2"/>
  <c r="C3455" i="2"/>
  <c r="D3455" i="2" s="1"/>
  <c r="AA3460" i="2" l="1"/>
  <c r="Z3461" i="2" s="1"/>
  <c r="C3456" i="2"/>
  <c r="D3456" i="2" s="1"/>
  <c r="AA3461" i="2" l="1"/>
  <c r="Z3462" i="2"/>
  <c r="C3457" i="2"/>
  <c r="D3457" i="2" s="1"/>
  <c r="AA3462" i="2" l="1"/>
  <c r="Z3463" i="2"/>
  <c r="C3458" i="2"/>
  <c r="D3458" i="2" s="1"/>
  <c r="AA3463" i="2" l="1"/>
  <c r="Z3464" i="2"/>
  <c r="C3459" i="2"/>
  <c r="D3459" i="2" s="1"/>
  <c r="AA3464" i="2" l="1"/>
  <c r="Z3465" i="2"/>
  <c r="C3460" i="2"/>
  <c r="D3460" i="2" s="1"/>
  <c r="AA3465" i="2" l="1"/>
  <c r="Z3466" i="2"/>
  <c r="C3461" i="2"/>
  <c r="D3461" i="2" s="1"/>
  <c r="AA3466" i="2" l="1"/>
  <c r="Z3467" i="2"/>
  <c r="C3462" i="2"/>
  <c r="D3462" i="2" s="1"/>
  <c r="AA3467" i="2" l="1"/>
  <c r="Z3468" i="2"/>
  <c r="C3463" i="2"/>
  <c r="D3463" i="2" s="1"/>
  <c r="AA3468" i="2" l="1"/>
  <c r="Z3469" i="2"/>
  <c r="C3464" i="2"/>
  <c r="D3464" i="2" s="1"/>
  <c r="AA3469" i="2" l="1"/>
  <c r="Z3470" i="2"/>
  <c r="C3465" i="2"/>
  <c r="D3465" i="2" s="1"/>
  <c r="AA3470" i="2" l="1"/>
  <c r="Z3471" i="2"/>
  <c r="C3466" i="2"/>
  <c r="D3466" i="2" s="1"/>
  <c r="AA3471" i="2" l="1"/>
  <c r="Z3472" i="2"/>
  <c r="C3467" i="2"/>
  <c r="D3467" i="2" s="1"/>
  <c r="AA3472" i="2" l="1"/>
  <c r="Z3473" i="2" s="1"/>
  <c r="C3468" i="2"/>
  <c r="D3468" i="2" s="1"/>
  <c r="AA3473" i="2" l="1"/>
  <c r="Z3474" i="2"/>
  <c r="C3469" i="2"/>
  <c r="D3469" i="2" s="1"/>
  <c r="AA3474" i="2" l="1"/>
  <c r="Z3475" i="2"/>
  <c r="C3470" i="2"/>
  <c r="D3470" i="2" s="1"/>
  <c r="AA3475" i="2" l="1"/>
  <c r="Z3476" i="2"/>
  <c r="C3471" i="2"/>
  <c r="D3471" i="2" s="1"/>
  <c r="AA3476" i="2" l="1"/>
  <c r="Z3477" i="2"/>
  <c r="C3472" i="2"/>
  <c r="D3472" i="2" s="1"/>
  <c r="AA3477" i="2" l="1"/>
  <c r="Z3478" i="2"/>
  <c r="C3473" i="2"/>
  <c r="D3473" i="2" s="1"/>
  <c r="AA3478" i="2" l="1"/>
  <c r="Z3479" i="2" s="1"/>
  <c r="C3474" i="2"/>
  <c r="D3474" i="2" s="1"/>
  <c r="AA3479" i="2" l="1"/>
  <c r="Z3480" i="2" s="1"/>
  <c r="C3475" i="2"/>
  <c r="D3475" i="2" s="1"/>
  <c r="AA3480" i="2" l="1"/>
  <c r="Z3481" i="2"/>
  <c r="C3476" i="2"/>
  <c r="D3476" i="2" s="1"/>
  <c r="AA3481" i="2" l="1"/>
  <c r="Z3482" i="2"/>
  <c r="C3477" i="2"/>
  <c r="D3477" i="2" s="1"/>
  <c r="AA3482" i="2" l="1"/>
  <c r="Z3483" i="2"/>
  <c r="C3478" i="2"/>
  <c r="D3478" i="2" s="1"/>
  <c r="AA3483" i="2" l="1"/>
  <c r="Z3484" i="2"/>
  <c r="C3479" i="2"/>
  <c r="D3479" i="2" s="1"/>
  <c r="AA3484" i="2" l="1"/>
  <c r="Z3485" i="2"/>
  <c r="C3480" i="2"/>
  <c r="D3480" i="2" s="1"/>
  <c r="AA3485" i="2" l="1"/>
  <c r="Z3486" i="2"/>
  <c r="C3481" i="2"/>
  <c r="D3481" i="2" s="1"/>
  <c r="AA3486" i="2" l="1"/>
  <c r="Z3487" i="2"/>
  <c r="C3482" i="2"/>
  <c r="D3482" i="2" s="1"/>
  <c r="AA3487" i="2" l="1"/>
  <c r="Z3488" i="2"/>
  <c r="C3483" i="2"/>
  <c r="D3483" i="2" s="1"/>
  <c r="AA3488" i="2" l="1"/>
  <c r="Z3489" i="2"/>
  <c r="C3484" i="2"/>
  <c r="D3484" i="2" s="1"/>
  <c r="AA3489" i="2" l="1"/>
  <c r="Z3490" i="2" s="1"/>
  <c r="C3485" i="2"/>
  <c r="D3485" i="2" s="1"/>
  <c r="AA3490" i="2" l="1"/>
  <c r="Z3491" i="2"/>
  <c r="C3486" i="2"/>
  <c r="D3486" i="2" s="1"/>
  <c r="AA3491" i="2" l="1"/>
  <c r="Z3492" i="2"/>
  <c r="C3487" i="2"/>
  <c r="D3487" i="2" s="1"/>
  <c r="AA3492" i="2" l="1"/>
  <c r="Z3493" i="2"/>
  <c r="C3488" i="2"/>
  <c r="D3488" i="2" s="1"/>
  <c r="AA3493" i="2" l="1"/>
  <c r="Z3494" i="2"/>
  <c r="C3489" i="2"/>
  <c r="D3489" i="2" s="1"/>
  <c r="AA3494" i="2" l="1"/>
  <c r="Z3495" i="2"/>
  <c r="C3490" i="2"/>
  <c r="D3490" i="2" s="1"/>
  <c r="AA3495" i="2" l="1"/>
  <c r="Z3496" i="2"/>
  <c r="C3491" i="2"/>
  <c r="D3491" i="2" s="1"/>
  <c r="AA3496" i="2" l="1"/>
  <c r="Z3497" i="2" s="1"/>
  <c r="C3492" i="2"/>
  <c r="D3492" i="2" s="1"/>
  <c r="AA3497" i="2" l="1"/>
  <c r="Z3498" i="2"/>
  <c r="C3493" i="2"/>
  <c r="D3493" i="2" s="1"/>
  <c r="AA3498" i="2" l="1"/>
  <c r="Z3499" i="2"/>
  <c r="C3494" i="2"/>
  <c r="D3494" i="2" s="1"/>
  <c r="AA3499" i="2" l="1"/>
  <c r="Z3500" i="2"/>
  <c r="C3495" i="2"/>
  <c r="D3495" i="2" s="1"/>
  <c r="AA3500" i="2" l="1"/>
  <c r="Z3501" i="2"/>
  <c r="C3496" i="2"/>
  <c r="D3496" i="2" s="1"/>
  <c r="AA3501" i="2" l="1"/>
  <c r="Z3502" i="2"/>
  <c r="C3497" i="2"/>
  <c r="D3497" i="2" s="1"/>
  <c r="AA3502" i="2" l="1"/>
  <c r="Z3503" i="2"/>
  <c r="C3498" i="2"/>
  <c r="D3498" i="2" s="1"/>
  <c r="AA3503" i="2" l="1"/>
  <c r="Z3504" i="2"/>
  <c r="C3499" i="2"/>
  <c r="D3499" i="2" s="1"/>
  <c r="AA3504" i="2" l="1"/>
  <c r="Z3505" i="2"/>
  <c r="C3500" i="2"/>
  <c r="D3500" i="2" s="1"/>
  <c r="AA3505" i="2" l="1"/>
  <c r="Z3506" i="2"/>
  <c r="C3501" i="2"/>
  <c r="D3501" i="2" s="1"/>
  <c r="AA3506" i="2" l="1"/>
  <c r="Z3507" i="2"/>
  <c r="C3502" i="2"/>
  <c r="D3502" i="2" s="1"/>
  <c r="AA3507" i="2" l="1"/>
  <c r="Z3508" i="2" s="1"/>
  <c r="C3503" i="2"/>
  <c r="D3503" i="2" s="1"/>
  <c r="AA3508" i="2" l="1"/>
  <c r="Z3509" i="2"/>
  <c r="C3504" i="2"/>
  <c r="D3504" i="2" s="1"/>
  <c r="AA3509" i="2" l="1"/>
  <c r="Z3510" i="2"/>
  <c r="C3505" i="2"/>
  <c r="D3505" i="2" s="1"/>
  <c r="AA3510" i="2" l="1"/>
  <c r="Z3511" i="2"/>
  <c r="C3506" i="2"/>
  <c r="D3506" i="2" s="1"/>
  <c r="AA3511" i="2" l="1"/>
  <c r="Z3512" i="2" s="1"/>
  <c r="C3507" i="2"/>
  <c r="D3507" i="2" s="1"/>
  <c r="AA3512" i="2" l="1"/>
  <c r="Z3513" i="2" s="1"/>
  <c r="C3508" i="2"/>
  <c r="D3508" i="2" s="1"/>
  <c r="AA3513" i="2" l="1"/>
  <c r="Z3514" i="2"/>
  <c r="C3509" i="2"/>
  <c r="D3509" i="2" s="1"/>
  <c r="AA3514" i="2" l="1"/>
  <c r="Z3515" i="2" s="1"/>
  <c r="C3510" i="2"/>
  <c r="D3510" i="2" s="1"/>
  <c r="AA3515" i="2" l="1"/>
  <c r="Z3516" i="2"/>
  <c r="C3511" i="2"/>
  <c r="D3511" i="2" s="1"/>
  <c r="AA3516" i="2" l="1"/>
  <c r="Z3517" i="2"/>
  <c r="C3512" i="2"/>
  <c r="D3512" i="2" s="1"/>
  <c r="AA3517" i="2" l="1"/>
  <c r="Z3518" i="2"/>
  <c r="C3513" i="2"/>
  <c r="D3513" i="2" s="1"/>
  <c r="AA3518" i="2" l="1"/>
  <c r="Z3519" i="2"/>
  <c r="C3514" i="2"/>
  <c r="D3514" i="2" s="1"/>
  <c r="AA3519" i="2" l="1"/>
  <c r="Z3520" i="2"/>
  <c r="C3515" i="2"/>
  <c r="D3515" i="2" s="1"/>
  <c r="AA3520" i="2" l="1"/>
  <c r="Z3521" i="2"/>
  <c r="C3516" i="2"/>
  <c r="D3516" i="2" s="1"/>
  <c r="AA3521" i="2" l="1"/>
  <c r="Z3522" i="2"/>
  <c r="C3517" i="2"/>
  <c r="D3517" i="2" s="1"/>
  <c r="AA3522" i="2" l="1"/>
  <c r="Z3523" i="2"/>
  <c r="C3518" i="2"/>
  <c r="D3518" i="2" s="1"/>
  <c r="AA3523" i="2" l="1"/>
  <c r="Z3524" i="2"/>
  <c r="C3519" i="2"/>
  <c r="D3519" i="2" s="1"/>
  <c r="AA3524" i="2" l="1"/>
  <c r="Z3525" i="2"/>
  <c r="C3520" i="2"/>
  <c r="D3520" i="2" s="1"/>
  <c r="AA3525" i="2" l="1"/>
  <c r="Z3526" i="2" s="1"/>
  <c r="C3521" i="2"/>
  <c r="D3521" i="2" s="1"/>
  <c r="AA3526" i="2" l="1"/>
  <c r="Z3527" i="2"/>
  <c r="C3522" i="2"/>
  <c r="D3522" i="2" s="1"/>
  <c r="AA3527" i="2" l="1"/>
  <c r="Z3528" i="2"/>
  <c r="C3523" i="2"/>
  <c r="D3523" i="2" s="1"/>
  <c r="AA3528" i="2" l="1"/>
  <c r="Z3529" i="2"/>
  <c r="C3524" i="2"/>
  <c r="D3524" i="2" s="1"/>
  <c r="AA3529" i="2" l="1"/>
  <c r="Z3530" i="2"/>
  <c r="C3525" i="2"/>
  <c r="D3525" i="2" s="1"/>
  <c r="AA3530" i="2" l="1"/>
  <c r="Z3531" i="2"/>
  <c r="C3526" i="2"/>
  <c r="D3526" i="2" s="1"/>
  <c r="AA3531" i="2" l="1"/>
  <c r="Z3532" i="2"/>
  <c r="C3527" i="2"/>
  <c r="D3527" i="2" s="1"/>
  <c r="AA3532" i="2" l="1"/>
  <c r="Z3533" i="2" s="1"/>
  <c r="C3528" i="2"/>
  <c r="D3528" i="2" s="1"/>
  <c r="AA3533" i="2" l="1"/>
  <c r="Z3534" i="2"/>
  <c r="C3529" i="2"/>
  <c r="D3529" i="2" s="1"/>
  <c r="AA3534" i="2" l="1"/>
  <c r="Z3535" i="2"/>
  <c r="C3530" i="2"/>
  <c r="D3530" i="2" s="1"/>
  <c r="AA3535" i="2" l="1"/>
  <c r="Z3536" i="2"/>
  <c r="C3531" i="2"/>
  <c r="D3531" i="2" s="1"/>
  <c r="AA3536" i="2" l="1"/>
  <c r="Z3537" i="2"/>
  <c r="C3532" i="2"/>
  <c r="D3532" i="2" s="1"/>
  <c r="AA3537" i="2" l="1"/>
  <c r="Z3538" i="2"/>
  <c r="C3533" i="2"/>
  <c r="D3533" i="2" s="1"/>
  <c r="AA3538" i="2" l="1"/>
  <c r="Z3539" i="2"/>
  <c r="C3534" i="2"/>
  <c r="D3534" i="2" s="1"/>
  <c r="AA3539" i="2" l="1"/>
  <c r="Z3540" i="2"/>
  <c r="C3535" i="2"/>
  <c r="D3535" i="2" s="1"/>
  <c r="AA3540" i="2" l="1"/>
  <c r="Z3541" i="2"/>
  <c r="C3536" i="2"/>
  <c r="D3536" i="2" s="1"/>
  <c r="AA3541" i="2" l="1"/>
  <c r="Z3542" i="2"/>
  <c r="C3537" i="2"/>
  <c r="D3537" i="2" s="1"/>
  <c r="AA3542" i="2" l="1"/>
  <c r="Z3543" i="2"/>
  <c r="C3538" i="2"/>
  <c r="D3538" i="2" s="1"/>
  <c r="AA3543" i="2" l="1"/>
  <c r="Z3544" i="2" s="1"/>
  <c r="C3539" i="2"/>
  <c r="D3539" i="2" s="1"/>
  <c r="AA3544" i="2" l="1"/>
  <c r="Z3545" i="2"/>
  <c r="C3540" i="2"/>
  <c r="D3540" i="2" s="1"/>
  <c r="AA3545" i="2" l="1"/>
  <c r="Z3546" i="2"/>
  <c r="C3541" i="2"/>
  <c r="D3541" i="2" s="1"/>
  <c r="AA3546" i="2" l="1"/>
  <c r="Z3547" i="2"/>
  <c r="C3542" i="2"/>
  <c r="D3542" i="2" s="1"/>
  <c r="AA3547" i="2" l="1"/>
  <c r="Z3548" i="2"/>
  <c r="C3543" i="2"/>
  <c r="D3543" i="2" s="1"/>
  <c r="AA3548" i="2" l="1"/>
  <c r="Z3549" i="2"/>
  <c r="C3544" i="2"/>
  <c r="D3544" i="2" s="1"/>
  <c r="AA3549" i="2" l="1"/>
  <c r="Z3550" i="2"/>
  <c r="C3545" i="2"/>
  <c r="D3545" i="2" s="1"/>
  <c r="AA3550" i="2" l="1"/>
  <c r="Z3551" i="2" s="1"/>
  <c r="C3546" i="2"/>
  <c r="D3546" i="2" s="1"/>
  <c r="AA3551" i="2" l="1"/>
  <c r="Z3552" i="2"/>
  <c r="C3547" i="2"/>
  <c r="D3547" i="2" s="1"/>
  <c r="AA3552" i="2" l="1"/>
  <c r="Z3553" i="2"/>
  <c r="C3548" i="2"/>
  <c r="D3548" i="2" s="1"/>
  <c r="AA3553" i="2" l="1"/>
  <c r="Z3554" i="2"/>
  <c r="C3549" i="2"/>
  <c r="D3549" i="2" s="1"/>
  <c r="AA3554" i="2" l="1"/>
  <c r="Z3555" i="2"/>
  <c r="C3550" i="2"/>
  <c r="D3550" i="2" s="1"/>
  <c r="AA3555" i="2" l="1"/>
  <c r="Z3556" i="2"/>
  <c r="C3551" i="2"/>
  <c r="D3551" i="2" s="1"/>
  <c r="AA3556" i="2" l="1"/>
  <c r="Z3557" i="2"/>
  <c r="C3552" i="2"/>
  <c r="D3552" i="2" s="1"/>
  <c r="AA3557" i="2" l="1"/>
  <c r="Z3558" i="2"/>
  <c r="C3553" i="2"/>
  <c r="D3553" i="2" s="1"/>
  <c r="AA3558" i="2" l="1"/>
  <c r="Z3559" i="2" s="1"/>
  <c r="C3554" i="2"/>
  <c r="D3554" i="2" s="1"/>
  <c r="AA3559" i="2" l="1"/>
  <c r="Z3560" i="2"/>
  <c r="C3555" i="2"/>
  <c r="D3555" i="2" s="1"/>
  <c r="AA3560" i="2" l="1"/>
  <c r="Z3561" i="2"/>
  <c r="C3556" i="2"/>
  <c r="D3556" i="2" s="1"/>
  <c r="AA3561" i="2" l="1"/>
  <c r="Z3562" i="2" s="1"/>
  <c r="C3557" i="2"/>
  <c r="D3557" i="2" s="1"/>
  <c r="AA3562" i="2" l="1"/>
  <c r="Z3563" i="2"/>
  <c r="C3558" i="2"/>
  <c r="D3558" i="2" s="1"/>
  <c r="AA3563" i="2" l="1"/>
  <c r="Z3564" i="2"/>
  <c r="C3559" i="2"/>
  <c r="D3559" i="2" s="1"/>
  <c r="AA3564" i="2" l="1"/>
  <c r="Z3565" i="2"/>
  <c r="C3560" i="2"/>
  <c r="D3560" i="2" s="1"/>
  <c r="AA3565" i="2" l="1"/>
  <c r="Z3566" i="2"/>
  <c r="C3561" i="2"/>
  <c r="D3561" i="2" s="1"/>
  <c r="AA3566" i="2" l="1"/>
  <c r="Z3567" i="2"/>
  <c r="C3562" i="2"/>
  <c r="D3562" i="2" s="1"/>
  <c r="AA3567" i="2" l="1"/>
  <c r="Z3568" i="2"/>
  <c r="C3563" i="2"/>
  <c r="D3563" i="2" s="1"/>
  <c r="AA3568" i="2" l="1"/>
  <c r="Z3569" i="2" s="1"/>
  <c r="C3564" i="2"/>
  <c r="D3564" i="2" s="1"/>
  <c r="AA3569" i="2" l="1"/>
  <c r="Z3570" i="2"/>
  <c r="C3565" i="2"/>
  <c r="D3565" i="2" s="1"/>
  <c r="AA3570" i="2" l="1"/>
  <c r="Z3571" i="2"/>
  <c r="C3566" i="2"/>
  <c r="D3566" i="2" s="1"/>
  <c r="AA3571" i="2" l="1"/>
  <c r="Z3572" i="2"/>
  <c r="C3567" i="2"/>
  <c r="D3567" i="2" s="1"/>
  <c r="AA3572" i="2" l="1"/>
  <c r="Z3573" i="2"/>
  <c r="C3568" i="2"/>
  <c r="D3568" i="2" s="1"/>
  <c r="AA3573" i="2" l="1"/>
  <c r="Z3574" i="2"/>
  <c r="C3569" i="2"/>
  <c r="D3569" i="2" s="1"/>
  <c r="AA3574" i="2" l="1"/>
  <c r="Z3575" i="2"/>
  <c r="C3570" i="2"/>
  <c r="D3570" i="2" s="1"/>
  <c r="AA3575" i="2" l="1"/>
  <c r="Z3576" i="2"/>
  <c r="C3571" i="2"/>
  <c r="D3571" i="2" s="1"/>
  <c r="AA3576" i="2" l="1"/>
  <c r="Z3577" i="2"/>
  <c r="C3572" i="2"/>
  <c r="D3572" i="2" s="1"/>
  <c r="AA3577" i="2" l="1"/>
  <c r="Z3578" i="2"/>
  <c r="C3573" i="2"/>
  <c r="D3573" i="2" s="1"/>
  <c r="AA3578" i="2" l="1"/>
  <c r="Z3579" i="2"/>
  <c r="C3574" i="2"/>
  <c r="D3574" i="2" s="1"/>
  <c r="AA3579" i="2" l="1"/>
  <c r="Z3580" i="2" s="1"/>
  <c r="C3575" i="2"/>
  <c r="D3575" i="2" s="1"/>
  <c r="AA3580" i="2" l="1"/>
  <c r="Z3581" i="2"/>
  <c r="C3576" i="2"/>
  <c r="D3576" i="2" s="1"/>
  <c r="AA3581" i="2" l="1"/>
  <c r="Z3582" i="2"/>
  <c r="C3577" i="2"/>
  <c r="D3577" i="2" s="1"/>
  <c r="AA3582" i="2" l="1"/>
  <c r="Z3583" i="2"/>
  <c r="C3578" i="2"/>
  <c r="D3578" i="2" s="1"/>
  <c r="AA3583" i="2" l="1"/>
  <c r="Z3584" i="2" s="1"/>
  <c r="C3579" i="2"/>
  <c r="D3579" i="2" s="1"/>
  <c r="AA3584" i="2" l="1"/>
  <c r="Z3585" i="2"/>
  <c r="C3580" i="2"/>
  <c r="D3580" i="2" s="1"/>
  <c r="AA3585" i="2" l="1"/>
  <c r="Z3586" i="2"/>
  <c r="C3581" i="2"/>
  <c r="D3581" i="2" s="1"/>
  <c r="AA3586" i="2" l="1"/>
  <c r="Z3587" i="2" s="1"/>
  <c r="C3582" i="2"/>
  <c r="D3582" i="2" s="1"/>
  <c r="AA3587" i="2" l="1"/>
  <c r="Z3588" i="2"/>
  <c r="C3583" i="2"/>
  <c r="D3583" i="2" s="1"/>
  <c r="AA3588" i="2" l="1"/>
  <c r="Z3589" i="2"/>
  <c r="C3584" i="2"/>
  <c r="D3584" i="2" s="1"/>
  <c r="AA3589" i="2" l="1"/>
  <c r="Z3590" i="2"/>
  <c r="C3585" i="2"/>
  <c r="D3585" i="2" s="1"/>
  <c r="AA3590" i="2" l="1"/>
  <c r="Z3591" i="2"/>
  <c r="C3586" i="2"/>
  <c r="D3586" i="2" s="1"/>
  <c r="AA3591" i="2" l="1"/>
  <c r="Z3592" i="2"/>
  <c r="C3587" i="2"/>
  <c r="D3587" i="2" s="1"/>
  <c r="AA3592" i="2" l="1"/>
  <c r="Z3593" i="2"/>
  <c r="C3588" i="2"/>
  <c r="D3588" i="2" s="1"/>
  <c r="AA3593" i="2" l="1"/>
  <c r="Z3594" i="2"/>
  <c r="C3589" i="2"/>
  <c r="D3589" i="2" s="1"/>
  <c r="AA3594" i="2" l="1"/>
  <c r="Z3595" i="2"/>
  <c r="C3590" i="2"/>
  <c r="D3590" i="2" s="1"/>
  <c r="AA3595" i="2" l="1"/>
  <c r="Z3596" i="2"/>
  <c r="C3591" i="2"/>
  <c r="D3591" i="2" s="1"/>
  <c r="AA3596" i="2" l="1"/>
  <c r="Z3597" i="2"/>
  <c r="C3592" i="2"/>
  <c r="D3592" i="2" s="1"/>
  <c r="AA3597" i="2" l="1"/>
  <c r="Z3598" i="2" s="1"/>
  <c r="C3593" i="2"/>
  <c r="D3593" i="2" s="1"/>
  <c r="AA3598" i="2" l="1"/>
  <c r="Z3599" i="2"/>
  <c r="C3594" i="2"/>
  <c r="D3594" i="2" s="1"/>
  <c r="AA3599" i="2" l="1"/>
  <c r="Z3600" i="2"/>
  <c r="C3595" i="2"/>
  <c r="D3595" i="2" s="1"/>
  <c r="AA3600" i="2" l="1"/>
  <c r="Z3601" i="2"/>
  <c r="C3596" i="2"/>
  <c r="D3596" i="2" s="1"/>
  <c r="AA3601" i="2" l="1"/>
  <c r="Z3602" i="2" s="1"/>
  <c r="C3597" i="2"/>
  <c r="D3597" i="2" s="1"/>
  <c r="AA3602" i="2" l="1"/>
  <c r="Z3603" i="2"/>
  <c r="C3598" i="2"/>
  <c r="D3598" i="2" s="1"/>
  <c r="AA3603" i="2" l="1"/>
  <c r="Z3604" i="2"/>
  <c r="C3599" i="2"/>
  <c r="D3599" i="2" s="1"/>
  <c r="AA3604" i="2" l="1"/>
  <c r="Z3605" i="2" s="1"/>
  <c r="C3600" i="2"/>
  <c r="D3600" i="2" s="1"/>
  <c r="AA3605" i="2" l="1"/>
  <c r="Z3606" i="2"/>
  <c r="C3601" i="2"/>
  <c r="D3601" i="2" s="1"/>
  <c r="AA3606" i="2" l="1"/>
  <c r="Z3607" i="2"/>
  <c r="C3602" i="2"/>
  <c r="D3602" i="2" s="1"/>
  <c r="AA3607" i="2" l="1"/>
  <c r="Z3608" i="2"/>
  <c r="C3603" i="2"/>
  <c r="D3603" i="2" s="1"/>
  <c r="AA3608" i="2" l="1"/>
  <c r="Z3609" i="2"/>
  <c r="C3604" i="2"/>
  <c r="D3604" i="2" s="1"/>
  <c r="AA3609" i="2" l="1"/>
  <c r="Z3610" i="2"/>
  <c r="C3605" i="2"/>
  <c r="D3605" i="2" s="1"/>
  <c r="AA3610" i="2" l="1"/>
  <c r="Z3611" i="2"/>
  <c r="C3606" i="2"/>
  <c r="D3606" i="2" s="1"/>
  <c r="AA3611" i="2" l="1"/>
  <c r="Z3612" i="2"/>
  <c r="C3607" i="2"/>
  <c r="D3607" i="2" s="1"/>
  <c r="AA3612" i="2" l="1"/>
  <c r="Z3613" i="2"/>
  <c r="C3608" i="2"/>
  <c r="D3608" i="2" s="1"/>
  <c r="AA3613" i="2" l="1"/>
  <c r="Z3614" i="2"/>
  <c r="C3609" i="2"/>
  <c r="D3609" i="2" s="1"/>
  <c r="AA3614" i="2" l="1"/>
  <c r="Z3615" i="2"/>
  <c r="C3610" i="2"/>
  <c r="D3610" i="2" s="1"/>
  <c r="AA3615" i="2" l="1"/>
  <c r="Z3616" i="2"/>
  <c r="C3611" i="2"/>
  <c r="D3611" i="2" s="1"/>
  <c r="AA3616" i="2" l="1"/>
  <c r="Z3617" i="2"/>
  <c r="C3612" i="2"/>
  <c r="D3612" i="2" s="1"/>
  <c r="AA3617" i="2" l="1"/>
  <c r="Z3618" i="2"/>
  <c r="C3613" i="2"/>
  <c r="D3613" i="2" s="1"/>
  <c r="AA3618" i="2" l="1"/>
  <c r="Z3619" i="2"/>
  <c r="C3614" i="2"/>
  <c r="D3614" i="2" s="1"/>
  <c r="AA3619" i="2" l="1"/>
  <c r="Z3620" i="2"/>
  <c r="C3615" i="2"/>
  <c r="D3615" i="2" s="1"/>
  <c r="AA3620" i="2" l="1"/>
  <c r="Z3621" i="2"/>
  <c r="C3616" i="2"/>
  <c r="D3616" i="2" s="1"/>
  <c r="AA3621" i="2" l="1"/>
  <c r="Z3622" i="2"/>
  <c r="C3617" i="2"/>
  <c r="D3617" i="2" s="1"/>
  <c r="AA3622" i="2" l="1"/>
  <c r="Z3623" i="2"/>
  <c r="C3618" i="2"/>
  <c r="D3618" i="2" s="1"/>
  <c r="AA3623" i="2" l="1"/>
  <c r="Z3624" i="2"/>
  <c r="C3619" i="2"/>
  <c r="D3619" i="2" s="1"/>
  <c r="AA3624" i="2" l="1"/>
  <c r="Z3625" i="2"/>
  <c r="C3620" i="2"/>
  <c r="D3620" i="2" s="1"/>
  <c r="AA3625" i="2" l="1"/>
  <c r="Z3626" i="2"/>
  <c r="C3621" i="2"/>
  <c r="D3621" i="2" s="1"/>
  <c r="AA3626" i="2" l="1"/>
  <c r="Z3627" i="2"/>
  <c r="C3622" i="2"/>
  <c r="D3622" i="2" s="1"/>
  <c r="AA3627" i="2" l="1"/>
  <c r="Z3628" i="2"/>
  <c r="C3623" i="2"/>
  <c r="D3623" i="2" s="1"/>
  <c r="AA3628" i="2" l="1"/>
  <c r="Z3629" i="2"/>
  <c r="C3624" i="2"/>
  <c r="D3624" i="2" s="1"/>
  <c r="AA3629" i="2" l="1"/>
  <c r="Z3630" i="2"/>
  <c r="C3625" i="2"/>
  <c r="D3625" i="2" s="1"/>
  <c r="AA3630" i="2" l="1"/>
  <c r="Z3631" i="2"/>
  <c r="C3626" i="2"/>
  <c r="D3626" i="2" s="1"/>
  <c r="AA3631" i="2" l="1"/>
  <c r="Z3632" i="2"/>
  <c r="C3627" i="2"/>
  <c r="D3627" i="2" s="1"/>
  <c r="AA3632" i="2" l="1"/>
  <c r="Z3633" i="2"/>
  <c r="C3628" i="2"/>
  <c r="D3628" i="2" s="1"/>
  <c r="AA3633" i="2" l="1"/>
  <c r="Z3634" i="2"/>
  <c r="C3629" i="2"/>
  <c r="D3629" i="2" s="1"/>
  <c r="AA3634" i="2" l="1"/>
  <c r="Z3635" i="2"/>
  <c r="C3630" i="2"/>
  <c r="D3630" i="2" s="1"/>
  <c r="AA3635" i="2" l="1"/>
  <c r="Z3636" i="2"/>
  <c r="C3631" i="2"/>
  <c r="D3631" i="2" s="1"/>
  <c r="AA3636" i="2" l="1"/>
  <c r="Z3637" i="2"/>
  <c r="C3632" i="2"/>
  <c r="D3632" i="2" s="1"/>
  <c r="AA3637" i="2" l="1"/>
  <c r="Z3638" i="2"/>
  <c r="C3633" i="2"/>
  <c r="D3633" i="2" s="1"/>
  <c r="AA3638" i="2" l="1"/>
  <c r="Z3639" i="2"/>
  <c r="C3634" i="2"/>
  <c r="D3634" i="2" s="1"/>
  <c r="AA3639" i="2" l="1"/>
  <c r="Z3640" i="2"/>
  <c r="C3635" i="2"/>
  <c r="D3635" i="2" s="1"/>
  <c r="AA3640" i="2" l="1"/>
  <c r="Z3641" i="2"/>
  <c r="C3636" i="2"/>
  <c r="D3636" i="2" s="1"/>
  <c r="AA3641" i="2" l="1"/>
  <c r="Z3642" i="2"/>
  <c r="C3637" i="2"/>
  <c r="D3637" i="2" s="1"/>
  <c r="AA3642" i="2" l="1"/>
  <c r="Z3643" i="2"/>
  <c r="C3638" i="2"/>
  <c r="D3638" i="2" s="1"/>
  <c r="AA3643" i="2" l="1"/>
  <c r="Z3644" i="2"/>
  <c r="C3639" i="2"/>
  <c r="D3639" i="2" s="1"/>
  <c r="AA3644" i="2" l="1"/>
  <c r="Z3645" i="2"/>
  <c r="C3640" i="2"/>
  <c r="D3640" i="2" s="1"/>
  <c r="AA3645" i="2" l="1"/>
  <c r="Z3646" i="2"/>
  <c r="C3641" i="2"/>
  <c r="D3641" i="2" s="1"/>
  <c r="AA3646" i="2" l="1"/>
  <c r="Z3647" i="2"/>
  <c r="C3642" i="2"/>
  <c r="D3642" i="2" s="1"/>
  <c r="AA3647" i="2" l="1"/>
  <c r="Z3648" i="2"/>
  <c r="C3643" i="2"/>
  <c r="D3643" i="2" s="1"/>
  <c r="AA3648" i="2" l="1"/>
  <c r="Z3649" i="2" s="1"/>
  <c r="C3644" i="2"/>
  <c r="D3644" i="2" s="1"/>
  <c r="AA3649" i="2" l="1"/>
  <c r="Z3650" i="2"/>
  <c r="C3645" i="2"/>
  <c r="D3645" i="2" s="1"/>
  <c r="AA3650" i="2" l="1"/>
  <c r="Z3651" i="2"/>
  <c r="C3646" i="2"/>
  <c r="D3646" i="2" s="1"/>
  <c r="AA3651" i="2" l="1"/>
  <c r="Z3652" i="2" s="1"/>
  <c r="C3647" i="2"/>
  <c r="D3647" i="2" s="1"/>
  <c r="AA3652" i="2" l="1"/>
  <c r="Z3653" i="2"/>
  <c r="C3648" i="2"/>
  <c r="D3648" i="2" s="1"/>
  <c r="AA3653" i="2" l="1"/>
  <c r="Z3654" i="2"/>
  <c r="C3649" i="2"/>
  <c r="D3649" i="2" s="1"/>
  <c r="AA3654" i="2" l="1"/>
  <c r="Z3655" i="2"/>
  <c r="C3650" i="2"/>
  <c r="D3650" i="2" s="1"/>
  <c r="AA3655" i="2" l="1"/>
  <c r="V9" i="2"/>
  <c r="C3651" i="2"/>
  <c r="D3651" i="2" s="1"/>
  <c r="C3652" i="2" l="1"/>
  <c r="D3652" i="2" s="1"/>
  <c r="C3653" i="2" l="1"/>
  <c r="D3653" i="2" s="1"/>
  <c r="C3654" i="2" l="1"/>
  <c r="D3654" i="2" s="1"/>
  <c r="C3655" i="2" l="1"/>
  <c r="D3655" i="2" s="1"/>
  <c r="V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49AAAE-52EA-45C0-A006-3265A683C6B5}" keepAlive="1" name="Zapytanie — woda" description="Połączenie z zapytaniem „woda” w skoroszycie." type="5" refreshedVersion="6" background="1" saveData="1">
    <dbPr connection="Provider=Microsoft.Mashup.OleDb.1;Data Source=$Workbook$;Location=woda;Extended Properties=&quot;&quot;" command="SELECT * FROM [woda]"/>
  </connection>
  <connection id="2" xr16:uid="{C7BD5B39-C9F3-412D-B69E-46A401582550}" keepAlive="1" name="Zapytanie — woda (2)" description="Połączenie z zapytaniem „woda (2)” w skoroszycie." type="5" refreshedVersion="6" background="1" saveData="1">
    <dbPr connection="Provider=Microsoft.Mashup.OleDb.1;Data Source=$Workbook$;Location=&quot;woda (2)&quot;;Extended Properties=&quot;&quot;" command="SELECT * FROM [woda (2)]"/>
  </connection>
</connections>
</file>

<file path=xl/sharedStrings.xml><?xml version="1.0" encoding="utf-8"?>
<sst xmlns="http://schemas.openxmlformats.org/spreadsheetml/2006/main" count="47" uniqueCount="39">
  <si>
    <t>Data</t>
  </si>
  <si>
    <t>Woda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</si>
  <si>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</si>
  <si>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</si>
  <si>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</si>
  <si>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</si>
  <si>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</si>
  <si>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</si>
  <si>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</si>
  <si>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</si>
  <si>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</si>
  <si>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</si>
  <si>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</si>
  <si>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</si>
  <si>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</si>
  <si>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</si>
  <si>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</si>
  <si>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</si>
  <si>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</si>
  <si>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</si>
  <si>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</si>
  <si>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</si>
  <si>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</si>
  <si>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</si>
  <si>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</si>
  <si>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</si>
  <si>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Woda</t>
  </si>
  <si>
    <t>Zad5.1</t>
  </si>
  <si>
    <t>Ile dni:</t>
  </si>
  <si>
    <t>Zad5.2</t>
  </si>
  <si>
    <t>Koniec:</t>
  </si>
  <si>
    <t>Poczatek:</t>
  </si>
  <si>
    <t>Zad5.3</t>
  </si>
  <si>
    <t>Zad5.4</t>
  </si>
  <si>
    <t>Pierwszy powyżej</t>
  </si>
  <si>
    <t>&gt;800k</t>
  </si>
  <si>
    <t>Max</t>
  </si>
  <si>
    <t>Stan zbiornika</t>
  </si>
  <si>
    <t>Wylewamy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</si>
</sst>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16" fontId="0" fillId="2" borderId="0" xfId="0" applyNumberFormat="1" applyFill="1" applyAlignment="1">
      <alignment horizontal="center"/>
    </xf>
    <xf numFmtId="3" fontId="0" fillId="0" borderId="0" xfId="0" applyNumberFormat="1"/>
    <xf numFmtId="3" fontId="0" fillId="2" borderId="0" xfId="0" applyNumberFormat="1" applyFill="1"/>
    <xf numFmtId="1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3" borderId="1" xfId="0" applyNumberFormat="1" applyFont="1" applyFill="1" applyBorder="1"/>
  </cellXfs>
  <cellStyles count="1">
    <cellStyle name="Normalny" xfId="0" builtinId="0"/>
  </cellStyles>
  <dxfs count="13">
    <dxf>
      <numFmt numFmtId="0" formatCode="General"/>
    </dxf>
    <dxf>
      <numFmt numFmtId="19" formatCode="dd/mm/yyyy"/>
    </dxf>
    <dxf>
      <numFmt numFmtId="0" formatCode="General"/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3" formatCode="#,##0"/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7" tint="0.39997558519241921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[zad5.xlsx]5.1!Tabela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Przypływ</a:t>
            </a:r>
            <a:r>
              <a:rPr lang="pl-PL" baseline="0"/>
              <a:t> wody w 2008 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'5.1'!$M$2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'5.1'!$L$3:$L$16</c:f>
              <c:multiLvlStrCache>
                <c:ptCount val="12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</c:lvl>
                <c:lvl>
                  <c:pt idx="0">
                    <c:v>2008</c:v>
                  </c:pt>
                </c:lvl>
              </c:multiLvlStrCache>
            </c:multiLvlStrRef>
          </c:cat>
          <c:val>
            <c:numRef>
              <c:f>'5.1'!$M$3:$M$16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4B1-821E-F4E0D22A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673967"/>
        <c:axId val="323446063"/>
      </c:barChart>
      <c:catAx>
        <c:axId val="2826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446063"/>
        <c:crosses val="autoZero"/>
        <c:auto val="1"/>
        <c:lblAlgn val="ctr"/>
        <c:lblOffset val="100"/>
        <c:noMultiLvlLbl val="0"/>
      </c:catAx>
      <c:valAx>
        <c:axId val="323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6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20</xdr:col>
      <xdr:colOff>0</xdr:colOff>
      <xdr:row>16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6033DC-3BB1-4722-A111-4718F9EF3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Lech" refreshedDate="43937.683122916664" createdVersion="6" refreshedVersion="6" minRefreshableVersion="3" recordCount="3653" xr:uid="{640294DF-E91B-4E60-A656-97D4BE812621}">
  <cacheSource type="worksheet">
    <worksheetSource name="woda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Woda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30C23-E672-4673-B132-7E6DBDD835D7}" name="Tabela przestawna6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L2:M16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</items>
    </pivotField>
  </pivotFields>
  <rowFields count="2">
    <field x="3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Woda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AABF1-3A99-496B-B48B-C5298657B246}" name="Tabela przestawna1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2:F13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Woda" fld="1" baseField="3" baseItem="1" numFmtId="3"/>
  </dataFields>
  <formats count="4">
    <format dxfId="7">
      <pivotArea collapsedLevelsAreSubtotals="1" fieldPosition="0">
        <references count="1">
          <reference field="3" count="1">
            <x v="8"/>
          </reference>
        </references>
      </pivotArea>
    </format>
    <format dxfId="8">
      <pivotArea collapsedLevelsAreSubtotals="1" fieldPosition="0">
        <references count="1">
          <reference field="3" count="1">
            <x v="8"/>
          </reference>
        </references>
      </pivotArea>
    </format>
    <format dxfId="9">
      <pivotArea dataOnly="0" labelOnly="1" fieldPosition="0">
        <references count="1">
          <reference field="3" count="1">
            <x v="8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9D55557-7936-4806-A296-14504F65EFF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40434314-8FE5-4E22-89A6-82E6A612131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D98A6-C03E-43B6-A7AC-FAF273A6D9EF}" name="woda" displayName="woda" ref="A1:D3655" tableType="queryTable" totalsRowShown="0">
  <autoFilter ref="A1:D3655" xr:uid="{DA1D84A7-0276-49CC-8360-F0C702A81B0A}"/>
  <tableColumns count="4">
    <tableColumn id="1" xr3:uid="{A8E0C02A-65FA-4C15-80C6-5EAF694953E8}" uniqueName="1" name="Data" queryTableFieldId="1" dataDxfId="12"/>
    <tableColumn id="2" xr3:uid="{8FB664E7-D64A-42D1-97AE-FD5825DA298D}" uniqueName="2" name="Woda" queryTableFieldId="2"/>
    <tableColumn id="3" xr3:uid="{352C9294-4A67-4331-85C5-8177D9BCCC41}" uniqueName="3" name="Stan zbiornika" queryTableFieldId="3"/>
    <tableColumn id="4" xr3:uid="{91831F5D-CB73-4E59-999C-BBA54FA0753E}" uniqueName="4" name="Wylewamy" queryTableFieldId="4" dataDxfId="2">
      <calculatedColumnFormula>IF(woda[[#This Row],[Stan zbiornika]]&gt;1000000,1000000-woda[[#This Row],[Stan zbiornika]]-ROUNDUP(0.02*woda[[#This Row],[Stan zbiornika]],0),-ROUNDUP(0.02*woda[[#This Row],[Stan zbiornika]],0))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770687-E19C-45F0-9996-9E598674596F}" name="Tabela2" displayName="Tabela2" ref="G1:G3653" totalsRowShown="0" headerRowDxfId="11">
  <autoFilter ref="G1:G3653" xr:uid="{9C7CC809-D1F2-4DC7-AA1F-4757FD2980E3}"/>
  <tableColumns count="1">
    <tableColumn id="1" xr3:uid="{14BB422A-6917-4CF5-9DCF-180D46BB0C9B}" name="Zad5.2">
      <calculatedColumnFormula>IF(woda[[#This Row],[Woda]]&gt;10000,SUM(G1,1),0)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B1D576-F759-45EA-BE05-02CD81A3FEE4}" name="woda4" displayName="woda4" ref="X1:AA3655" tableType="queryTable" totalsRowShown="0">
  <autoFilter ref="X1:AA3655" xr:uid="{DD75D47F-ACA9-45EB-9E3C-AD5E3D1503D8}"/>
  <tableColumns count="4">
    <tableColumn id="1" xr3:uid="{1BE6AA04-85F6-4354-A40D-B3106E53EDDB}" uniqueName="1" name="Data" queryTableFieldId="1" dataDxfId="1"/>
    <tableColumn id="2" xr3:uid="{BF9BB538-5EB5-4809-9AF0-BB1B8858D030}" uniqueName="2" name="Woda" queryTableFieldId="2"/>
    <tableColumn id="3" xr3:uid="{287A22D4-D2AE-493B-94A5-D0F446069A89}" uniqueName="3" name="Stan zbiornika" queryTableFieldId="3"/>
    <tableColumn id="4" xr3:uid="{A9769F05-C727-4AFA-BDD4-355E6C7F9001}" uniqueName="4" name="Wylewamy" queryTableFieldId="4" dataDxfId="0">
      <calculatedColumnFormula>-ROUNDUP(0.02*woda4[[#This Row],[Stan zbiornika]],0)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0768-D20C-4D2A-89F0-97F2B996BE8A}">
  <dimension ref="A1:AA3655"/>
  <sheetViews>
    <sheetView tabSelected="1" zoomScale="40" zoomScaleNormal="40" workbookViewId="0">
      <selection activeCell="AE60" sqref="AE60"/>
    </sheetView>
  </sheetViews>
  <sheetFormatPr defaultRowHeight="15" x14ac:dyDescent="0.25"/>
  <cols>
    <col min="1" max="2" width="11.140625" bestFit="1" customWidth="1"/>
    <col min="3" max="3" width="18.28515625" customWidth="1"/>
    <col min="4" max="4" width="17.7109375" bestFit="1" customWidth="1"/>
    <col min="5" max="5" width="24.7109375" customWidth="1"/>
    <col min="6" max="6" width="13.5703125" customWidth="1"/>
    <col min="7" max="7" width="9.85546875" bestFit="1" customWidth="1"/>
    <col min="9" max="9" width="13.5703125" customWidth="1"/>
    <col min="10" max="10" width="14.42578125" customWidth="1"/>
    <col min="12" max="12" width="17.7109375" bestFit="1" customWidth="1"/>
    <col min="13" max="14" width="12.85546875" bestFit="1" customWidth="1"/>
    <col min="20" max="20" width="10.42578125" customWidth="1"/>
    <col min="22" max="22" width="18.28515625" customWidth="1"/>
    <col min="24" max="24" width="13" customWidth="1"/>
    <col min="26" max="26" width="12.140625" customWidth="1"/>
  </cols>
  <sheetData>
    <row r="1" spans="1:27" x14ac:dyDescent="0.25">
      <c r="A1" t="s">
        <v>0</v>
      </c>
      <c r="B1" t="s">
        <v>1</v>
      </c>
      <c r="C1" t="s">
        <v>37</v>
      </c>
      <c r="D1" t="s">
        <v>38</v>
      </c>
      <c r="E1" s="8" t="s">
        <v>27</v>
      </c>
      <c r="F1" s="8"/>
      <c r="G1" s="12" t="s">
        <v>29</v>
      </c>
      <c r="H1" s="7" t="s">
        <v>28</v>
      </c>
      <c r="I1" s="7" t="s">
        <v>30</v>
      </c>
      <c r="J1" s="7" t="s">
        <v>31</v>
      </c>
      <c r="L1" s="13" t="s">
        <v>32</v>
      </c>
      <c r="M1" s="13"/>
      <c r="N1" s="13"/>
      <c r="O1" s="13"/>
      <c r="P1" s="13"/>
      <c r="Q1" s="13"/>
      <c r="R1" s="13"/>
      <c r="S1" s="13"/>
      <c r="T1" s="13"/>
      <c r="V1" s="7" t="s">
        <v>33</v>
      </c>
      <c r="X1" t="s">
        <v>0</v>
      </c>
      <c r="Y1" t="s">
        <v>1</v>
      </c>
      <c r="Z1" t="s">
        <v>37</v>
      </c>
      <c r="AA1" t="s">
        <v>38</v>
      </c>
    </row>
    <row r="2" spans="1:27" x14ac:dyDescent="0.25">
      <c r="B2" s="9"/>
      <c r="C2" s="9">
        <v>500000</v>
      </c>
      <c r="D2">
        <f>IF(woda[[#This Row],[Stan zbiornika]]&gt;1000000,1000000-woda[[#This Row],[Stan zbiornika]]-ROUNDUP(0.02*woda[[#This Row],[Stan zbiornika]],0),-ROUNDUP(0.02*woda[[#This Row],[Stan zbiornika]],0))</f>
        <v>-10000</v>
      </c>
      <c r="E2" s="2" t="s">
        <v>2</v>
      </c>
      <c r="F2" t="s">
        <v>26</v>
      </c>
      <c r="G2">
        <f>IF(woda[[#This Row],[Woda]]&gt;10000,SUM(G1,1),0)</f>
        <v>0</v>
      </c>
      <c r="H2" s="7">
        <f>MAX(G2:G3654)</f>
        <v>55</v>
      </c>
      <c r="I2" s="11">
        <v>42134</v>
      </c>
      <c r="J2" s="11">
        <v>42080</v>
      </c>
      <c r="L2" s="2" t="s">
        <v>2</v>
      </c>
      <c r="M2" t="s">
        <v>26</v>
      </c>
      <c r="V2" s="7" t="s">
        <v>34</v>
      </c>
      <c r="Y2" s="9"/>
      <c r="Z2" s="9">
        <v>500000</v>
      </c>
      <c r="AA2">
        <f>-ROUNDUP(0.02*woda4[[#This Row],[Stan zbiornika]],0)</f>
        <v>-10000</v>
      </c>
    </row>
    <row r="3" spans="1:27" x14ac:dyDescent="0.25">
      <c r="A3" s="1">
        <v>39448</v>
      </c>
      <c r="B3">
        <v>2275</v>
      </c>
      <c r="C3" s="9">
        <f>SUM(woda[[#This Row],[Woda]],C2,D2)</f>
        <v>492275</v>
      </c>
      <c r="D3">
        <f>IF(woda[[#This Row],[Stan zbiornika]]&gt;1000000,1000000-woda[[#This Row],[Stan zbiornika]]-ROUNDUP(0.02*woda[[#This Row],[Stan zbiornika]],0),-ROUNDUP(0.02*woda[[#This Row],[Stan zbiornika]],0))</f>
        <v>-9846</v>
      </c>
      <c r="E3" s="6" t="s">
        <v>23</v>
      </c>
      <c r="F3" s="10">
        <v>5364691</v>
      </c>
      <c r="G3">
        <f>IF(woda[[#This Row],[Woda]]&gt;10000,SUM(G2,1),0)</f>
        <v>0</v>
      </c>
      <c r="L3" s="3" t="s">
        <v>4</v>
      </c>
      <c r="M3" s="5"/>
      <c r="V3" s="14">
        <v>42113</v>
      </c>
      <c r="X3" s="1">
        <v>39448</v>
      </c>
      <c r="Y3">
        <v>2275</v>
      </c>
      <c r="Z3" s="9">
        <f>SUM(woda4[[#This Row],[Woda]],Z2,AA2)</f>
        <v>492275</v>
      </c>
      <c r="AA3">
        <f>-ROUNDUP(0.02*woda4[[#This Row],[Stan zbiornika]],0)</f>
        <v>-9846</v>
      </c>
    </row>
    <row r="4" spans="1:27" x14ac:dyDescent="0.25">
      <c r="A4" s="1">
        <v>39449</v>
      </c>
      <c r="B4">
        <v>2831</v>
      </c>
      <c r="C4" s="9">
        <f>SUM(woda[[#This Row],[Woda]],C3,D3)</f>
        <v>485260</v>
      </c>
      <c r="D4">
        <f>IF(woda[[#This Row],[Stan zbiornika]]&gt;1000000,1000000-woda[[#This Row],[Stan zbiornika]]-ROUNDUP(0.02*woda[[#This Row],[Stan zbiornika]],0),-ROUNDUP(0.02*woda[[#This Row],[Stan zbiornika]],0))</f>
        <v>-9706</v>
      </c>
      <c r="E4" s="3" t="s">
        <v>24</v>
      </c>
      <c r="F4" s="9">
        <v>4798161</v>
      </c>
      <c r="G4">
        <f>IF(woda[[#This Row],[Woda]]&gt;10000,SUM(G3,1),0)</f>
        <v>0</v>
      </c>
      <c r="L4" s="4" t="s">
        <v>5</v>
      </c>
      <c r="M4" s="5">
        <v>95433</v>
      </c>
      <c r="X4" s="1">
        <v>39449</v>
      </c>
      <c r="Y4">
        <v>2831</v>
      </c>
      <c r="Z4" s="9">
        <f>SUM(woda4[[#This Row],[Woda]],Z3,AA3)</f>
        <v>485260</v>
      </c>
      <c r="AA4">
        <f>-ROUNDUP(0.02*woda4[[#This Row],[Stan zbiornika]],0)</f>
        <v>-9706</v>
      </c>
    </row>
    <row r="5" spans="1:27" x14ac:dyDescent="0.25">
      <c r="A5" s="1">
        <v>39450</v>
      </c>
      <c r="B5">
        <v>4615</v>
      </c>
      <c r="C5" s="9">
        <f>SUM(woda[[#This Row],[Woda]],C4,D4)</f>
        <v>480169</v>
      </c>
      <c r="D5">
        <f>IF(woda[[#This Row],[Stan zbiornika]]&gt;1000000,1000000-woda[[#This Row],[Stan zbiornika]]-ROUNDUP(0.02*woda[[#This Row],[Stan zbiornika]],0),-ROUNDUP(0.02*woda[[#This Row],[Stan zbiornika]],0))</f>
        <v>-9604</v>
      </c>
      <c r="E5" s="3" t="s">
        <v>21</v>
      </c>
      <c r="F5" s="9">
        <v>3411689</v>
      </c>
      <c r="G5">
        <f>IF(woda[[#This Row],[Woda]]&gt;10000,SUM(G4,1),0)</f>
        <v>0</v>
      </c>
      <c r="L5" s="4" t="s">
        <v>6</v>
      </c>
      <c r="M5" s="5">
        <v>94730</v>
      </c>
      <c r="V5" s="7" t="s">
        <v>35</v>
      </c>
      <c r="X5" s="1">
        <v>39450</v>
      </c>
      <c r="Y5">
        <v>4615</v>
      </c>
      <c r="Z5" s="9">
        <f>SUM(woda4[[#This Row],[Woda]],Z4,AA4)</f>
        <v>480169</v>
      </c>
      <c r="AA5">
        <f>-ROUNDUP(0.02*woda4[[#This Row],[Stan zbiornika]],0)</f>
        <v>-9604</v>
      </c>
    </row>
    <row r="6" spans="1:27" x14ac:dyDescent="0.25">
      <c r="A6" s="1">
        <v>39451</v>
      </c>
      <c r="B6">
        <v>4084</v>
      </c>
      <c r="C6" s="9">
        <f>SUM(woda[[#This Row],[Woda]],C5,D5)</f>
        <v>474649</v>
      </c>
      <c r="D6">
        <f>IF(woda[[#This Row],[Stan zbiornika]]&gt;1000000,1000000-woda[[#This Row],[Stan zbiornika]]-ROUNDUP(0.02*woda[[#This Row],[Stan zbiornika]],0),-ROUNDUP(0.02*woda[[#This Row],[Stan zbiornika]],0))</f>
        <v>-9493</v>
      </c>
      <c r="E6" s="3" t="s">
        <v>19</v>
      </c>
      <c r="F6" s="9">
        <v>3283387</v>
      </c>
      <c r="G6">
        <f>IF(woda[[#This Row],[Woda]]&gt;10000,SUM(G5,1),0)</f>
        <v>0</v>
      </c>
      <c r="L6" s="4" t="s">
        <v>7</v>
      </c>
      <c r="M6" s="5">
        <v>109439</v>
      </c>
      <c r="V6" s="7">
        <f>COUNTIF(woda[Stan zbiornika],"&gt;800000")</f>
        <v>188</v>
      </c>
      <c r="X6" s="1">
        <v>39451</v>
      </c>
      <c r="Y6">
        <v>4084</v>
      </c>
      <c r="Z6" s="9">
        <f>SUM(woda4[[#This Row],[Woda]],Z5,AA5)</f>
        <v>474649</v>
      </c>
      <c r="AA6">
        <f>-ROUNDUP(0.02*woda4[[#This Row],[Stan zbiornika]],0)</f>
        <v>-9493</v>
      </c>
    </row>
    <row r="7" spans="1:27" x14ac:dyDescent="0.25">
      <c r="A7" s="1">
        <v>39452</v>
      </c>
      <c r="B7">
        <v>3258</v>
      </c>
      <c r="C7" s="9">
        <f>SUM(woda[[#This Row],[Woda]],C6,D6)</f>
        <v>468414</v>
      </c>
      <c r="D7">
        <f>IF(woda[[#This Row],[Stan zbiornika]]&gt;1000000,1000000-woda[[#This Row],[Stan zbiornika]]-ROUNDUP(0.02*woda[[#This Row],[Stan zbiornika]],0),-ROUNDUP(0.02*woda[[#This Row],[Stan zbiornika]],0))</f>
        <v>-9369</v>
      </c>
      <c r="E7" s="3" t="s">
        <v>20</v>
      </c>
      <c r="F7" s="9">
        <v>2924864</v>
      </c>
      <c r="G7">
        <f>IF(woda[[#This Row],[Woda]]&gt;10000,SUM(G6,1),0)</f>
        <v>0</v>
      </c>
      <c r="L7" s="4" t="s">
        <v>8</v>
      </c>
      <c r="M7" s="5">
        <v>632931</v>
      </c>
      <c r="X7" s="1">
        <v>39452</v>
      </c>
      <c r="Y7">
        <v>3258</v>
      </c>
      <c r="Z7" s="9">
        <f>SUM(woda4[[#This Row],[Woda]],Z6,AA6)</f>
        <v>468414</v>
      </c>
      <c r="AA7">
        <f>-ROUNDUP(0.02*woda4[[#This Row],[Stan zbiornika]],0)</f>
        <v>-9369</v>
      </c>
    </row>
    <row r="8" spans="1:27" x14ac:dyDescent="0.25">
      <c r="A8" s="1">
        <v>39453</v>
      </c>
      <c r="B8">
        <v>3532</v>
      </c>
      <c r="C8" s="9">
        <f>SUM(woda[[#This Row],[Woda]],C7,D7)</f>
        <v>462577</v>
      </c>
      <c r="D8">
        <f>IF(woda[[#This Row],[Stan zbiornika]]&gt;1000000,1000000-woda[[#This Row],[Stan zbiornika]]-ROUNDUP(0.02*woda[[#This Row],[Stan zbiornika]],0),-ROUNDUP(0.02*woda[[#This Row],[Stan zbiornika]],0))</f>
        <v>-9252</v>
      </c>
      <c r="E8" s="3" t="s">
        <v>18</v>
      </c>
      <c r="F8" s="9">
        <v>2649141</v>
      </c>
      <c r="G8">
        <f>IF(woda[[#This Row],[Woda]]&gt;10000,SUM(G7,1),0)</f>
        <v>0</v>
      </c>
      <c r="L8" s="4" t="s">
        <v>9</v>
      </c>
      <c r="M8" s="5">
        <v>329203</v>
      </c>
      <c r="V8" s="7" t="s">
        <v>36</v>
      </c>
      <c r="X8" s="1">
        <v>39453</v>
      </c>
      <c r="Y8">
        <v>3532</v>
      </c>
      <c r="Z8" s="9">
        <f>SUM(woda4[[#This Row],[Woda]],Z7,AA7)</f>
        <v>462577</v>
      </c>
      <c r="AA8">
        <f>-ROUNDUP(0.02*woda4[[#This Row],[Stan zbiornika]],0)</f>
        <v>-9252</v>
      </c>
    </row>
    <row r="9" spans="1:27" x14ac:dyDescent="0.25">
      <c r="A9" s="1">
        <v>39454</v>
      </c>
      <c r="B9">
        <v>2757</v>
      </c>
      <c r="C9" s="9">
        <f>SUM(woda[[#This Row],[Woda]],C8,D8)</f>
        <v>456082</v>
      </c>
      <c r="D9">
        <f>IF(woda[[#This Row],[Stan zbiornika]]&gt;1000000,1000000-woda[[#This Row],[Stan zbiornika]]-ROUNDUP(0.02*woda[[#This Row],[Stan zbiornika]],0),-ROUNDUP(0.02*woda[[#This Row],[Stan zbiornika]],0))</f>
        <v>-9122</v>
      </c>
      <c r="E9" s="3" t="s">
        <v>17</v>
      </c>
      <c r="F9" s="9">
        <v>2630101</v>
      </c>
      <c r="G9">
        <f>IF(woda[[#This Row],[Woda]]&gt;10000,SUM(G8,1),0)</f>
        <v>0</v>
      </c>
      <c r="L9" s="4" t="s">
        <v>10</v>
      </c>
      <c r="M9" s="5">
        <v>85628</v>
      </c>
      <c r="V9" s="7">
        <f>MAX(Z:Z)</f>
        <v>1399242</v>
      </c>
      <c r="X9" s="1">
        <v>39454</v>
      </c>
      <c r="Y9">
        <v>2757</v>
      </c>
      <c r="Z9" s="9">
        <f>SUM(woda4[[#This Row],[Woda]],Z8,AA8)</f>
        <v>456082</v>
      </c>
      <c r="AA9">
        <f>-ROUNDUP(0.02*woda4[[#This Row],[Stan zbiornika]],0)</f>
        <v>-9122</v>
      </c>
    </row>
    <row r="10" spans="1:27" x14ac:dyDescent="0.25">
      <c r="A10" s="1">
        <v>39455</v>
      </c>
      <c r="B10">
        <v>4708</v>
      </c>
      <c r="C10" s="9">
        <f>SUM(woda[[#This Row],[Woda]],C9,D9)</f>
        <v>451668</v>
      </c>
      <c r="D10">
        <f>IF(woda[[#This Row],[Stan zbiornika]]&gt;1000000,1000000-woda[[#This Row],[Stan zbiornika]]-ROUNDUP(0.02*woda[[#This Row],[Stan zbiornika]],0),-ROUNDUP(0.02*woda[[#This Row],[Stan zbiornika]],0))</f>
        <v>-9034</v>
      </c>
      <c r="E10" s="3" t="s">
        <v>4</v>
      </c>
      <c r="F10" s="9">
        <v>2501291</v>
      </c>
      <c r="G10">
        <f>IF(woda[[#This Row],[Woda]]&gt;10000,SUM(G9,1),0)</f>
        <v>0</v>
      </c>
      <c r="L10" s="4" t="s">
        <v>11</v>
      </c>
      <c r="M10" s="5">
        <v>166597</v>
      </c>
      <c r="X10" s="1">
        <v>39455</v>
      </c>
      <c r="Y10">
        <v>4708</v>
      </c>
      <c r="Z10" s="9">
        <f>SUM(woda4[[#This Row],[Woda]],Z9,AA9)</f>
        <v>451668</v>
      </c>
      <c r="AA10">
        <f>-ROUNDUP(0.02*woda4[[#This Row],[Stan zbiornika]],0)</f>
        <v>-9034</v>
      </c>
    </row>
    <row r="11" spans="1:27" x14ac:dyDescent="0.25">
      <c r="A11" s="1">
        <v>39456</v>
      </c>
      <c r="B11">
        <v>2044</v>
      </c>
      <c r="C11" s="9">
        <f>SUM(woda[[#This Row],[Woda]],C10,D10)</f>
        <v>444678</v>
      </c>
      <c r="D11">
        <f>IF(woda[[#This Row],[Stan zbiornika]]&gt;1000000,1000000-woda[[#This Row],[Stan zbiornika]]-ROUNDUP(0.02*woda[[#This Row],[Stan zbiornika]],0),-ROUNDUP(0.02*woda[[#This Row],[Stan zbiornika]],0))</f>
        <v>-8894</v>
      </c>
      <c r="E11" s="3" t="s">
        <v>22</v>
      </c>
      <c r="F11" s="9">
        <v>1982301</v>
      </c>
      <c r="G11">
        <f>IF(woda[[#This Row],[Woda]]&gt;10000,SUM(G10,1),0)</f>
        <v>0</v>
      </c>
      <c r="L11" s="4" t="s">
        <v>12</v>
      </c>
      <c r="M11" s="5">
        <v>139747</v>
      </c>
      <c r="X11" s="1">
        <v>39456</v>
      </c>
      <c r="Y11">
        <v>2044</v>
      </c>
      <c r="Z11" s="9">
        <f>SUM(woda4[[#This Row],[Woda]],Z10,AA10)</f>
        <v>444678</v>
      </c>
      <c r="AA11">
        <f>-ROUNDUP(0.02*woda4[[#This Row],[Stan zbiornika]],0)</f>
        <v>-8894</v>
      </c>
    </row>
    <row r="12" spans="1:27" x14ac:dyDescent="0.25">
      <c r="A12" s="1">
        <v>39457</v>
      </c>
      <c r="B12">
        <v>3512</v>
      </c>
      <c r="C12" s="9">
        <f>SUM(woda[[#This Row],[Woda]],C11,D11)</f>
        <v>439296</v>
      </c>
      <c r="D12">
        <f>IF(woda[[#This Row],[Stan zbiornika]]&gt;1000000,1000000-woda[[#This Row],[Stan zbiornika]]-ROUNDUP(0.02*woda[[#This Row],[Stan zbiornika]],0),-ROUNDUP(0.02*woda[[#This Row],[Stan zbiornika]],0))</f>
        <v>-8786</v>
      </c>
      <c r="E12" s="3" t="s">
        <v>25</v>
      </c>
      <c r="F12" s="9">
        <v>1935168</v>
      </c>
      <c r="G12">
        <f>IF(woda[[#This Row],[Woda]]&gt;10000,SUM(G11,1),0)</f>
        <v>0</v>
      </c>
      <c r="L12" s="4" t="s">
        <v>13</v>
      </c>
      <c r="M12" s="5">
        <v>282342</v>
      </c>
      <c r="X12" s="1">
        <v>39457</v>
      </c>
      <c r="Y12">
        <v>3512</v>
      </c>
      <c r="Z12" s="9">
        <f>SUM(woda4[[#This Row],[Woda]],Z11,AA11)</f>
        <v>439296</v>
      </c>
      <c r="AA12">
        <f>-ROUNDUP(0.02*woda4[[#This Row],[Stan zbiornika]],0)</f>
        <v>-8786</v>
      </c>
    </row>
    <row r="13" spans="1:27" x14ac:dyDescent="0.25">
      <c r="A13" s="1">
        <v>39458</v>
      </c>
      <c r="B13">
        <v>3473</v>
      </c>
      <c r="C13" s="9">
        <f>SUM(woda[[#This Row],[Woda]],C12,D12)</f>
        <v>433983</v>
      </c>
      <c r="D13">
        <f>IF(woda[[#This Row],[Stan zbiornika]]&gt;1000000,1000000-woda[[#This Row],[Stan zbiornika]]-ROUNDUP(0.02*woda[[#This Row],[Stan zbiornika]],0),-ROUNDUP(0.02*woda[[#This Row],[Stan zbiornika]],0))</f>
        <v>-8680</v>
      </c>
      <c r="E13" s="3" t="s">
        <v>3</v>
      </c>
      <c r="F13" s="9">
        <v>31480794</v>
      </c>
      <c r="G13">
        <f>IF(woda[[#This Row],[Woda]]&gt;10000,SUM(G12,1),0)</f>
        <v>0</v>
      </c>
      <c r="L13" s="4" t="s">
        <v>14</v>
      </c>
      <c r="M13" s="5">
        <v>170729</v>
      </c>
      <c r="X13" s="1">
        <v>39458</v>
      </c>
      <c r="Y13">
        <v>3473</v>
      </c>
      <c r="Z13" s="9">
        <f>SUM(woda4[[#This Row],[Woda]],Z12,AA12)</f>
        <v>433983</v>
      </c>
      <c r="AA13">
        <f>-ROUNDUP(0.02*woda4[[#This Row],[Stan zbiornika]],0)</f>
        <v>-8680</v>
      </c>
    </row>
    <row r="14" spans="1:27" x14ac:dyDescent="0.25">
      <c r="A14" s="1">
        <v>39459</v>
      </c>
      <c r="B14">
        <v>3814</v>
      </c>
      <c r="C14" s="9">
        <f>SUM(woda[[#This Row],[Woda]],C13,D13)</f>
        <v>429117</v>
      </c>
      <c r="D14">
        <f>IF(woda[[#This Row],[Stan zbiornika]]&gt;1000000,1000000-woda[[#This Row],[Stan zbiornika]]-ROUNDUP(0.02*woda[[#This Row],[Stan zbiornika]],0),-ROUNDUP(0.02*woda[[#This Row],[Stan zbiornika]],0))</f>
        <v>-8583</v>
      </c>
      <c r="G14">
        <f>IF(woda[[#This Row],[Woda]]&gt;10000,SUM(G13,1),0)</f>
        <v>0</v>
      </c>
      <c r="L14" s="4" t="s">
        <v>15</v>
      </c>
      <c r="M14" s="5">
        <v>222440</v>
      </c>
      <c r="X14" s="1">
        <v>39459</v>
      </c>
      <c r="Y14">
        <v>3814</v>
      </c>
      <c r="Z14" s="9">
        <f>SUM(woda4[[#This Row],[Woda]],Z13,AA13)</f>
        <v>429117</v>
      </c>
      <c r="AA14">
        <f>-ROUNDUP(0.02*woda4[[#This Row],[Stan zbiornika]],0)</f>
        <v>-8583</v>
      </c>
    </row>
    <row r="15" spans="1:27" x14ac:dyDescent="0.25">
      <c r="A15" s="1">
        <v>39460</v>
      </c>
      <c r="B15">
        <v>2034</v>
      </c>
      <c r="C15" s="9">
        <f>SUM(woda[[#This Row],[Woda]],C14,D14)</f>
        <v>422568</v>
      </c>
      <c r="D15">
        <f>IF(woda[[#This Row],[Stan zbiornika]]&gt;1000000,1000000-woda[[#This Row],[Stan zbiornika]]-ROUNDUP(0.02*woda[[#This Row],[Stan zbiornika]],0),-ROUNDUP(0.02*woda[[#This Row],[Stan zbiornika]],0))</f>
        <v>-8452</v>
      </c>
      <c r="G15">
        <f>IF(woda[[#This Row],[Woda]]&gt;10000,SUM(G14,1),0)</f>
        <v>0</v>
      </c>
      <c r="L15" s="4" t="s">
        <v>16</v>
      </c>
      <c r="M15" s="5">
        <v>172072</v>
      </c>
      <c r="X15" s="1">
        <v>39460</v>
      </c>
      <c r="Y15">
        <v>2034</v>
      </c>
      <c r="Z15" s="9">
        <f>SUM(woda4[[#This Row],[Woda]],Z14,AA14)</f>
        <v>422568</v>
      </c>
      <c r="AA15">
        <f>-ROUNDUP(0.02*woda4[[#This Row],[Stan zbiornika]],0)</f>
        <v>-8452</v>
      </c>
    </row>
    <row r="16" spans="1:27" x14ac:dyDescent="0.25">
      <c r="A16" s="1">
        <v>39461</v>
      </c>
      <c r="B16">
        <v>1788</v>
      </c>
      <c r="C16" s="9">
        <f>SUM(woda[[#This Row],[Woda]],C15,D15)</f>
        <v>415904</v>
      </c>
      <c r="D16">
        <f>IF(woda[[#This Row],[Stan zbiornika]]&gt;1000000,1000000-woda[[#This Row],[Stan zbiornika]]-ROUNDUP(0.02*woda[[#This Row],[Stan zbiornika]],0),-ROUNDUP(0.02*woda[[#This Row],[Stan zbiornika]],0))</f>
        <v>-8319</v>
      </c>
      <c r="G16">
        <f>IF(woda[[#This Row],[Woda]]&gt;10000,SUM(G15,1),0)</f>
        <v>0</v>
      </c>
      <c r="L16" s="3" t="s">
        <v>3</v>
      </c>
      <c r="M16" s="5">
        <v>2501291</v>
      </c>
      <c r="X16" s="1">
        <v>39461</v>
      </c>
      <c r="Y16">
        <v>1788</v>
      </c>
      <c r="Z16" s="9">
        <f>SUM(woda4[[#This Row],[Woda]],Z15,AA15)</f>
        <v>415904</v>
      </c>
      <c r="AA16">
        <f>-ROUNDUP(0.02*woda4[[#This Row],[Stan zbiornika]],0)</f>
        <v>-8319</v>
      </c>
    </row>
    <row r="17" spans="1:27" x14ac:dyDescent="0.25">
      <c r="A17" s="1">
        <v>39462</v>
      </c>
      <c r="B17">
        <v>4084</v>
      </c>
      <c r="C17" s="9">
        <f>SUM(woda[[#This Row],[Woda]],C16,D16)</f>
        <v>411669</v>
      </c>
      <c r="D17">
        <f>IF(woda[[#This Row],[Stan zbiornika]]&gt;1000000,1000000-woda[[#This Row],[Stan zbiornika]]-ROUNDUP(0.02*woda[[#This Row],[Stan zbiornika]],0),-ROUNDUP(0.02*woda[[#This Row],[Stan zbiornika]],0))</f>
        <v>-8234</v>
      </c>
      <c r="G17">
        <f>IF(woda[[#This Row],[Woda]]&gt;10000,SUM(G16,1),0)</f>
        <v>0</v>
      </c>
      <c r="X17" s="1">
        <v>39462</v>
      </c>
      <c r="Y17">
        <v>4084</v>
      </c>
      <c r="Z17" s="9">
        <f>SUM(woda4[[#This Row],[Woda]],Z16,AA16)</f>
        <v>411669</v>
      </c>
      <c r="AA17">
        <f>-ROUNDUP(0.02*woda4[[#This Row],[Stan zbiornika]],0)</f>
        <v>-8234</v>
      </c>
    </row>
    <row r="18" spans="1:27" x14ac:dyDescent="0.25">
      <c r="A18" s="1">
        <v>39463</v>
      </c>
      <c r="B18">
        <v>2604</v>
      </c>
      <c r="C18" s="9">
        <f>SUM(woda[[#This Row],[Woda]],C17,D17)</f>
        <v>406039</v>
      </c>
      <c r="D18">
        <f>IF(woda[[#This Row],[Stan zbiornika]]&gt;1000000,1000000-woda[[#This Row],[Stan zbiornika]]-ROUNDUP(0.02*woda[[#This Row],[Stan zbiornika]],0),-ROUNDUP(0.02*woda[[#This Row],[Stan zbiornika]],0))</f>
        <v>-8121</v>
      </c>
      <c r="G18">
        <f>IF(woda[[#This Row],[Woda]]&gt;10000,SUM(G17,1),0)</f>
        <v>0</v>
      </c>
      <c r="X18" s="1">
        <v>39463</v>
      </c>
      <c r="Y18">
        <v>2604</v>
      </c>
      <c r="Z18" s="9">
        <f>SUM(woda4[[#This Row],[Woda]],Z17,AA17)</f>
        <v>406039</v>
      </c>
      <c r="AA18">
        <f>-ROUNDUP(0.02*woda4[[#This Row],[Stan zbiornika]],0)</f>
        <v>-8121</v>
      </c>
    </row>
    <row r="19" spans="1:27" x14ac:dyDescent="0.25">
      <c r="A19" s="1">
        <v>39464</v>
      </c>
      <c r="B19">
        <v>3437</v>
      </c>
      <c r="C19" s="9">
        <f>SUM(woda[[#This Row],[Woda]],C18,D18)</f>
        <v>401355</v>
      </c>
      <c r="D19">
        <f>IF(woda[[#This Row],[Stan zbiornika]]&gt;1000000,1000000-woda[[#This Row],[Stan zbiornika]]-ROUNDUP(0.02*woda[[#This Row],[Stan zbiornika]],0),-ROUNDUP(0.02*woda[[#This Row],[Stan zbiornika]],0))</f>
        <v>-8028</v>
      </c>
      <c r="G19">
        <f>IF(woda[[#This Row],[Woda]]&gt;10000,SUM(G18,1),0)</f>
        <v>0</v>
      </c>
      <c r="X19" s="1">
        <v>39464</v>
      </c>
      <c r="Y19">
        <v>3437</v>
      </c>
      <c r="Z19" s="9">
        <f>SUM(woda4[[#This Row],[Woda]],Z18,AA18)</f>
        <v>401355</v>
      </c>
      <c r="AA19">
        <f>-ROUNDUP(0.02*woda4[[#This Row],[Stan zbiornika]],0)</f>
        <v>-8028</v>
      </c>
    </row>
    <row r="20" spans="1:27" x14ac:dyDescent="0.25">
      <c r="A20" s="1">
        <v>39465</v>
      </c>
      <c r="B20">
        <v>3846</v>
      </c>
      <c r="C20" s="9">
        <f>SUM(woda[[#This Row],[Woda]],C19,D19)</f>
        <v>397173</v>
      </c>
      <c r="D20">
        <f>IF(woda[[#This Row],[Stan zbiornika]]&gt;1000000,1000000-woda[[#This Row],[Stan zbiornika]]-ROUNDUP(0.02*woda[[#This Row],[Stan zbiornika]],0),-ROUNDUP(0.02*woda[[#This Row],[Stan zbiornika]],0))</f>
        <v>-7944</v>
      </c>
      <c r="G20">
        <f>IF(woda[[#This Row],[Woda]]&gt;10000,SUM(G19,1),0)</f>
        <v>0</v>
      </c>
      <c r="X20" s="1">
        <v>39465</v>
      </c>
      <c r="Y20">
        <v>3846</v>
      </c>
      <c r="Z20" s="9">
        <f>SUM(woda4[[#This Row],[Woda]],Z19,AA19)</f>
        <v>397173</v>
      </c>
      <c r="AA20">
        <f>-ROUNDUP(0.02*woda4[[#This Row],[Stan zbiornika]],0)</f>
        <v>-7944</v>
      </c>
    </row>
    <row r="21" spans="1:27" x14ac:dyDescent="0.25">
      <c r="A21" s="1">
        <v>39466</v>
      </c>
      <c r="B21">
        <v>2051</v>
      </c>
      <c r="C21" s="9">
        <f>SUM(woda[[#This Row],[Woda]],C20,D20)</f>
        <v>391280</v>
      </c>
      <c r="D21">
        <f>IF(woda[[#This Row],[Stan zbiornika]]&gt;1000000,1000000-woda[[#This Row],[Stan zbiornika]]-ROUNDUP(0.02*woda[[#This Row],[Stan zbiornika]],0),-ROUNDUP(0.02*woda[[#This Row],[Stan zbiornika]],0))</f>
        <v>-7826</v>
      </c>
      <c r="G21">
        <f>IF(woda[[#This Row],[Woda]]&gt;10000,SUM(G20,1),0)</f>
        <v>0</v>
      </c>
      <c r="X21" s="1">
        <v>39466</v>
      </c>
      <c r="Y21">
        <v>2051</v>
      </c>
      <c r="Z21" s="9">
        <f>SUM(woda4[[#This Row],[Woda]],Z20,AA20)</f>
        <v>391280</v>
      </c>
      <c r="AA21">
        <f>-ROUNDUP(0.02*woda4[[#This Row],[Stan zbiornika]],0)</f>
        <v>-7826</v>
      </c>
    </row>
    <row r="22" spans="1:27" x14ac:dyDescent="0.25">
      <c r="A22" s="1">
        <v>39467</v>
      </c>
      <c r="B22">
        <v>1600</v>
      </c>
      <c r="C22" s="9">
        <f>SUM(woda[[#This Row],[Woda]],C21,D21)</f>
        <v>385054</v>
      </c>
      <c r="D22">
        <f>IF(woda[[#This Row],[Stan zbiornika]]&gt;1000000,1000000-woda[[#This Row],[Stan zbiornika]]-ROUNDUP(0.02*woda[[#This Row],[Stan zbiornika]],0),-ROUNDUP(0.02*woda[[#This Row],[Stan zbiornika]],0))</f>
        <v>-7702</v>
      </c>
      <c r="G22">
        <f>IF(woda[[#This Row],[Woda]]&gt;10000,SUM(G21,1),0)</f>
        <v>0</v>
      </c>
      <c r="X22" s="1">
        <v>39467</v>
      </c>
      <c r="Y22">
        <v>1600</v>
      </c>
      <c r="Z22" s="9">
        <f>SUM(woda4[[#This Row],[Woda]],Z21,AA21)</f>
        <v>385054</v>
      </c>
      <c r="AA22">
        <f>-ROUNDUP(0.02*woda4[[#This Row],[Stan zbiornika]],0)</f>
        <v>-7702</v>
      </c>
    </row>
    <row r="23" spans="1:27" x14ac:dyDescent="0.25">
      <c r="A23" s="1">
        <v>39468</v>
      </c>
      <c r="B23">
        <v>1963</v>
      </c>
      <c r="C23" s="9">
        <f>SUM(woda[[#This Row],[Woda]],C22,D22)</f>
        <v>379315</v>
      </c>
      <c r="D23">
        <f>IF(woda[[#This Row],[Stan zbiornika]]&gt;1000000,1000000-woda[[#This Row],[Stan zbiornika]]-ROUNDUP(0.02*woda[[#This Row],[Stan zbiornika]],0),-ROUNDUP(0.02*woda[[#This Row],[Stan zbiornika]],0))</f>
        <v>-7587</v>
      </c>
      <c r="G23">
        <f>IF(woda[[#This Row],[Woda]]&gt;10000,SUM(G22,1),0)</f>
        <v>0</v>
      </c>
      <c r="X23" s="1">
        <v>39468</v>
      </c>
      <c r="Y23">
        <v>1963</v>
      </c>
      <c r="Z23" s="9">
        <f>SUM(woda4[[#This Row],[Woda]],Z22,AA22)</f>
        <v>379315</v>
      </c>
      <c r="AA23">
        <f>-ROUNDUP(0.02*woda4[[#This Row],[Stan zbiornika]],0)</f>
        <v>-7587</v>
      </c>
    </row>
    <row r="24" spans="1:27" x14ac:dyDescent="0.25">
      <c r="A24" s="1">
        <v>39469</v>
      </c>
      <c r="B24">
        <v>4055</v>
      </c>
      <c r="C24" s="9">
        <f>SUM(woda[[#This Row],[Woda]],C23,D23)</f>
        <v>375783</v>
      </c>
      <c r="D24">
        <f>IF(woda[[#This Row],[Stan zbiornika]]&gt;1000000,1000000-woda[[#This Row],[Stan zbiornika]]-ROUNDUP(0.02*woda[[#This Row],[Stan zbiornika]],0),-ROUNDUP(0.02*woda[[#This Row],[Stan zbiornika]],0))</f>
        <v>-7516</v>
      </c>
      <c r="G24">
        <f>IF(woda[[#This Row],[Woda]]&gt;10000,SUM(G23,1),0)</f>
        <v>0</v>
      </c>
      <c r="X24" s="1">
        <v>39469</v>
      </c>
      <c r="Y24">
        <v>4055</v>
      </c>
      <c r="Z24" s="9">
        <f>SUM(woda4[[#This Row],[Woda]],Z23,AA23)</f>
        <v>375783</v>
      </c>
      <c r="AA24">
        <f>-ROUNDUP(0.02*woda4[[#This Row],[Stan zbiornika]],0)</f>
        <v>-7516</v>
      </c>
    </row>
    <row r="25" spans="1:27" x14ac:dyDescent="0.25">
      <c r="A25" s="1">
        <v>39470</v>
      </c>
      <c r="B25">
        <v>3842</v>
      </c>
      <c r="C25" s="9">
        <f>SUM(woda[[#This Row],[Woda]],C24,D24)</f>
        <v>372109</v>
      </c>
      <c r="D25">
        <f>IF(woda[[#This Row],[Stan zbiornika]]&gt;1000000,1000000-woda[[#This Row],[Stan zbiornika]]-ROUNDUP(0.02*woda[[#This Row],[Stan zbiornika]],0),-ROUNDUP(0.02*woda[[#This Row],[Stan zbiornika]],0))</f>
        <v>-7443</v>
      </c>
      <c r="G25">
        <f>IF(woda[[#This Row],[Woda]]&gt;10000,SUM(G24,1),0)</f>
        <v>0</v>
      </c>
      <c r="X25" s="1">
        <v>39470</v>
      </c>
      <c r="Y25">
        <v>3842</v>
      </c>
      <c r="Z25" s="9">
        <f>SUM(woda4[[#This Row],[Woda]],Z24,AA24)</f>
        <v>372109</v>
      </c>
      <c r="AA25">
        <f>-ROUNDUP(0.02*woda4[[#This Row],[Stan zbiornika]],0)</f>
        <v>-7443</v>
      </c>
    </row>
    <row r="26" spans="1:27" x14ac:dyDescent="0.25">
      <c r="A26" s="1">
        <v>39471</v>
      </c>
      <c r="B26">
        <v>1422</v>
      </c>
      <c r="C26" s="9">
        <f>SUM(woda[[#This Row],[Woda]],C25,D25)</f>
        <v>366088</v>
      </c>
      <c r="D26">
        <f>IF(woda[[#This Row],[Stan zbiornika]]&gt;1000000,1000000-woda[[#This Row],[Stan zbiornika]]-ROUNDUP(0.02*woda[[#This Row],[Stan zbiornika]],0),-ROUNDUP(0.02*woda[[#This Row],[Stan zbiornika]],0))</f>
        <v>-7322</v>
      </c>
      <c r="G26">
        <f>IF(woda[[#This Row],[Woda]]&gt;10000,SUM(G25,1),0)</f>
        <v>0</v>
      </c>
      <c r="X26" s="1">
        <v>39471</v>
      </c>
      <c r="Y26">
        <v>1422</v>
      </c>
      <c r="Z26" s="9">
        <f>SUM(woda4[[#This Row],[Woda]],Z25,AA25)</f>
        <v>366088</v>
      </c>
      <c r="AA26">
        <f>-ROUNDUP(0.02*woda4[[#This Row],[Stan zbiornika]],0)</f>
        <v>-7322</v>
      </c>
    </row>
    <row r="27" spans="1:27" x14ac:dyDescent="0.25">
      <c r="A27" s="1">
        <v>39472</v>
      </c>
      <c r="B27">
        <v>2982</v>
      </c>
      <c r="C27" s="9">
        <f>SUM(woda[[#This Row],[Woda]],C26,D26)</f>
        <v>361748</v>
      </c>
      <c r="D27">
        <f>IF(woda[[#This Row],[Stan zbiornika]]&gt;1000000,1000000-woda[[#This Row],[Stan zbiornika]]-ROUNDUP(0.02*woda[[#This Row],[Stan zbiornika]],0),-ROUNDUP(0.02*woda[[#This Row],[Stan zbiornika]],0))</f>
        <v>-7235</v>
      </c>
      <c r="G27">
        <f>IF(woda[[#This Row],[Woda]]&gt;10000,SUM(G26,1),0)</f>
        <v>0</v>
      </c>
      <c r="X27" s="1">
        <v>39472</v>
      </c>
      <c r="Y27">
        <v>2982</v>
      </c>
      <c r="Z27" s="9">
        <f>SUM(woda4[[#This Row],[Woda]],Z26,AA26)</f>
        <v>361748</v>
      </c>
      <c r="AA27">
        <f>-ROUNDUP(0.02*woda4[[#This Row],[Stan zbiornika]],0)</f>
        <v>-7235</v>
      </c>
    </row>
    <row r="28" spans="1:27" x14ac:dyDescent="0.25">
      <c r="A28" s="1">
        <v>39473</v>
      </c>
      <c r="B28">
        <v>3468</v>
      </c>
      <c r="C28" s="9">
        <f>SUM(woda[[#This Row],[Woda]],C27,D27)</f>
        <v>357981</v>
      </c>
      <c r="D28">
        <f>IF(woda[[#This Row],[Stan zbiornika]]&gt;1000000,1000000-woda[[#This Row],[Stan zbiornika]]-ROUNDUP(0.02*woda[[#This Row],[Stan zbiornika]],0),-ROUNDUP(0.02*woda[[#This Row],[Stan zbiornika]],0))</f>
        <v>-7160</v>
      </c>
      <c r="G28">
        <f>IF(woda[[#This Row],[Woda]]&gt;10000,SUM(G27,1),0)</f>
        <v>0</v>
      </c>
      <c r="X28" s="1">
        <v>39473</v>
      </c>
      <c r="Y28">
        <v>3468</v>
      </c>
      <c r="Z28" s="9">
        <f>SUM(woda4[[#This Row],[Woda]],Z27,AA27)</f>
        <v>357981</v>
      </c>
      <c r="AA28">
        <f>-ROUNDUP(0.02*woda4[[#This Row],[Stan zbiornika]],0)</f>
        <v>-7160</v>
      </c>
    </row>
    <row r="29" spans="1:27" x14ac:dyDescent="0.25">
      <c r="A29" s="1">
        <v>39474</v>
      </c>
      <c r="B29">
        <v>2106</v>
      </c>
      <c r="C29" s="9">
        <f>SUM(woda[[#This Row],[Woda]],C28,D28)</f>
        <v>352927</v>
      </c>
      <c r="D29">
        <f>IF(woda[[#This Row],[Stan zbiornika]]&gt;1000000,1000000-woda[[#This Row],[Stan zbiornika]]-ROUNDUP(0.02*woda[[#This Row],[Stan zbiornika]],0),-ROUNDUP(0.02*woda[[#This Row],[Stan zbiornika]],0))</f>
        <v>-7059</v>
      </c>
      <c r="G29">
        <f>IF(woda[[#This Row],[Woda]]&gt;10000,SUM(G28,1),0)</f>
        <v>0</v>
      </c>
      <c r="X29" s="1">
        <v>39474</v>
      </c>
      <c r="Y29">
        <v>2106</v>
      </c>
      <c r="Z29" s="9">
        <f>SUM(woda4[[#This Row],[Woda]],Z28,AA28)</f>
        <v>352927</v>
      </c>
      <c r="AA29">
        <f>-ROUNDUP(0.02*woda4[[#This Row],[Stan zbiornika]],0)</f>
        <v>-7059</v>
      </c>
    </row>
    <row r="30" spans="1:27" x14ac:dyDescent="0.25">
      <c r="A30" s="1">
        <v>39475</v>
      </c>
      <c r="B30">
        <v>3599</v>
      </c>
      <c r="C30" s="9">
        <f>SUM(woda[[#This Row],[Woda]],C29,D29)</f>
        <v>349467</v>
      </c>
      <c r="D30">
        <f>IF(woda[[#This Row],[Stan zbiornika]]&gt;1000000,1000000-woda[[#This Row],[Stan zbiornika]]-ROUNDUP(0.02*woda[[#This Row],[Stan zbiornika]],0),-ROUNDUP(0.02*woda[[#This Row],[Stan zbiornika]],0))</f>
        <v>-6990</v>
      </c>
      <c r="G30">
        <f>IF(woda[[#This Row],[Woda]]&gt;10000,SUM(G29,1),0)</f>
        <v>0</v>
      </c>
      <c r="X30" s="1">
        <v>39475</v>
      </c>
      <c r="Y30">
        <v>3599</v>
      </c>
      <c r="Z30" s="9">
        <f>SUM(woda4[[#This Row],[Woda]],Z29,AA29)</f>
        <v>349467</v>
      </c>
      <c r="AA30">
        <f>-ROUNDUP(0.02*woda4[[#This Row],[Stan zbiornika]],0)</f>
        <v>-6990</v>
      </c>
    </row>
    <row r="31" spans="1:27" x14ac:dyDescent="0.25">
      <c r="A31" s="1">
        <v>39476</v>
      </c>
      <c r="B31">
        <v>2200</v>
      </c>
      <c r="C31" s="9">
        <f>SUM(woda[[#This Row],[Woda]],C30,D30)</f>
        <v>344677</v>
      </c>
      <c r="D31">
        <f>IF(woda[[#This Row],[Stan zbiornika]]&gt;1000000,1000000-woda[[#This Row],[Stan zbiornika]]-ROUNDUP(0.02*woda[[#This Row],[Stan zbiornika]],0),-ROUNDUP(0.02*woda[[#This Row],[Stan zbiornika]],0))</f>
        <v>-6894</v>
      </c>
      <c r="G31">
        <f>IF(woda[[#This Row],[Woda]]&gt;10000,SUM(G30,1),0)</f>
        <v>0</v>
      </c>
      <c r="X31" s="1">
        <v>39476</v>
      </c>
      <c r="Y31">
        <v>2200</v>
      </c>
      <c r="Z31" s="9">
        <f>SUM(woda4[[#This Row],[Woda]],Z30,AA30)</f>
        <v>344677</v>
      </c>
      <c r="AA31">
        <f>-ROUNDUP(0.02*woda4[[#This Row],[Stan zbiornika]],0)</f>
        <v>-6894</v>
      </c>
    </row>
    <row r="32" spans="1:27" x14ac:dyDescent="0.25">
      <c r="A32" s="1">
        <v>39477</v>
      </c>
      <c r="B32">
        <v>3499</v>
      </c>
      <c r="C32" s="9">
        <f>SUM(woda[[#This Row],[Woda]],C31,D31)</f>
        <v>341282</v>
      </c>
      <c r="D32">
        <f>IF(woda[[#This Row],[Stan zbiornika]]&gt;1000000,1000000-woda[[#This Row],[Stan zbiornika]]-ROUNDUP(0.02*woda[[#This Row],[Stan zbiornika]],0),-ROUNDUP(0.02*woda[[#This Row],[Stan zbiornika]],0))</f>
        <v>-6826</v>
      </c>
      <c r="G32">
        <f>IF(woda[[#This Row],[Woda]]&gt;10000,SUM(G31,1),0)</f>
        <v>0</v>
      </c>
      <c r="X32" s="1">
        <v>39477</v>
      </c>
      <c r="Y32">
        <v>3499</v>
      </c>
      <c r="Z32" s="9">
        <f>SUM(woda4[[#This Row],[Woda]],Z31,AA31)</f>
        <v>341282</v>
      </c>
      <c r="AA32">
        <f>-ROUNDUP(0.02*woda4[[#This Row],[Stan zbiornika]],0)</f>
        <v>-6826</v>
      </c>
    </row>
    <row r="33" spans="1:27" x14ac:dyDescent="0.25">
      <c r="A33" s="1">
        <v>39478</v>
      </c>
      <c r="B33">
        <v>3950</v>
      </c>
      <c r="C33" s="9">
        <f>SUM(woda[[#This Row],[Woda]],C32,D32)</f>
        <v>338406</v>
      </c>
      <c r="D33">
        <f>IF(woda[[#This Row],[Stan zbiornika]]&gt;1000000,1000000-woda[[#This Row],[Stan zbiornika]]-ROUNDUP(0.02*woda[[#This Row],[Stan zbiornika]],0),-ROUNDUP(0.02*woda[[#This Row],[Stan zbiornika]],0))</f>
        <v>-6769</v>
      </c>
      <c r="G33">
        <f>IF(woda[[#This Row],[Woda]]&gt;10000,SUM(G32,1),0)</f>
        <v>0</v>
      </c>
      <c r="X33" s="1">
        <v>39478</v>
      </c>
      <c r="Y33">
        <v>3950</v>
      </c>
      <c r="Z33" s="9">
        <f>SUM(woda4[[#This Row],[Woda]],Z32,AA32)</f>
        <v>338406</v>
      </c>
      <c r="AA33">
        <f>-ROUNDUP(0.02*woda4[[#This Row],[Stan zbiornika]],0)</f>
        <v>-6769</v>
      </c>
    </row>
    <row r="34" spans="1:27" x14ac:dyDescent="0.25">
      <c r="A34" s="1">
        <v>39479</v>
      </c>
      <c r="B34">
        <v>3063</v>
      </c>
      <c r="C34" s="9">
        <f>SUM(woda[[#This Row],[Woda]],C33,D33)</f>
        <v>334700</v>
      </c>
      <c r="D34">
        <f>IF(woda[[#This Row],[Stan zbiornika]]&gt;1000000,1000000-woda[[#This Row],[Stan zbiornika]]-ROUNDUP(0.02*woda[[#This Row],[Stan zbiornika]],0),-ROUNDUP(0.02*woda[[#This Row],[Stan zbiornika]],0))</f>
        <v>-6694</v>
      </c>
      <c r="G34">
        <f>IF(woda[[#This Row],[Woda]]&gt;10000,SUM(G33,1),0)</f>
        <v>0</v>
      </c>
      <c r="X34" s="1">
        <v>39479</v>
      </c>
      <c r="Y34">
        <v>3063</v>
      </c>
      <c r="Z34" s="9">
        <f>SUM(woda4[[#This Row],[Woda]],Z33,AA33)</f>
        <v>334700</v>
      </c>
      <c r="AA34">
        <f>-ROUNDUP(0.02*woda4[[#This Row],[Stan zbiornika]],0)</f>
        <v>-6694</v>
      </c>
    </row>
    <row r="35" spans="1:27" x14ac:dyDescent="0.25">
      <c r="A35" s="1">
        <v>39480</v>
      </c>
      <c r="B35">
        <v>2020</v>
      </c>
      <c r="C35" s="9">
        <f>SUM(woda[[#This Row],[Woda]],C34,D34)</f>
        <v>330026</v>
      </c>
      <c r="D35">
        <f>IF(woda[[#This Row],[Stan zbiornika]]&gt;1000000,1000000-woda[[#This Row],[Stan zbiornika]]-ROUNDUP(0.02*woda[[#This Row],[Stan zbiornika]],0),-ROUNDUP(0.02*woda[[#This Row],[Stan zbiornika]],0))</f>
        <v>-6601</v>
      </c>
      <c r="G35">
        <f>IF(woda[[#This Row],[Woda]]&gt;10000,SUM(G34,1),0)</f>
        <v>0</v>
      </c>
      <c r="X35" s="1">
        <v>39480</v>
      </c>
      <c r="Y35">
        <v>2020</v>
      </c>
      <c r="Z35" s="9">
        <f>SUM(woda4[[#This Row],[Woda]],Z34,AA34)</f>
        <v>330026</v>
      </c>
      <c r="AA35">
        <f>-ROUNDUP(0.02*woda4[[#This Row],[Stan zbiornika]],0)</f>
        <v>-6601</v>
      </c>
    </row>
    <row r="36" spans="1:27" x14ac:dyDescent="0.25">
      <c r="A36" s="1">
        <v>39481</v>
      </c>
      <c r="B36">
        <v>3885</v>
      </c>
      <c r="C36" s="9">
        <f>SUM(woda[[#This Row],[Woda]],C35,D35)</f>
        <v>327310</v>
      </c>
      <c r="D36">
        <f>IF(woda[[#This Row],[Stan zbiornika]]&gt;1000000,1000000-woda[[#This Row],[Stan zbiornika]]-ROUNDUP(0.02*woda[[#This Row],[Stan zbiornika]],0),-ROUNDUP(0.02*woda[[#This Row],[Stan zbiornika]],0))</f>
        <v>-6547</v>
      </c>
      <c r="G36">
        <f>IF(woda[[#This Row],[Woda]]&gt;10000,SUM(G35,1),0)</f>
        <v>0</v>
      </c>
      <c r="X36" s="1">
        <v>39481</v>
      </c>
      <c r="Y36">
        <v>3885</v>
      </c>
      <c r="Z36" s="9">
        <f>SUM(woda4[[#This Row],[Woda]],Z35,AA35)</f>
        <v>327310</v>
      </c>
      <c r="AA36">
        <f>-ROUNDUP(0.02*woda4[[#This Row],[Stan zbiornika]],0)</f>
        <v>-6547</v>
      </c>
    </row>
    <row r="37" spans="1:27" x14ac:dyDescent="0.25">
      <c r="A37" s="1">
        <v>39482</v>
      </c>
      <c r="B37">
        <v>5134</v>
      </c>
      <c r="C37" s="9">
        <f>SUM(woda[[#This Row],[Woda]],C36,D36)</f>
        <v>325897</v>
      </c>
      <c r="D37">
        <f>IF(woda[[#This Row],[Stan zbiornika]]&gt;1000000,1000000-woda[[#This Row],[Stan zbiornika]]-ROUNDUP(0.02*woda[[#This Row],[Stan zbiornika]],0),-ROUNDUP(0.02*woda[[#This Row],[Stan zbiornika]],0))</f>
        <v>-6518</v>
      </c>
      <c r="G37">
        <f>IF(woda[[#This Row],[Woda]]&gt;10000,SUM(G36,1),0)</f>
        <v>0</v>
      </c>
      <c r="X37" s="1">
        <v>39482</v>
      </c>
      <c r="Y37">
        <v>5134</v>
      </c>
      <c r="Z37" s="9">
        <f>SUM(woda4[[#This Row],[Woda]],Z36,AA36)</f>
        <v>325897</v>
      </c>
      <c r="AA37">
        <f>-ROUNDUP(0.02*woda4[[#This Row],[Stan zbiornika]],0)</f>
        <v>-6518</v>
      </c>
    </row>
    <row r="38" spans="1:27" x14ac:dyDescent="0.25">
      <c r="A38" s="1">
        <v>39483</v>
      </c>
      <c r="B38">
        <v>3156</v>
      </c>
      <c r="C38" s="9">
        <f>SUM(woda[[#This Row],[Woda]],C37,D37)</f>
        <v>322535</v>
      </c>
      <c r="D38">
        <f>IF(woda[[#This Row],[Stan zbiornika]]&gt;1000000,1000000-woda[[#This Row],[Stan zbiornika]]-ROUNDUP(0.02*woda[[#This Row],[Stan zbiornika]],0),-ROUNDUP(0.02*woda[[#This Row],[Stan zbiornika]],0))</f>
        <v>-6451</v>
      </c>
      <c r="G38">
        <f>IF(woda[[#This Row],[Woda]]&gt;10000,SUM(G37,1),0)</f>
        <v>0</v>
      </c>
      <c r="X38" s="1">
        <v>39483</v>
      </c>
      <c r="Y38">
        <v>3156</v>
      </c>
      <c r="Z38" s="9">
        <f>SUM(woda4[[#This Row],[Woda]],Z37,AA37)</f>
        <v>322535</v>
      </c>
      <c r="AA38">
        <f>-ROUNDUP(0.02*woda4[[#This Row],[Stan zbiornika]],0)</f>
        <v>-6451</v>
      </c>
    </row>
    <row r="39" spans="1:27" x14ac:dyDescent="0.25">
      <c r="A39" s="1">
        <v>39484</v>
      </c>
      <c r="B39">
        <v>2385</v>
      </c>
      <c r="C39" s="9">
        <f>SUM(woda[[#This Row],[Woda]],C38,D38)</f>
        <v>318469</v>
      </c>
      <c r="D39">
        <f>IF(woda[[#This Row],[Stan zbiornika]]&gt;1000000,1000000-woda[[#This Row],[Stan zbiornika]]-ROUNDUP(0.02*woda[[#This Row],[Stan zbiornika]],0),-ROUNDUP(0.02*woda[[#This Row],[Stan zbiornika]],0))</f>
        <v>-6370</v>
      </c>
      <c r="G39">
        <f>IF(woda[[#This Row],[Woda]]&gt;10000,SUM(G38,1),0)</f>
        <v>0</v>
      </c>
      <c r="X39" s="1">
        <v>39484</v>
      </c>
      <c r="Y39">
        <v>2385</v>
      </c>
      <c r="Z39" s="9">
        <f>SUM(woda4[[#This Row],[Woda]],Z38,AA38)</f>
        <v>318469</v>
      </c>
      <c r="AA39">
        <f>-ROUNDUP(0.02*woda4[[#This Row],[Stan zbiornika]],0)</f>
        <v>-6370</v>
      </c>
    </row>
    <row r="40" spans="1:27" x14ac:dyDescent="0.25">
      <c r="A40" s="1">
        <v>39485</v>
      </c>
      <c r="B40">
        <v>3298</v>
      </c>
      <c r="C40" s="9">
        <f>SUM(woda[[#This Row],[Woda]],C39,D39)</f>
        <v>315397</v>
      </c>
      <c r="D40">
        <f>IF(woda[[#This Row],[Stan zbiornika]]&gt;1000000,1000000-woda[[#This Row],[Stan zbiornika]]-ROUNDUP(0.02*woda[[#This Row],[Stan zbiornika]],0),-ROUNDUP(0.02*woda[[#This Row],[Stan zbiornika]],0))</f>
        <v>-6308</v>
      </c>
      <c r="G40">
        <f>IF(woda[[#This Row],[Woda]]&gt;10000,SUM(G39,1),0)</f>
        <v>0</v>
      </c>
      <c r="X40" s="1">
        <v>39485</v>
      </c>
      <c r="Y40">
        <v>3298</v>
      </c>
      <c r="Z40" s="9">
        <f>SUM(woda4[[#This Row],[Woda]],Z39,AA39)</f>
        <v>315397</v>
      </c>
      <c r="AA40">
        <f>-ROUNDUP(0.02*woda4[[#This Row],[Stan zbiornika]],0)</f>
        <v>-6308</v>
      </c>
    </row>
    <row r="41" spans="1:27" x14ac:dyDescent="0.25">
      <c r="A41" s="1">
        <v>39486</v>
      </c>
      <c r="B41">
        <v>4144</v>
      </c>
      <c r="C41" s="9">
        <f>SUM(woda[[#This Row],[Woda]],C40,D40)</f>
        <v>313233</v>
      </c>
      <c r="D41">
        <f>IF(woda[[#This Row],[Stan zbiornika]]&gt;1000000,1000000-woda[[#This Row],[Stan zbiornika]]-ROUNDUP(0.02*woda[[#This Row],[Stan zbiornika]],0),-ROUNDUP(0.02*woda[[#This Row],[Stan zbiornika]],0))</f>
        <v>-6265</v>
      </c>
      <c r="G41">
        <f>IF(woda[[#This Row],[Woda]]&gt;10000,SUM(G40,1),0)</f>
        <v>0</v>
      </c>
      <c r="X41" s="1">
        <v>39486</v>
      </c>
      <c r="Y41">
        <v>4144</v>
      </c>
      <c r="Z41" s="9">
        <f>SUM(woda4[[#This Row],[Woda]],Z40,AA40)</f>
        <v>313233</v>
      </c>
      <c r="AA41">
        <f>-ROUNDUP(0.02*woda4[[#This Row],[Stan zbiornika]],0)</f>
        <v>-6265</v>
      </c>
    </row>
    <row r="42" spans="1:27" x14ac:dyDescent="0.25">
      <c r="A42" s="1">
        <v>39487</v>
      </c>
      <c r="B42">
        <v>2726</v>
      </c>
      <c r="C42" s="9">
        <f>SUM(woda[[#This Row],[Woda]],C41,D41)</f>
        <v>309694</v>
      </c>
      <c r="D42">
        <f>IF(woda[[#This Row],[Stan zbiornika]]&gt;1000000,1000000-woda[[#This Row],[Stan zbiornika]]-ROUNDUP(0.02*woda[[#This Row],[Stan zbiornika]],0),-ROUNDUP(0.02*woda[[#This Row],[Stan zbiornika]],0))</f>
        <v>-6194</v>
      </c>
      <c r="G42">
        <f>IF(woda[[#This Row],[Woda]]&gt;10000,SUM(G41,1),0)</f>
        <v>0</v>
      </c>
      <c r="X42" s="1">
        <v>39487</v>
      </c>
      <c r="Y42">
        <v>2726</v>
      </c>
      <c r="Z42" s="9">
        <f>SUM(woda4[[#This Row],[Woda]],Z41,AA41)</f>
        <v>309694</v>
      </c>
      <c r="AA42">
        <f>-ROUNDUP(0.02*woda4[[#This Row],[Stan zbiornika]],0)</f>
        <v>-6194</v>
      </c>
    </row>
    <row r="43" spans="1:27" x14ac:dyDescent="0.25">
      <c r="A43" s="1">
        <v>39488</v>
      </c>
      <c r="B43">
        <v>3234</v>
      </c>
      <c r="C43" s="9">
        <f>SUM(woda[[#This Row],[Woda]],C42,D42)</f>
        <v>306734</v>
      </c>
      <c r="D43">
        <f>IF(woda[[#This Row],[Stan zbiornika]]&gt;1000000,1000000-woda[[#This Row],[Stan zbiornika]]-ROUNDUP(0.02*woda[[#This Row],[Stan zbiornika]],0),-ROUNDUP(0.02*woda[[#This Row],[Stan zbiornika]],0))</f>
        <v>-6135</v>
      </c>
      <c r="G43">
        <f>IF(woda[[#This Row],[Woda]]&gt;10000,SUM(G42,1),0)</f>
        <v>0</v>
      </c>
      <c r="X43" s="1">
        <v>39488</v>
      </c>
      <c r="Y43">
        <v>3234</v>
      </c>
      <c r="Z43" s="9">
        <f>SUM(woda4[[#This Row],[Woda]],Z42,AA42)</f>
        <v>306734</v>
      </c>
      <c r="AA43">
        <f>-ROUNDUP(0.02*woda4[[#This Row],[Stan zbiornika]],0)</f>
        <v>-6135</v>
      </c>
    </row>
    <row r="44" spans="1:27" x14ac:dyDescent="0.25">
      <c r="A44" s="1">
        <v>39489</v>
      </c>
      <c r="B44">
        <v>3160</v>
      </c>
      <c r="C44" s="9">
        <f>SUM(woda[[#This Row],[Woda]],C43,D43)</f>
        <v>303759</v>
      </c>
      <c r="D44">
        <f>IF(woda[[#This Row],[Stan zbiornika]]&gt;1000000,1000000-woda[[#This Row],[Stan zbiornika]]-ROUNDUP(0.02*woda[[#This Row],[Stan zbiornika]],0),-ROUNDUP(0.02*woda[[#This Row],[Stan zbiornika]],0))</f>
        <v>-6076</v>
      </c>
      <c r="G44">
        <f>IF(woda[[#This Row],[Woda]]&gt;10000,SUM(G43,1),0)</f>
        <v>0</v>
      </c>
      <c r="X44" s="1">
        <v>39489</v>
      </c>
      <c r="Y44">
        <v>3160</v>
      </c>
      <c r="Z44" s="9">
        <f>SUM(woda4[[#This Row],[Woda]],Z43,AA43)</f>
        <v>303759</v>
      </c>
      <c r="AA44">
        <f>-ROUNDUP(0.02*woda4[[#This Row],[Stan zbiornika]],0)</f>
        <v>-6076</v>
      </c>
    </row>
    <row r="45" spans="1:27" x14ac:dyDescent="0.25">
      <c r="A45" s="1">
        <v>39490</v>
      </c>
      <c r="B45">
        <v>3161</v>
      </c>
      <c r="C45" s="9">
        <f>SUM(woda[[#This Row],[Woda]],C44,D44)</f>
        <v>300844</v>
      </c>
      <c r="D45">
        <f>IF(woda[[#This Row],[Stan zbiornika]]&gt;1000000,1000000-woda[[#This Row],[Stan zbiornika]]-ROUNDUP(0.02*woda[[#This Row],[Stan zbiornika]],0),-ROUNDUP(0.02*woda[[#This Row],[Stan zbiornika]],0))</f>
        <v>-6017</v>
      </c>
      <c r="G45">
        <f>IF(woda[[#This Row],[Woda]]&gt;10000,SUM(G44,1),0)</f>
        <v>0</v>
      </c>
      <c r="X45" s="1">
        <v>39490</v>
      </c>
      <c r="Y45">
        <v>3161</v>
      </c>
      <c r="Z45" s="9">
        <f>SUM(woda4[[#This Row],[Woda]],Z44,AA44)</f>
        <v>300844</v>
      </c>
      <c r="AA45">
        <f>-ROUNDUP(0.02*woda4[[#This Row],[Stan zbiornika]],0)</f>
        <v>-6017</v>
      </c>
    </row>
    <row r="46" spans="1:27" x14ac:dyDescent="0.25">
      <c r="A46" s="1">
        <v>39491</v>
      </c>
      <c r="B46">
        <v>3787</v>
      </c>
      <c r="C46" s="9">
        <f>SUM(woda[[#This Row],[Woda]],C45,D45)</f>
        <v>298614</v>
      </c>
      <c r="D46">
        <f>IF(woda[[#This Row],[Stan zbiornika]]&gt;1000000,1000000-woda[[#This Row],[Stan zbiornika]]-ROUNDUP(0.02*woda[[#This Row],[Stan zbiornika]],0),-ROUNDUP(0.02*woda[[#This Row],[Stan zbiornika]],0))</f>
        <v>-5973</v>
      </c>
      <c r="G46">
        <f>IF(woda[[#This Row],[Woda]]&gt;10000,SUM(G45,1),0)</f>
        <v>0</v>
      </c>
      <c r="X46" s="1">
        <v>39491</v>
      </c>
      <c r="Y46">
        <v>3787</v>
      </c>
      <c r="Z46" s="9">
        <f>SUM(woda4[[#This Row],[Woda]],Z45,AA45)</f>
        <v>298614</v>
      </c>
      <c r="AA46">
        <f>-ROUNDUP(0.02*woda4[[#This Row],[Stan zbiornika]],0)</f>
        <v>-5973</v>
      </c>
    </row>
    <row r="47" spans="1:27" x14ac:dyDescent="0.25">
      <c r="A47" s="1">
        <v>39492</v>
      </c>
      <c r="B47">
        <v>3855</v>
      </c>
      <c r="C47" s="9">
        <f>SUM(woda[[#This Row],[Woda]],C46,D46)</f>
        <v>296496</v>
      </c>
      <c r="D47">
        <f>IF(woda[[#This Row],[Stan zbiornika]]&gt;1000000,1000000-woda[[#This Row],[Stan zbiornika]]-ROUNDUP(0.02*woda[[#This Row],[Stan zbiornika]],0),-ROUNDUP(0.02*woda[[#This Row],[Stan zbiornika]],0))</f>
        <v>-5930</v>
      </c>
      <c r="G47">
        <f>IF(woda[[#This Row],[Woda]]&gt;10000,SUM(G46,1),0)</f>
        <v>0</v>
      </c>
      <c r="X47" s="1">
        <v>39492</v>
      </c>
      <c r="Y47">
        <v>3855</v>
      </c>
      <c r="Z47" s="9">
        <f>SUM(woda4[[#This Row],[Woda]],Z46,AA46)</f>
        <v>296496</v>
      </c>
      <c r="AA47">
        <f>-ROUNDUP(0.02*woda4[[#This Row],[Stan zbiornika]],0)</f>
        <v>-5930</v>
      </c>
    </row>
    <row r="48" spans="1:27" x14ac:dyDescent="0.25">
      <c r="A48" s="1">
        <v>39493</v>
      </c>
      <c r="B48">
        <v>1905</v>
      </c>
      <c r="C48" s="9">
        <f>SUM(woda[[#This Row],[Woda]],C47,D47)</f>
        <v>292471</v>
      </c>
      <c r="D48">
        <f>IF(woda[[#This Row],[Stan zbiornika]]&gt;1000000,1000000-woda[[#This Row],[Stan zbiornika]]-ROUNDUP(0.02*woda[[#This Row],[Stan zbiornika]],0),-ROUNDUP(0.02*woda[[#This Row],[Stan zbiornika]],0))</f>
        <v>-5850</v>
      </c>
      <c r="G48">
        <f>IF(woda[[#This Row],[Woda]]&gt;10000,SUM(G47,1),0)</f>
        <v>0</v>
      </c>
      <c r="X48" s="1">
        <v>39493</v>
      </c>
      <c r="Y48">
        <v>1905</v>
      </c>
      <c r="Z48" s="9">
        <f>SUM(woda4[[#This Row],[Woda]],Z47,AA47)</f>
        <v>292471</v>
      </c>
      <c r="AA48">
        <f>-ROUNDUP(0.02*woda4[[#This Row],[Stan zbiornika]],0)</f>
        <v>-5850</v>
      </c>
    </row>
    <row r="49" spans="1:27" x14ac:dyDescent="0.25">
      <c r="A49" s="1">
        <v>39494</v>
      </c>
      <c r="B49">
        <v>3263</v>
      </c>
      <c r="C49" s="9">
        <f>SUM(woda[[#This Row],[Woda]],C48,D48)</f>
        <v>289884</v>
      </c>
      <c r="D49">
        <f>IF(woda[[#This Row],[Stan zbiornika]]&gt;1000000,1000000-woda[[#This Row],[Stan zbiornika]]-ROUNDUP(0.02*woda[[#This Row],[Stan zbiornika]],0),-ROUNDUP(0.02*woda[[#This Row],[Stan zbiornika]],0))</f>
        <v>-5798</v>
      </c>
      <c r="G49">
        <f>IF(woda[[#This Row],[Woda]]&gt;10000,SUM(G48,1),0)</f>
        <v>0</v>
      </c>
      <c r="X49" s="1">
        <v>39494</v>
      </c>
      <c r="Y49">
        <v>3263</v>
      </c>
      <c r="Z49" s="9">
        <f>SUM(woda4[[#This Row],[Woda]],Z48,AA48)</f>
        <v>289884</v>
      </c>
      <c r="AA49">
        <f>-ROUNDUP(0.02*woda4[[#This Row],[Stan zbiornika]],0)</f>
        <v>-5798</v>
      </c>
    </row>
    <row r="50" spans="1:27" x14ac:dyDescent="0.25">
      <c r="A50" s="1">
        <v>39495</v>
      </c>
      <c r="B50">
        <v>4039</v>
      </c>
      <c r="C50" s="9">
        <f>SUM(woda[[#This Row],[Woda]],C49,D49)</f>
        <v>288125</v>
      </c>
      <c r="D50">
        <f>IF(woda[[#This Row],[Stan zbiornika]]&gt;1000000,1000000-woda[[#This Row],[Stan zbiornika]]-ROUNDUP(0.02*woda[[#This Row],[Stan zbiornika]],0),-ROUNDUP(0.02*woda[[#This Row],[Stan zbiornika]],0))</f>
        <v>-5763</v>
      </c>
      <c r="G50">
        <f>IF(woda[[#This Row],[Woda]]&gt;10000,SUM(G49,1),0)</f>
        <v>0</v>
      </c>
      <c r="X50" s="1">
        <v>39495</v>
      </c>
      <c r="Y50">
        <v>4039</v>
      </c>
      <c r="Z50" s="9">
        <f>SUM(woda4[[#This Row],[Woda]],Z49,AA49)</f>
        <v>288125</v>
      </c>
      <c r="AA50">
        <f>-ROUNDUP(0.02*woda4[[#This Row],[Stan zbiornika]],0)</f>
        <v>-5763</v>
      </c>
    </row>
    <row r="51" spans="1:27" x14ac:dyDescent="0.25">
      <c r="A51" s="1">
        <v>39496</v>
      </c>
      <c r="B51">
        <v>2788</v>
      </c>
      <c r="C51" s="9">
        <f>SUM(woda[[#This Row],[Woda]],C50,D50)</f>
        <v>285150</v>
      </c>
      <c r="D51">
        <f>IF(woda[[#This Row],[Stan zbiornika]]&gt;1000000,1000000-woda[[#This Row],[Stan zbiornika]]-ROUNDUP(0.02*woda[[#This Row],[Stan zbiornika]],0),-ROUNDUP(0.02*woda[[#This Row],[Stan zbiornika]],0))</f>
        <v>-5703</v>
      </c>
      <c r="G51">
        <f>IF(woda[[#This Row],[Woda]]&gt;10000,SUM(G50,1),0)</f>
        <v>0</v>
      </c>
      <c r="X51" s="1">
        <v>39496</v>
      </c>
      <c r="Y51">
        <v>2788</v>
      </c>
      <c r="Z51" s="9">
        <f>SUM(woda4[[#This Row],[Woda]],Z50,AA50)</f>
        <v>285150</v>
      </c>
      <c r="AA51">
        <f>-ROUNDUP(0.02*woda4[[#This Row],[Stan zbiornika]],0)</f>
        <v>-5703</v>
      </c>
    </row>
    <row r="52" spans="1:27" x14ac:dyDescent="0.25">
      <c r="A52" s="1">
        <v>39497</v>
      </c>
      <c r="B52">
        <v>1817</v>
      </c>
      <c r="C52" s="9">
        <f>SUM(woda[[#This Row],[Woda]],C51,D51)</f>
        <v>281264</v>
      </c>
      <c r="D52">
        <f>IF(woda[[#This Row],[Stan zbiornika]]&gt;1000000,1000000-woda[[#This Row],[Stan zbiornika]]-ROUNDUP(0.02*woda[[#This Row],[Stan zbiornika]],0),-ROUNDUP(0.02*woda[[#This Row],[Stan zbiornika]],0))</f>
        <v>-5626</v>
      </c>
      <c r="G52">
        <f>IF(woda[[#This Row],[Woda]]&gt;10000,SUM(G51,1),0)</f>
        <v>0</v>
      </c>
      <c r="X52" s="1">
        <v>39497</v>
      </c>
      <c r="Y52">
        <v>1817</v>
      </c>
      <c r="Z52" s="9">
        <f>SUM(woda4[[#This Row],[Woda]],Z51,AA51)</f>
        <v>281264</v>
      </c>
      <c r="AA52">
        <f>-ROUNDUP(0.02*woda4[[#This Row],[Stan zbiornika]],0)</f>
        <v>-5626</v>
      </c>
    </row>
    <row r="53" spans="1:27" x14ac:dyDescent="0.25">
      <c r="A53" s="1">
        <v>39498</v>
      </c>
      <c r="B53">
        <v>4516</v>
      </c>
      <c r="C53" s="9">
        <f>SUM(woda[[#This Row],[Woda]],C52,D52)</f>
        <v>280154</v>
      </c>
      <c r="D53">
        <f>IF(woda[[#This Row],[Stan zbiornika]]&gt;1000000,1000000-woda[[#This Row],[Stan zbiornika]]-ROUNDUP(0.02*woda[[#This Row],[Stan zbiornika]],0),-ROUNDUP(0.02*woda[[#This Row],[Stan zbiornika]],0))</f>
        <v>-5604</v>
      </c>
      <c r="G53">
        <f>IF(woda[[#This Row],[Woda]]&gt;10000,SUM(G52,1),0)</f>
        <v>0</v>
      </c>
      <c r="X53" s="1">
        <v>39498</v>
      </c>
      <c r="Y53">
        <v>4516</v>
      </c>
      <c r="Z53" s="9">
        <f>SUM(woda4[[#This Row],[Woda]],Z52,AA52)</f>
        <v>280154</v>
      </c>
      <c r="AA53">
        <f>-ROUNDUP(0.02*woda4[[#This Row],[Stan zbiornika]],0)</f>
        <v>-5604</v>
      </c>
    </row>
    <row r="54" spans="1:27" x14ac:dyDescent="0.25">
      <c r="A54" s="1">
        <v>39499</v>
      </c>
      <c r="B54">
        <v>2631</v>
      </c>
      <c r="C54" s="9">
        <f>SUM(woda[[#This Row],[Woda]],C53,D53)</f>
        <v>277181</v>
      </c>
      <c r="D54">
        <f>IF(woda[[#This Row],[Stan zbiornika]]&gt;1000000,1000000-woda[[#This Row],[Stan zbiornika]]-ROUNDUP(0.02*woda[[#This Row],[Stan zbiornika]],0),-ROUNDUP(0.02*woda[[#This Row],[Stan zbiornika]],0))</f>
        <v>-5544</v>
      </c>
      <c r="G54">
        <f>IF(woda[[#This Row],[Woda]]&gt;10000,SUM(G53,1),0)</f>
        <v>0</v>
      </c>
      <c r="X54" s="1">
        <v>39499</v>
      </c>
      <c r="Y54">
        <v>2631</v>
      </c>
      <c r="Z54" s="9">
        <f>SUM(woda4[[#This Row],[Woda]],Z53,AA53)</f>
        <v>277181</v>
      </c>
      <c r="AA54">
        <f>-ROUNDUP(0.02*woda4[[#This Row],[Stan zbiornika]],0)</f>
        <v>-5544</v>
      </c>
    </row>
    <row r="55" spans="1:27" x14ac:dyDescent="0.25">
      <c r="A55" s="1">
        <v>39500</v>
      </c>
      <c r="B55">
        <v>3256</v>
      </c>
      <c r="C55" s="9">
        <f>SUM(woda[[#This Row],[Woda]],C54,D54)</f>
        <v>274893</v>
      </c>
      <c r="D55">
        <f>IF(woda[[#This Row],[Stan zbiornika]]&gt;1000000,1000000-woda[[#This Row],[Stan zbiornika]]-ROUNDUP(0.02*woda[[#This Row],[Stan zbiornika]],0),-ROUNDUP(0.02*woda[[#This Row],[Stan zbiornika]],0))</f>
        <v>-5498</v>
      </c>
      <c r="G55">
        <f>IF(woda[[#This Row],[Woda]]&gt;10000,SUM(G54,1),0)</f>
        <v>0</v>
      </c>
      <c r="X55" s="1">
        <v>39500</v>
      </c>
      <c r="Y55">
        <v>3256</v>
      </c>
      <c r="Z55" s="9">
        <f>SUM(woda4[[#This Row],[Woda]],Z54,AA54)</f>
        <v>274893</v>
      </c>
      <c r="AA55">
        <f>-ROUNDUP(0.02*woda4[[#This Row],[Stan zbiornika]],0)</f>
        <v>-5498</v>
      </c>
    </row>
    <row r="56" spans="1:27" x14ac:dyDescent="0.25">
      <c r="A56" s="1">
        <v>39501</v>
      </c>
      <c r="B56">
        <v>3921</v>
      </c>
      <c r="C56" s="9">
        <f>SUM(woda[[#This Row],[Woda]],C55,D55)</f>
        <v>273316</v>
      </c>
      <c r="D56">
        <f>IF(woda[[#This Row],[Stan zbiornika]]&gt;1000000,1000000-woda[[#This Row],[Stan zbiornika]]-ROUNDUP(0.02*woda[[#This Row],[Stan zbiornika]],0),-ROUNDUP(0.02*woda[[#This Row],[Stan zbiornika]],0))</f>
        <v>-5467</v>
      </c>
      <c r="G56">
        <f>IF(woda[[#This Row],[Woda]]&gt;10000,SUM(G55,1),0)</f>
        <v>0</v>
      </c>
      <c r="X56" s="1">
        <v>39501</v>
      </c>
      <c r="Y56">
        <v>3921</v>
      </c>
      <c r="Z56" s="9">
        <f>SUM(woda4[[#This Row],[Woda]],Z55,AA55)</f>
        <v>273316</v>
      </c>
      <c r="AA56">
        <f>-ROUNDUP(0.02*woda4[[#This Row],[Stan zbiornika]],0)</f>
        <v>-5467</v>
      </c>
    </row>
    <row r="57" spans="1:27" x14ac:dyDescent="0.25">
      <c r="A57" s="1">
        <v>39502</v>
      </c>
      <c r="B57">
        <v>3784</v>
      </c>
      <c r="C57" s="9">
        <f>SUM(woda[[#This Row],[Woda]],C56,D56)</f>
        <v>271633</v>
      </c>
      <c r="D57">
        <f>IF(woda[[#This Row],[Stan zbiornika]]&gt;1000000,1000000-woda[[#This Row],[Stan zbiornika]]-ROUNDUP(0.02*woda[[#This Row],[Stan zbiornika]],0),-ROUNDUP(0.02*woda[[#This Row],[Stan zbiornika]],0))</f>
        <v>-5433</v>
      </c>
      <c r="G57">
        <f>IF(woda[[#This Row],[Woda]]&gt;10000,SUM(G56,1),0)</f>
        <v>0</v>
      </c>
      <c r="X57" s="1">
        <v>39502</v>
      </c>
      <c r="Y57">
        <v>3784</v>
      </c>
      <c r="Z57" s="9">
        <f>SUM(woda4[[#This Row],[Woda]],Z56,AA56)</f>
        <v>271633</v>
      </c>
      <c r="AA57">
        <f>-ROUNDUP(0.02*woda4[[#This Row],[Stan zbiornika]],0)</f>
        <v>-5433</v>
      </c>
    </row>
    <row r="58" spans="1:27" x14ac:dyDescent="0.25">
      <c r="A58" s="1">
        <v>39503</v>
      </c>
      <c r="B58">
        <v>2367</v>
      </c>
      <c r="C58" s="9">
        <f>SUM(woda[[#This Row],[Woda]],C57,D57)</f>
        <v>268567</v>
      </c>
      <c r="D58">
        <f>IF(woda[[#This Row],[Stan zbiornika]]&gt;1000000,1000000-woda[[#This Row],[Stan zbiornika]]-ROUNDUP(0.02*woda[[#This Row],[Stan zbiornika]],0),-ROUNDUP(0.02*woda[[#This Row],[Stan zbiornika]],0))</f>
        <v>-5372</v>
      </c>
      <c r="G58">
        <f>IF(woda[[#This Row],[Woda]]&gt;10000,SUM(G57,1),0)</f>
        <v>0</v>
      </c>
      <c r="X58" s="1">
        <v>39503</v>
      </c>
      <c r="Y58">
        <v>2367</v>
      </c>
      <c r="Z58" s="9">
        <f>SUM(woda4[[#This Row],[Woda]],Z57,AA57)</f>
        <v>268567</v>
      </c>
      <c r="AA58">
        <f>-ROUNDUP(0.02*woda4[[#This Row],[Stan zbiornika]],0)</f>
        <v>-5372</v>
      </c>
    </row>
    <row r="59" spans="1:27" x14ac:dyDescent="0.25">
      <c r="A59" s="1">
        <v>39504</v>
      </c>
      <c r="B59">
        <v>2179</v>
      </c>
      <c r="C59" s="9">
        <f>SUM(woda[[#This Row],[Woda]],C58,D58)</f>
        <v>265374</v>
      </c>
      <c r="D59">
        <f>IF(woda[[#This Row],[Stan zbiornika]]&gt;1000000,1000000-woda[[#This Row],[Stan zbiornika]]-ROUNDUP(0.02*woda[[#This Row],[Stan zbiornika]],0),-ROUNDUP(0.02*woda[[#This Row],[Stan zbiornika]],0))</f>
        <v>-5308</v>
      </c>
      <c r="G59">
        <f>IF(woda[[#This Row],[Woda]]&gt;10000,SUM(G58,1),0)</f>
        <v>0</v>
      </c>
      <c r="X59" s="1">
        <v>39504</v>
      </c>
      <c r="Y59">
        <v>2179</v>
      </c>
      <c r="Z59" s="9">
        <f>SUM(woda4[[#This Row],[Woda]],Z58,AA58)</f>
        <v>265374</v>
      </c>
      <c r="AA59">
        <f>-ROUNDUP(0.02*woda4[[#This Row],[Stan zbiornika]],0)</f>
        <v>-5308</v>
      </c>
    </row>
    <row r="60" spans="1:27" x14ac:dyDescent="0.25">
      <c r="A60" s="1">
        <v>39505</v>
      </c>
      <c r="B60">
        <v>4459</v>
      </c>
      <c r="C60" s="9">
        <f>SUM(woda[[#This Row],[Woda]],C59,D59)</f>
        <v>264525</v>
      </c>
      <c r="D60">
        <f>IF(woda[[#This Row],[Stan zbiornika]]&gt;1000000,1000000-woda[[#This Row],[Stan zbiornika]]-ROUNDUP(0.02*woda[[#This Row],[Stan zbiornika]],0),-ROUNDUP(0.02*woda[[#This Row],[Stan zbiornika]],0))</f>
        <v>-5291</v>
      </c>
      <c r="G60">
        <f>IF(woda[[#This Row],[Woda]]&gt;10000,SUM(G59,1),0)</f>
        <v>0</v>
      </c>
      <c r="X60" s="1">
        <v>39505</v>
      </c>
      <c r="Y60">
        <v>4459</v>
      </c>
      <c r="Z60" s="9">
        <f>SUM(woda4[[#This Row],[Woda]],Z59,AA59)</f>
        <v>264525</v>
      </c>
      <c r="AA60">
        <f>-ROUNDUP(0.02*woda4[[#This Row],[Stan zbiornika]],0)</f>
        <v>-5291</v>
      </c>
    </row>
    <row r="61" spans="1:27" x14ac:dyDescent="0.25">
      <c r="A61" s="1">
        <v>39506</v>
      </c>
      <c r="B61">
        <v>3324</v>
      </c>
      <c r="C61" s="9">
        <f>SUM(woda[[#This Row],[Woda]],C60,D60)</f>
        <v>262558</v>
      </c>
      <c r="D61">
        <f>IF(woda[[#This Row],[Stan zbiornika]]&gt;1000000,1000000-woda[[#This Row],[Stan zbiornika]]-ROUNDUP(0.02*woda[[#This Row],[Stan zbiornika]],0),-ROUNDUP(0.02*woda[[#This Row],[Stan zbiornika]],0))</f>
        <v>-5252</v>
      </c>
      <c r="G61">
        <f>IF(woda[[#This Row],[Woda]]&gt;10000,SUM(G60,1),0)</f>
        <v>0</v>
      </c>
      <c r="X61" s="1">
        <v>39506</v>
      </c>
      <c r="Y61">
        <v>3324</v>
      </c>
      <c r="Z61" s="9">
        <f>SUM(woda4[[#This Row],[Woda]],Z60,AA60)</f>
        <v>262558</v>
      </c>
      <c r="AA61">
        <f>-ROUNDUP(0.02*woda4[[#This Row],[Stan zbiornika]],0)</f>
        <v>-5252</v>
      </c>
    </row>
    <row r="62" spans="1:27" x14ac:dyDescent="0.25">
      <c r="A62" s="1">
        <v>39507</v>
      </c>
      <c r="B62">
        <v>3473</v>
      </c>
      <c r="C62" s="9">
        <f>SUM(woda[[#This Row],[Woda]],C61,D61)</f>
        <v>260779</v>
      </c>
      <c r="D62">
        <f>IF(woda[[#This Row],[Stan zbiornika]]&gt;1000000,1000000-woda[[#This Row],[Stan zbiornika]]-ROUNDUP(0.02*woda[[#This Row],[Stan zbiornika]],0),-ROUNDUP(0.02*woda[[#This Row],[Stan zbiornika]],0))</f>
        <v>-5216</v>
      </c>
      <c r="G62">
        <f>IF(woda[[#This Row],[Woda]]&gt;10000,SUM(G61,1),0)</f>
        <v>0</v>
      </c>
      <c r="X62" s="1">
        <v>39507</v>
      </c>
      <c r="Y62">
        <v>3473</v>
      </c>
      <c r="Z62" s="9">
        <f>SUM(woda4[[#This Row],[Woda]],Z61,AA61)</f>
        <v>260779</v>
      </c>
      <c r="AA62">
        <f>-ROUNDUP(0.02*woda4[[#This Row],[Stan zbiornika]],0)</f>
        <v>-5216</v>
      </c>
    </row>
    <row r="63" spans="1:27" x14ac:dyDescent="0.25">
      <c r="A63" s="1">
        <v>39508</v>
      </c>
      <c r="B63">
        <v>1704</v>
      </c>
      <c r="C63" s="9">
        <f>SUM(woda[[#This Row],[Woda]],C62,D62)</f>
        <v>257267</v>
      </c>
      <c r="D63">
        <f>IF(woda[[#This Row],[Stan zbiornika]]&gt;1000000,1000000-woda[[#This Row],[Stan zbiornika]]-ROUNDUP(0.02*woda[[#This Row],[Stan zbiornika]],0),-ROUNDUP(0.02*woda[[#This Row],[Stan zbiornika]],0))</f>
        <v>-5146</v>
      </c>
      <c r="G63">
        <f>IF(woda[[#This Row],[Woda]]&gt;10000,SUM(G62,1),0)</f>
        <v>0</v>
      </c>
      <c r="X63" s="1">
        <v>39508</v>
      </c>
      <c r="Y63">
        <v>1704</v>
      </c>
      <c r="Z63" s="9">
        <f>SUM(woda4[[#This Row],[Woda]],Z62,AA62)</f>
        <v>257267</v>
      </c>
      <c r="AA63">
        <f>-ROUNDUP(0.02*woda4[[#This Row],[Stan zbiornika]],0)</f>
        <v>-5146</v>
      </c>
    </row>
    <row r="64" spans="1:27" x14ac:dyDescent="0.25">
      <c r="A64" s="1">
        <v>39509</v>
      </c>
      <c r="B64">
        <v>2192</v>
      </c>
      <c r="C64" s="9">
        <f>SUM(woda[[#This Row],[Woda]],C63,D63)</f>
        <v>254313</v>
      </c>
      <c r="D64">
        <f>IF(woda[[#This Row],[Stan zbiornika]]&gt;1000000,1000000-woda[[#This Row],[Stan zbiornika]]-ROUNDUP(0.02*woda[[#This Row],[Stan zbiornika]],0),-ROUNDUP(0.02*woda[[#This Row],[Stan zbiornika]],0))</f>
        <v>-5087</v>
      </c>
      <c r="G64">
        <f>IF(woda[[#This Row],[Woda]]&gt;10000,SUM(G63,1),0)</f>
        <v>0</v>
      </c>
      <c r="X64" s="1">
        <v>39509</v>
      </c>
      <c r="Y64">
        <v>2192</v>
      </c>
      <c r="Z64" s="9">
        <f>SUM(woda4[[#This Row],[Woda]],Z63,AA63)</f>
        <v>254313</v>
      </c>
      <c r="AA64">
        <f>-ROUNDUP(0.02*woda4[[#This Row],[Stan zbiornika]],0)</f>
        <v>-5087</v>
      </c>
    </row>
    <row r="65" spans="1:27" x14ac:dyDescent="0.25">
      <c r="A65" s="1">
        <v>39510</v>
      </c>
      <c r="B65">
        <v>2072</v>
      </c>
      <c r="C65" s="9">
        <f>SUM(woda[[#This Row],[Woda]],C64,D64)</f>
        <v>251298</v>
      </c>
      <c r="D65">
        <f>IF(woda[[#This Row],[Stan zbiornika]]&gt;1000000,1000000-woda[[#This Row],[Stan zbiornika]]-ROUNDUP(0.02*woda[[#This Row],[Stan zbiornika]],0),-ROUNDUP(0.02*woda[[#This Row],[Stan zbiornika]],0))</f>
        <v>-5026</v>
      </c>
      <c r="G65">
        <f>IF(woda[[#This Row],[Woda]]&gt;10000,SUM(G64,1),0)</f>
        <v>0</v>
      </c>
      <c r="X65" s="1">
        <v>39510</v>
      </c>
      <c r="Y65">
        <v>2072</v>
      </c>
      <c r="Z65" s="9">
        <f>SUM(woda4[[#This Row],[Woda]],Z64,AA64)</f>
        <v>251298</v>
      </c>
      <c r="AA65">
        <f>-ROUNDUP(0.02*woda4[[#This Row],[Stan zbiornika]],0)</f>
        <v>-5026</v>
      </c>
    </row>
    <row r="66" spans="1:27" x14ac:dyDescent="0.25">
      <c r="A66" s="1">
        <v>39511</v>
      </c>
      <c r="B66">
        <v>2596</v>
      </c>
      <c r="C66" s="9">
        <f>SUM(woda[[#This Row],[Woda]],C65,D65)</f>
        <v>248868</v>
      </c>
      <c r="D66">
        <f>IF(woda[[#This Row],[Stan zbiornika]]&gt;1000000,1000000-woda[[#This Row],[Stan zbiornika]]-ROUNDUP(0.02*woda[[#This Row],[Stan zbiornika]],0),-ROUNDUP(0.02*woda[[#This Row],[Stan zbiornika]],0))</f>
        <v>-4978</v>
      </c>
      <c r="G66">
        <f>IF(woda[[#This Row],[Woda]]&gt;10000,SUM(G65,1),0)</f>
        <v>0</v>
      </c>
      <c r="X66" s="1">
        <v>39511</v>
      </c>
      <c r="Y66">
        <v>2596</v>
      </c>
      <c r="Z66" s="9">
        <f>SUM(woda4[[#This Row],[Woda]],Z65,AA65)</f>
        <v>248868</v>
      </c>
      <c r="AA66">
        <f>-ROUNDUP(0.02*woda4[[#This Row],[Stan zbiornika]],0)</f>
        <v>-4978</v>
      </c>
    </row>
    <row r="67" spans="1:27" x14ac:dyDescent="0.25">
      <c r="A67" s="1">
        <v>39512</v>
      </c>
      <c r="B67">
        <v>3530</v>
      </c>
      <c r="C67" s="9">
        <f>SUM(woda[[#This Row],[Woda]],C66,D66)</f>
        <v>247420</v>
      </c>
      <c r="D67">
        <f>IF(woda[[#This Row],[Stan zbiornika]]&gt;1000000,1000000-woda[[#This Row],[Stan zbiornika]]-ROUNDUP(0.02*woda[[#This Row],[Stan zbiornika]],0),-ROUNDUP(0.02*woda[[#This Row],[Stan zbiornika]],0))</f>
        <v>-4949</v>
      </c>
      <c r="G67">
        <f>IF(woda[[#This Row],[Woda]]&gt;10000,SUM(G66,1),0)</f>
        <v>0</v>
      </c>
      <c r="X67" s="1">
        <v>39512</v>
      </c>
      <c r="Y67">
        <v>3530</v>
      </c>
      <c r="Z67" s="9">
        <f>SUM(woda4[[#This Row],[Woda]],Z66,AA66)</f>
        <v>247420</v>
      </c>
      <c r="AA67">
        <f>-ROUNDUP(0.02*woda4[[#This Row],[Stan zbiornika]],0)</f>
        <v>-4949</v>
      </c>
    </row>
    <row r="68" spans="1:27" x14ac:dyDescent="0.25">
      <c r="A68" s="1">
        <v>39513</v>
      </c>
      <c r="B68">
        <v>3216</v>
      </c>
      <c r="C68" s="9">
        <f>SUM(woda[[#This Row],[Woda]],C67,D67)</f>
        <v>245687</v>
      </c>
      <c r="D68">
        <f>IF(woda[[#This Row],[Stan zbiornika]]&gt;1000000,1000000-woda[[#This Row],[Stan zbiornika]]-ROUNDUP(0.02*woda[[#This Row],[Stan zbiornika]],0),-ROUNDUP(0.02*woda[[#This Row],[Stan zbiornika]],0))</f>
        <v>-4914</v>
      </c>
      <c r="G68">
        <f>IF(woda[[#This Row],[Woda]]&gt;10000,SUM(G67,1),0)</f>
        <v>0</v>
      </c>
      <c r="X68" s="1">
        <v>39513</v>
      </c>
      <c r="Y68">
        <v>3216</v>
      </c>
      <c r="Z68" s="9">
        <f>SUM(woda4[[#This Row],[Woda]],Z67,AA67)</f>
        <v>245687</v>
      </c>
      <c r="AA68">
        <f>-ROUNDUP(0.02*woda4[[#This Row],[Stan zbiornika]],0)</f>
        <v>-4914</v>
      </c>
    </row>
    <row r="69" spans="1:27" x14ac:dyDescent="0.25">
      <c r="A69" s="1">
        <v>39514</v>
      </c>
      <c r="B69">
        <v>2911</v>
      </c>
      <c r="C69" s="9">
        <f>SUM(woda[[#This Row],[Woda]],C68,D68)</f>
        <v>243684</v>
      </c>
      <c r="D69">
        <f>IF(woda[[#This Row],[Stan zbiornika]]&gt;1000000,1000000-woda[[#This Row],[Stan zbiornika]]-ROUNDUP(0.02*woda[[#This Row],[Stan zbiornika]],0),-ROUNDUP(0.02*woda[[#This Row],[Stan zbiornika]],0))</f>
        <v>-4874</v>
      </c>
      <c r="G69">
        <f>IF(woda[[#This Row],[Woda]]&gt;10000,SUM(G68,1),0)</f>
        <v>0</v>
      </c>
      <c r="X69" s="1">
        <v>39514</v>
      </c>
      <c r="Y69">
        <v>2911</v>
      </c>
      <c r="Z69" s="9">
        <f>SUM(woda4[[#This Row],[Woda]],Z68,AA68)</f>
        <v>243684</v>
      </c>
      <c r="AA69">
        <f>-ROUNDUP(0.02*woda4[[#This Row],[Stan zbiornika]],0)</f>
        <v>-4874</v>
      </c>
    </row>
    <row r="70" spans="1:27" x14ac:dyDescent="0.25">
      <c r="A70" s="1">
        <v>39515</v>
      </c>
      <c r="B70">
        <v>2307</v>
      </c>
      <c r="C70" s="9">
        <f>SUM(woda[[#This Row],[Woda]],C69,D69)</f>
        <v>241117</v>
      </c>
      <c r="D70">
        <f>IF(woda[[#This Row],[Stan zbiornika]]&gt;1000000,1000000-woda[[#This Row],[Stan zbiornika]]-ROUNDUP(0.02*woda[[#This Row],[Stan zbiornika]],0),-ROUNDUP(0.02*woda[[#This Row],[Stan zbiornika]],0))</f>
        <v>-4823</v>
      </c>
      <c r="G70">
        <f>IF(woda[[#This Row],[Woda]]&gt;10000,SUM(G69,1),0)</f>
        <v>0</v>
      </c>
      <c r="X70" s="1">
        <v>39515</v>
      </c>
      <c r="Y70">
        <v>2307</v>
      </c>
      <c r="Z70" s="9">
        <f>SUM(woda4[[#This Row],[Woda]],Z69,AA69)</f>
        <v>241117</v>
      </c>
      <c r="AA70">
        <f>-ROUNDUP(0.02*woda4[[#This Row],[Stan zbiornika]],0)</f>
        <v>-4823</v>
      </c>
    </row>
    <row r="71" spans="1:27" x14ac:dyDescent="0.25">
      <c r="A71" s="1">
        <v>39516</v>
      </c>
      <c r="B71">
        <v>2363</v>
      </c>
      <c r="C71" s="9">
        <f>SUM(woda[[#This Row],[Woda]],C70,D70)</f>
        <v>238657</v>
      </c>
      <c r="D71">
        <f>IF(woda[[#This Row],[Stan zbiornika]]&gt;1000000,1000000-woda[[#This Row],[Stan zbiornika]]-ROUNDUP(0.02*woda[[#This Row],[Stan zbiornika]],0),-ROUNDUP(0.02*woda[[#This Row],[Stan zbiornika]],0))</f>
        <v>-4774</v>
      </c>
      <c r="G71">
        <f>IF(woda[[#This Row],[Woda]]&gt;10000,SUM(G70,1),0)</f>
        <v>0</v>
      </c>
      <c r="X71" s="1">
        <v>39516</v>
      </c>
      <c r="Y71">
        <v>2363</v>
      </c>
      <c r="Z71" s="9">
        <f>SUM(woda4[[#This Row],[Woda]],Z70,AA70)</f>
        <v>238657</v>
      </c>
      <c r="AA71">
        <f>-ROUNDUP(0.02*woda4[[#This Row],[Stan zbiornika]],0)</f>
        <v>-4774</v>
      </c>
    </row>
    <row r="72" spans="1:27" x14ac:dyDescent="0.25">
      <c r="A72" s="1">
        <v>39517</v>
      </c>
      <c r="B72">
        <v>3432</v>
      </c>
      <c r="C72" s="9">
        <f>SUM(woda[[#This Row],[Woda]],C71,D71)</f>
        <v>237315</v>
      </c>
      <c r="D72">
        <f>IF(woda[[#This Row],[Stan zbiornika]]&gt;1000000,1000000-woda[[#This Row],[Stan zbiornika]]-ROUNDUP(0.02*woda[[#This Row],[Stan zbiornika]],0),-ROUNDUP(0.02*woda[[#This Row],[Stan zbiornika]],0))</f>
        <v>-4747</v>
      </c>
      <c r="G72">
        <f>IF(woda[[#This Row],[Woda]]&gt;10000,SUM(G71,1),0)</f>
        <v>0</v>
      </c>
      <c r="X72" s="1">
        <v>39517</v>
      </c>
      <c r="Y72">
        <v>3432</v>
      </c>
      <c r="Z72" s="9">
        <f>SUM(woda4[[#This Row],[Woda]],Z71,AA71)</f>
        <v>237315</v>
      </c>
      <c r="AA72">
        <f>-ROUNDUP(0.02*woda4[[#This Row],[Stan zbiornika]],0)</f>
        <v>-4747</v>
      </c>
    </row>
    <row r="73" spans="1:27" x14ac:dyDescent="0.25">
      <c r="A73" s="1">
        <v>39518</v>
      </c>
      <c r="B73">
        <v>3284</v>
      </c>
      <c r="C73" s="9">
        <f>SUM(woda[[#This Row],[Woda]],C72,D72)</f>
        <v>235852</v>
      </c>
      <c r="D73">
        <f>IF(woda[[#This Row],[Stan zbiornika]]&gt;1000000,1000000-woda[[#This Row],[Stan zbiornika]]-ROUNDUP(0.02*woda[[#This Row],[Stan zbiornika]],0),-ROUNDUP(0.02*woda[[#This Row],[Stan zbiornika]],0))</f>
        <v>-4718</v>
      </c>
      <c r="G73">
        <f>IF(woda[[#This Row],[Woda]]&gt;10000,SUM(G72,1),0)</f>
        <v>0</v>
      </c>
      <c r="X73" s="1">
        <v>39518</v>
      </c>
      <c r="Y73">
        <v>3284</v>
      </c>
      <c r="Z73" s="9">
        <f>SUM(woda4[[#This Row],[Woda]],Z72,AA72)</f>
        <v>235852</v>
      </c>
      <c r="AA73">
        <f>-ROUNDUP(0.02*woda4[[#This Row],[Stan zbiornika]],0)</f>
        <v>-4718</v>
      </c>
    </row>
    <row r="74" spans="1:27" x14ac:dyDescent="0.25">
      <c r="A74" s="1">
        <v>39519</v>
      </c>
      <c r="B74">
        <v>2402</v>
      </c>
      <c r="C74" s="9">
        <f>SUM(woda[[#This Row],[Woda]],C73,D73)</f>
        <v>233536</v>
      </c>
      <c r="D74">
        <f>IF(woda[[#This Row],[Stan zbiornika]]&gt;1000000,1000000-woda[[#This Row],[Stan zbiornika]]-ROUNDUP(0.02*woda[[#This Row],[Stan zbiornika]],0),-ROUNDUP(0.02*woda[[#This Row],[Stan zbiornika]],0))</f>
        <v>-4671</v>
      </c>
      <c r="G74">
        <f>IF(woda[[#This Row],[Woda]]&gt;10000,SUM(G73,1),0)</f>
        <v>0</v>
      </c>
      <c r="X74" s="1">
        <v>39519</v>
      </c>
      <c r="Y74">
        <v>2402</v>
      </c>
      <c r="Z74" s="9">
        <f>SUM(woda4[[#This Row],[Woda]],Z73,AA73)</f>
        <v>233536</v>
      </c>
      <c r="AA74">
        <f>-ROUNDUP(0.02*woda4[[#This Row],[Stan zbiornika]],0)</f>
        <v>-4671</v>
      </c>
    </row>
    <row r="75" spans="1:27" x14ac:dyDescent="0.25">
      <c r="A75" s="1">
        <v>39520</v>
      </c>
      <c r="B75">
        <v>4850</v>
      </c>
      <c r="C75" s="9">
        <f>SUM(woda[[#This Row],[Woda]],C74,D74)</f>
        <v>233715</v>
      </c>
      <c r="D75">
        <f>IF(woda[[#This Row],[Stan zbiornika]]&gt;1000000,1000000-woda[[#This Row],[Stan zbiornika]]-ROUNDUP(0.02*woda[[#This Row],[Stan zbiornika]],0),-ROUNDUP(0.02*woda[[#This Row],[Stan zbiornika]],0))</f>
        <v>-4675</v>
      </c>
      <c r="G75">
        <f>IF(woda[[#This Row],[Woda]]&gt;10000,SUM(G74,1),0)</f>
        <v>0</v>
      </c>
      <c r="X75" s="1">
        <v>39520</v>
      </c>
      <c r="Y75">
        <v>4850</v>
      </c>
      <c r="Z75" s="9">
        <f>SUM(woda4[[#This Row],[Woda]],Z74,AA74)</f>
        <v>233715</v>
      </c>
      <c r="AA75">
        <f>-ROUNDUP(0.02*woda4[[#This Row],[Stan zbiornika]],0)</f>
        <v>-4675</v>
      </c>
    </row>
    <row r="76" spans="1:27" x14ac:dyDescent="0.25">
      <c r="A76" s="1">
        <v>39521</v>
      </c>
      <c r="B76">
        <v>2733</v>
      </c>
      <c r="C76" s="9">
        <f>SUM(woda[[#This Row],[Woda]],C75,D75)</f>
        <v>231773</v>
      </c>
      <c r="D76">
        <f>IF(woda[[#This Row],[Stan zbiornika]]&gt;1000000,1000000-woda[[#This Row],[Stan zbiornika]]-ROUNDUP(0.02*woda[[#This Row],[Stan zbiornika]],0),-ROUNDUP(0.02*woda[[#This Row],[Stan zbiornika]],0))</f>
        <v>-4636</v>
      </c>
      <c r="G76">
        <f>IF(woda[[#This Row],[Woda]]&gt;10000,SUM(G75,1),0)</f>
        <v>0</v>
      </c>
      <c r="X76" s="1">
        <v>39521</v>
      </c>
      <c r="Y76">
        <v>2733</v>
      </c>
      <c r="Z76" s="9">
        <f>SUM(woda4[[#This Row],[Woda]],Z75,AA75)</f>
        <v>231773</v>
      </c>
      <c r="AA76">
        <f>-ROUNDUP(0.02*woda4[[#This Row],[Stan zbiornika]],0)</f>
        <v>-4636</v>
      </c>
    </row>
    <row r="77" spans="1:27" x14ac:dyDescent="0.25">
      <c r="A77" s="1">
        <v>39522</v>
      </c>
      <c r="B77">
        <v>2105</v>
      </c>
      <c r="C77" s="9">
        <f>SUM(woda[[#This Row],[Woda]],C76,D76)</f>
        <v>229242</v>
      </c>
      <c r="D77">
        <f>IF(woda[[#This Row],[Stan zbiornika]]&gt;1000000,1000000-woda[[#This Row],[Stan zbiornika]]-ROUNDUP(0.02*woda[[#This Row],[Stan zbiornika]],0),-ROUNDUP(0.02*woda[[#This Row],[Stan zbiornika]],0))</f>
        <v>-4585</v>
      </c>
      <c r="G77">
        <f>IF(woda[[#This Row],[Woda]]&gt;10000,SUM(G76,1),0)</f>
        <v>0</v>
      </c>
      <c r="X77" s="1">
        <v>39522</v>
      </c>
      <c r="Y77">
        <v>2105</v>
      </c>
      <c r="Z77" s="9">
        <f>SUM(woda4[[#This Row],[Woda]],Z76,AA76)</f>
        <v>229242</v>
      </c>
      <c r="AA77">
        <f>-ROUNDUP(0.02*woda4[[#This Row],[Stan zbiornika]],0)</f>
        <v>-4585</v>
      </c>
    </row>
    <row r="78" spans="1:27" x14ac:dyDescent="0.25">
      <c r="A78" s="1">
        <v>39523</v>
      </c>
      <c r="B78">
        <v>3186</v>
      </c>
      <c r="C78" s="9">
        <f>SUM(woda[[#This Row],[Woda]],C77,D77)</f>
        <v>227843</v>
      </c>
      <c r="D78">
        <f>IF(woda[[#This Row],[Stan zbiornika]]&gt;1000000,1000000-woda[[#This Row],[Stan zbiornika]]-ROUNDUP(0.02*woda[[#This Row],[Stan zbiornika]],0),-ROUNDUP(0.02*woda[[#This Row],[Stan zbiornika]],0))</f>
        <v>-4557</v>
      </c>
      <c r="G78">
        <f>IF(woda[[#This Row],[Woda]]&gt;10000,SUM(G77,1),0)</f>
        <v>0</v>
      </c>
      <c r="X78" s="1">
        <v>39523</v>
      </c>
      <c r="Y78">
        <v>3186</v>
      </c>
      <c r="Z78" s="9">
        <f>SUM(woda4[[#This Row],[Woda]],Z77,AA77)</f>
        <v>227843</v>
      </c>
      <c r="AA78">
        <f>-ROUNDUP(0.02*woda4[[#This Row],[Stan zbiornika]],0)</f>
        <v>-4557</v>
      </c>
    </row>
    <row r="79" spans="1:27" x14ac:dyDescent="0.25">
      <c r="A79" s="1">
        <v>39524</v>
      </c>
      <c r="B79">
        <v>3225</v>
      </c>
      <c r="C79" s="9">
        <f>SUM(woda[[#This Row],[Woda]],C78,D78)</f>
        <v>226511</v>
      </c>
      <c r="D79">
        <f>IF(woda[[#This Row],[Stan zbiornika]]&gt;1000000,1000000-woda[[#This Row],[Stan zbiornika]]-ROUNDUP(0.02*woda[[#This Row],[Stan zbiornika]],0),-ROUNDUP(0.02*woda[[#This Row],[Stan zbiornika]],0))</f>
        <v>-4531</v>
      </c>
      <c r="G79">
        <f>IF(woda[[#This Row],[Woda]]&gt;10000,SUM(G78,1),0)</f>
        <v>0</v>
      </c>
      <c r="X79" s="1">
        <v>39524</v>
      </c>
      <c r="Y79">
        <v>3225</v>
      </c>
      <c r="Z79" s="9">
        <f>SUM(woda4[[#This Row],[Woda]],Z78,AA78)</f>
        <v>226511</v>
      </c>
      <c r="AA79">
        <f>-ROUNDUP(0.02*woda4[[#This Row],[Stan zbiornika]],0)</f>
        <v>-4531</v>
      </c>
    </row>
    <row r="80" spans="1:27" x14ac:dyDescent="0.25">
      <c r="A80" s="1">
        <v>39525</v>
      </c>
      <c r="B80">
        <v>5318</v>
      </c>
      <c r="C80" s="9">
        <f>SUM(woda[[#This Row],[Woda]],C79,D79)</f>
        <v>227298</v>
      </c>
      <c r="D80">
        <f>IF(woda[[#This Row],[Stan zbiornika]]&gt;1000000,1000000-woda[[#This Row],[Stan zbiornika]]-ROUNDUP(0.02*woda[[#This Row],[Stan zbiornika]],0),-ROUNDUP(0.02*woda[[#This Row],[Stan zbiornika]],0))</f>
        <v>-4546</v>
      </c>
      <c r="G80">
        <f>IF(woda[[#This Row],[Woda]]&gt;10000,SUM(G79,1),0)</f>
        <v>0</v>
      </c>
      <c r="X80" s="1">
        <v>39525</v>
      </c>
      <c r="Y80">
        <v>5318</v>
      </c>
      <c r="Z80" s="9">
        <f>SUM(woda4[[#This Row],[Woda]],Z79,AA79)</f>
        <v>227298</v>
      </c>
      <c r="AA80">
        <f>-ROUNDUP(0.02*woda4[[#This Row],[Stan zbiornika]],0)</f>
        <v>-4546</v>
      </c>
    </row>
    <row r="81" spans="1:27" x14ac:dyDescent="0.25">
      <c r="A81" s="1">
        <v>39526</v>
      </c>
      <c r="B81">
        <v>3716</v>
      </c>
      <c r="C81" s="9">
        <f>SUM(woda[[#This Row],[Woda]],C80,D80)</f>
        <v>226468</v>
      </c>
      <c r="D81">
        <f>IF(woda[[#This Row],[Stan zbiornika]]&gt;1000000,1000000-woda[[#This Row],[Stan zbiornika]]-ROUNDUP(0.02*woda[[#This Row],[Stan zbiornika]],0),-ROUNDUP(0.02*woda[[#This Row],[Stan zbiornika]],0))</f>
        <v>-4530</v>
      </c>
      <c r="G81">
        <f>IF(woda[[#This Row],[Woda]]&gt;10000,SUM(G80,1),0)</f>
        <v>0</v>
      </c>
      <c r="X81" s="1">
        <v>39526</v>
      </c>
      <c r="Y81">
        <v>3716</v>
      </c>
      <c r="Z81" s="9">
        <f>SUM(woda4[[#This Row],[Woda]],Z80,AA80)</f>
        <v>226468</v>
      </c>
      <c r="AA81">
        <f>-ROUNDUP(0.02*woda4[[#This Row],[Stan zbiornika]],0)</f>
        <v>-4530</v>
      </c>
    </row>
    <row r="82" spans="1:27" x14ac:dyDescent="0.25">
      <c r="A82" s="1">
        <v>39527</v>
      </c>
      <c r="B82">
        <v>3948</v>
      </c>
      <c r="C82" s="9">
        <f>SUM(woda[[#This Row],[Woda]],C81,D81)</f>
        <v>225886</v>
      </c>
      <c r="D82">
        <f>IF(woda[[#This Row],[Stan zbiornika]]&gt;1000000,1000000-woda[[#This Row],[Stan zbiornika]]-ROUNDUP(0.02*woda[[#This Row],[Stan zbiornika]],0),-ROUNDUP(0.02*woda[[#This Row],[Stan zbiornika]],0))</f>
        <v>-4518</v>
      </c>
      <c r="G82">
        <f>IF(woda[[#This Row],[Woda]]&gt;10000,SUM(G81,1),0)</f>
        <v>0</v>
      </c>
      <c r="X82" s="1">
        <v>39527</v>
      </c>
      <c r="Y82">
        <v>3948</v>
      </c>
      <c r="Z82" s="9">
        <f>SUM(woda4[[#This Row],[Woda]],Z81,AA81)</f>
        <v>225886</v>
      </c>
      <c r="AA82">
        <f>-ROUNDUP(0.02*woda4[[#This Row],[Stan zbiornika]],0)</f>
        <v>-4518</v>
      </c>
    </row>
    <row r="83" spans="1:27" x14ac:dyDescent="0.25">
      <c r="A83" s="1">
        <v>39528</v>
      </c>
      <c r="B83">
        <v>3883</v>
      </c>
      <c r="C83" s="9">
        <f>SUM(woda[[#This Row],[Woda]],C82,D82)</f>
        <v>225251</v>
      </c>
      <c r="D83">
        <f>IF(woda[[#This Row],[Stan zbiornika]]&gt;1000000,1000000-woda[[#This Row],[Stan zbiornika]]-ROUNDUP(0.02*woda[[#This Row],[Stan zbiornika]],0),-ROUNDUP(0.02*woda[[#This Row],[Stan zbiornika]],0))</f>
        <v>-4506</v>
      </c>
      <c r="G83">
        <f>IF(woda[[#This Row],[Woda]]&gt;10000,SUM(G82,1),0)</f>
        <v>0</v>
      </c>
      <c r="X83" s="1">
        <v>39528</v>
      </c>
      <c r="Y83">
        <v>3883</v>
      </c>
      <c r="Z83" s="9">
        <f>SUM(woda4[[#This Row],[Woda]],Z82,AA82)</f>
        <v>225251</v>
      </c>
      <c r="AA83">
        <f>-ROUNDUP(0.02*woda4[[#This Row],[Stan zbiornika]],0)</f>
        <v>-4506</v>
      </c>
    </row>
    <row r="84" spans="1:27" x14ac:dyDescent="0.25">
      <c r="A84" s="1">
        <v>39529</v>
      </c>
      <c r="B84">
        <v>5544</v>
      </c>
      <c r="C84" s="9">
        <f>SUM(woda[[#This Row],[Woda]],C83,D83)</f>
        <v>226289</v>
      </c>
      <c r="D84">
        <f>IF(woda[[#This Row],[Stan zbiornika]]&gt;1000000,1000000-woda[[#This Row],[Stan zbiornika]]-ROUNDUP(0.02*woda[[#This Row],[Stan zbiornika]],0),-ROUNDUP(0.02*woda[[#This Row],[Stan zbiornika]],0))</f>
        <v>-4526</v>
      </c>
      <c r="G84">
        <f>IF(woda[[#This Row],[Woda]]&gt;10000,SUM(G83,1),0)</f>
        <v>0</v>
      </c>
      <c r="X84" s="1">
        <v>39529</v>
      </c>
      <c r="Y84">
        <v>5544</v>
      </c>
      <c r="Z84" s="9">
        <f>SUM(woda4[[#This Row],[Woda]],Z83,AA83)</f>
        <v>226289</v>
      </c>
      <c r="AA84">
        <f>-ROUNDUP(0.02*woda4[[#This Row],[Stan zbiornika]],0)</f>
        <v>-4526</v>
      </c>
    </row>
    <row r="85" spans="1:27" x14ac:dyDescent="0.25">
      <c r="A85" s="1">
        <v>39530</v>
      </c>
      <c r="B85">
        <v>3656</v>
      </c>
      <c r="C85" s="9">
        <f>SUM(woda[[#This Row],[Woda]],C84,D84)</f>
        <v>225419</v>
      </c>
      <c r="D85">
        <f>IF(woda[[#This Row],[Stan zbiornika]]&gt;1000000,1000000-woda[[#This Row],[Stan zbiornika]]-ROUNDUP(0.02*woda[[#This Row],[Stan zbiornika]],0),-ROUNDUP(0.02*woda[[#This Row],[Stan zbiornika]],0))</f>
        <v>-4509</v>
      </c>
      <c r="G85">
        <f>IF(woda[[#This Row],[Woda]]&gt;10000,SUM(G84,1),0)</f>
        <v>0</v>
      </c>
      <c r="X85" s="1">
        <v>39530</v>
      </c>
      <c r="Y85">
        <v>3656</v>
      </c>
      <c r="Z85" s="9">
        <f>SUM(woda4[[#This Row],[Woda]],Z84,AA84)</f>
        <v>225419</v>
      </c>
      <c r="AA85">
        <f>-ROUNDUP(0.02*woda4[[#This Row],[Stan zbiornika]],0)</f>
        <v>-4509</v>
      </c>
    </row>
    <row r="86" spans="1:27" x14ac:dyDescent="0.25">
      <c r="A86" s="1">
        <v>39531</v>
      </c>
      <c r="B86">
        <v>3510</v>
      </c>
      <c r="C86" s="9">
        <f>SUM(woda[[#This Row],[Woda]],C85,D85)</f>
        <v>224420</v>
      </c>
      <c r="D86">
        <f>IF(woda[[#This Row],[Stan zbiornika]]&gt;1000000,1000000-woda[[#This Row],[Stan zbiornika]]-ROUNDUP(0.02*woda[[#This Row],[Stan zbiornika]],0),-ROUNDUP(0.02*woda[[#This Row],[Stan zbiornika]],0))</f>
        <v>-4489</v>
      </c>
      <c r="G86">
        <f>IF(woda[[#This Row],[Woda]]&gt;10000,SUM(G85,1),0)</f>
        <v>0</v>
      </c>
      <c r="X86" s="1">
        <v>39531</v>
      </c>
      <c r="Y86">
        <v>3510</v>
      </c>
      <c r="Z86" s="9">
        <f>SUM(woda4[[#This Row],[Woda]],Z85,AA85)</f>
        <v>224420</v>
      </c>
      <c r="AA86">
        <f>-ROUNDUP(0.02*woda4[[#This Row],[Stan zbiornika]],0)</f>
        <v>-4489</v>
      </c>
    </row>
    <row r="87" spans="1:27" x14ac:dyDescent="0.25">
      <c r="A87" s="1">
        <v>39532</v>
      </c>
      <c r="B87">
        <v>4042</v>
      </c>
      <c r="C87" s="9">
        <f>SUM(woda[[#This Row],[Woda]],C86,D86)</f>
        <v>223973</v>
      </c>
      <c r="D87">
        <f>IF(woda[[#This Row],[Stan zbiornika]]&gt;1000000,1000000-woda[[#This Row],[Stan zbiornika]]-ROUNDUP(0.02*woda[[#This Row],[Stan zbiornika]],0),-ROUNDUP(0.02*woda[[#This Row],[Stan zbiornika]],0))</f>
        <v>-4480</v>
      </c>
      <c r="G87">
        <f>IF(woda[[#This Row],[Woda]]&gt;10000,SUM(G86,1),0)</f>
        <v>0</v>
      </c>
      <c r="X87" s="1">
        <v>39532</v>
      </c>
      <c r="Y87">
        <v>4042</v>
      </c>
      <c r="Z87" s="9">
        <f>SUM(woda4[[#This Row],[Woda]],Z86,AA86)</f>
        <v>223973</v>
      </c>
      <c r="AA87">
        <f>-ROUNDUP(0.02*woda4[[#This Row],[Stan zbiornika]],0)</f>
        <v>-4480</v>
      </c>
    </row>
    <row r="88" spans="1:27" x14ac:dyDescent="0.25">
      <c r="A88" s="1">
        <v>39533</v>
      </c>
      <c r="B88">
        <v>3832</v>
      </c>
      <c r="C88" s="9">
        <f>SUM(woda[[#This Row],[Woda]],C87,D87)</f>
        <v>223325</v>
      </c>
      <c r="D88">
        <f>IF(woda[[#This Row],[Stan zbiornika]]&gt;1000000,1000000-woda[[#This Row],[Stan zbiornika]]-ROUNDUP(0.02*woda[[#This Row],[Stan zbiornika]],0),-ROUNDUP(0.02*woda[[#This Row],[Stan zbiornika]],0))</f>
        <v>-4467</v>
      </c>
      <c r="G88">
        <f>IF(woda[[#This Row],[Woda]]&gt;10000,SUM(G87,1),0)</f>
        <v>0</v>
      </c>
      <c r="X88" s="1">
        <v>39533</v>
      </c>
      <c r="Y88">
        <v>3832</v>
      </c>
      <c r="Z88" s="9">
        <f>SUM(woda4[[#This Row],[Woda]],Z87,AA87)</f>
        <v>223325</v>
      </c>
      <c r="AA88">
        <f>-ROUNDUP(0.02*woda4[[#This Row],[Stan zbiornika]],0)</f>
        <v>-4467</v>
      </c>
    </row>
    <row r="89" spans="1:27" x14ac:dyDescent="0.25">
      <c r="A89" s="1">
        <v>39534</v>
      </c>
      <c r="B89">
        <v>4069</v>
      </c>
      <c r="C89" s="9">
        <f>SUM(woda[[#This Row],[Woda]],C88,D88)</f>
        <v>222927</v>
      </c>
      <c r="D89">
        <f>IF(woda[[#This Row],[Stan zbiornika]]&gt;1000000,1000000-woda[[#This Row],[Stan zbiornika]]-ROUNDUP(0.02*woda[[#This Row],[Stan zbiornika]],0),-ROUNDUP(0.02*woda[[#This Row],[Stan zbiornika]],0))</f>
        <v>-4459</v>
      </c>
      <c r="G89">
        <f>IF(woda[[#This Row],[Woda]]&gt;10000,SUM(G88,1),0)</f>
        <v>0</v>
      </c>
      <c r="X89" s="1">
        <v>39534</v>
      </c>
      <c r="Y89">
        <v>4069</v>
      </c>
      <c r="Z89" s="9">
        <f>SUM(woda4[[#This Row],[Woda]],Z88,AA88)</f>
        <v>222927</v>
      </c>
      <c r="AA89">
        <f>-ROUNDUP(0.02*woda4[[#This Row],[Stan zbiornika]],0)</f>
        <v>-4459</v>
      </c>
    </row>
    <row r="90" spans="1:27" x14ac:dyDescent="0.25">
      <c r="A90" s="1">
        <v>39535</v>
      </c>
      <c r="B90">
        <v>4194</v>
      </c>
      <c r="C90" s="9">
        <f>SUM(woda[[#This Row],[Woda]],C89,D89)</f>
        <v>222662</v>
      </c>
      <c r="D90">
        <f>IF(woda[[#This Row],[Stan zbiornika]]&gt;1000000,1000000-woda[[#This Row],[Stan zbiornika]]-ROUNDUP(0.02*woda[[#This Row],[Stan zbiornika]],0),-ROUNDUP(0.02*woda[[#This Row],[Stan zbiornika]],0))</f>
        <v>-4454</v>
      </c>
      <c r="G90">
        <f>IF(woda[[#This Row],[Woda]]&gt;10000,SUM(G89,1),0)</f>
        <v>0</v>
      </c>
      <c r="X90" s="1">
        <v>39535</v>
      </c>
      <c r="Y90">
        <v>4194</v>
      </c>
      <c r="Z90" s="9">
        <f>SUM(woda4[[#This Row],[Woda]],Z89,AA89)</f>
        <v>222662</v>
      </c>
      <c r="AA90">
        <f>-ROUNDUP(0.02*woda4[[#This Row],[Stan zbiornika]],0)</f>
        <v>-4454</v>
      </c>
    </row>
    <row r="91" spans="1:27" x14ac:dyDescent="0.25">
      <c r="A91" s="1">
        <v>39536</v>
      </c>
      <c r="B91">
        <v>5308</v>
      </c>
      <c r="C91" s="9">
        <f>SUM(woda[[#This Row],[Woda]],C90,D90)</f>
        <v>223516</v>
      </c>
      <c r="D91">
        <f>IF(woda[[#This Row],[Stan zbiornika]]&gt;1000000,1000000-woda[[#This Row],[Stan zbiornika]]-ROUNDUP(0.02*woda[[#This Row],[Stan zbiornika]],0),-ROUNDUP(0.02*woda[[#This Row],[Stan zbiornika]],0))</f>
        <v>-4471</v>
      </c>
      <c r="G91">
        <f>IF(woda[[#This Row],[Woda]]&gt;10000,SUM(G90,1),0)</f>
        <v>0</v>
      </c>
      <c r="X91" s="1">
        <v>39536</v>
      </c>
      <c r="Y91">
        <v>5308</v>
      </c>
      <c r="Z91" s="9">
        <f>SUM(woda4[[#This Row],[Woda]],Z90,AA90)</f>
        <v>223516</v>
      </c>
      <c r="AA91">
        <f>-ROUNDUP(0.02*woda4[[#This Row],[Stan zbiornika]],0)</f>
        <v>-4471</v>
      </c>
    </row>
    <row r="92" spans="1:27" x14ac:dyDescent="0.25">
      <c r="A92" s="1">
        <v>39537</v>
      </c>
      <c r="B92">
        <v>4318</v>
      </c>
      <c r="C92" s="9">
        <f>SUM(woda[[#This Row],[Woda]],C91,D91)</f>
        <v>223363</v>
      </c>
      <c r="D92">
        <f>IF(woda[[#This Row],[Stan zbiornika]]&gt;1000000,1000000-woda[[#This Row],[Stan zbiornika]]-ROUNDUP(0.02*woda[[#This Row],[Stan zbiornika]],0),-ROUNDUP(0.02*woda[[#This Row],[Stan zbiornika]],0))</f>
        <v>-4468</v>
      </c>
      <c r="G92">
        <f>IF(woda[[#This Row],[Woda]]&gt;10000,SUM(G91,1),0)</f>
        <v>0</v>
      </c>
      <c r="X92" s="1">
        <v>39537</v>
      </c>
      <c r="Y92">
        <v>4318</v>
      </c>
      <c r="Z92" s="9">
        <f>SUM(woda4[[#This Row],[Woda]],Z91,AA91)</f>
        <v>223363</v>
      </c>
      <c r="AA92">
        <f>-ROUNDUP(0.02*woda4[[#This Row],[Stan zbiornika]],0)</f>
        <v>-4468</v>
      </c>
    </row>
    <row r="93" spans="1:27" x14ac:dyDescent="0.25">
      <c r="A93" s="1">
        <v>39538</v>
      </c>
      <c r="B93">
        <v>5993</v>
      </c>
      <c r="C93" s="9">
        <f>SUM(woda[[#This Row],[Woda]],C92,D92)</f>
        <v>224888</v>
      </c>
      <c r="D93">
        <f>IF(woda[[#This Row],[Stan zbiornika]]&gt;1000000,1000000-woda[[#This Row],[Stan zbiornika]]-ROUNDUP(0.02*woda[[#This Row],[Stan zbiornika]],0),-ROUNDUP(0.02*woda[[#This Row],[Stan zbiornika]],0))</f>
        <v>-4498</v>
      </c>
      <c r="G93">
        <f>IF(woda[[#This Row],[Woda]]&gt;10000,SUM(G92,1),0)</f>
        <v>0</v>
      </c>
      <c r="X93" s="1">
        <v>39538</v>
      </c>
      <c r="Y93">
        <v>5993</v>
      </c>
      <c r="Z93" s="9">
        <f>SUM(woda4[[#This Row],[Woda]],Z92,AA92)</f>
        <v>224888</v>
      </c>
      <c r="AA93">
        <f>-ROUNDUP(0.02*woda4[[#This Row],[Stan zbiornika]],0)</f>
        <v>-4498</v>
      </c>
    </row>
    <row r="94" spans="1:27" x14ac:dyDescent="0.25">
      <c r="A94" s="1">
        <v>39539</v>
      </c>
      <c r="B94">
        <v>6300</v>
      </c>
      <c r="C94" s="9">
        <f>SUM(woda[[#This Row],[Woda]],C93,D93)</f>
        <v>226690</v>
      </c>
      <c r="D94">
        <f>IF(woda[[#This Row],[Stan zbiornika]]&gt;1000000,1000000-woda[[#This Row],[Stan zbiornika]]-ROUNDUP(0.02*woda[[#This Row],[Stan zbiornika]],0),-ROUNDUP(0.02*woda[[#This Row],[Stan zbiornika]],0))</f>
        <v>-4534</v>
      </c>
      <c r="G94">
        <f>IF(woda[[#This Row],[Woda]]&gt;10000,SUM(G93,1),0)</f>
        <v>0</v>
      </c>
      <c r="X94" s="1">
        <v>39539</v>
      </c>
      <c r="Y94">
        <v>6300</v>
      </c>
      <c r="Z94" s="9">
        <f>SUM(woda4[[#This Row],[Woda]],Z93,AA93)</f>
        <v>226690</v>
      </c>
      <c r="AA94">
        <f>-ROUNDUP(0.02*woda4[[#This Row],[Stan zbiornika]],0)</f>
        <v>-4534</v>
      </c>
    </row>
    <row r="95" spans="1:27" x14ac:dyDescent="0.25">
      <c r="A95" s="1">
        <v>39540</v>
      </c>
      <c r="B95">
        <v>7789</v>
      </c>
      <c r="C95" s="9">
        <f>SUM(woda[[#This Row],[Woda]],C94,D94)</f>
        <v>229945</v>
      </c>
      <c r="D95">
        <f>IF(woda[[#This Row],[Stan zbiornika]]&gt;1000000,1000000-woda[[#This Row],[Stan zbiornika]]-ROUNDUP(0.02*woda[[#This Row],[Stan zbiornika]],0),-ROUNDUP(0.02*woda[[#This Row],[Stan zbiornika]],0))</f>
        <v>-4599</v>
      </c>
      <c r="G95">
        <f>IF(woda[[#This Row],[Woda]]&gt;10000,SUM(G94,1),0)</f>
        <v>0</v>
      </c>
      <c r="X95" s="1">
        <v>39540</v>
      </c>
      <c r="Y95">
        <v>7789</v>
      </c>
      <c r="Z95" s="9">
        <f>SUM(woda4[[#This Row],[Woda]],Z94,AA94)</f>
        <v>229945</v>
      </c>
      <c r="AA95">
        <f>-ROUNDUP(0.02*woda4[[#This Row],[Stan zbiornika]],0)</f>
        <v>-4599</v>
      </c>
    </row>
    <row r="96" spans="1:27" x14ac:dyDescent="0.25">
      <c r="A96" s="1">
        <v>39541</v>
      </c>
      <c r="B96">
        <v>7631</v>
      </c>
      <c r="C96" s="9">
        <f>SUM(woda[[#This Row],[Woda]],C95,D95)</f>
        <v>232977</v>
      </c>
      <c r="D96">
        <f>IF(woda[[#This Row],[Stan zbiornika]]&gt;1000000,1000000-woda[[#This Row],[Stan zbiornika]]-ROUNDUP(0.02*woda[[#This Row],[Stan zbiornika]],0),-ROUNDUP(0.02*woda[[#This Row],[Stan zbiornika]],0))</f>
        <v>-4660</v>
      </c>
      <c r="G96">
        <f>IF(woda[[#This Row],[Woda]]&gt;10000,SUM(G95,1),0)</f>
        <v>0</v>
      </c>
      <c r="X96" s="1">
        <v>39541</v>
      </c>
      <c r="Y96">
        <v>7631</v>
      </c>
      <c r="Z96" s="9">
        <f>SUM(woda4[[#This Row],[Woda]],Z95,AA95)</f>
        <v>232977</v>
      </c>
      <c r="AA96">
        <f>-ROUNDUP(0.02*woda4[[#This Row],[Stan zbiornika]],0)</f>
        <v>-4660</v>
      </c>
    </row>
    <row r="97" spans="1:27" x14ac:dyDescent="0.25">
      <c r="A97" s="1">
        <v>39542</v>
      </c>
      <c r="B97">
        <v>9081</v>
      </c>
      <c r="C97" s="9">
        <f>SUM(woda[[#This Row],[Woda]],C96,D96)</f>
        <v>237398</v>
      </c>
      <c r="D97">
        <f>IF(woda[[#This Row],[Stan zbiornika]]&gt;1000000,1000000-woda[[#This Row],[Stan zbiornika]]-ROUNDUP(0.02*woda[[#This Row],[Stan zbiornika]],0),-ROUNDUP(0.02*woda[[#This Row],[Stan zbiornika]],0))</f>
        <v>-4748</v>
      </c>
      <c r="G97">
        <f>IF(woda[[#This Row],[Woda]]&gt;10000,SUM(G96,1),0)</f>
        <v>0</v>
      </c>
      <c r="X97" s="1">
        <v>39542</v>
      </c>
      <c r="Y97">
        <v>9081</v>
      </c>
      <c r="Z97" s="9">
        <f>SUM(woda4[[#This Row],[Woda]],Z96,AA96)</f>
        <v>237398</v>
      </c>
      <c r="AA97">
        <f>-ROUNDUP(0.02*woda4[[#This Row],[Stan zbiornika]],0)</f>
        <v>-4748</v>
      </c>
    </row>
    <row r="98" spans="1:27" x14ac:dyDescent="0.25">
      <c r="A98" s="1">
        <v>39543</v>
      </c>
      <c r="B98">
        <v>8938</v>
      </c>
      <c r="C98" s="9">
        <f>SUM(woda[[#This Row],[Woda]],C97,D97)</f>
        <v>241588</v>
      </c>
      <c r="D98">
        <f>IF(woda[[#This Row],[Stan zbiornika]]&gt;1000000,1000000-woda[[#This Row],[Stan zbiornika]]-ROUNDUP(0.02*woda[[#This Row],[Stan zbiornika]],0),-ROUNDUP(0.02*woda[[#This Row],[Stan zbiornika]],0))</f>
        <v>-4832</v>
      </c>
      <c r="G98">
        <f>IF(woda[[#This Row],[Woda]]&gt;10000,SUM(G97,1),0)</f>
        <v>0</v>
      </c>
      <c r="X98" s="1">
        <v>39543</v>
      </c>
      <c r="Y98">
        <v>8938</v>
      </c>
      <c r="Z98" s="9">
        <f>SUM(woda4[[#This Row],[Woda]],Z97,AA97)</f>
        <v>241588</v>
      </c>
      <c r="AA98">
        <f>-ROUNDUP(0.02*woda4[[#This Row],[Stan zbiornika]],0)</f>
        <v>-4832</v>
      </c>
    </row>
    <row r="99" spans="1:27" x14ac:dyDescent="0.25">
      <c r="A99" s="1">
        <v>39544</v>
      </c>
      <c r="B99">
        <v>10550</v>
      </c>
      <c r="C99" s="9">
        <f>SUM(woda[[#This Row],[Woda]],C98,D98)</f>
        <v>247306</v>
      </c>
      <c r="D99">
        <f>IF(woda[[#This Row],[Stan zbiornika]]&gt;1000000,1000000-woda[[#This Row],[Stan zbiornika]]-ROUNDUP(0.02*woda[[#This Row],[Stan zbiornika]],0),-ROUNDUP(0.02*woda[[#This Row],[Stan zbiornika]],0))</f>
        <v>-4947</v>
      </c>
      <c r="G99">
        <f>IF(woda[[#This Row],[Woda]]&gt;10000,SUM(G98,1),0)</f>
        <v>1</v>
      </c>
      <c r="X99" s="1">
        <v>39544</v>
      </c>
      <c r="Y99">
        <v>10550</v>
      </c>
      <c r="Z99" s="9">
        <f>SUM(woda4[[#This Row],[Woda]],Z98,AA98)</f>
        <v>247306</v>
      </c>
      <c r="AA99">
        <f>-ROUNDUP(0.02*woda4[[#This Row],[Stan zbiornika]],0)</f>
        <v>-4947</v>
      </c>
    </row>
    <row r="100" spans="1:27" x14ac:dyDescent="0.25">
      <c r="A100" s="1">
        <v>39545</v>
      </c>
      <c r="B100">
        <v>12184</v>
      </c>
      <c r="C100" s="9">
        <f>SUM(woda[[#This Row],[Woda]],C99,D99)</f>
        <v>254543</v>
      </c>
      <c r="D100">
        <f>IF(woda[[#This Row],[Stan zbiornika]]&gt;1000000,1000000-woda[[#This Row],[Stan zbiornika]]-ROUNDUP(0.02*woda[[#This Row],[Stan zbiornika]],0),-ROUNDUP(0.02*woda[[#This Row],[Stan zbiornika]],0))</f>
        <v>-5091</v>
      </c>
      <c r="G100">
        <f>IF(woda[[#This Row],[Woda]]&gt;10000,SUM(G99,1),0)</f>
        <v>2</v>
      </c>
      <c r="X100" s="1">
        <v>39545</v>
      </c>
      <c r="Y100">
        <v>12184</v>
      </c>
      <c r="Z100" s="9">
        <f>SUM(woda4[[#This Row],[Woda]],Z99,AA99)</f>
        <v>254543</v>
      </c>
      <c r="AA100">
        <f>-ROUNDUP(0.02*woda4[[#This Row],[Stan zbiornika]],0)</f>
        <v>-5091</v>
      </c>
    </row>
    <row r="101" spans="1:27" x14ac:dyDescent="0.25">
      <c r="A101" s="1">
        <v>39546</v>
      </c>
      <c r="B101">
        <v>13390</v>
      </c>
      <c r="C101" s="9">
        <f>SUM(woda[[#This Row],[Woda]],C100,D100)</f>
        <v>262842</v>
      </c>
      <c r="D101">
        <f>IF(woda[[#This Row],[Stan zbiornika]]&gt;1000000,1000000-woda[[#This Row],[Stan zbiornika]]-ROUNDUP(0.02*woda[[#This Row],[Stan zbiornika]],0),-ROUNDUP(0.02*woda[[#This Row],[Stan zbiornika]],0))</f>
        <v>-5257</v>
      </c>
      <c r="G101">
        <f>IF(woda[[#This Row],[Woda]]&gt;10000,SUM(G100,1),0)</f>
        <v>3</v>
      </c>
      <c r="X101" s="1">
        <v>39546</v>
      </c>
      <c r="Y101">
        <v>13390</v>
      </c>
      <c r="Z101" s="9">
        <f>SUM(woda4[[#This Row],[Woda]],Z100,AA100)</f>
        <v>262842</v>
      </c>
      <c r="AA101">
        <f>-ROUNDUP(0.02*woda4[[#This Row],[Stan zbiornika]],0)</f>
        <v>-5257</v>
      </c>
    </row>
    <row r="102" spans="1:27" x14ac:dyDescent="0.25">
      <c r="A102" s="1">
        <v>39547</v>
      </c>
      <c r="B102">
        <v>14196</v>
      </c>
      <c r="C102" s="9">
        <f>SUM(woda[[#This Row],[Woda]],C101,D101)</f>
        <v>271781</v>
      </c>
      <c r="D102">
        <f>IF(woda[[#This Row],[Stan zbiornika]]&gt;1000000,1000000-woda[[#This Row],[Stan zbiornika]]-ROUNDUP(0.02*woda[[#This Row],[Stan zbiornika]],0),-ROUNDUP(0.02*woda[[#This Row],[Stan zbiornika]],0))</f>
        <v>-5436</v>
      </c>
      <c r="G102">
        <f>IF(woda[[#This Row],[Woda]]&gt;10000,SUM(G101,1),0)</f>
        <v>4</v>
      </c>
      <c r="X102" s="1">
        <v>39547</v>
      </c>
      <c r="Y102">
        <v>14196</v>
      </c>
      <c r="Z102" s="9">
        <f>SUM(woda4[[#This Row],[Woda]],Z101,AA101)</f>
        <v>271781</v>
      </c>
      <c r="AA102">
        <f>-ROUNDUP(0.02*woda4[[#This Row],[Stan zbiornika]],0)</f>
        <v>-5436</v>
      </c>
    </row>
    <row r="103" spans="1:27" x14ac:dyDescent="0.25">
      <c r="A103" s="1">
        <v>39548</v>
      </c>
      <c r="B103">
        <v>14830</v>
      </c>
      <c r="C103" s="9">
        <f>SUM(woda[[#This Row],[Woda]],C102,D102)</f>
        <v>281175</v>
      </c>
      <c r="D103">
        <f>IF(woda[[#This Row],[Stan zbiornika]]&gt;1000000,1000000-woda[[#This Row],[Stan zbiornika]]-ROUNDUP(0.02*woda[[#This Row],[Stan zbiornika]],0),-ROUNDUP(0.02*woda[[#This Row],[Stan zbiornika]],0))</f>
        <v>-5624</v>
      </c>
      <c r="G103">
        <f>IF(woda[[#This Row],[Woda]]&gt;10000,SUM(G102,1),0)</f>
        <v>5</v>
      </c>
      <c r="X103" s="1">
        <v>39548</v>
      </c>
      <c r="Y103">
        <v>14830</v>
      </c>
      <c r="Z103" s="9">
        <f>SUM(woda4[[#This Row],[Woda]],Z102,AA102)</f>
        <v>281175</v>
      </c>
      <c r="AA103">
        <f>-ROUNDUP(0.02*woda4[[#This Row],[Stan zbiornika]],0)</f>
        <v>-5624</v>
      </c>
    </row>
    <row r="104" spans="1:27" x14ac:dyDescent="0.25">
      <c r="A104" s="1">
        <v>39549</v>
      </c>
      <c r="B104">
        <v>16437</v>
      </c>
      <c r="C104" s="9">
        <f>SUM(woda[[#This Row],[Woda]],C103,D103)</f>
        <v>291988</v>
      </c>
      <c r="D104">
        <f>IF(woda[[#This Row],[Stan zbiornika]]&gt;1000000,1000000-woda[[#This Row],[Stan zbiornika]]-ROUNDUP(0.02*woda[[#This Row],[Stan zbiornika]],0),-ROUNDUP(0.02*woda[[#This Row],[Stan zbiornika]],0))</f>
        <v>-5840</v>
      </c>
      <c r="G104">
        <f>IF(woda[[#This Row],[Woda]]&gt;10000,SUM(G103,1),0)</f>
        <v>6</v>
      </c>
      <c r="X104" s="1">
        <v>39549</v>
      </c>
      <c r="Y104">
        <v>16437</v>
      </c>
      <c r="Z104" s="9">
        <f>SUM(woda4[[#This Row],[Woda]],Z103,AA103)</f>
        <v>291988</v>
      </c>
      <c r="AA104">
        <f>-ROUNDUP(0.02*woda4[[#This Row],[Stan zbiornika]],0)</f>
        <v>-5840</v>
      </c>
    </row>
    <row r="105" spans="1:27" x14ac:dyDescent="0.25">
      <c r="A105" s="1">
        <v>39550</v>
      </c>
      <c r="B105">
        <v>17871</v>
      </c>
      <c r="C105" s="9">
        <f>SUM(woda[[#This Row],[Woda]],C104,D104)</f>
        <v>304019</v>
      </c>
      <c r="D105">
        <f>IF(woda[[#This Row],[Stan zbiornika]]&gt;1000000,1000000-woda[[#This Row],[Stan zbiornika]]-ROUNDUP(0.02*woda[[#This Row],[Stan zbiornika]],0),-ROUNDUP(0.02*woda[[#This Row],[Stan zbiornika]],0))</f>
        <v>-6081</v>
      </c>
      <c r="G105">
        <f>IF(woda[[#This Row],[Woda]]&gt;10000,SUM(G104,1),0)</f>
        <v>7</v>
      </c>
      <c r="X105" s="1">
        <v>39550</v>
      </c>
      <c r="Y105">
        <v>17871</v>
      </c>
      <c r="Z105" s="9">
        <f>SUM(woda4[[#This Row],[Woda]],Z104,AA104)</f>
        <v>304019</v>
      </c>
      <c r="AA105">
        <f>-ROUNDUP(0.02*woda4[[#This Row],[Stan zbiornika]],0)</f>
        <v>-6081</v>
      </c>
    </row>
    <row r="106" spans="1:27" x14ac:dyDescent="0.25">
      <c r="A106" s="1">
        <v>39551</v>
      </c>
      <c r="B106">
        <v>20057</v>
      </c>
      <c r="C106" s="9">
        <f>SUM(woda[[#This Row],[Woda]],C105,D105)</f>
        <v>317995</v>
      </c>
      <c r="D106">
        <f>IF(woda[[#This Row],[Stan zbiornika]]&gt;1000000,1000000-woda[[#This Row],[Stan zbiornika]]-ROUNDUP(0.02*woda[[#This Row],[Stan zbiornika]],0),-ROUNDUP(0.02*woda[[#This Row],[Stan zbiornika]],0))</f>
        <v>-6360</v>
      </c>
      <c r="G106">
        <f>IF(woda[[#This Row],[Woda]]&gt;10000,SUM(G105,1),0)</f>
        <v>8</v>
      </c>
      <c r="X106" s="1">
        <v>39551</v>
      </c>
      <c r="Y106">
        <v>20057</v>
      </c>
      <c r="Z106" s="9">
        <f>SUM(woda4[[#This Row],[Woda]],Z105,AA105)</f>
        <v>317995</v>
      </c>
      <c r="AA106">
        <f>-ROUNDUP(0.02*woda4[[#This Row],[Stan zbiornika]],0)</f>
        <v>-6360</v>
      </c>
    </row>
    <row r="107" spans="1:27" x14ac:dyDescent="0.25">
      <c r="A107" s="1">
        <v>39552</v>
      </c>
      <c r="B107">
        <v>21238</v>
      </c>
      <c r="C107" s="9">
        <f>SUM(woda[[#This Row],[Woda]],C106,D106)</f>
        <v>332873</v>
      </c>
      <c r="D107">
        <f>IF(woda[[#This Row],[Stan zbiornika]]&gt;1000000,1000000-woda[[#This Row],[Stan zbiornika]]-ROUNDUP(0.02*woda[[#This Row],[Stan zbiornika]],0),-ROUNDUP(0.02*woda[[#This Row],[Stan zbiornika]],0))</f>
        <v>-6658</v>
      </c>
      <c r="G107">
        <f>IF(woda[[#This Row],[Woda]]&gt;10000,SUM(G106,1),0)</f>
        <v>9</v>
      </c>
      <c r="X107" s="1">
        <v>39552</v>
      </c>
      <c r="Y107">
        <v>21238</v>
      </c>
      <c r="Z107" s="9">
        <f>SUM(woda4[[#This Row],[Woda]],Z106,AA106)</f>
        <v>332873</v>
      </c>
      <c r="AA107">
        <f>-ROUNDUP(0.02*woda4[[#This Row],[Stan zbiornika]],0)</f>
        <v>-6658</v>
      </c>
    </row>
    <row r="108" spans="1:27" x14ac:dyDescent="0.25">
      <c r="A108" s="1">
        <v>39553</v>
      </c>
      <c r="B108">
        <v>23911</v>
      </c>
      <c r="C108" s="9">
        <f>SUM(woda[[#This Row],[Woda]],C107,D107)</f>
        <v>350126</v>
      </c>
      <c r="D108">
        <f>IF(woda[[#This Row],[Stan zbiornika]]&gt;1000000,1000000-woda[[#This Row],[Stan zbiornika]]-ROUNDUP(0.02*woda[[#This Row],[Stan zbiornika]],0),-ROUNDUP(0.02*woda[[#This Row],[Stan zbiornika]],0))</f>
        <v>-7003</v>
      </c>
      <c r="G108">
        <f>IF(woda[[#This Row],[Woda]]&gt;10000,SUM(G107,1),0)</f>
        <v>10</v>
      </c>
      <c r="X108" s="1">
        <v>39553</v>
      </c>
      <c r="Y108">
        <v>23911</v>
      </c>
      <c r="Z108" s="9">
        <f>SUM(woda4[[#This Row],[Woda]],Z107,AA107)</f>
        <v>350126</v>
      </c>
      <c r="AA108">
        <f>-ROUNDUP(0.02*woda4[[#This Row],[Stan zbiornika]],0)</f>
        <v>-7003</v>
      </c>
    </row>
    <row r="109" spans="1:27" x14ac:dyDescent="0.25">
      <c r="A109" s="1">
        <v>39554</v>
      </c>
      <c r="B109">
        <v>25239</v>
      </c>
      <c r="C109" s="9">
        <f>SUM(woda[[#This Row],[Woda]],C108,D108)</f>
        <v>368362</v>
      </c>
      <c r="D109">
        <f>IF(woda[[#This Row],[Stan zbiornika]]&gt;1000000,1000000-woda[[#This Row],[Stan zbiornika]]-ROUNDUP(0.02*woda[[#This Row],[Stan zbiornika]],0),-ROUNDUP(0.02*woda[[#This Row],[Stan zbiornika]],0))</f>
        <v>-7368</v>
      </c>
      <c r="G109">
        <f>IF(woda[[#This Row],[Woda]]&gt;10000,SUM(G108,1),0)</f>
        <v>11</v>
      </c>
      <c r="X109" s="1">
        <v>39554</v>
      </c>
      <c r="Y109">
        <v>25239</v>
      </c>
      <c r="Z109" s="9">
        <f>SUM(woda4[[#This Row],[Woda]],Z108,AA108)</f>
        <v>368362</v>
      </c>
      <c r="AA109">
        <f>-ROUNDUP(0.02*woda4[[#This Row],[Stan zbiornika]],0)</f>
        <v>-7368</v>
      </c>
    </row>
    <row r="110" spans="1:27" x14ac:dyDescent="0.25">
      <c r="A110" s="1">
        <v>39555</v>
      </c>
      <c r="B110">
        <v>26830</v>
      </c>
      <c r="C110" s="9">
        <f>SUM(woda[[#This Row],[Woda]],C109,D109)</f>
        <v>387824</v>
      </c>
      <c r="D110">
        <f>IF(woda[[#This Row],[Stan zbiornika]]&gt;1000000,1000000-woda[[#This Row],[Stan zbiornika]]-ROUNDUP(0.02*woda[[#This Row],[Stan zbiornika]],0),-ROUNDUP(0.02*woda[[#This Row],[Stan zbiornika]],0))</f>
        <v>-7757</v>
      </c>
      <c r="G110">
        <f>IF(woda[[#This Row],[Woda]]&gt;10000,SUM(G109,1),0)</f>
        <v>12</v>
      </c>
      <c r="X110" s="1">
        <v>39555</v>
      </c>
      <c r="Y110">
        <v>26830</v>
      </c>
      <c r="Z110" s="9">
        <f>SUM(woda4[[#This Row],[Woda]],Z109,AA109)</f>
        <v>387824</v>
      </c>
      <c r="AA110">
        <f>-ROUNDUP(0.02*woda4[[#This Row],[Stan zbiornika]],0)</f>
        <v>-7757</v>
      </c>
    </row>
    <row r="111" spans="1:27" x14ac:dyDescent="0.25">
      <c r="A111" s="1">
        <v>39556</v>
      </c>
      <c r="B111">
        <v>27277</v>
      </c>
      <c r="C111" s="9">
        <f>SUM(woda[[#This Row],[Woda]],C110,D110)</f>
        <v>407344</v>
      </c>
      <c r="D111">
        <f>IF(woda[[#This Row],[Stan zbiornika]]&gt;1000000,1000000-woda[[#This Row],[Stan zbiornika]]-ROUNDUP(0.02*woda[[#This Row],[Stan zbiornika]],0),-ROUNDUP(0.02*woda[[#This Row],[Stan zbiornika]],0))</f>
        <v>-8147</v>
      </c>
      <c r="G111">
        <f>IF(woda[[#This Row],[Woda]]&gt;10000,SUM(G110,1),0)</f>
        <v>13</v>
      </c>
      <c r="X111" s="1">
        <v>39556</v>
      </c>
      <c r="Y111">
        <v>27277</v>
      </c>
      <c r="Z111" s="9">
        <f>SUM(woda4[[#This Row],[Woda]],Z110,AA110)</f>
        <v>407344</v>
      </c>
      <c r="AA111">
        <f>-ROUNDUP(0.02*woda4[[#This Row],[Stan zbiornika]],0)</f>
        <v>-8147</v>
      </c>
    </row>
    <row r="112" spans="1:27" x14ac:dyDescent="0.25">
      <c r="A112" s="1">
        <v>39557</v>
      </c>
      <c r="B112">
        <v>26786</v>
      </c>
      <c r="C112" s="9">
        <f>SUM(woda[[#This Row],[Woda]],C111,D111)</f>
        <v>425983</v>
      </c>
      <c r="D112">
        <f>IF(woda[[#This Row],[Stan zbiornika]]&gt;1000000,1000000-woda[[#This Row],[Stan zbiornika]]-ROUNDUP(0.02*woda[[#This Row],[Stan zbiornika]],0),-ROUNDUP(0.02*woda[[#This Row],[Stan zbiornika]],0))</f>
        <v>-8520</v>
      </c>
      <c r="G112">
        <f>IF(woda[[#This Row],[Woda]]&gt;10000,SUM(G111,1),0)</f>
        <v>14</v>
      </c>
      <c r="X112" s="1">
        <v>39557</v>
      </c>
      <c r="Y112">
        <v>26786</v>
      </c>
      <c r="Z112" s="9">
        <f>SUM(woda4[[#This Row],[Woda]],Z111,AA111)</f>
        <v>425983</v>
      </c>
      <c r="AA112">
        <f>-ROUNDUP(0.02*woda4[[#This Row],[Stan zbiornika]],0)</f>
        <v>-8520</v>
      </c>
    </row>
    <row r="113" spans="1:27" x14ac:dyDescent="0.25">
      <c r="A113" s="1">
        <v>39558</v>
      </c>
      <c r="B113">
        <v>29132</v>
      </c>
      <c r="C113" s="9">
        <f>SUM(woda[[#This Row],[Woda]],C112,D112)</f>
        <v>446595</v>
      </c>
      <c r="D113">
        <f>IF(woda[[#This Row],[Stan zbiornika]]&gt;1000000,1000000-woda[[#This Row],[Stan zbiornika]]-ROUNDUP(0.02*woda[[#This Row],[Stan zbiornika]],0),-ROUNDUP(0.02*woda[[#This Row],[Stan zbiornika]],0))</f>
        <v>-8932</v>
      </c>
      <c r="G113">
        <f>IF(woda[[#This Row],[Woda]]&gt;10000,SUM(G112,1),0)</f>
        <v>15</v>
      </c>
      <c r="X113" s="1">
        <v>39558</v>
      </c>
      <c r="Y113">
        <v>29132</v>
      </c>
      <c r="Z113" s="9">
        <f>SUM(woda4[[#This Row],[Woda]],Z112,AA112)</f>
        <v>446595</v>
      </c>
      <c r="AA113">
        <f>-ROUNDUP(0.02*woda4[[#This Row],[Stan zbiornika]],0)</f>
        <v>-8932</v>
      </c>
    </row>
    <row r="114" spans="1:27" x14ac:dyDescent="0.25">
      <c r="A114" s="1">
        <v>39559</v>
      </c>
      <c r="B114">
        <v>28710</v>
      </c>
      <c r="C114" s="9">
        <f>SUM(woda[[#This Row],[Woda]],C113,D113)</f>
        <v>466373</v>
      </c>
      <c r="D114">
        <f>IF(woda[[#This Row],[Stan zbiornika]]&gt;1000000,1000000-woda[[#This Row],[Stan zbiornika]]-ROUNDUP(0.02*woda[[#This Row],[Stan zbiornika]],0),-ROUNDUP(0.02*woda[[#This Row],[Stan zbiornika]],0))</f>
        <v>-9328</v>
      </c>
      <c r="G114">
        <f>IF(woda[[#This Row],[Woda]]&gt;10000,SUM(G113,1),0)</f>
        <v>16</v>
      </c>
      <c r="X114" s="1">
        <v>39559</v>
      </c>
      <c r="Y114">
        <v>28710</v>
      </c>
      <c r="Z114" s="9">
        <f>SUM(woda4[[#This Row],[Woda]],Z113,AA113)</f>
        <v>466373</v>
      </c>
      <c r="AA114">
        <f>-ROUNDUP(0.02*woda4[[#This Row],[Stan zbiornika]],0)</f>
        <v>-9328</v>
      </c>
    </row>
    <row r="115" spans="1:27" x14ac:dyDescent="0.25">
      <c r="A115" s="1">
        <v>39560</v>
      </c>
      <c r="B115">
        <v>30263</v>
      </c>
      <c r="C115" s="9">
        <f>SUM(woda[[#This Row],[Woda]],C114,D114)</f>
        <v>487308</v>
      </c>
      <c r="D115">
        <f>IF(woda[[#This Row],[Stan zbiornika]]&gt;1000000,1000000-woda[[#This Row],[Stan zbiornika]]-ROUNDUP(0.02*woda[[#This Row],[Stan zbiornika]],0),-ROUNDUP(0.02*woda[[#This Row],[Stan zbiornika]],0))</f>
        <v>-9747</v>
      </c>
      <c r="G115">
        <f>IF(woda[[#This Row],[Woda]]&gt;10000,SUM(G114,1),0)</f>
        <v>17</v>
      </c>
      <c r="X115" s="1">
        <v>39560</v>
      </c>
      <c r="Y115">
        <v>30263</v>
      </c>
      <c r="Z115" s="9">
        <f>SUM(woda4[[#This Row],[Woda]],Z114,AA114)</f>
        <v>487308</v>
      </c>
      <c r="AA115">
        <f>-ROUNDUP(0.02*woda4[[#This Row],[Stan zbiornika]],0)</f>
        <v>-9747</v>
      </c>
    </row>
    <row r="116" spans="1:27" x14ac:dyDescent="0.25">
      <c r="A116" s="1">
        <v>39561</v>
      </c>
      <c r="B116">
        <v>30420</v>
      </c>
      <c r="C116" s="9">
        <f>SUM(woda[[#This Row],[Woda]],C115,D115)</f>
        <v>507981</v>
      </c>
      <c r="D116">
        <f>IF(woda[[#This Row],[Stan zbiornika]]&gt;1000000,1000000-woda[[#This Row],[Stan zbiornika]]-ROUNDUP(0.02*woda[[#This Row],[Stan zbiornika]],0),-ROUNDUP(0.02*woda[[#This Row],[Stan zbiornika]],0))</f>
        <v>-10160</v>
      </c>
      <c r="G116">
        <f>IF(woda[[#This Row],[Woda]]&gt;10000,SUM(G115,1),0)</f>
        <v>18</v>
      </c>
      <c r="X116" s="1">
        <v>39561</v>
      </c>
      <c r="Y116">
        <v>30420</v>
      </c>
      <c r="Z116" s="9">
        <f>SUM(woda4[[#This Row],[Woda]],Z115,AA115)</f>
        <v>507981</v>
      </c>
      <c r="AA116">
        <f>-ROUNDUP(0.02*woda4[[#This Row],[Stan zbiornika]],0)</f>
        <v>-10160</v>
      </c>
    </row>
    <row r="117" spans="1:27" x14ac:dyDescent="0.25">
      <c r="A117" s="1">
        <v>39562</v>
      </c>
      <c r="B117">
        <v>30396</v>
      </c>
      <c r="C117" s="9">
        <f>SUM(woda[[#This Row],[Woda]],C116,D116)</f>
        <v>528217</v>
      </c>
      <c r="D117">
        <f>IF(woda[[#This Row],[Stan zbiornika]]&gt;1000000,1000000-woda[[#This Row],[Stan zbiornika]]-ROUNDUP(0.02*woda[[#This Row],[Stan zbiornika]],0),-ROUNDUP(0.02*woda[[#This Row],[Stan zbiornika]],0))</f>
        <v>-10565</v>
      </c>
      <c r="G117">
        <f>IF(woda[[#This Row],[Woda]]&gt;10000,SUM(G116,1),0)</f>
        <v>19</v>
      </c>
      <c r="X117" s="1">
        <v>39562</v>
      </c>
      <c r="Y117">
        <v>30396</v>
      </c>
      <c r="Z117" s="9">
        <f>SUM(woda4[[#This Row],[Woda]],Z116,AA116)</f>
        <v>528217</v>
      </c>
      <c r="AA117">
        <f>-ROUNDUP(0.02*woda4[[#This Row],[Stan zbiornika]],0)</f>
        <v>-10565</v>
      </c>
    </row>
    <row r="118" spans="1:27" x14ac:dyDescent="0.25">
      <c r="A118" s="1">
        <v>39563</v>
      </c>
      <c r="B118">
        <v>29098</v>
      </c>
      <c r="C118" s="9">
        <f>SUM(woda[[#This Row],[Woda]],C117,D117)</f>
        <v>546750</v>
      </c>
      <c r="D118">
        <f>IF(woda[[#This Row],[Stan zbiornika]]&gt;1000000,1000000-woda[[#This Row],[Stan zbiornika]]-ROUNDUP(0.02*woda[[#This Row],[Stan zbiornika]],0),-ROUNDUP(0.02*woda[[#This Row],[Stan zbiornika]],0))</f>
        <v>-10935</v>
      </c>
      <c r="G118">
        <f>IF(woda[[#This Row],[Woda]]&gt;10000,SUM(G117,1),0)</f>
        <v>20</v>
      </c>
      <c r="X118" s="1">
        <v>39563</v>
      </c>
      <c r="Y118">
        <v>29098</v>
      </c>
      <c r="Z118" s="9">
        <f>SUM(woda4[[#This Row],[Woda]],Z117,AA117)</f>
        <v>546750</v>
      </c>
      <c r="AA118">
        <f>-ROUNDUP(0.02*woda4[[#This Row],[Stan zbiornika]],0)</f>
        <v>-10935</v>
      </c>
    </row>
    <row r="119" spans="1:27" x14ac:dyDescent="0.25">
      <c r="A119" s="1">
        <v>39564</v>
      </c>
      <c r="B119">
        <v>31026</v>
      </c>
      <c r="C119" s="9">
        <f>SUM(woda[[#This Row],[Woda]],C118,D118)</f>
        <v>566841</v>
      </c>
      <c r="D119">
        <f>IF(woda[[#This Row],[Stan zbiornika]]&gt;1000000,1000000-woda[[#This Row],[Stan zbiornika]]-ROUNDUP(0.02*woda[[#This Row],[Stan zbiornika]],0),-ROUNDUP(0.02*woda[[#This Row],[Stan zbiornika]],0))</f>
        <v>-11337</v>
      </c>
      <c r="G119">
        <f>IF(woda[[#This Row],[Woda]]&gt;10000,SUM(G118,1),0)</f>
        <v>21</v>
      </c>
      <c r="X119" s="1">
        <v>39564</v>
      </c>
      <c r="Y119">
        <v>31026</v>
      </c>
      <c r="Z119" s="9">
        <f>SUM(woda4[[#This Row],[Woda]],Z118,AA118)</f>
        <v>566841</v>
      </c>
      <c r="AA119">
        <f>-ROUNDUP(0.02*woda4[[#This Row],[Stan zbiornika]],0)</f>
        <v>-11337</v>
      </c>
    </row>
    <row r="120" spans="1:27" x14ac:dyDescent="0.25">
      <c r="A120" s="1">
        <v>39565</v>
      </c>
      <c r="B120">
        <v>29937</v>
      </c>
      <c r="C120" s="9">
        <f>SUM(woda[[#This Row],[Woda]],C119,D119)</f>
        <v>585441</v>
      </c>
      <c r="D120">
        <f>IF(woda[[#This Row],[Stan zbiornika]]&gt;1000000,1000000-woda[[#This Row],[Stan zbiornika]]-ROUNDUP(0.02*woda[[#This Row],[Stan zbiornika]],0),-ROUNDUP(0.02*woda[[#This Row],[Stan zbiornika]],0))</f>
        <v>-11709</v>
      </c>
      <c r="G120">
        <f>IF(woda[[#This Row],[Woda]]&gt;10000,SUM(G119,1),0)</f>
        <v>22</v>
      </c>
      <c r="X120" s="1">
        <v>39565</v>
      </c>
      <c r="Y120">
        <v>29937</v>
      </c>
      <c r="Z120" s="9">
        <f>SUM(woda4[[#This Row],[Woda]],Z119,AA119)</f>
        <v>585441</v>
      </c>
      <c r="AA120">
        <f>-ROUNDUP(0.02*woda4[[#This Row],[Stan zbiornika]],0)</f>
        <v>-11709</v>
      </c>
    </row>
    <row r="121" spans="1:27" x14ac:dyDescent="0.25">
      <c r="A121" s="1">
        <v>39566</v>
      </c>
      <c r="B121">
        <v>28518</v>
      </c>
      <c r="C121" s="9">
        <f>SUM(woda[[#This Row],[Woda]],C120,D120)</f>
        <v>602250</v>
      </c>
      <c r="D121">
        <f>IF(woda[[#This Row],[Stan zbiornika]]&gt;1000000,1000000-woda[[#This Row],[Stan zbiornika]]-ROUNDUP(0.02*woda[[#This Row],[Stan zbiornika]],0),-ROUNDUP(0.02*woda[[#This Row],[Stan zbiornika]],0))</f>
        <v>-12045</v>
      </c>
      <c r="G121">
        <f>IF(woda[[#This Row],[Woda]]&gt;10000,SUM(G120,1),0)</f>
        <v>23</v>
      </c>
      <c r="X121" s="1">
        <v>39566</v>
      </c>
      <c r="Y121">
        <v>28518</v>
      </c>
      <c r="Z121" s="9">
        <f>SUM(woda4[[#This Row],[Woda]],Z120,AA120)</f>
        <v>602250</v>
      </c>
      <c r="AA121">
        <f>-ROUNDUP(0.02*woda4[[#This Row],[Stan zbiornika]],0)</f>
        <v>-12045</v>
      </c>
    </row>
    <row r="122" spans="1:27" x14ac:dyDescent="0.25">
      <c r="A122" s="1">
        <v>39567</v>
      </c>
      <c r="B122">
        <v>28152</v>
      </c>
      <c r="C122" s="9">
        <f>SUM(woda[[#This Row],[Woda]],C121,D121)</f>
        <v>618357</v>
      </c>
      <c r="D122">
        <f>IF(woda[[#This Row],[Stan zbiornika]]&gt;1000000,1000000-woda[[#This Row],[Stan zbiornika]]-ROUNDUP(0.02*woda[[#This Row],[Stan zbiornika]],0),-ROUNDUP(0.02*woda[[#This Row],[Stan zbiornika]],0))</f>
        <v>-12368</v>
      </c>
      <c r="G122">
        <f>IF(woda[[#This Row],[Woda]]&gt;10000,SUM(G121,1),0)</f>
        <v>24</v>
      </c>
      <c r="X122" s="1">
        <v>39567</v>
      </c>
      <c r="Y122">
        <v>28152</v>
      </c>
      <c r="Z122" s="9">
        <f>SUM(woda4[[#This Row],[Woda]],Z121,AA121)</f>
        <v>618357</v>
      </c>
      <c r="AA122">
        <f>-ROUNDUP(0.02*woda4[[#This Row],[Stan zbiornika]],0)</f>
        <v>-12368</v>
      </c>
    </row>
    <row r="123" spans="1:27" x14ac:dyDescent="0.25">
      <c r="A123" s="1">
        <v>39568</v>
      </c>
      <c r="B123">
        <v>26744</v>
      </c>
      <c r="C123" s="9">
        <f>SUM(woda[[#This Row],[Woda]],C122,D122)</f>
        <v>632733</v>
      </c>
      <c r="D123">
        <f>IF(woda[[#This Row],[Stan zbiornika]]&gt;1000000,1000000-woda[[#This Row],[Stan zbiornika]]-ROUNDUP(0.02*woda[[#This Row],[Stan zbiornika]],0),-ROUNDUP(0.02*woda[[#This Row],[Stan zbiornika]],0))</f>
        <v>-12655</v>
      </c>
      <c r="G123">
        <f>IF(woda[[#This Row],[Woda]]&gt;10000,SUM(G122,1),0)</f>
        <v>25</v>
      </c>
      <c r="X123" s="1">
        <v>39568</v>
      </c>
      <c r="Y123">
        <v>26744</v>
      </c>
      <c r="Z123" s="9">
        <f>SUM(woda4[[#This Row],[Woda]],Z122,AA122)</f>
        <v>632733</v>
      </c>
      <c r="AA123">
        <f>-ROUNDUP(0.02*woda4[[#This Row],[Stan zbiornika]],0)</f>
        <v>-12655</v>
      </c>
    </row>
    <row r="124" spans="1:27" x14ac:dyDescent="0.25">
      <c r="A124" s="1">
        <v>39569</v>
      </c>
      <c r="B124">
        <v>27527</v>
      </c>
      <c r="C124" s="9">
        <f>SUM(woda[[#This Row],[Woda]],C123,D123)</f>
        <v>647605</v>
      </c>
      <c r="D124">
        <f>IF(woda[[#This Row],[Stan zbiornika]]&gt;1000000,1000000-woda[[#This Row],[Stan zbiornika]]-ROUNDUP(0.02*woda[[#This Row],[Stan zbiornika]],0),-ROUNDUP(0.02*woda[[#This Row],[Stan zbiornika]],0))</f>
        <v>-12953</v>
      </c>
      <c r="G124">
        <f>IF(woda[[#This Row],[Woda]]&gt;10000,SUM(G123,1),0)</f>
        <v>26</v>
      </c>
      <c r="X124" s="1">
        <v>39569</v>
      </c>
      <c r="Y124">
        <v>27527</v>
      </c>
      <c r="Z124" s="9">
        <f>SUM(woda4[[#This Row],[Woda]],Z123,AA123)</f>
        <v>647605</v>
      </c>
      <c r="AA124">
        <f>-ROUNDUP(0.02*woda4[[#This Row],[Stan zbiornika]],0)</f>
        <v>-12953</v>
      </c>
    </row>
    <row r="125" spans="1:27" x14ac:dyDescent="0.25">
      <c r="A125" s="1">
        <v>39570</v>
      </c>
      <c r="B125">
        <v>25742</v>
      </c>
      <c r="C125" s="9">
        <f>SUM(woda[[#This Row],[Woda]],C124,D124)</f>
        <v>660394</v>
      </c>
      <c r="D125">
        <f>IF(woda[[#This Row],[Stan zbiornika]]&gt;1000000,1000000-woda[[#This Row],[Stan zbiornika]]-ROUNDUP(0.02*woda[[#This Row],[Stan zbiornika]],0),-ROUNDUP(0.02*woda[[#This Row],[Stan zbiornika]],0))</f>
        <v>-13208</v>
      </c>
      <c r="G125">
        <f>IF(woda[[#This Row],[Woda]]&gt;10000,SUM(G124,1),0)</f>
        <v>27</v>
      </c>
      <c r="X125" s="1">
        <v>39570</v>
      </c>
      <c r="Y125">
        <v>25742</v>
      </c>
      <c r="Z125" s="9">
        <f>SUM(woda4[[#This Row],[Woda]],Z124,AA124)</f>
        <v>660394</v>
      </c>
      <c r="AA125">
        <f>-ROUNDUP(0.02*woda4[[#This Row],[Stan zbiornika]],0)</f>
        <v>-13208</v>
      </c>
    </row>
    <row r="126" spans="1:27" x14ac:dyDescent="0.25">
      <c r="A126" s="1">
        <v>39571</v>
      </c>
      <c r="B126">
        <v>23851</v>
      </c>
      <c r="C126" s="9">
        <f>SUM(woda[[#This Row],[Woda]],C125,D125)</f>
        <v>671037</v>
      </c>
      <c r="D126">
        <f>IF(woda[[#This Row],[Stan zbiornika]]&gt;1000000,1000000-woda[[#This Row],[Stan zbiornika]]-ROUNDUP(0.02*woda[[#This Row],[Stan zbiornika]],0),-ROUNDUP(0.02*woda[[#This Row],[Stan zbiornika]],0))</f>
        <v>-13421</v>
      </c>
      <c r="G126">
        <f>IF(woda[[#This Row],[Woda]]&gt;10000,SUM(G125,1),0)</f>
        <v>28</v>
      </c>
      <c r="X126" s="1">
        <v>39571</v>
      </c>
      <c r="Y126">
        <v>23851</v>
      </c>
      <c r="Z126" s="9">
        <f>SUM(woda4[[#This Row],[Woda]],Z125,AA125)</f>
        <v>671037</v>
      </c>
      <c r="AA126">
        <f>-ROUNDUP(0.02*woda4[[#This Row],[Stan zbiornika]],0)</f>
        <v>-13421</v>
      </c>
    </row>
    <row r="127" spans="1:27" x14ac:dyDescent="0.25">
      <c r="A127" s="1">
        <v>39572</v>
      </c>
      <c r="B127">
        <v>21232</v>
      </c>
      <c r="C127" s="9">
        <f>SUM(woda[[#This Row],[Woda]],C126,D126)</f>
        <v>678848</v>
      </c>
      <c r="D127">
        <f>IF(woda[[#This Row],[Stan zbiornika]]&gt;1000000,1000000-woda[[#This Row],[Stan zbiornika]]-ROUNDUP(0.02*woda[[#This Row],[Stan zbiornika]],0),-ROUNDUP(0.02*woda[[#This Row],[Stan zbiornika]],0))</f>
        <v>-13577</v>
      </c>
      <c r="G127">
        <f>IF(woda[[#This Row],[Woda]]&gt;10000,SUM(G126,1),0)</f>
        <v>29</v>
      </c>
      <c r="X127" s="1">
        <v>39572</v>
      </c>
      <c r="Y127">
        <v>21232</v>
      </c>
      <c r="Z127" s="9">
        <f>SUM(woda4[[#This Row],[Woda]],Z126,AA126)</f>
        <v>678848</v>
      </c>
      <c r="AA127">
        <f>-ROUNDUP(0.02*woda4[[#This Row],[Stan zbiornika]],0)</f>
        <v>-13577</v>
      </c>
    </row>
    <row r="128" spans="1:27" x14ac:dyDescent="0.25">
      <c r="A128" s="1">
        <v>39573</v>
      </c>
      <c r="B128">
        <v>21260</v>
      </c>
      <c r="C128" s="9">
        <f>SUM(woda[[#This Row],[Woda]],C127,D127)</f>
        <v>686531</v>
      </c>
      <c r="D128">
        <f>IF(woda[[#This Row],[Stan zbiornika]]&gt;1000000,1000000-woda[[#This Row],[Stan zbiornika]]-ROUNDUP(0.02*woda[[#This Row],[Stan zbiornika]],0),-ROUNDUP(0.02*woda[[#This Row],[Stan zbiornika]],0))</f>
        <v>-13731</v>
      </c>
      <c r="G128">
        <f>IF(woda[[#This Row],[Woda]]&gt;10000,SUM(G127,1),0)</f>
        <v>30</v>
      </c>
      <c r="X128" s="1">
        <v>39573</v>
      </c>
      <c r="Y128">
        <v>21260</v>
      </c>
      <c r="Z128" s="9">
        <f>SUM(woda4[[#This Row],[Woda]],Z127,AA127)</f>
        <v>686531</v>
      </c>
      <c r="AA128">
        <f>-ROUNDUP(0.02*woda4[[#This Row],[Stan zbiornika]],0)</f>
        <v>-13731</v>
      </c>
    </row>
    <row r="129" spans="1:27" x14ac:dyDescent="0.25">
      <c r="A129" s="1">
        <v>39574</v>
      </c>
      <c r="B129">
        <v>19203</v>
      </c>
      <c r="C129" s="9">
        <f>SUM(woda[[#This Row],[Woda]],C128,D128)</f>
        <v>692003</v>
      </c>
      <c r="D129">
        <f>IF(woda[[#This Row],[Stan zbiornika]]&gt;1000000,1000000-woda[[#This Row],[Stan zbiornika]]-ROUNDUP(0.02*woda[[#This Row],[Stan zbiornika]],0),-ROUNDUP(0.02*woda[[#This Row],[Stan zbiornika]],0))</f>
        <v>-13841</v>
      </c>
      <c r="G129">
        <f>IF(woda[[#This Row],[Woda]]&gt;10000,SUM(G128,1),0)</f>
        <v>31</v>
      </c>
      <c r="X129" s="1">
        <v>39574</v>
      </c>
      <c r="Y129">
        <v>19203</v>
      </c>
      <c r="Z129" s="9">
        <f>SUM(woda4[[#This Row],[Woda]],Z128,AA128)</f>
        <v>692003</v>
      </c>
      <c r="AA129">
        <f>-ROUNDUP(0.02*woda4[[#This Row],[Stan zbiornika]],0)</f>
        <v>-13841</v>
      </c>
    </row>
    <row r="130" spans="1:27" x14ac:dyDescent="0.25">
      <c r="A130" s="1">
        <v>39575</v>
      </c>
      <c r="B130">
        <v>17262</v>
      </c>
      <c r="C130" s="9">
        <f>SUM(woda[[#This Row],[Woda]],C129,D129)</f>
        <v>695424</v>
      </c>
      <c r="D130">
        <f>IF(woda[[#This Row],[Stan zbiornika]]&gt;1000000,1000000-woda[[#This Row],[Stan zbiornika]]-ROUNDUP(0.02*woda[[#This Row],[Stan zbiornika]],0),-ROUNDUP(0.02*woda[[#This Row],[Stan zbiornika]],0))</f>
        <v>-13909</v>
      </c>
      <c r="G130">
        <f>IF(woda[[#This Row],[Woda]]&gt;10000,SUM(G129,1),0)</f>
        <v>32</v>
      </c>
      <c r="X130" s="1">
        <v>39575</v>
      </c>
      <c r="Y130">
        <v>17262</v>
      </c>
      <c r="Z130" s="9">
        <f>SUM(woda4[[#This Row],[Woda]],Z129,AA129)</f>
        <v>695424</v>
      </c>
      <c r="AA130">
        <f>-ROUNDUP(0.02*woda4[[#This Row],[Stan zbiornika]],0)</f>
        <v>-13909</v>
      </c>
    </row>
    <row r="131" spans="1:27" x14ac:dyDescent="0.25">
      <c r="A131" s="1">
        <v>39576</v>
      </c>
      <c r="B131">
        <v>16255</v>
      </c>
      <c r="C131" s="9">
        <f>SUM(woda[[#This Row],[Woda]],C130,D130)</f>
        <v>697770</v>
      </c>
      <c r="D131">
        <f>IF(woda[[#This Row],[Stan zbiornika]]&gt;1000000,1000000-woda[[#This Row],[Stan zbiornika]]-ROUNDUP(0.02*woda[[#This Row],[Stan zbiornika]],0),-ROUNDUP(0.02*woda[[#This Row],[Stan zbiornika]],0))</f>
        <v>-13956</v>
      </c>
      <c r="G131">
        <f>IF(woda[[#This Row],[Woda]]&gt;10000,SUM(G130,1),0)</f>
        <v>33</v>
      </c>
      <c r="X131" s="1">
        <v>39576</v>
      </c>
      <c r="Y131">
        <v>16255</v>
      </c>
      <c r="Z131" s="9">
        <f>SUM(woda4[[#This Row],[Woda]],Z130,AA130)</f>
        <v>697770</v>
      </c>
      <c r="AA131">
        <f>-ROUNDUP(0.02*woda4[[#This Row],[Stan zbiornika]],0)</f>
        <v>-13956</v>
      </c>
    </row>
    <row r="132" spans="1:27" x14ac:dyDescent="0.25">
      <c r="A132" s="1">
        <v>39577</v>
      </c>
      <c r="B132">
        <v>16295</v>
      </c>
      <c r="C132" s="9">
        <f>SUM(woda[[#This Row],[Woda]],C131,D131)</f>
        <v>700109</v>
      </c>
      <c r="D132">
        <f>IF(woda[[#This Row],[Stan zbiornika]]&gt;1000000,1000000-woda[[#This Row],[Stan zbiornika]]-ROUNDUP(0.02*woda[[#This Row],[Stan zbiornika]],0),-ROUNDUP(0.02*woda[[#This Row],[Stan zbiornika]],0))</f>
        <v>-14003</v>
      </c>
      <c r="G132">
        <f>IF(woda[[#This Row],[Woda]]&gt;10000,SUM(G131,1),0)</f>
        <v>34</v>
      </c>
      <c r="X132" s="1">
        <v>39577</v>
      </c>
      <c r="Y132">
        <v>16295</v>
      </c>
      <c r="Z132" s="9">
        <f>SUM(woda4[[#This Row],[Woda]],Z131,AA131)</f>
        <v>700109</v>
      </c>
      <c r="AA132">
        <f>-ROUNDUP(0.02*woda4[[#This Row],[Stan zbiornika]],0)</f>
        <v>-14003</v>
      </c>
    </row>
    <row r="133" spans="1:27" x14ac:dyDescent="0.25">
      <c r="A133" s="1">
        <v>39578</v>
      </c>
      <c r="B133">
        <v>13666</v>
      </c>
      <c r="C133" s="9">
        <f>SUM(woda[[#This Row],[Woda]],C132,D132)</f>
        <v>699772</v>
      </c>
      <c r="D133">
        <f>IF(woda[[#This Row],[Stan zbiornika]]&gt;1000000,1000000-woda[[#This Row],[Stan zbiornika]]-ROUNDUP(0.02*woda[[#This Row],[Stan zbiornika]],0),-ROUNDUP(0.02*woda[[#This Row],[Stan zbiornika]],0))</f>
        <v>-13996</v>
      </c>
      <c r="G133">
        <f>IF(woda[[#This Row],[Woda]]&gt;10000,SUM(G132,1),0)</f>
        <v>35</v>
      </c>
      <c r="X133" s="1">
        <v>39578</v>
      </c>
      <c r="Y133">
        <v>13666</v>
      </c>
      <c r="Z133" s="9">
        <f>SUM(woda4[[#This Row],[Woda]],Z132,AA132)</f>
        <v>699772</v>
      </c>
      <c r="AA133">
        <f>-ROUNDUP(0.02*woda4[[#This Row],[Stan zbiornika]],0)</f>
        <v>-13996</v>
      </c>
    </row>
    <row r="134" spans="1:27" x14ac:dyDescent="0.25">
      <c r="A134" s="1">
        <v>39579</v>
      </c>
      <c r="B134">
        <v>13298</v>
      </c>
      <c r="C134" s="9">
        <f>SUM(woda[[#This Row],[Woda]],C133,D133)</f>
        <v>699074</v>
      </c>
      <c r="D134">
        <f>IF(woda[[#This Row],[Stan zbiornika]]&gt;1000000,1000000-woda[[#This Row],[Stan zbiornika]]-ROUNDUP(0.02*woda[[#This Row],[Stan zbiornika]],0),-ROUNDUP(0.02*woda[[#This Row],[Stan zbiornika]],0))</f>
        <v>-13982</v>
      </c>
      <c r="G134">
        <f>IF(woda[[#This Row],[Woda]]&gt;10000,SUM(G133,1),0)</f>
        <v>36</v>
      </c>
      <c r="X134" s="1">
        <v>39579</v>
      </c>
      <c r="Y134">
        <v>13298</v>
      </c>
      <c r="Z134" s="9">
        <f>SUM(woda4[[#This Row],[Woda]],Z133,AA133)</f>
        <v>699074</v>
      </c>
      <c r="AA134">
        <f>-ROUNDUP(0.02*woda4[[#This Row],[Stan zbiornika]],0)</f>
        <v>-13982</v>
      </c>
    </row>
    <row r="135" spans="1:27" x14ac:dyDescent="0.25">
      <c r="A135" s="1">
        <v>39580</v>
      </c>
      <c r="B135">
        <v>11610</v>
      </c>
      <c r="C135" s="9">
        <f>SUM(woda[[#This Row],[Woda]],C134,D134)</f>
        <v>696702</v>
      </c>
      <c r="D135">
        <f>IF(woda[[#This Row],[Stan zbiornika]]&gt;1000000,1000000-woda[[#This Row],[Stan zbiornika]]-ROUNDUP(0.02*woda[[#This Row],[Stan zbiornika]],0),-ROUNDUP(0.02*woda[[#This Row],[Stan zbiornika]],0))</f>
        <v>-13935</v>
      </c>
      <c r="G135">
        <f>IF(woda[[#This Row],[Woda]]&gt;10000,SUM(G134,1),0)</f>
        <v>37</v>
      </c>
      <c r="X135" s="1">
        <v>39580</v>
      </c>
      <c r="Y135">
        <v>11610</v>
      </c>
      <c r="Z135" s="9">
        <f>SUM(woda4[[#This Row],[Woda]],Z134,AA134)</f>
        <v>696702</v>
      </c>
      <c r="AA135">
        <f>-ROUNDUP(0.02*woda4[[#This Row],[Stan zbiornika]],0)</f>
        <v>-13935</v>
      </c>
    </row>
    <row r="136" spans="1:27" x14ac:dyDescent="0.25">
      <c r="A136" s="1">
        <v>39581</v>
      </c>
      <c r="B136">
        <v>10287</v>
      </c>
      <c r="C136" s="9">
        <f>SUM(woda[[#This Row],[Woda]],C135,D135)</f>
        <v>693054</v>
      </c>
      <c r="D136">
        <f>IF(woda[[#This Row],[Stan zbiornika]]&gt;1000000,1000000-woda[[#This Row],[Stan zbiornika]]-ROUNDUP(0.02*woda[[#This Row],[Stan zbiornika]],0),-ROUNDUP(0.02*woda[[#This Row],[Stan zbiornika]],0))</f>
        <v>-13862</v>
      </c>
      <c r="G136">
        <f>IF(woda[[#This Row],[Woda]]&gt;10000,SUM(G135,1),0)</f>
        <v>38</v>
      </c>
      <c r="X136" s="1">
        <v>39581</v>
      </c>
      <c r="Y136">
        <v>10287</v>
      </c>
      <c r="Z136" s="9">
        <f>SUM(woda4[[#This Row],[Woda]],Z135,AA135)</f>
        <v>693054</v>
      </c>
      <c r="AA136">
        <f>-ROUNDUP(0.02*woda4[[#This Row],[Stan zbiornika]],0)</f>
        <v>-13862</v>
      </c>
    </row>
    <row r="137" spans="1:27" x14ac:dyDescent="0.25">
      <c r="A137" s="1">
        <v>39582</v>
      </c>
      <c r="B137">
        <v>9873</v>
      </c>
      <c r="C137" s="9">
        <f>SUM(woda[[#This Row],[Woda]],C136,D136)</f>
        <v>689065</v>
      </c>
      <c r="D137">
        <f>IF(woda[[#This Row],[Stan zbiornika]]&gt;1000000,1000000-woda[[#This Row],[Stan zbiornika]]-ROUNDUP(0.02*woda[[#This Row],[Stan zbiornika]],0),-ROUNDUP(0.02*woda[[#This Row],[Stan zbiornika]],0))</f>
        <v>-13782</v>
      </c>
      <c r="G137">
        <f>IF(woda[[#This Row],[Woda]]&gt;10000,SUM(G136,1),0)</f>
        <v>0</v>
      </c>
      <c r="X137" s="1">
        <v>39582</v>
      </c>
      <c r="Y137">
        <v>9873</v>
      </c>
      <c r="Z137" s="9">
        <f>SUM(woda4[[#This Row],[Woda]],Z136,AA136)</f>
        <v>689065</v>
      </c>
      <c r="AA137">
        <f>-ROUNDUP(0.02*woda4[[#This Row],[Stan zbiornika]],0)</f>
        <v>-13782</v>
      </c>
    </row>
    <row r="138" spans="1:27" x14ac:dyDescent="0.25">
      <c r="A138" s="1">
        <v>39583</v>
      </c>
      <c r="B138">
        <v>7611</v>
      </c>
      <c r="C138" s="9">
        <f>SUM(woda[[#This Row],[Woda]],C137,D137)</f>
        <v>682894</v>
      </c>
      <c r="D138">
        <f>IF(woda[[#This Row],[Stan zbiornika]]&gt;1000000,1000000-woda[[#This Row],[Stan zbiornika]]-ROUNDUP(0.02*woda[[#This Row],[Stan zbiornika]],0),-ROUNDUP(0.02*woda[[#This Row],[Stan zbiornika]],0))</f>
        <v>-13658</v>
      </c>
      <c r="G138">
        <f>IF(woda[[#This Row],[Woda]]&gt;10000,SUM(G137,1),0)</f>
        <v>0</v>
      </c>
      <c r="X138" s="1">
        <v>39583</v>
      </c>
      <c r="Y138">
        <v>7611</v>
      </c>
      <c r="Z138" s="9">
        <f>SUM(woda4[[#This Row],[Woda]],Z137,AA137)</f>
        <v>682894</v>
      </c>
      <c r="AA138">
        <f>-ROUNDUP(0.02*woda4[[#This Row],[Stan zbiornika]],0)</f>
        <v>-13658</v>
      </c>
    </row>
    <row r="139" spans="1:27" x14ac:dyDescent="0.25">
      <c r="A139" s="1">
        <v>39584</v>
      </c>
      <c r="B139">
        <v>8243</v>
      </c>
      <c r="C139" s="9">
        <f>SUM(woda[[#This Row],[Woda]],C138,D138)</f>
        <v>677479</v>
      </c>
      <c r="D139">
        <f>IF(woda[[#This Row],[Stan zbiornika]]&gt;1000000,1000000-woda[[#This Row],[Stan zbiornika]]-ROUNDUP(0.02*woda[[#This Row],[Stan zbiornika]],0),-ROUNDUP(0.02*woda[[#This Row],[Stan zbiornika]],0))</f>
        <v>-13550</v>
      </c>
      <c r="G139">
        <f>IF(woda[[#This Row],[Woda]]&gt;10000,SUM(G138,1),0)</f>
        <v>0</v>
      </c>
      <c r="X139" s="1">
        <v>39584</v>
      </c>
      <c r="Y139">
        <v>8243</v>
      </c>
      <c r="Z139" s="9">
        <f>SUM(woda4[[#This Row],[Woda]],Z138,AA138)</f>
        <v>677479</v>
      </c>
      <c r="AA139">
        <f>-ROUNDUP(0.02*woda4[[#This Row],[Stan zbiornika]],0)</f>
        <v>-13550</v>
      </c>
    </row>
    <row r="140" spans="1:27" x14ac:dyDescent="0.25">
      <c r="A140" s="1">
        <v>39585</v>
      </c>
      <c r="B140">
        <v>7156</v>
      </c>
      <c r="C140" s="9">
        <f>SUM(woda[[#This Row],[Woda]],C139,D139)</f>
        <v>671085</v>
      </c>
      <c r="D140">
        <f>IF(woda[[#This Row],[Stan zbiornika]]&gt;1000000,1000000-woda[[#This Row],[Stan zbiornika]]-ROUNDUP(0.02*woda[[#This Row],[Stan zbiornika]],0),-ROUNDUP(0.02*woda[[#This Row],[Stan zbiornika]],0))</f>
        <v>-13422</v>
      </c>
      <c r="G140">
        <f>IF(woda[[#This Row],[Woda]]&gt;10000,SUM(G139,1),0)</f>
        <v>0</v>
      </c>
      <c r="X140" s="1">
        <v>39585</v>
      </c>
      <c r="Y140">
        <v>7156</v>
      </c>
      <c r="Z140" s="9">
        <f>SUM(woda4[[#This Row],[Woda]],Z139,AA139)</f>
        <v>671085</v>
      </c>
      <c r="AA140">
        <f>-ROUNDUP(0.02*woda4[[#This Row],[Stan zbiornika]],0)</f>
        <v>-13422</v>
      </c>
    </row>
    <row r="141" spans="1:27" x14ac:dyDescent="0.25">
      <c r="A141" s="1">
        <v>39586</v>
      </c>
      <c r="B141">
        <v>6461</v>
      </c>
      <c r="C141" s="9">
        <f>SUM(woda[[#This Row],[Woda]],C140,D140)</f>
        <v>664124</v>
      </c>
      <c r="D141">
        <f>IF(woda[[#This Row],[Stan zbiornika]]&gt;1000000,1000000-woda[[#This Row],[Stan zbiornika]]-ROUNDUP(0.02*woda[[#This Row],[Stan zbiornika]],0),-ROUNDUP(0.02*woda[[#This Row],[Stan zbiornika]],0))</f>
        <v>-13283</v>
      </c>
      <c r="G141">
        <f>IF(woda[[#This Row],[Woda]]&gt;10000,SUM(G140,1),0)</f>
        <v>0</v>
      </c>
      <c r="X141" s="1">
        <v>39586</v>
      </c>
      <c r="Y141">
        <v>6461</v>
      </c>
      <c r="Z141" s="9">
        <f>SUM(woda4[[#This Row],[Woda]],Z140,AA140)</f>
        <v>664124</v>
      </c>
      <c r="AA141">
        <f>-ROUNDUP(0.02*woda4[[#This Row],[Stan zbiornika]],0)</f>
        <v>-13283</v>
      </c>
    </row>
    <row r="142" spans="1:27" x14ac:dyDescent="0.25">
      <c r="A142" s="1">
        <v>39587</v>
      </c>
      <c r="B142">
        <v>6376</v>
      </c>
      <c r="C142" s="9">
        <f>SUM(woda[[#This Row],[Woda]],C141,D141)</f>
        <v>657217</v>
      </c>
      <c r="D142">
        <f>IF(woda[[#This Row],[Stan zbiornika]]&gt;1000000,1000000-woda[[#This Row],[Stan zbiornika]]-ROUNDUP(0.02*woda[[#This Row],[Stan zbiornika]],0),-ROUNDUP(0.02*woda[[#This Row],[Stan zbiornika]],0))</f>
        <v>-13145</v>
      </c>
      <c r="G142">
        <f>IF(woda[[#This Row],[Woda]]&gt;10000,SUM(G141,1),0)</f>
        <v>0</v>
      </c>
      <c r="X142" s="1">
        <v>39587</v>
      </c>
      <c r="Y142">
        <v>6376</v>
      </c>
      <c r="Z142" s="9">
        <f>SUM(woda4[[#This Row],[Woda]],Z141,AA141)</f>
        <v>657217</v>
      </c>
      <c r="AA142">
        <f>-ROUNDUP(0.02*woda4[[#This Row],[Stan zbiornika]],0)</f>
        <v>-13145</v>
      </c>
    </row>
    <row r="143" spans="1:27" x14ac:dyDescent="0.25">
      <c r="A143" s="1">
        <v>39588</v>
      </c>
      <c r="B143">
        <v>4883</v>
      </c>
      <c r="C143" s="9">
        <f>SUM(woda[[#This Row],[Woda]],C142,D142)</f>
        <v>648955</v>
      </c>
      <c r="D143">
        <f>IF(woda[[#This Row],[Stan zbiornika]]&gt;1000000,1000000-woda[[#This Row],[Stan zbiornika]]-ROUNDUP(0.02*woda[[#This Row],[Stan zbiornika]],0),-ROUNDUP(0.02*woda[[#This Row],[Stan zbiornika]],0))</f>
        <v>-12980</v>
      </c>
      <c r="G143">
        <f>IF(woda[[#This Row],[Woda]]&gt;10000,SUM(G142,1),0)</f>
        <v>0</v>
      </c>
      <c r="X143" s="1">
        <v>39588</v>
      </c>
      <c r="Y143">
        <v>4883</v>
      </c>
      <c r="Z143" s="9">
        <f>SUM(woda4[[#This Row],[Woda]],Z142,AA142)</f>
        <v>648955</v>
      </c>
      <c r="AA143">
        <f>-ROUNDUP(0.02*woda4[[#This Row],[Stan zbiornika]],0)</f>
        <v>-12980</v>
      </c>
    </row>
    <row r="144" spans="1:27" x14ac:dyDescent="0.25">
      <c r="A144" s="1">
        <v>39589</v>
      </c>
      <c r="B144">
        <v>5076</v>
      </c>
      <c r="C144" s="9">
        <f>SUM(woda[[#This Row],[Woda]],C143,D143)</f>
        <v>641051</v>
      </c>
      <c r="D144">
        <f>IF(woda[[#This Row],[Stan zbiornika]]&gt;1000000,1000000-woda[[#This Row],[Stan zbiornika]]-ROUNDUP(0.02*woda[[#This Row],[Stan zbiornika]],0),-ROUNDUP(0.02*woda[[#This Row],[Stan zbiornika]],0))</f>
        <v>-12822</v>
      </c>
      <c r="G144">
        <f>IF(woda[[#This Row],[Woda]]&gt;10000,SUM(G143,1),0)</f>
        <v>0</v>
      </c>
      <c r="X144" s="1">
        <v>39589</v>
      </c>
      <c r="Y144">
        <v>5076</v>
      </c>
      <c r="Z144" s="9">
        <f>SUM(woda4[[#This Row],[Woda]],Z143,AA143)</f>
        <v>641051</v>
      </c>
      <c r="AA144">
        <f>-ROUNDUP(0.02*woda4[[#This Row],[Stan zbiornika]],0)</f>
        <v>-12822</v>
      </c>
    </row>
    <row r="145" spans="1:27" x14ac:dyDescent="0.25">
      <c r="A145" s="1">
        <v>39590</v>
      </c>
      <c r="B145">
        <v>4742</v>
      </c>
      <c r="C145" s="9">
        <f>SUM(woda[[#This Row],[Woda]],C144,D144)</f>
        <v>632971</v>
      </c>
      <c r="D145">
        <f>IF(woda[[#This Row],[Stan zbiornika]]&gt;1000000,1000000-woda[[#This Row],[Stan zbiornika]]-ROUNDUP(0.02*woda[[#This Row],[Stan zbiornika]],0),-ROUNDUP(0.02*woda[[#This Row],[Stan zbiornika]],0))</f>
        <v>-12660</v>
      </c>
      <c r="G145">
        <f>IF(woda[[#This Row],[Woda]]&gt;10000,SUM(G144,1),0)</f>
        <v>0</v>
      </c>
      <c r="X145" s="1">
        <v>39590</v>
      </c>
      <c r="Y145">
        <v>4742</v>
      </c>
      <c r="Z145" s="9">
        <f>SUM(woda4[[#This Row],[Woda]],Z144,AA144)</f>
        <v>632971</v>
      </c>
      <c r="AA145">
        <f>-ROUNDUP(0.02*woda4[[#This Row],[Stan zbiornika]],0)</f>
        <v>-12660</v>
      </c>
    </row>
    <row r="146" spans="1:27" x14ac:dyDescent="0.25">
      <c r="A146" s="1">
        <v>39591</v>
      </c>
      <c r="B146">
        <v>4063</v>
      </c>
      <c r="C146" s="9">
        <f>SUM(woda[[#This Row],[Woda]],C145,D145)</f>
        <v>624374</v>
      </c>
      <c r="D146">
        <f>IF(woda[[#This Row],[Stan zbiornika]]&gt;1000000,1000000-woda[[#This Row],[Stan zbiornika]]-ROUNDUP(0.02*woda[[#This Row],[Stan zbiornika]],0),-ROUNDUP(0.02*woda[[#This Row],[Stan zbiornika]],0))</f>
        <v>-12488</v>
      </c>
      <c r="G146">
        <f>IF(woda[[#This Row],[Woda]]&gt;10000,SUM(G145,1),0)</f>
        <v>0</v>
      </c>
      <c r="X146" s="1">
        <v>39591</v>
      </c>
      <c r="Y146">
        <v>4063</v>
      </c>
      <c r="Z146" s="9">
        <f>SUM(woda4[[#This Row],[Woda]],Z145,AA145)</f>
        <v>624374</v>
      </c>
      <c r="AA146">
        <f>-ROUNDUP(0.02*woda4[[#This Row],[Stan zbiornika]],0)</f>
        <v>-12488</v>
      </c>
    </row>
    <row r="147" spans="1:27" x14ac:dyDescent="0.25">
      <c r="A147" s="1">
        <v>39592</v>
      </c>
      <c r="B147">
        <v>3645</v>
      </c>
      <c r="C147" s="9">
        <f>SUM(woda[[#This Row],[Woda]],C146,D146)</f>
        <v>615531</v>
      </c>
      <c r="D147">
        <f>IF(woda[[#This Row],[Stan zbiornika]]&gt;1000000,1000000-woda[[#This Row],[Stan zbiornika]]-ROUNDUP(0.02*woda[[#This Row],[Stan zbiornika]],0),-ROUNDUP(0.02*woda[[#This Row],[Stan zbiornika]],0))</f>
        <v>-12311</v>
      </c>
      <c r="G147">
        <f>IF(woda[[#This Row],[Woda]]&gt;10000,SUM(G146,1),0)</f>
        <v>0</v>
      </c>
      <c r="X147" s="1">
        <v>39592</v>
      </c>
      <c r="Y147">
        <v>3645</v>
      </c>
      <c r="Z147" s="9">
        <f>SUM(woda4[[#This Row],[Woda]],Z146,AA146)</f>
        <v>615531</v>
      </c>
      <c r="AA147">
        <f>-ROUNDUP(0.02*woda4[[#This Row],[Stan zbiornika]],0)</f>
        <v>-12311</v>
      </c>
    </row>
    <row r="148" spans="1:27" x14ac:dyDescent="0.25">
      <c r="A148" s="1">
        <v>39593</v>
      </c>
      <c r="B148">
        <v>4139</v>
      </c>
      <c r="C148" s="9">
        <f>SUM(woda[[#This Row],[Woda]],C147,D147)</f>
        <v>607359</v>
      </c>
      <c r="D148">
        <f>IF(woda[[#This Row],[Stan zbiornika]]&gt;1000000,1000000-woda[[#This Row],[Stan zbiornika]]-ROUNDUP(0.02*woda[[#This Row],[Stan zbiornika]],0),-ROUNDUP(0.02*woda[[#This Row],[Stan zbiornika]],0))</f>
        <v>-12148</v>
      </c>
      <c r="G148">
        <f>IF(woda[[#This Row],[Woda]]&gt;10000,SUM(G147,1),0)</f>
        <v>0</v>
      </c>
      <c r="X148" s="1">
        <v>39593</v>
      </c>
      <c r="Y148">
        <v>4139</v>
      </c>
      <c r="Z148" s="9">
        <f>SUM(woda4[[#This Row],[Woda]],Z147,AA147)</f>
        <v>607359</v>
      </c>
      <c r="AA148">
        <f>-ROUNDUP(0.02*woda4[[#This Row],[Stan zbiornika]],0)</f>
        <v>-12148</v>
      </c>
    </row>
    <row r="149" spans="1:27" x14ac:dyDescent="0.25">
      <c r="A149" s="1">
        <v>39594</v>
      </c>
      <c r="B149">
        <v>3821</v>
      </c>
      <c r="C149" s="9">
        <f>SUM(woda[[#This Row],[Woda]],C148,D148)</f>
        <v>599032</v>
      </c>
      <c r="D149">
        <f>IF(woda[[#This Row],[Stan zbiornika]]&gt;1000000,1000000-woda[[#This Row],[Stan zbiornika]]-ROUNDUP(0.02*woda[[#This Row],[Stan zbiornika]],0),-ROUNDUP(0.02*woda[[#This Row],[Stan zbiornika]],0))</f>
        <v>-11981</v>
      </c>
      <c r="G149">
        <f>IF(woda[[#This Row],[Woda]]&gt;10000,SUM(G148,1),0)</f>
        <v>0</v>
      </c>
      <c r="X149" s="1">
        <v>39594</v>
      </c>
      <c r="Y149">
        <v>3821</v>
      </c>
      <c r="Z149" s="9">
        <f>SUM(woda4[[#This Row],[Woda]],Z148,AA148)</f>
        <v>599032</v>
      </c>
      <c r="AA149">
        <f>-ROUNDUP(0.02*woda4[[#This Row],[Stan zbiornika]],0)</f>
        <v>-11981</v>
      </c>
    </row>
    <row r="150" spans="1:27" x14ac:dyDescent="0.25">
      <c r="A150" s="1">
        <v>39595</v>
      </c>
      <c r="B150">
        <v>2293</v>
      </c>
      <c r="C150" s="9">
        <f>SUM(woda[[#This Row],[Woda]],C149,D149)</f>
        <v>589344</v>
      </c>
      <c r="D150">
        <f>IF(woda[[#This Row],[Stan zbiornika]]&gt;1000000,1000000-woda[[#This Row],[Stan zbiornika]]-ROUNDUP(0.02*woda[[#This Row],[Stan zbiornika]],0),-ROUNDUP(0.02*woda[[#This Row],[Stan zbiornika]],0))</f>
        <v>-11787</v>
      </c>
      <c r="G150">
        <f>IF(woda[[#This Row],[Woda]]&gt;10000,SUM(G149,1),0)</f>
        <v>0</v>
      </c>
      <c r="X150" s="1">
        <v>39595</v>
      </c>
      <c r="Y150">
        <v>2293</v>
      </c>
      <c r="Z150" s="9">
        <f>SUM(woda4[[#This Row],[Woda]],Z149,AA149)</f>
        <v>589344</v>
      </c>
      <c r="AA150">
        <f>-ROUNDUP(0.02*woda4[[#This Row],[Stan zbiornika]],0)</f>
        <v>-11787</v>
      </c>
    </row>
    <row r="151" spans="1:27" x14ac:dyDescent="0.25">
      <c r="A151" s="1">
        <v>39596</v>
      </c>
      <c r="B151">
        <v>4356</v>
      </c>
      <c r="C151" s="9">
        <f>SUM(woda[[#This Row],[Woda]],C150,D150)</f>
        <v>581913</v>
      </c>
      <c r="D151">
        <f>IF(woda[[#This Row],[Stan zbiornika]]&gt;1000000,1000000-woda[[#This Row],[Stan zbiornika]]-ROUNDUP(0.02*woda[[#This Row],[Stan zbiornika]],0),-ROUNDUP(0.02*woda[[#This Row],[Stan zbiornika]],0))</f>
        <v>-11639</v>
      </c>
      <c r="G151">
        <f>IF(woda[[#This Row],[Woda]]&gt;10000,SUM(G150,1),0)</f>
        <v>0</v>
      </c>
      <c r="X151" s="1">
        <v>39596</v>
      </c>
      <c r="Y151">
        <v>4356</v>
      </c>
      <c r="Z151" s="9">
        <f>SUM(woda4[[#This Row],[Woda]],Z150,AA150)</f>
        <v>581913</v>
      </c>
      <c r="AA151">
        <f>-ROUNDUP(0.02*woda4[[#This Row],[Stan zbiornika]],0)</f>
        <v>-11639</v>
      </c>
    </row>
    <row r="152" spans="1:27" x14ac:dyDescent="0.25">
      <c r="A152" s="1">
        <v>39597</v>
      </c>
      <c r="B152">
        <v>2975</v>
      </c>
      <c r="C152" s="9">
        <f>SUM(woda[[#This Row],[Woda]],C151,D151)</f>
        <v>573249</v>
      </c>
      <c r="D152">
        <f>IF(woda[[#This Row],[Stan zbiornika]]&gt;1000000,1000000-woda[[#This Row],[Stan zbiornika]]-ROUNDUP(0.02*woda[[#This Row],[Stan zbiornika]],0),-ROUNDUP(0.02*woda[[#This Row],[Stan zbiornika]],0))</f>
        <v>-11465</v>
      </c>
      <c r="G152">
        <f>IF(woda[[#This Row],[Woda]]&gt;10000,SUM(G151,1),0)</f>
        <v>0</v>
      </c>
      <c r="X152" s="1">
        <v>39597</v>
      </c>
      <c r="Y152">
        <v>2975</v>
      </c>
      <c r="Z152" s="9">
        <f>SUM(woda4[[#This Row],[Woda]],Z151,AA151)</f>
        <v>573249</v>
      </c>
      <c r="AA152">
        <f>-ROUNDUP(0.02*woda4[[#This Row],[Stan zbiornika]],0)</f>
        <v>-11465</v>
      </c>
    </row>
    <row r="153" spans="1:27" x14ac:dyDescent="0.25">
      <c r="A153" s="1">
        <v>39598</v>
      </c>
      <c r="B153">
        <v>2484</v>
      </c>
      <c r="C153" s="9">
        <f>SUM(woda[[#This Row],[Woda]],C152,D152)</f>
        <v>564268</v>
      </c>
      <c r="D153">
        <f>IF(woda[[#This Row],[Stan zbiornika]]&gt;1000000,1000000-woda[[#This Row],[Stan zbiornika]]-ROUNDUP(0.02*woda[[#This Row],[Stan zbiornika]],0),-ROUNDUP(0.02*woda[[#This Row],[Stan zbiornika]],0))</f>
        <v>-11286</v>
      </c>
      <c r="G153">
        <f>IF(woda[[#This Row],[Woda]]&gt;10000,SUM(G152,1),0)</f>
        <v>0</v>
      </c>
      <c r="X153" s="1">
        <v>39598</v>
      </c>
      <c r="Y153">
        <v>2484</v>
      </c>
      <c r="Z153" s="9">
        <f>SUM(woda4[[#This Row],[Woda]],Z152,AA152)</f>
        <v>564268</v>
      </c>
      <c r="AA153">
        <f>-ROUNDUP(0.02*woda4[[#This Row],[Stan zbiornika]],0)</f>
        <v>-11286</v>
      </c>
    </row>
    <row r="154" spans="1:27" x14ac:dyDescent="0.25">
      <c r="A154" s="1">
        <v>39599</v>
      </c>
      <c r="B154">
        <v>3518</v>
      </c>
      <c r="C154" s="9">
        <f>SUM(woda[[#This Row],[Woda]],C153,D153)</f>
        <v>556500</v>
      </c>
      <c r="D154">
        <f>IF(woda[[#This Row],[Stan zbiornika]]&gt;1000000,1000000-woda[[#This Row],[Stan zbiornika]]-ROUNDUP(0.02*woda[[#This Row],[Stan zbiornika]],0),-ROUNDUP(0.02*woda[[#This Row],[Stan zbiornika]],0))</f>
        <v>-11130</v>
      </c>
      <c r="G154">
        <f>IF(woda[[#This Row],[Woda]]&gt;10000,SUM(G153,1),0)</f>
        <v>0</v>
      </c>
      <c r="X154" s="1">
        <v>39599</v>
      </c>
      <c r="Y154">
        <v>3518</v>
      </c>
      <c r="Z154" s="9">
        <f>SUM(woda4[[#This Row],[Woda]],Z153,AA153)</f>
        <v>556500</v>
      </c>
      <c r="AA154">
        <f>-ROUNDUP(0.02*woda4[[#This Row],[Stan zbiornika]],0)</f>
        <v>-11130</v>
      </c>
    </row>
    <row r="155" spans="1:27" x14ac:dyDescent="0.25">
      <c r="A155" s="1">
        <v>39600</v>
      </c>
      <c r="B155">
        <v>1849</v>
      </c>
      <c r="C155" s="9">
        <f>SUM(woda[[#This Row],[Woda]],C154,D154)</f>
        <v>547219</v>
      </c>
      <c r="D155">
        <f>IF(woda[[#This Row],[Stan zbiornika]]&gt;1000000,1000000-woda[[#This Row],[Stan zbiornika]]-ROUNDUP(0.02*woda[[#This Row],[Stan zbiornika]],0),-ROUNDUP(0.02*woda[[#This Row],[Stan zbiornika]],0))</f>
        <v>-10945</v>
      </c>
      <c r="G155">
        <f>IF(woda[[#This Row],[Woda]]&gt;10000,SUM(G154,1),0)</f>
        <v>0</v>
      </c>
      <c r="X155" s="1">
        <v>39600</v>
      </c>
      <c r="Y155">
        <v>1849</v>
      </c>
      <c r="Z155" s="9">
        <f>SUM(woda4[[#This Row],[Woda]],Z154,AA154)</f>
        <v>547219</v>
      </c>
      <c r="AA155">
        <f>-ROUNDUP(0.02*woda4[[#This Row],[Stan zbiornika]],0)</f>
        <v>-10945</v>
      </c>
    </row>
    <row r="156" spans="1:27" x14ac:dyDescent="0.25">
      <c r="A156" s="1">
        <v>39601</v>
      </c>
      <c r="B156">
        <v>2424</v>
      </c>
      <c r="C156" s="9">
        <f>SUM(woda[[#This Row],[Woda]],C155,D155)</f>
        <v>538698</v>
      </c>
      <c r="D156">
        <f>IF(woda[[#This Row],[Stan zbiornika]]&gt;1000000,1000000-woda[[#This Row],[Stan zbiornika]]-ROUNDUP(0.02*woda[[#This Row],[Stan zbiornika]],0),-ROUNDUP(0.02*woda[[#This Row],[Stan zbiornika]],0))</f>
        <v>-10774</v>
      </c>
      <c r="G156">
        <f>IF(woda[[#This Row],[Woda]]&gt;10000,SUM(G155,1),0)</f>
        <v>0</v>
      </c>
      <c r="X156" s="1">
        <v>39601</v>
      </c>
      <c r="Y156">
        <v>2424</v>
      </c>
      <c r="Z156" s="9">
        <f>SUM(woda4[[#This Row],[Woda]],Z155,AA155)</f>
        <v>538698</v>
      </c>
      <c r="AA156">
        <f>-ROUNDUP(0.02*woda4[[#This Row],[Stan zbiornika]],0)</f>
        <v>-10774</v>
      </c>
    </row>
    <row r="157" spans="1:27" x14ac:dyDescent="0.25">
      <c r="A157" s="1">
        <v>39602</v>
      </c>
      <c r="B157">
        <v>2862</v>
      </c>
      <c r="C157" s="9">
        <f>SUM(woda[[#This Row],[Woda]],C156,D156)</f>
        <v>530786</v>
      </c>
      <c r="D157">
        <f>IF(woda[[#This Row],[Stan zbiornika]]&gt;1000000,1000000-woda[[#This Row],[Stan zbiornika]]-ROUNDUP(0.02*woda[[#This Row],[Stan zbiornika]],0),-ROUNDUP(0.02*woda[[#This Row],[Stan zbiornika]],0))</f>
        <v>-10616</v>
      </c>
      <c r="G157">
        <f>IF(woda[[#This Row],[Woda]]&gt;10000,SUM(G156,1),0)</f>
        <v>0</v>
      </c>
      <c r="X157" s="1">
        <v>39602</v>
      </c>
      <c r="Y157">
        <v>2862</v>
      </c>
      <c r="Z157" s="9">
        <f>SUM(woda4[[#This Row],[Woda]],Z156,AA156)</f>
        <v>530786</v>
      </c>
      <c r="AA157">
        <f>-ROUNDUP(0.02*woda4[[#This Row],[Stan zbiornika]],0)</f>
        <v>-10616</v>
      </c>
    </row>
    <row r="158" spans="1:27" x14ac:dyDescent="0.25">
      <c r="A158" s="1">
        <v>39603</v>
      </c>
      <c r="B158">
        <v>3111</v>
      </c>
      <c r="C158" s="9">
        <f>SUM(woda[[#This Row],[Woda]],C157,D157)</f>
        <v>523281</v>
      </c>
      <c r="D158">
        <f>IF(woda[[#This Row],[Stan zbiornika]]&gt;1000000,1000000-woda[[#This Row],[Stan zbiornika]]-ROUNDUP(0.02*woda[[#This Row],[Stan zbiornika]],0),-ROUNDUP(0.02*woda[[#This Row],[Stan zbiornika]],0))</f>
        <v>-10466</v>
      </c>
      <c r="G158">
        <f>IF(woda[[#This Row],[Woda]]&gt;10000,SUM(G157,1),0)</f>
        <v>0</v>
      </c>
      <c r="X158" s="1">
        <v>39603</v>
      </c>
      <c r="Y158">
        <v>3111</v>
      </c>
      <c r="Z158" s="9">
        <f>SUM(woda4[[#This Row],[Woda]],Z157,AA157)</f>
        <v>523281</v>
      </c>
      <c r="AA158">
        <f>-ROUNDUP(0.02*woda4[[#This Row],[Stan zbiornika]],0)</f>
        <v>-10466</v>
      </c>
    </row>
    <row r="159" spans="1:27" x14ac:dyDescent="0.25">
      <c r="A159" s="1">
        <v>39604</v>
      </c>
      <c r="B159">
        <v>2633</v>
      </c>
      <c r="C159" s="9">
        <f>SUM(woda[[#This Row],[Woda]],C158,D158)</f>
        <v>515448</v>
      </c>
      <c r="D159">
        <f>IF(woda[[#This Row],[Stan zbiornika]]&gt;1000000,1000000-woda[[#This Row],[Stan zbiornika]]-ROUNDUP(0.02*woda[[#This Row],[Stan zbiornika]],0),-ROUNDUP(0.02*woda[[#This Row],[Stan zbiornika]],0))</f>
        <v>-10309</v>
      </c>
      <c r="G159">
        <f>IF(woda[[#This Row],[Woda]]&gt;10000,SUM(G158,1),0)</f>
        <v>0</v>
      </c>
      <c r="X159" s="1">
        <v>39604</v>
      </c>
      <c r="Y159">
        <v>2633</v>
      </c>
      <c r="Z159" s="9">
        <f>SUM(woda4[[#This Row],[Woda]],Z158,AA158)</f>
        <v>515448</v>
      </c>
      <c r="AA159">
        <f>-ROUNDUP(0.02*woda4[[#This Row],[Stan zbiornika]],0)</f>
        <v>-10309</v>
      </c>
    </row>
    <row r="160" spans="1:27" x14ac:dyDescent="0.25">
      <c r="A160" s="1">
        <v>39605</v>
      </c>
      <c r="B160">
        <v>3117</v>
      </c>
      <c r="C160" s="9">
        <f>SUM(woda[[#This Row],[Woda]],C159,D159)</f>
        <v>508256</v>
      </c>
      <c r="D160">
        <f>IF(woda[[#This Row],[Stan zbiornika]]&gt;1000000,1000000-woda[[#This Row],[Stan zbiornika]]-ROUNDUP(0.02*woda[[#This Row],[Stan zbiornika]],0),-ROUNDUP(0.02*woda[[#This Row],[Stan zbiornika]],0))</f>
        <v>-10166</v>
      </c>
      <c r="G160">
        <f>IF(woda[[#This Row],[Woda]]&gt;10000,SUM(G159,1),0)</f>
        <v>0</v>
      </c>
      <c r="X160" s="1">
        <v>39605</v>
      </c>
      <c r="Y160">
        <v>3117</v>
      </c>
      <c r="Z160" s="9">
        <f>SUM(woda4[[#This Row],[Woda]],Z159,AA159)</f>
        <v>508256</v>
      </c>
      <c r="AA160">
        <f>-ROUNDUP(0.02*woda4[[#This Row],[Stan zbiornika]],0)</f>
        <v>-10166</v>
      </c>
    </row>
    <row r="161" spans="1:27" x14ac:dyDescent="0.25">
      <c r="A161" s="1">
        <v>39606</v>
      </c>
      <c r="B161">
        <v>3596</v>
      </c>
      <c r="C161" s="9">
        <f>SUM(woda[[#This Row],[Woda]],C160,D160)</f>
        <v>501686</v>
      </c>
      <c r="D161">
        <f>IF(woda[[#This Row],[Stan zbiornika]]&gt;1000000,1000000-woda[[#This Row],[Stan zbiornika]]-ROUNDUP(0.02*woda[[#This Row],[Stan zbiornika]],0),-ROUNDUP(0.02*woda[[#This Row],[Stan zbiornika]],0))</f>
        <v>-10034</v>
      </c>
      <c r="G161">
        <f>IF(woda[[#This Row],[Woda]]&gt;10000,SUM(G160,1),0)</f>
        <v>0</v>
      </c>
      <c r="X161" s="1">
        <v>39606</v>
      </c>
      <c r="Y161">
        <v>3596</v>
      </c>
      <c r="Z161" s="9">
        <f>SUM(woda4[[#This Row],[Woda]],Z160,AA160)</f>
        <v>501686</v>
      </c>
      <c r="AA161">
        <f>-ROUNDUP(0.02*woda4[[#This Row],[Stan zbiornika]],0)</f>
        <v>-10034</v>
      </c>
    </row>
    <row r="162" spans="1:27" x14ac:dyDescent="0.25">
      <c r="A162" s="1">
        <v>39607</v>
      </c>
      <c r="B162">
        <v>3165</v>
      </c>
      <c r="C162" s="9">
        <f>SUM(woda[[#This Row],[Woda]],C161,D161)</f>
        <v>494817</v>
      </c>
      <c r="D162">
        <f>IF(woda[[#This Row],[Stan zbiornika]]&gt;1000000,1000000-woda[[#This Row],[Stan zbiornika]]-ROUNDUP(0.02*woda[[#This Row],[Stan zbiornika]],0),-ROUNDUP(0.02*woda[[#This Row],[Stan zbiornika]],0))</f>
        <v>-9897</v>
      </c>
      <c r="G162">
        <f>IF(woda[[#This Row],[Woda]]&gt;10000,SUM(G161,1),0)</f>
        <v>0</v>
      </c>
      <c r="X162" s="1">
        <v>39607</v>
      </c>
      <c r="Y162">
        <v>3165</v>
      </c>
      <c r="Z162" s="9">
        <f>SUM(woda4[[#This Row],[Woda]],Z161,AA161)</f>
        <v>494817</v>
      </c>
      <c r="AA162">
        <f>-ROUNDUP(0.02*woda4[[#This Row],[Stan zbiornika]],0)</f>
        <v>-9897</v>
      </c>
    </row>
    <row r="163" spans="1:27" x14ac:dyDescent="0.25">
      <c r="A163" s="1">
        <v>39608</v>
      </c>
      <c r="B163">
        <v>2018</v>
      </c>
      <c r="C163" s="9">
        <f>SUM(woda[[#This Row],[Woda]],C162,D162)</f>
        <v>486938</v>
      </c>
      <c r="D163">
        <f>IF(woda[[#This Row],[Stan zbiornika]]&gt;1000000,1000000-woda[[#This Row],[Stan zbiornika]]-ROUNDUP(0.02*woda[[#This Row],[Stan zbiornika]],0),-ROUNDUP(0.02*woda[[#This Row],[Stan zbiornika]],0))</f>
        <v>-9739</v>
      </c>
      <c r="G163">
        <f>IF(woda[[#This Row],[Woda]]&gt;10000,SUM(G162,1),0)</f>
        <v>0</v>
      </c>
      <c r="X163" s="1">
        <v>39608</v>
      </c>
      <c r="Y163">
        <v>2018</v>
      </c>
      <c r="Z163" s="9">
        <f>SUM(woda4[[#This Row],[Woda]],Z162,AA162)</f>
        <v>486938</v>
      </c>
      <c r="AA163">
        <f>-ROUNDUP(0.02*woda4[[#This Row],[Stan zbiornika]],0)</f>
        <v>-9739</v>
      </c>
    </row>
    <row r="164" spans="1:27" x14ac:dyDescent="0.25">
      <c r="A164" s="1">
        <v>39609</v>
      </c>
      <c r="B164">
        <v>3055</v>
      </c>
      <c r="C164" s="9">
        <f>SUM(woda[[#This Row],[Woda]],C163,D163)</f>
        <v>480254</v>
      </c>
      <c r="D164">
        <f>IF(woda[[#This Row],[Stan zbiornika]]&gt;1000000,1000000-woda[[#This Row],[Stan zbiornika]]-ROUNDUP(0.02*woda[[#This Row],[Stan zbiornika]],0),-ROUNDUP(0.02*woda[[#This Row],[Stan zbiornika]],0))</f>
        <v>-9606</v>
      </c>
      <c r="G164">
        <f>IF(woda[[#This Row],[Woda]]&gt;10000,SUM(G163,1),0)</f>
        <v>0</v>
      </c>
      <c r="X164" s="1">
        <v>39609</v>
      </c>
      <c r="Y164">
        <v>3055</v>
      </c>
      <c r="Z164" s="9">
        <f>SUM(woda4[[#This Row],[Woda]],Z163,AA163)</f>
        <v>480254</v>
      </c>
      <c r="AA164">
        <f>-ROUNDUP(0.02*woda4[[#This Row],[Stan zbiornika]],0)</f>
        <v>-9606</v>
      </c>
    </row>
    <row r="165" spans="1:27" x14ac:dyDescent="0.25">
      <c r="A165" s="1">
        <v>39610</v>
      </c>
      <c r="B165">
        <v>3195</v>
      </c>
      <c r="C165" s="9">
        <f>SUM(woda[[#This Row],[Woda]],C164,D164)</f>
        <v>473843</v>
      </c>
      <c r="D165">
        <f>IF(woda[[#This Row],[Stan zbiornika]]&gt;1000000,1000000-woda[[#This Row],[Stan zbiornika]]-ROUNDUP(0.02*woda[[#This Row],[Stan zbiornika]],0),-ROUNDUP(0.02*woda[[#This Row],[Stan zbiornika]],0))</f>
        <v>-9477</v>
      </c>
      <c r="G165">
        <f>IF(woda[[#This Row],[Woda]]&gt;10000,SUM(G164,1),0)</f>
        <v>0</v>
      </c>
      <c r="X165" s="1">
        <v>39610</v>
      </c>
      <c r="Y165">
        <v>3195</v>
      </c>
      <c r="Z165" s="9">
        <f>SUM(woda4[[#This Row],[Woda]],Z164,AA164)</f>
        <v>473843</v>
      </c>
      <c r="AA165">
        <f>-ROUNDUP(0.02*woda4[[#This Row],[Stan zbiornika]],0)</f>
        <v>-9477</v>
      </c>
    </row>
    <row r="166" spans="1:27" x14ac:dyDescent="0.25">
      <c r="A166" s="1">
        <v>39611</v>
      </c>
      <c r="B166">
        <v>3518</v>
      </c>
      <c r="C166" s="9">
        <f>SUM(woda[[#This Row],[Woda]],C165,D165)</f>
        <v>467884</v>
      </c>
      <c r="D166">
        <f>IF(woda[[#This Row],[Stan zbiornika]]&gt;1000000,1000000-woda[[#This Row],[Stan zbiornika]]-ROUNDUP(0.02*woda[[#This Row],[Stan zbiornika]],0),-ROUNDUP(0.02*woda[[#This Row],[Stan zbiornika]],0))</f>
        <v>-9358</v>
      </c>
      <c r="G166">
        <f>IF(woda[[#This Row],[Woda]]&gt;10000,SUM(G165,1),0)</f>
        <v>0</v>
      </c>
      <c r="X166" s="1">
        <v>39611</v>
      </c>
      <c r="Y166">
        <v>3518</v>
      </c>
      <c r="Z166" s="9">
        <f>SUM(woda4[[#This Row],[Woda]],Z165,AA165)</f>
        <v>467884</v>
      </c>
      <c r="AA166">
        <f>-ROUNDUP(0.02*woda4[[#This Row],[Stan zbiornika]],0)</f>
        <v>-9358</v>
      </c>
    </row>
    <row r="167" spans="1:27" x14ac:dyDescent="0.25">
      <c r="A167" s="1">
        <v>39612</v>
      </c>
      <c r="B167">
        <v>2292</v>
      </c>
      <c r="C167" s="9">
        <f>SUM(woda[[#This Row],[Woda]],C166,D166)</f>
        <v>460818</v>
      </c>
      <c r="D167">
        <f>IF(woda[[#This Row],[Stan zbiornika]]&gt;1000000,1000000-woda[[#This Row],[Stan zbiornika]]-ROUNDUP(0.02*woda[[#This Row],[Stan zbiornika]],0),-ROUNDUP(0.02*woda[[#This Row],[Stan zbiornika]],0))</f>
        <v>-9217</v>
      </c>
      <c r="G167">
        <f>IF(woda[[#This Row],[Woda]]&gt;10000,SUM(G166,1),0)</f>
        <v>0</v>
      </c>
      <c r="X167" s="1">
        <v>39612</v>
      </c>
      <c r="Y167">
        <v>2292</v>
      </c>
      <c r="Z167" s="9">
        <f>SUM(woda4[[#This Row],[Woda]],Z166,AA166)</f>
        <v>460818</v>
      </c>
      <c r="AA167">
        <f>-ROUNDUP(0.02*woda4[[#This Row],[Stan zbiornika]],0)</f>
        <v>-9217</v>
      </c>
    </row>
    <row r="168" spans="1:27" x14ac:dyDescent="0.25">
      <c r="A168" s="1">
        <v>39613</v>
      </c>
      <c r="B168">
        <v>3760</v>
      </c>
      <c r="C168" s="9">
        <f>SUM(woda[[#This Row],[Woda]],C167,D167)</f>
        <v>455361</v>
      </c>
      <c r="D168">
        <f>IF(woda[[#This Row],[Stan zbiornika]]&gt;1000000,1000000-woda[[#This Row],[Stan zbiornika]]-ROUNDUP(0.02*woda[[#This Row],[Stan zbiornika]],0),-ROUNDUP(0.02*woda[[#This Row],[Stan zbiornika]],0))</f>
        <v>-9108</v>
      </c>
      <c r="G168">
        <f>IF(woda[[#This Row],[Woda]]&gt;10000,SUM(G167,1),0)</f>
        <v>0</v>
      </c>
      <c r="X168" s="1">
        <v>39613</v>
      </c>
      <c r="Y168">
        <v>3760</v>
      </c>
      <c r="Z168" s="9">
        <f>SUM(woda4[[#This Row],[Woda]],Z167,AA167)</f>
        <v>455361</v>
      </c>
      <c r="AA168">
        <f>-ROUNDUP(0.02*woda4[[#This Row],[Stan zbiornika]],0)</f>
        <v>-9108</v>
      </c>
    </row>
    <row r="169" spans="1:27" x14ac:dyDescent="0.25">
      <c r="A169" s="1">
        <v>39614</v>
      </c>
      <c r="B169">
        <v>3887</v>
      </c>
      <c r="C169" s="9">
        <f>SUM(woda[[#This Row],[Woda]],C168,D168)</f>
        <v>450140</v>
      </c>
      <c r="D169">
        <f>IF(woda[[#This Row],[Stan zbiornika]]&gt;1000000,1000000-woda[[#This Row],[Stan zbiornika]]-ROUNDUP(0.02*woda[[#This Row],[Stan zbiornika]],0),-ROUNDUP(0.02*woda[[#This Row],[Stan zbiornika]],0))</f>
        <v>-9003</v>
      </c>
      <c r="G169">
        <f>IF(woda[[#This Row],[Woda]]&gt;10000,SUM(G168,1),0)</f>
        <v>0</v>
      </c>
      <c r="X169" s="1">
        <v>39614</v>
      </c>
      <c r="Y169">
        <v>3887</v>
      </c>
      <c r="Z169" s="9">
        <f>SUM(woda4[[#This Row],[Woda]],Z168,AA168)</f>
        <v>450140</v>
      </c>
      <c r="AA169">
        <f>-ROUNDUP(0.02*woda4[[#This Row],[Stan zbiornika]],0)</f>
        <v>-9003</v>
      </c>
    </row>
    <row r="170" spans="1:27" x14ac:dyDescent="0.25">
      <c r="A170" s="1">
        <v>39615</v>
      </c>
      <c r="B170">
        <v>3629</v>
      </c>
      <c r="C170" s="9">
        <f>SUM(woda[[#This Row],[Woda]],C169,D169)</f>
        <v>444766</v>
      </c>
      <c r="D170">
        <f>IF(woda[[#This Row],[Stan zbiornika]]&gt;1000000,1000000-woda[[#This Row],[Stan zbiornika]]-ROUNDUP(0.02*woda[[#This Row],[Stan zbiornika]],0),-ROUNDUP(0.02*woda[[#This Row],[Stan zbiornika]],0))</f>
        <v>-8896</v>
      </c>
      <c r="G170">
        <f>IF(woda[[#This Row],[Woda]]&gt;10000,SUM(G169,1),0)</f>
        <v>0</v>
      </c>
      <c r="X170" s="1">
        <v>39615</v>
      </c>
      <c r="Y170">
        <v>3629</v>
      </c>
      <c r="Z170" s="9">
        <f>SUM(woda4[[#This Row],[Woda]],Z169,AA169)</f>
        <v>444766</v>
      </c>
      <c r="AA170">
        <f>-ROUNDUP(0.02*woda4[[#This Row],[Stan zbiornika]],0)</f>
        <v>-8896</v>
      </c>
    </row>
    <row r="171" spans="1:27" x14ac:dyDescent="0.25">
      <c r="A171" s="1">
        <v>39616</v>
      </c>
      <c r="B171">
        <v>3699</v>
      </c>
      <c r="C171" s="9">
        <f>SUM(woda[[#This Row],[Woda]],C170,D170)</f>
        <v>439569</v>
      </c>
      <c r="D171">
        <f>IF(woda[[#This Row],[Stan zbiornika]]&gt;1000000,1000000-woda[[#This Row],[Stan zbiornika]]-ROUNDUP(0.02*woda[[#This Row],[Stan zbiornika]],0),-ROUNDUP(0.02*woda[[#This Row],[Stan zbiornika]],0))</f>
        <v>-8792</v>
      </c>
      <c r="G171">
        <f>IF(woda[[#This Row],[Woda]]&gt;10000,SUM(G170,1),0)</f>
        <v>0</v>
      </c>
      <c r="X171" s="1">
        <v>39616</v>
      </c>
      <c r="Y171">
        <v>3699</v>
      </c>
      <c r="Z171" s="9">
        <f>SUM(woda4[[#This Row],[Woda]],Z170,AA170)</f>
        <v>439569</v>
      </c>
      <c r="AA171">
        <f>-ROUNDUP(0.02*woda4[[#This Row],[Stan zbiornika]],0)</f>
        <v>-8792</v>
      </c>
    </row>
    <row r="172" spans="1:27" x14ac:dyDescent="0.25">
      <c r="A172" s="1">
        <v>39617</v>
      </c>
      <c r="B172">
        <v>2167</v>
      </c>
      <c r="C172" s="9">
        <f>SUM(woda[[#This Row],[Woda]],C171,D171)</f>
        <v>432944</v>
      </c>
      <c r="D172">
        <f>IF(woda[[#This Row],[Stan zbiornika]]&gt;1000000,1000000-woda[[#This Row],[Stan zbiornika]]-ROUNDUP(0.02*woda[[#This Row],[Stan zbiornika]],0),-ROUNDUP(0.02*woda[[#This Row],[Stan zbiornika]],0))</f>
        <v>-8659</v>
      </c>
      <c r="G172">
        <f>IF(woda[[#This Row],[Woda]]&gt;10000,SUM(G171,1),0)</f>
        <v>0</v>
      </c>
      <c r="X172" s="1">
        <v>39617</v>
      </c>
      <c r="Y172">
        <v>2167</v>
      </c>
      <c r="Z172" s="9">
        <f>SUM(woda4[[#This Row],[Woda]],Z171,AA171)</f>
        <v>432944</v>
      </c>
      <c r="AA172">
        <f>-ROUNDUP(0.02*woda4[[#This Row],[Stan zbiornika]],0)</f>
        <v>-8659</v>
      </c>
    </row>
    <row r="173" spans="1:27" x14ac:dyDescent="0.25">
      <c r="A173" s="1">
        <v>39618</v>
      </c>
      <c r="B173">
        <v>4199</v>
      </c>
      <c r="C173" s="9">
        <f>SUM(woda[[#This Row],[Woda]],C172,D172)</f>
        <v>428484</v>
      </c>
      <c r="D173">
        <f>IF(woda[[#This Row],[Stan zbiornika]]&gt;1000000,1000000-woda[[#This Row],[Stan zbiornika]]-ROUNDUP(0.02*woda[[#This Row],[Stan zbiornika]],0),-ROUNDUP(0.02*woda[[#This Row],[Stan zbiornika]],0))</f>
        <v>-8570</v>
      </c>
      <c r="G173">
        <f>IF(woda[[#This Row],[Woda]]&gt;10000,SUM(G172,1),0)</f>
        <v>0</v>
      </c>
      <c r="X173" s="1">
        <v>39618</v>
      </c>
      <c r="Y173">
        <v>4199</v>
      </c>
      <c r="Z173" s="9">
        <f>SUM(woda4[[#This Row],[Woda]],Z172,AA172)</f>
        <v>428484</v>
      </c>
      <c r="AA173">
        <f>-ROUNDUP(0.02*woda4[[#This Row],[Stan zbiornika]],0)</f>
        <v>-8570</v>
      </c>
    </row>
    <row r="174" spans="1:27" x14ac:dyDescent="0.25">
      <c r="A174" s="1">
        <v>39619</v>
      </c>
      <c r="B174">
        <v>2998</v>
      </c>
      <c r="C174" s="9">
        <f>SUM(woda[[#This Row],[Woda]],C173,D173)</f>
        <v>422912</v>
      </c>
      <c r="D174">
        <f>IF(woda[[#This Row],[Stan zbiornika]]&gt;1000000,1000000-woda[[#This Row],[Stan zbiornika]]-ROUNDUP(0.02*woda[[#This Row],[Stan zbiornika]],0),-ROUNDUP(0.02*woda[[#This Row],[Stan zbiornika]],0))</f>
        <v>-8459</v>
      </c>
      <c r="G174">
        <f>IF(woda[[#This Row],[Woda]]&gt;10000,SUM(G173,1),0)</f>
        <v>0</v>
      </c>
      <c r="X174" s="1">
        <v>39619</v>
      </c>
      <c r="Y174">
        <v>2998</v>
      </c>
      <c r="Z174" s="9">
        <f>SUM(woda4[[#This Row],[Woda]],Z173,AA173)</f>
        <v>422912</v>
      </c>
      <c r="AA174">
        <f>-ROUNDUP(0.02*woda4[[#This Row],[Stan zbiornika]],0)</f>
        <v>-8459</v>
      </c>
    </row>
    <row r="175" spans="1:27" x14ac:dyDescent="0.25">
      <c r="A175" s="1">
        <v>39620</v>
      </c>
      <c r="B175">
        <v>3406</v>
      </c>
      <c r="C175" s="9">
        <f>SUM(woda[[#This Row],[Woda]],C174,D174)</f>
        <v>417859</v>
      </c>
      <c r="D175">
        <f>IF(woda[[#This Row],[Stan zbiornika]]&gt;1000000,1000000-woda[[#This Row],[Stan zbiornika]]-ROUNDUP(0.02*woda[[#This Row],[Stan zbiornika]],0),-ROUNDUP(0.02*woda[[#This Row],[Stan zbiornika]],0))</f>
        <v>-8358</v>
      </c>
      <c r="G175">
        <f>IF(woda[[#This Row],[Woda]]&gt;10000,SUM(G174,1),0)</f>
        <v>0</v>
      </c>
      <c r="X175" s="1">
        <v>39620</v>
      </c>
      <c r="Y175">
        <v>3406</v>
      </c>
      <c r="Z175" s="9">
        <f>SUM(woda4[[#This Row],[Woda]],Z174,AA174)</f>
        <v>417859</v>
      </c>
      <c r="AA175">
        <f>-ROUNDUP(0.02*woda4[[#This Row],[Stan zbiornika]],0)</f>
        <v>-8358</v>
      </c>
    </row>
    <row r="176" spans="1:27" x14ac:dyDescent="0.25">
      <c r="A176" s="1">
        <v>39621</v>
      </c>
      <c r="B176">
        <v>2327</v>
      </c>
      <c r="C176" s="9">
        <f>SUM(woda[[#This Row],[Woda]],C175,D175)</f>
        <v>411828</v>
      </c>
      <c r="D176">
        <f>IF(woda[[#This Row],[Stan zbiornika]]&gt;1000000,1000000-woda[[#This Row],[Stan zbiornika]]-ROUNDUP(0.02*woda[[#This Row],[Stan zbiornika]],0),-ROUNDUP(0.02*woda[[#This Row],[Stan zbiornika]],0))</f>
        <v>-8237</v>
      </c>
      <c r="G176">
        <f>IF(woda[[#This Row],[Woda]]&gt;10000,SUM(G175,1),0)</f>
        <v>0</v>
      </c>
      <c r="X176" s="1">
        <v>39621</v>
      </c>
      <c r="Y176">
        <v>2327</v>
      </c>
      <c r="Z176" s="9">
        <f>SUM(woda4[[#This Row],[Woda]],Z175,AA175)</f>
        <v>411828</v>
      </c>
      <c r="AA176">
        <f>-ROUNDUP(0.02*woda4[[#This Row],[Stan zbiornika]],0)</f>
        <v>-8237</v>
      </c>
    </row>
    <row r="177" spans="1:27" x14ac:dyDescent="0.25">
      <c r="A177" s="1">
        <v>39622</v>
      </c>
      <c r="B177">
        <v>1666</v>
      </c>
      <c r="C177" s="9">
        <f>SUM(woda[[#This Row],[Woda]],C176,D176)</f>
        <v>405257</v>
      </c>
      <c r="D177">
        <f>IF(woda[[#This Row],[Stan zbiornika]]&gt;1000000,1000000-woda[[#This Row],[Stan zbiornika]]-ROUNDUP(0.02*woda[[#This Row],[Stan zbiornika]],0),-ROUNDUP(0.02*woda[[#This Row],[Stan zbiornika]],0))</f>
        <v>-8106</v>
      </c>
      <c r="G177">
        <f>IF(woda[[#This Row],[Woda]]&gt;10000,SUM(G176,1),0)</f>
        <v>0</v>
      </c>
      <c r="X177" s="1">
        <v>39622</v>
      </c>
      <c r="Y177">
        <v>1666</v>
      </c>
      <c r="Z177" s="9">
        <f>SUM(woda4[[#This Row],[Woda]],Z176,AA176)</f>
        <v>405257</v>
      </c>
      <c r="AA177">
        <f>-ROUNDUP(0.02*woda4[[#This Row],[Stan zbiornika]],0)</f>
        <v>-8106</v>
      </c>
    </row>
    <row r="178" spans="1:27" x14ac:dyDescent="0.25">
      <c r="A178" s="1">
        <v>39623</v>
      </c>
      <c r="B178">
        <v>1757</v>
      </c>
      <c r="C178" s="9">
        <f>SUM(woda[[#This Row],[Woda]],C177,D177)</f>
        <v>398908</v>
      </c>
      <c r="D178">
        <f>IF(woda[[#This Row],[Stan zbiornika]]&gt;1000000,1000000-woda[[#This Row],[Stan zbiornika]]-ROUNDUP(0.02*woda[[#This Row],[Stan zbiornika]],0),-ROUNDUP(0.02*woda[[#This Row],[Stan zbiornika]],0))</f>
        <v>-7979</v>
      </c>
      <c r="G178">
        <f>IF(woda[[#This Row],[Woda]]&gt;10000,SUM(G177,1),0)</f>
        <v>0</v>
      </c>
      <c r="X178" s="1">
        <v>39623</v>
      </c>
      <c r="Y178">
        <v>1757</v>
      </c>
      <c r="Z178" s="9">
        <f>SUM(woda4[[#This Row],[Woda]],Z177,AA177)</f>
        <v>398908</v>
      </c>
      <c r="AA178">
        <f>-ROUNDUP(0.02*woda4[[#This Row],[Stan zbiornika]],0)</f>
        <v>-7979</v>
      </c>
    </row>
    <row r="179" spans="1:27" x14ac:dyDescent="0.25">
      <c r="A179" s="1">
        <v>39624</v>
      </c>
      <c r="B179">
        <v>2109</v>
      </c>
      <c r="C179" s="9">
        <f>SUM(woda[[#This Row],[Woda]],C178,D178)</f>
        <v>393038</v>
      </c>
      <c r="D179">
        <f>IF(woda[[#This Row],[Stan zbiornika]]&gt;1000000,1000000-woda[[#This Row],[Stan zbiornika]]-ROUNDUP(0.02*woda[[#This Row],[Stan zbiornika]],0),-ROUNDUP(0.02*woda[[#This Row],[Stan zbiornika]],0))</f>
        <v>-7861</v>
      </c>
      <c r="G179">
        <f>IF(woda[[#This Row],[Woda]]&gt;10000,SUM(G178,1),0)</f>
        <v>0</v>
      </c>
      <c r="X179" s="1">
        <v>39624</v>
      </c>
      <c r="Y179">
        <v>2109</v>
      </c>
      <c r="Z179" s="9">
        <f>SUM(woda4[[#This Row],[Woda]],Z178,AA178)</f>
        <v>393038</v>
      </c>
      <c r="AA179">
        <f>-ROUNDUP(0.02*woda4[[#This Row],[Stan zbiornika]],0)</f>
        <v>-7861</v>
      </c>
    </row>
    <row r="180" spans="1:27" x14ac:dyDescent="0.25">
      <c r="A180" s="1">
        <v>39625</v>
      </c>
      <c r="B180">
        <v>2146</v>
      </c>
      <c r="C180" s="9">
        <f>SUM(woda[[#This Row],[Woda]],C179,D179)</f>
        <v>387323</v>
      </c>
      <c r="D180">
        <f>IF(woda[[#This Row],[Stan zbiornika]]&gt;1000000,1000000-woda[[#This Row],[Stan zbiornika]]-ROUNDUP(0.02*woda[[#This Row],[Stan zbiornika]],0),-ROUNDUP(0.02*woda[[#This Row],[Stan zbiornika]],0))</f>
        <v>-7747</v>
      </c>
      <c r="G180">
        <f>IF(woda[[#This Row],[Woda]]&gt;10000,SUM(G179,1),0)</f>
        <v>0</v>
      </c>
      <c r="X180" s="1">
        <v>39625</v>
      </c>
      <c r="Y180">
        <v>2146</v>
      </c>
      <c r="Z180" s="9">
        <f>SUM(woda4[[#This Row],[Woda]],Z179,AA179)</f>
        <v>387323</v>
      </c>
      <c r="AA180">
        <f>-ROUNDUP(0.02*woda4[[#This Row],[Stan zbiornika]],0)</f>
        <v>-7747</v>
      </c>
    </row>
    <row r="181" spans="1:27" x14ac:dyDescent="0.25">
      <c r="A181" s="1">
        <v>39626</v>
      </c>
      <c r="B181">
        <v>2956</v>
      </c>
      <c r="C181" s="9">
        <f>SUM(woda[[#This Row],[Woda]],C180,D180)</f>
        <v>382532</v>
      </c>
      <c r="D181">
        <f>IF(woda[[#This Row],[Stan zbiornika]]&gt;1000000,1000000-woda[[#This Row],[Stan zbiornika]]-ROUNDUP(0.02*woda[[#This Row],[Stan zbiornika]],0),-ROUNDUP(0.02*woda[[#This Row],[Stan zbiornika]],0))</f>
        <v>-7651</v>
      </c>
      <c r="G181">
        <f>IF(woda[[#This Row],[Woda]]&gt;10000,SUM(G180,1),0)</f>
        <v>0</v>
      </c>
      <c r="X181" s="1">
        <v>39626</v>
      </c>
      <c r="Y181">
        <v>2956</v>
      </c>
      <c r="Z181" s="9">
        <f>SUM(woda4[[#This Row],[Woda]],Z180,AA180)</f>
        <v>382532</v>
      </c>
      <c r="AA181">
        <f>-ROUNDUP(0.02*woda4[[#This Row],[Stan zbiornika]],0)</f>
        <v>-7651</v>
      </c>
    </row>
    <row r="182" spans="1:27" x14ac:dyDescent="0.25">
      <c r="A182" s="1">
        <v>39627</v>
      </c>
      <c r="B182">
        <v>2694</v>
      </c>
      <c r="C182" s="9">
        <f>SUM(woda[[#This Row],[Woda]],C181,D181)</f>
        <v>377575</v>
      </c>
      <c r="D182">
        <f>IF(woda[[#This Row],[Stan zbiornika]]&gt;1000000,1000000-woda[[#This Row],[Stan zbiornika]]-ROUNDUP(0.02*woda[[#This Row],[Stan zbiornika]],0),-ROUNDUP(0.02*woda[[#This Row],[Stan zbiornika]],0))</f>
        <v>-7552</v>
      </c>
      <c r="G182">
        <f>IF(woda[[#This Row],[Woda]]&gt;10000,SUM(G181,1),0)</f>
        <v>0</v>
      </c>
      <c r="X182" s="1">
        <v>39627</v>
      </c>
      <c r="Y182">
        <v>2694</v>
      </c>
      <c r="Z182" s="9">
        <f>SUM(woda4[[#This Row],[Woda]],Z181,AA181)</f>
        <v>377575</v>
      </c>
      <c r="AA182">
        <f>-ROUNDUP(0.02*woda4[[#This Row],[Stan zbiornika]],0)</f>
        <v>-7552</v>
      </c>
    </row>
    <row r="183" spans="1:27" x14ac:dyDescent="0.25">
      <c r="A183" s="1">
        <v>39628</v>
      </c>
      <c r="B183">
        <v>2581</v>
      </c>
      <c r="C183" s="9">
        <f>SUM(woda[[#This Row],[Woda]],C182,D182)</f>
        <v>372604</v>
      </c>
      <c r="D183">
        <f>IF(woda[[#This Row],[Stan zbiornika]]&gt;1000000,1000000-woda[[#This Row],[Stan zbiornika]]-ROUNDUP(0.02*woda[[#This Row],[Stan zbiornika]],0),-ROUNDUP(0.02*woda[[#This Row],[Stan zbiornika]],0))</f>
        <v>-7453</v>
      </c>
      <c r="G183">
        <f>IF(woda[[#This Row],[Woda]]&gt;10000,SUM(G182,1),0)</f>
        <v>0</v>
      </c>
      <c r="X183" s="1">
        <v>39628</v>
      </c>
      <c r="Y183">
        <v>2581</v>
      </c>
      <c r="Z183" s="9">
        <f>SUM(woda4[[#This Row],[Woda]],Z182,AA182)</f>
        <v>372604</v>
      </c>
      <c r="AA183">
        <f>-ROUNDUP(0.02*woda4[[#This Row],[Stan zbiornika]],0)</f>
        <v>-7453</v>
      </c>
    </row>
    <row r="184" spans="1:27" x14ac:dyDescent="0.25">
      <c r="A184" s="1">
        <v>39629</v>
      </c>
      <c r="B184">
        <v>2812</v>
      </c>
      <c r="C184" s="9">
        <f>SUM(woda[[#This Row],[Woda]],C183,D183)</f>
        <v>367963</v>
      </c>
      <c r="D184">
        <f>IF(woda[[#This Row],[Stan zbiornika]]&gt;1000000,1000000-woda[[#This Row],[Stan zbiornika]]-ROUNDUP(0.02*woda[[#This Row],[Stan zbiornika]],0),-ROUNDUP(0.02*woda[[#This Row],[Stan zbiornika]],0))</f>
        <v>-7360</v>
      </c>
      <c r="G184">
        <f>IF(woda[[#This Row],[Woda]]&gt;10000,SUM(G183,1),0)</f>
        <v>0</v>
      </c>
      <c r="X184" s="1">
        <v>39629</v>
      </c>
      <c r="Y184">
        <v>2812</v>
      </c>
      <c r="Z184" s="9">
        <f>SUM(woda4[[#This Row],[Woda]],Z183,AA183)</f>
        <v>367963</v>
      </c>
      <c r="AA184">
        <f>-ROUNDUP(0.02*woda4[[#This Row],[Stan zbiornika]],0)</f>
        <v>-7360</v>
      </c>
    </row>
    <row r="185" spans="1:27" x14ac:dyDescent="0.25">
      <c r="A185" s="1">
        <v>39630</v>
      </c>
      <c r="B185">
        <v>2022</v>
      </c>
      <c r="C185" s="9">
        <f>SUM(woda[[#This Row],[Woda]],C184,D184)</f>
        <v>362625</v>
      </c>
      <c r="D185">
        <f>IF(woda[[#This Row],[Stan zbiornika]]&gt;1000000,1000000-woda[[#This Row],[Stan zbiornika]]-ROUNDUP(0.02*woda[[#This Row],[Stan zbiornika]],0),-ROUNDUP(0.02*woda[[#This Row],[Stan zbiornika]],0))</f>
        <v>-7253</v>
      </c>
      <c r="G185">
        <f>IF(woda[[#This Row],[Woda]]&gt;10000,SUM(G184,1),0)</f>
        <v>0</v>
      </c>
      <c r="X185" s="1">
        <v>39630</v>
      </c>
      <c r="Y185">
        <v>2022</v>
      </c>
      <c r="Z185" s="9">
        <f>SUM(woda4[[#This Row],[Woda]],Z184,AA184)</f>
        <v>362625</v>
      </c>
      <c r="AA185">
        <f>-ROUNDUP(0.02*woda4[[#This Row],[Stan zbiornika]],0)</f>
        <v>-7253</v>
      </c>
    </row>
    <row r="186" spans="1:27" x14ac:dyDescent="0.25">
      <c r="A186" s="1">
        <v>39631</v>
      </c>
      <c r="B186">
        <v>3115</v>
      </c>
      <c r="C186" s="9">
        <f>SUM(woda[[#This Row],[Woda]],C185,D185)</f>
        <v>358487</v>
      </c>
      <c r="D186">
        <f>IF(woda[[#This Row],[Stan zbiornika]]&gt;1000000,1000000-woda[[#This Row],[Stan zbiornika]]-ROUNDUP(0.02*woda[[#This Row],[Stan zbiornika]],0),-ROUNDUP(0.02*woda[[#This Row],[Stan zbiornika]],0))</f>
        <v>-7170</v>
      </c>
      <c r="G186">
        <f>IF(woda[[#This Row],[Woda]]&gt;10000,SUM(G185,1),0)</f>
        <v>0</v>
      </c>
      <c r="X186" s="1">
        <v>39631</v>
      </c>
      <c r="Y186">
        <v>3115</v>
      </c>
      <c r="Z186" s="9">
        <f>SUM(woda4[[#This Row],[Woda]],Z185,AA185)</f>
        <v>358487</v>
      </c>
      <c r="AA186">
        <f>-ROUNDUP(0.02*woda4[[#This Row],[Stan zbiornika]],0)</f>
        <v>-7170</v>
      </c>
    </row>
    <row r="187" spans="1:27" x14ac:dyDescent="0.25">
      <c r="A187" s="1">
        <v>39632</v>
      </c>
      <c r="B187">
        <v>2003</v>
      </c>
      <c r="C187" s="9">
        <f>SUM(woda[[#This Row],[Woda]],C186,D186)</f>
        <v>353320</v>
      </c>
      <c r="D187">
        <f>IF(woda[[#This Row],[Stan zbiornika]]&gt;1000000,1000000-woda[[#This Row],[Stan zbiornika]]-ROUNDUP(0.02*woda[[#This Row],[Stan zbiornika]],0),-ROUNDUP(0.02*woda[[#This Row],[Stan zbiornika]],0))</f>
        <v>-7067</v>
      </c>
      <c r="G187">
        <f>IF(woda[[#This Row],[Woda]]&gt;10000,SUM(G186,1),0)</f>
        <v>0</v>
      </c>
      <c r="X187" s="1">
        <v>39632</v>
      </c>
      <c r="Y187">
        <v>2003</v>
      </c>
      <c r="Z187" s="9">
        <f>SUM(woda4[[#This Row],[Woda]],Z186,AA186)</f>
        <v>353320</v>
      </c>
      <c r="AA187">
        <f>-ROUNDUP(0.02*woda4[[#This Row],[Stan zbiornika]],0)</f>
        <v>-7067</v>
      </c>
    </row>
    <row r="188" spans="1:27" x14ac:dyDescent="0.25">
      <c r="A188" s="1">
        <v>39633</v>
      </c>
      <c r="B188">
        <v>2772</v>
      </c>
      <c r="C188" s="9">
        <f>SUM(woda[[#This Row],[Woda]],C187,D187)</f>
        <v>349025</v>
      </c>
      <c r="D188">
        <f>IF(woda[[#This Row],[Stan zbiornika]]&gt;1000000,1000000-woda[[#This Row],[Stan zbiornika]]-ROUNDUP(0.02*woda[[#This Row],[Stan zbiornika]],0),-ROUNDUP(0.02*woda[[#This Row],[Stan zbiornika]],0))</f>
        <v>-6981</v>
      </c>
      <c r="G188">
        <f>IF(woda[[#This Row],[Woda]]&gt;10000,SUM(G187,1),0)</f>
        <v>0</v>
      </c>
      <c r="X188" s="1">
        <v>39633</v>
      </c>
      <c r="Y188">
        <v>2772</v>
      </c>
      <c r="Z188" s="9">
        <f>SUM(woda4[[#This Row],[Woda]],Z187,AA187)</f>
        <v>349025</v>
      </c>
      <c r="AA188">
        <f>-ROUNDUP(0.02*woda4[[#This Row],[Stan zbiornika]],0)</f>
        <v>-6981</v>
      </c>
    </row>
    <row r="189" spans="1:27" x14ac:dyDescent="0.25">
      <c r="A189" s="1">
        <v>39634</v>
      </c>
      <c r="B189">
        <v>3900</v>
      </c>
      <c r="C189" s="9">
        <f>SUM(woda[[#This Row],[Woda]],C188,D188)</f>
        <v>345944</v>
      </c>
      <c r="D189">
        <f>IF(woda[[#This Row],[Stan zbiornika]]&gt;1000000,1000000-woda[[#This Row],[Stan zbiornika]]-ROUNDUP(0.02*woda[[#This Row],[Stan zbiornika]],0),-ROUNDUP(0.02*woda[[#This Row],[Stan zbiornika]],0))</f>
        <v>-6919</v>
      </c>
      <c r="G189">
        <f>IF(woda[[#This Row],[Woda]]&gt;10000,SUM(G188,1),0)</f>
        <v>0</v>
      </c>
      <c r="X189" s="1">
        <v>39634</v>
      </c>
      <c r="Y189">
        <v>3900</v>
      </c>
      <c r="Z189" s="9">
        <f>SUM(woda4[[#This Row],[Woda]],Z188,AA188)</f>
        <v>345944</v>
      </c>
      <c r="AA189">
        <f>-ROUNDUP(0.02*woda4[[#This Row],[Stan zbiornika]],0)</f>
        <v>-6919</v>
      </c>
    </row>
    <row r="190" spans="1:27" x14ac:dyDescent="0.25">
      <c r="A190" s="1">
        <v>39635</v>
      </c>
      <c r="B190">
        <v>3165</v>
      </c>
      <c r="C190" s="9">
        <f>SUM(woda[[#This Row],[Woda]],C189,D189)</f>
        <v>342190</v>
      </c>
      <c r="D190">
        <f>IF(woda[[#This Row],[Stan zbiornika]]&gt;1000000,1000000-woda[[#This Row],[Stan zbiornika]]-ROUNDUP(0.02*woda[[#This Row],[Stan zbiornika]],0),-ROUNDUP(0.02*woda[[#This Row],[Stan zbiornika]],0))</f>
        <v>-6844</v>
      </c>
      <c r="G190">
        <f>IF(woda[[#This Row],[Woda]]&gt;10000,SUM(G189,1),0)</f>
        <v>0</v>
      </c>
      <c r="X190" s="1">
        <v>39635</v>
      </c>
      <c r="Y190">
        <v>3165</v>
      </c>
      <c r="Z190" s="9">
        <f>SUM(woda4[[#This Row],[Woda]],Z189,AA189)</f>
        <v>342190</v>
      </c>
      <c r="AA190">
        <f>-ROUNDUP(0.02*woda4[[#This Row],[Stan zbiornika]],0)</f>
        <v>-6844</v>
      </c>
    </row>
    <row r="191" spans="1:27" x14ac:dyDescent="0.25">
      <c r="A191" s="1">
        <v>39636</v>
      </c>
      <c r="B191">
        <v>2857</v>
      </c>
      <c r="C191" s="9">
        <f>SUM(woda[[#This Row],[Woda]],C190,D190)</f>
        <v>338203</v>
      </c>
      <c r="D191">
        <f>IF(woda[[#This Row],[Stan zbiornika]]&gt;1000000,1000000-woda[[#This Row],[Stan zbiornika]]-ROUNDUP(0.02*woda[[#This Row],[Stan zbiornika]],0),-ROUNDUP(0.02*woda[[#This Row],[Stan zbiornika]],0))</f>
        <v>-6765</v>
      </c>
      <c r="G191">
        <f>IF(woda[[#This Row],[Woda]]&gt;10000,SUM(G190,1),0)</f>
        <v>0</v>
      </c>
      <c r="X191" s="1">
        <v>39636</v>
      </c>
      <c r="Y191">
        <v>2857</v>
      </c>
      <c r="Z191" s="9">
        <f>SUM(woda4[[#This Row],[Woda]],Z190,AA190)</f>
        <v>338203</v>
      </c>
      <c r="AA191">
        <f>-ROUNDUP(0.02*woda4[[#This Row],[Stan zbiornika]],0)</f>
        <v>-6765</v>
      </c>
    </row>
    <row r="192" spans="1:27" x14ac:dyDescent="0.25">
      <c r="A192" s="1">
        <v>39637</v>
      </c>
      <c r="B192">
        <v>3960</v>
      </c>
      <c r="C192" s="9">
        <f>SUM(woda[[#This Row],[Woda]],C191,D191)</f>
        <v>335398</v>
      </c>
      <c r="D192">
        <f>IF(woda[[#This Row],[Stan zbiornika]]&gt;1000000,1000000-woda[[#This Row],[Stan zbiornika]]-ROUNDUP(0.02*woda[[#This Row],[Stan zbiornika]],0),-ROUNDUP(0.02*woda[[#This Row],[Stan zbiornika]],0))</f>
        <v>-6708</v>
      </c>
      <c r="G192">
        <f>IF(woda[[#This Row],[Woda]]&gt;10000,SUM(G191,1),0)</f>
        <v>0</v>
      </c>
      <c r="X192" s="1">
        <v>39637</v>
      </c>
      <c r="Y192">
        <v>3960</v>
      </c>
      <c r="Z192" s="9">
        <f>SUM(woda4[[#This Row],[Woda]],Z191,AA191)</f>
        <v>335398</v>
      </c>
      <c r="AA192">
        <f>-ROUNDUP(0.02*woda4[[#This Row],[Stan zbiornika]],0)</f>
        <v>-6708</v>
      </c>
    </row>
    <row r="193" spans="1:27" x14ac:dyDescent="0.25">
      <c r="A193" s="1">
        <v>39638</v>
      </c>
      <c r="B193">
        <v>3338</v>
      </c>
      <c r="C193" s="9">
        <f>SUM(woda[[#This Row],[Woda]],C192,D192)</f>
        <v>332028</v>
      </c>
      <c r="D193">
        <f>IF(woda[[#This Row],[Stan zbiornika]]&gt;1000000,1000000-woda[[#This Row],[Stan zbiornika]]-ROUNDUP(0.02*woda[[#This Row],[Stan zbiornika]],0),-ROUNDUP(0.02*woda[[#This Row],[Stan zbiornika]],0))</f>
        <v>-6641</v>
      </c>
      <c r="G193">
        <f>IF(woda[[#This Row],[Woda]]&gt;10000,SUM(G192,1),0)</f>
        <v>0</v>
      </c>
      <c r="X193" s="1">
        <v>39638</v>
      </c>
      <c r="Y193">
        <v>3338</v>
      </c>
      <c r="Z193" s="9">
        <f>SUM(woda4[[#This Row],[Woda]],Z192,AA192)</f>
        <v>332028</v>
      </c>
      <c r="AA193">
        <f>-ROUNDUP(0.02*woda4[[#This Row],[Stan zbiornika]],0)</f>
        <v>-6641</v>
      </c>
    </row>
    <row r="194" spans="1:27" x14ac:dyDescent="0.25">
      <c r="A194" s="1">
        <v>39639</v>
      </c>
      <c r="B194">
        <v>2183</v>
      </c>
      <c r="C194" s="9">
        <f>SUM(woda[[#This Row],[Woda]],C193,D193)</f>
        <v>327570</v>
      </c>
      <c r="D194">
        <f>IF(woda[[#This Row],[Stan zbiornika]]&gt;1000000,1000000-woda[[#This Row],[Stan zbiornika]]-ROUNDUP(0.02*woda[[#This Row],[Stan zbiornika]],0),-ROUNDUP(0.02*woda[[#This Row],[Stan zbiornika]],0))</f>
        <v>-6552</v>
      </c>
      <c r="G194">
        <f>IF(woda[[#This Row],[Woda]]&gt;10000,SUM(G193,1),0)</f>
        <v>0</v>
      </c>
      <c r="X194" s="1">
        <v>39639</v>
      </c>
      <c r="Y194">
        <v>2183</v>
      </c>
      <c r="Z194" s="9">
        <f>SUM(woda4[[#This Row],[Woda]],Z193,AA193)</f>
        <v>327570</v>
      </c>
      <c r="AA194">
        <f>-ROUNDUP(0.02*woda4[[#This Row],[Stan zbiornika]],0)</f>
        <v>-6552</v>
      </c>
    </row>
    <row r="195" spans="1:27" x14ac:dyDescent="0.25">
      <c r="A195" s="1">
        <v>39640</v>
      </c>
      <c r="B195">
        <v>2375</v>
      </c>
      <c r="C195" s="9">
        <f>SUM(woda[[#This Row],[Woda]],C194,D194)</f>
        <v>323393</v>
      </c>
      <c r="D195">
        <f>IF(woda[[#This Row],[Stan zbiornika]]&gt;1000000,1000000-woda[[#This Row],[Stan zbiornika]]-ROUNDUP(0.02*woda[[#This Row],[Stan zbiornika]],0),-ROUNDUP(0.02*woda[[#This Row],[Stan zbiornika]],0))</f>
        <v>-6468</v>
      </c>
      <c r="G195">
        <f>IF(woda[[#This Row],[Woda]]&gt;10000,SUM(G194,1),0)</f>
        <v>0</v>
      </c>
      <c r="X195" s="1">
        <v>39640</v>
      </c>
      <c r="Y195">
        <v>2375</v>
      </c>
      <c r="Z195" s="9">
        <f>SUM(woda4[[#This Row],[Woda]],Z194,AA194)</f>
        <v>323393</v>
      </c>
      <c r="AA195">
        <f>-ROUNDUP(0.02*woda4[[#This Row],[Stan zbiornika]],0)</f>
        <v>-6468</v>
      </c>
    </row>
    <row r="196" spans="1:27" x14ac:dyDescent="0.25">
      <c r="A196" s="1">
        <v>39641</v>
      </c>
      <c r="B196">
        <v>3214</v>
      </c>
      <c r="C196" s="9">
        <f>SUM(woda[[#This Row],[Woda]],C195,D195)</f>
        <v>320139</v>
      </c>
      <c r="D196">
        <f>IF(woda[[#This Row],[Stan zbiornika]]&gt;1000000,1000000-woda[[#This Row],[Stan zbiornika]]-ROUNDUP(0.02*woda[[#This Row],[Stan zbiornika]],0),-ROUNDUP(0.02*woda[[#This Row],[Stan zbiornika]],0))</f>
        <v>-6403</v>
      </c>
      <c r="G196">
        <f>IF(woda[[#This Row],[Woda]]&gt;10000,SUM(G195,1),0)</f>
        <v>0</v>
      </c>
      <c r="X196" s="1">
        <v>39641</v>
      </c>
      <c r="Y196">
        <v>3214</v>
      </c>
      <c r="Z196" s="9">
        <f>SUM(woda4[[#This Row],[Woda]],Z195,AA195)</f>
        <v>320139</v>
      </c>
      <c r="AA196">
        <f>-ROUNDUP(0.02*woda4[[#This Row],[Stan zbiornika]],0)</f>
        <v>-6403</v>
      </c>
    </row>
    <row r="197" spans="1:27" x14ac:dyDescent="0.25">
      <c r="A197" s="1">
        <v>39642</v>
      </c>
      <c r="B197">
        <v>2312</v>
      </c>
      <c r="C197" s="9">
        <f>SUM(woda[[#This Row],[Woda]],C196,D196)</f>
        <v>316048</v>
      </c>
      <c r="D197">
        <f>IF(woda[[#This Row],[Stan zbiornika]]&gt;1000000,1000000-woda[[#This Row],[Stan zbiornika]]-ROUNDUP(0.02*woda[[#This Row],[Stan zbiornika]],0),-ROUNDUP(0.02*woda[[#This Row],[Stan zbiornika]],0))</f>
        <v>-6321</v>
      </c>
      <c r="G197">
        <f>IF(woda[[#This Row],[Woda]]&gt;10000,SUM(G196,1),0)</f>
        <v>0</v>
      </c>
      <c r="X197" s="1">
        <v>39642</v>
      </c>
      <c r="Y197">
        <v>2312</v>
      </c>
      <c r="Z197" s="9">
        <f>SUM(woda4[[#This Row],[Woda]],Z196,AA196)</f>
        <v>316048</v>
      </c>
      <c r="AA197">
        <f>-ROUNDUP(0.02*woda4[[#This Row],[Stan zbiornika]],0)</f>
        <v>-6321</v>
      </c>
    </row>
    <row r="198" spans="1:27" x14ac:dyDescent="0.25">
      <c r="A198" s="1">
        <v>39643</v>
      </c>
      <c r="B198">
        <v>3045</v>
      </c>
      <c r="C198" s="9">
        <f>SUM(woda[[#This Row],[Woda]],C197,D197)</f>
        <v>312772</v>
      </c>
      <c r="D198">
        <f>IF(woda[[#This Row],[Stan zbiornika]]&gt;1000000,1000000-woda[[#This Row],[Stan zbiornika]]-ROUNDUP(0.02*woda[[#This Row],[Stan zbiornika]],0),-ROUNDUP(0.02*woda[[#This Row],[Stan zbiornika]],0))</f>
        <v>-6256</v>
      </c>
      <c r="G198">
        <f>IF(woda[[#This Row],[Woda]]&gt;10000,SUM(G197,1),0)</f>
        <v>0</v>
      </c>
      <c r="X198" s="1">
        <v>39643</v>
      </c>
      <c r="Y198">
        <v>3045</v>
      </c>
      <c r="Z198" s="9">
        <f>SUM(woda4[[#This Row],[Woda]],Z197,AA197)</f>
        <v>312772</v>
      </c>
      <c r="AA198">
        <f>-ROUNDUP(0.02*woda4[[#This Row],[Stan zbiornika]],0)</f>
        <v>-6256</v>
      </c>
    </row>
    <row r="199" spans="1:27" x14ac:dyDescent="0.25">
      <c r="A199" s="1">
        <v>39644</v>
      </c>
      <c r="B199">
        <v>3325</v>
      </c>
      <c r="C199" s="9">
        <f>SUM(woda[[#This Row],[Woda]],C198,D198)</f>
        <v>309841</v>
      </c>
      <c r="D199">
        <f>IF(woda[[#This Row],[Stan zbiornika]]&gt;1000000,1000000-woda[[#This Row],[Stan zbiornika]]-ROUNDUP(0.02*woda[[#This Row],[Stan zbiornika]],0),-ROUNDUP(0.02*woda[[#This Row],[Stan zbiornika]],0))</f>
        <v>-6197</v>
      </c>
      <c r="G199">
        <f>IF(woda[[#This Row],[Woda]]&gt;10000,SUM(G198,1),0)</f>
        <v>0</v>
      </c>
      <c r="X199" s="1">
        <v>39644</v>
      </c>
      <c r="Y199">
        <v>3325</v>
      </c>
      <c r="Z199" s="9">
        <f>SUM(woda4[[#This Row],[Woda]],Z198,AA198)</f>
        <v>309841</v>
      </c>
      <c r="AA199">
        <f>-ROUNDUP(0.02*woda4[[#This Row],[Stan zbiornika]],0)</f>
        <v>-6197</v>
      </c>
    </row>
    <row r="200" spans="1:27" x14ac:dyDescent="0.25">
      <c r="A200" s="1">
        <v>39645</v>
      </c>
      <c r="B200">
        <v>2352</v>
      </c>
      <c r="C200" s="9">
        <f>SUM(woda[[#This Row],[Woda]],C199,D199)</f>
        <v>305996</v>
      </c>
      <c r="D200">
        <f>IF(woda[[#This Row],[Stan zbiornika]]&gt;1000000,1000000-woda[[#This Row],[Stan zbiornika]]-ROUNDUP(0.02*woda[[#This Row],[Stan zbiornika]],0),-ROUNDUP(0.02*woda[[#This Row],[Stan zbiornika]],0))</f>
        <v>-6120</v>
      </c>
      <c r="G200">
        <f>IF(woda[[#This Row],[Woda]]&gt;10000,SUM(G199,1),0)</f>
        <v>0</v>
      </c>
      <c r="X200" s="1">
        <v>39645</v>
      </c>
      <c r="Y200">
        <v>2352</v>
      </c>
      <c r="Z200" s="9">
        <f>SUM(woda4[[#This Row],[Woda]],Z199,AA199)</f>
        <v>305996</v>
      </c>
      <c r="AA200">
        <f>-ROUNDUP(0.02*woda4[[#This Row],[Stan zbiornika]],0)</f>
        <v>-6120</v>
      </c>
    </row>
    <row r="201" spans="1:27" x14ac:dyDescent="0.25">
      <c r="A201" s="1">
        <v>39646</v>
      </c>
      <c r="B201">
        <v>2177</v>
      </c>
      <c r="C201" s="9">
        <f>SUM(woda[[#This Row],[Woda]],C200,D200)</f>
        <v>302053</v>
      </c>
      <c r="D201">
        <f>IF(woda[[#This Row],[Stan zbiornika]]&gt;1000000,1000000-woda[[#This Row],[Stan zbiornika]]-ROUNDUP(0.02*woda[[#This Row],[Stan zbiornika]],0),-ROUNDUP(0.02*woda[[#This Row],[Stan zbiornika]],0))</f>
        <v>-6042</v>
      </c>
      <c r="G201">
        <f>IF(woda[[#This Row],[Woda]]&gt;10000,SUM(G200,1),0)</f>
        <v>0</v>
      </c>
      <c r="X201" s="1">
        <v>39646</v>
      </c>
      <c r="Y201">
        <v>2177</v>
      </c>
      <c r="Z201" s="9">
        <f>SUM(woda4[[#This Row],[Woda]],Z200,AA200)</f>
        <v>302053</v>
      </c>
      <c r="AA201">
        <f>-ROUNDUP(0.02*woda4[[#This Row],[Stan zbiornika]],0)</f>
        <v>-6042</v>
      </c>
    </row>
    <row r="202" spans="1:27" x14ac:dyDescent="0.25">
      <c r="A202" s="1">
        <v>39647</v>
      </c>
      <c r="B202">
        <v>3473</v>
      </c>
      <c r="C202" s="9">
        <f>SUM(woda[[#This Row],[Woda]],C201,D201)</f>
        <v>299484</v>
      </c>
      <c r="D202">
        <f>IF(woda[[#This Row],[Stan zbiornika]]&gt;1000000,1000000-woda[[#This Row],[Stan zbiornika]]-ROUNDUP(0.02*woda[[#This Row],[Stan zbiornika]],0),-ROUNDUP(0.02*woda[[#This Row],[Stan zbiornika]],0))</f>
        <v>-5990</v>
      </c>
      <c r="G202">
        <f>IF(woda[[#This Row],[Woda]]&gt;10000,SUM(G201,1),0)</f>
        <v>0</v>
      </c>
      <c r="X202" s="1">
        <v>39647</v>
      </c>
      <c r="Y202">
        <v>3473</v>
      </c>
      <c r="Z202" s="9">
        <f>SUM(woda4[[#This Row],[Woda]],Z201,AA201)</f>
        <v>299484</v>
      </c>
      <c r="AA202">
        <f>-ROUNDUP(0.02*woda4[[#This Row],[Stan zbiornika]],0)</f>
        <v>-5990</v>
      </c>
    </row>
    <row r="203" spans="1:27" x14ac:dyDescent="0.25">
      <c r="A203" s="1">
        <v>39648</v>
      </c>
      <c r="B203">
        <v>2626</v>
      </c>
      <c r="C203" s="9">
        <f>SUM(woda[[#This Row],[Woda]],C202,D202)</f>
        <v>296120</v>
      </c>
      <c r="D203">
        <f>IF(woda[[#This Row],[Stan zbiornika]]&gt;1000000,1000000-woda[[#This Row],[Stan zbiornika]]-ROUNDUP(0.02*woda[[#This Row],[Stan zbiornika]],0),-ROUNDUP(0.02*woda[[#This Row],[Stan zbiornika]],0))</f>
        <v>-5923</v>
      </c>
      <c r="G203">
        <f>IF(woda[[#This Row],[Woda]]&gt;10000,SUM(G202,1),0)</f>
        <v>0</v>
      </c>
      <c r="X203" s="1">
        <v>39648</v>
      </c>
      <c r="Y203">
        <v>2626</v>
      </c>
      <c r="Z203" s="9">
        <f>SUM(woda4[[#This Row],[Woda]],Z202,AA202)</f>
        <v>296120</v>
      </c>
      <c r="AA203">
        <f>-ROUNDUP(0.02*woda4[[#This Row],[Stan zbiornika]],0)</f>
        <v>-5923</v>
      </c>
    </row>
    <row r="204" spans="1:27" x14ac:dyDescent="0.25">
      <c r="A204" s="1">
        <v>39649</v>
      </c>
      <c r="B204">
        <v>3427</v>
      </c>
      <c r="C204" s="9">
        <f>SUM(woda[[#This Row],[Woda]],C203,D203)</f>
        <v>293624</v>
      </c>
      <c r="D204">
        <f>IF(woda[[#This Row],[Stan zbiornika]]&gt;1000000,1000000-woda[[#This Row],[Stan zbiornika]]-ROUNDUP(0.02*woda[[#This Row],[Stan zbiornika]],0),-ROUNDUP(0.02*woda[[#This Row],[Stan zbiornika]],0))</f>
        <v>-5873</v>
      </c>
      <c r="G204">
        <f>IF(woda[[#This Row],[Woda]]&gt;10000,SUM(G203,1),0)</f>
        <v>0</v>
      </c>
      <c r="X204" s="1">
        <v>39649</v>
      </c>
      <c r="Y204">
        <v>3427</v>
      </c>
      <c r="Z204" s="9">
        <f>SUM(woda4[[#This Row],[Woda]],Z203,AA203)</f>
        <v>293624</v>
      </c>
      <c r="AA204">
        <f>-ROUNDUP(0.02*woda4[[#This Row],[Stan zbiornika]],0)</f>
        <v>-5873</v>
      </c>
    </row>
    <row r="205" spans="1:27" x14ac:dyDescent="0.25">
      <c r="A205" s="1">
        <v>39650</v>
      </c>
      <c r="B205">
        <v>3037</v>
      </c>
      <c r="C205" s="9">
        <f>SUM(woda[[#This Row],[Woda]],C204,D204)</f>
        <v>290788</v>
      </c>
      <c r="D205">
        <f>IF(woda[[#This Row],[Stan zbiornika]]&gt;1000000,1000000-woda[[#This Row],[Stan zbiornika]]-ROUNDUP(0.02*woda[[#This Row],[Stan zbiornika]],0),-ROUNDUP(0.02*woda[[#This Row],[Stan zbiornika]],0))</f>
        <v>-5816</v>
      </c>
      <c r="G205">
        <f>IF(woda[[#This Row],[Woda]]&gt;10000,SUM(G204,1),0)</f>
        <v>0</v>
      </c>
      <c r="X205" s="1">
        <v>39650</v>
      </c>
      <c r="Y205">
        <v>3037</v>
      </c>
      <c r="Z205" s="9">
        <f>SUM(woda4[[#This Row],[Woda]],Z204,AA204)</f>
        <v>290788</v>
      </c>
      <c r="AA205">
        <f>-ROUNDUP(0.02*woda4[[#This Row],[Stan zbiornika]],0)</f>
        <v>-5816</v>
      </c>
    </row>
    <row r="206" spans="1:27" x14ac:dyDescent="0.25">
      <c r="A206" s="1">
        <v>39651</v>
      </c>
      <c r="B206">
        <v>2765</v>
      </c>
      <c r="C206" s="9">
        <f>SUM(woda[[#This Row],[Woda]],C205,D205)</f>
        <v>287737</v>
      </c>
      <c r="D206">
        <f>IF(woda[[#This Row],[Stan zbiornika]]&gt;1000000,1000000-woda[[#This Row],[Stan zbiornika]]-ROUNDUP(0.02*woda[[#This Row],[Stan zbiornika]],0),-ROUNDUP(0.02*woda[[#This Row],[Stan zbiornika]],0))</f>
        <v>-5755</v>
      </c>
      <c r="G206">
        <f>IF(woda[[#This Row],[Woda]]&gt;10000,SUM(G205,1),0)</f>
        <v>0</v>
      </c>
      <c r="X206" s="1">
        <v>39651</v>
      </c>
      <c r="Y206">
        <v>2765</v>
      </c>
      <c r="Z206" s="9">
        <f>SUM(woda4[[#This Row],[Woda]],Z205,AA205)</f>
        <v>287737</v>
      </c>
      <c r="AA206">
        <f>-ROUNDUP(0.02*woda4[[#This Row],[Stan zbiornika]],0)</f>
        <v>-5755</v>
      </c>
    </row>
    <row r="207" spans="1:27" x14ac:dyDescent="0.25">
      <c r="A207" s="1">
        <v>39652</v>
      </c>
      <c r="B207">
        <v>3553</v>
      </c>
      <c r="C207" s="9">
        <f>SUM(woda[[#This Row],[Woda]],C206,D206)</f>
        <v>285535</v>
      </c>
      <c r="D207">
        <f>IF(woda[[#This Row],[Stan zbiornika]]&gt;1000000,1000000-woda[[#This Row],[Stan zbiornika]]-ROUNDUP(0.02*woda[[#This Row],[Stan zbiornika]],0),-ROUNDUP(0.02*woda[[#This Row],[Stan zbiornika]],0))</f>
        <v>-5711</v>
      </c>
      <c r="G207">
        <f>IF(woda[[#This Row],[Woda]]&gt;10000,SUM(G206,1),0)</f>
        <v>0</v>
      </c>
      <c r="X207" s="1">
        <v>39652</v>
      </c>
      <c r="Y207">
        <v>3553</v>
      </c>
      <c r="Z207" s="9">
        <f>SUM(woda4[[#This Row],[Woda]],Z206,AA206)</f>
        <v>285535</v>
      </c>
      <c r="AA207">
        <f>-ROUNDUP(0.02*woda4[[#This Row],[Stan zbiornika]],0)</f>
        <v>-5711</v>
      </c>
    </row>
    <row r="208" spans="1:27" x14ac:dyDescent="0.25">
      <c r="A208" s="1">
        <v>39653</v>
      </c>
      <c r="B208">
        <v>3896</v>
      </c>
      <c r="C208" s="9">
        <f>SUM(woda[[#This Row],[Woda]],C207,D207)</f>
        <v>283720</v>
      </c>
      <c r="D208">
        <f>IF(woda[[#This Row],[Stan zbiornika]]&gt;1000000,1000000-woda[[#This Row],[Stan zbiornika]]-ROUNDUP(0.02*woda[[#This Row],[Stan zbiornika]],0),-ROUNDUP(0.02*woda[[#This Row],[Stan zbiornika]],0))</f>
        <v>-5675</v>
      </c>
      <c r="G208">
        <f>IF(woda[[#This Row],[Woda]]&gt;10000,SUM(G207,1),0)</f>
        <v>0</v>
      </c>
      <c r="X208" s="1">
        <v>39653</v>
      </c>
      <c r="Y208">
        <v>3896</v>
      </c>
      <c r="Z208" s="9">
        <f>SUM(woda4[[#This Row],[Woda]],Z207,AA207)</f>
        <v>283720</v>
      </c>
      <c r="AA208">
        <f>-ROUNDUP(0.02*woda4[[#This Row],[Stan zbiornika]],0)</f>
        <v>-5675</v>
      </c>
    </row>
    <row r="209" spans="1:27" x14ac:dyDescent="0.25">
      <c r="A209" s="1">
        <v>39654</v>
      </c>
      <c r="B209">
        <v>5346</v>
      </c>
      <c r="C209" s="9">
        <f>SUM(woda[[#This Row],[Woda]],C208,D208)</f>
        <v>283391</v>
      </c>
      <c r="D209">
        <f>IF(woda[[#This Row],[Stan zbiornika]]&gt;1000000,1000000-woda[[#This Row],[Stan zbiornika]]-ROUNDUP(0.02*woda[[#This Row],[Stan zbiornika]],0),-ROUNDUP(0.02*woda[[#This Row],[Stan zbiornika]],0))</f>
        <v>-5668</v>
      </c>
      <c r="G209">
        <f>IF(woda[[#This Row],[Woda]]&gt;10000,SUM(G208,1),0)</f>
        <v>0</v>
      </c>
      <c r="X209" s="1">
        <v>39654</v>
      </c>
      <c r="Y209">
        <v>5346</v>
      </c>
      <c r="Z209" s="9">
        <f>SUM(woda4[[#This Row],[Woda]],Z208,AA208)</f>
        <v>283391</v>
      </c>
      <c r="AA209">
        <f>-ROUNDUP(0.02*woda4[[#This Row],[Stan zbiornika]],0)</f>
        <v>-5668</v>
      </c>
    </row>
    <row r="210" spans="1:27" x14ac:dyDescent="0.25">
      <c r="A210" s="1">
        <v>39655</v>
      </c>
      <c r="B210">
        <v>7038</v>
      </c>
      <c r="C210" s="9">
        <f>SUM(woda[[#This Row],[Woda]],C209,D209)</f>
        <v>284761</v>
      </c>
      <c r="D210">
        <f>IF(woda[[#This Row],[Stan zbiornika]]&gt;1000000,1000000-woda[[#This Row],[Stan zbiornika]]-ROUNDUP(0.02*woda[[#This Row],[Stan zbiornika]],0),-ROUNDUP(0.02*woda[[#This Row],[Stan zbiornika]],0))</f>
        <v>-5696</v>
      </c>
      <c r="G210">
        <f>IF(woda[[#This Row],[Woda]]&gt;10000,SUM(G209,1),0)</f>
        <v>0</v>
      </c>
      <c r="X210" s="1">
        <v>39655</v>
      </c>
      <c r="Y210">
        <v>7038</v>
      </c>
      <c r="Z210" s="9">
        <f>SUM(woda4[[#This Row],[Woda]],Z209,AA209)</f>
        <v>284761</v>
      </c>
      <c r="AA210">
        <f>-ROUNDUP(0.02*woda4[[#This Row],[Stan zbiornika]],0)</f>
        <v>-5696</v>
      </c>
    </row>
    <row r="211" spans="1:27" x14ac:dyDescent="0.25">
      <c r="A211" s="1">
        <v>39656</v>
      </c>
      <c r="B211">
        <v>9717</v>
      </c>
      <c r="C211" s="9">
        <f>SUM(woda[[#This Row],[Woda]],C210,D210)</f>
        <v>288782</v>
      </c>
      <c r="D211">
        <f>IF(woda[[#This Row],[Stan zbiornika]]&gt;1000000,1000000-woda[[#This Row],[Stan zbiornika]]-ROUNDUP(0.02*woda[[#This Row],[Stan zbiornika]],0),-ROUNDUP(0.02*woda[[#This Row],[Stan zbiornika]],0))</f>
        <v>-5776</v>
      </c>
      <c r="G211">
        <f>IF(woda[[#This Row],[Woda]]&gt;10000,SUM(G210,1),0)</f>
        <v>0</v>
      </c>
      <c r="X211" s="1">
        <v>39656</v>
      </c>
      <c r="Y211">
        <v>9717</v>
      </c>
      <c r="Z211" s="9">
        <f>SUM(woda4[[#This Row],[Woda]],Z210,AA210)</f>
        <v>288782</v>
      </c>
      <c r="AA211">
        <f>-ROUNDUP(0.02*woda4[[#This Row],[Stan zbiornika]],0)</f>
        <v>-5776</v>
      </c>
    </row>
    <row r="212" spans="1:27" x14ac:dyDescent="0.25">
      <c r="A212" s="1">
        <v>39657</v>
      </c>
      <c r="B212">
        <v>14676</v>
      </c>
      <c r="C212" s="9">
        <f>SUM(woda[[#This Row],[Woda]],C211,D211)</f>
        <v>297682</v>
      </c>
      <c r="D212">
        <f>IF(woda[[#This Row],[Stan zbiornika]]&gt;1000000,1000000-woda[[#This Row],[Stan zbiornika]]-ROUNDUP(0.02*woda[[#This Row],[Stan zbiornika]],0),-ROUNDUP(0.02*woda[[#This Row],[Stan zbiornika]],0))</f>
        <v>-5954</v>
      </c>
      <c r="G212">
        <f>IF(woda[[#This Row],[Woda]]&gt;10000,SUM(G211,1),0)</f>
        <v>1</v>
      </c>
      <c r="X212" s="1">
        <v>39657</v>
      </c>
      <c r="Y212">
        <v>14676</v>
      </c>
      <c r="Z212" s="9">
        <f>SUM(woda4[[#This Row],[Woda]],Z211,AA211)</f>
        <v>297682</v>
      </c>
      <c r="AA212">
        <f>-ROUNDUP(0.02*woda4[[#This Row],[Stan zbiornika]],0)</f>
        <v>-5954</v>
      </c>
    </row>
    <row r="213" spans="1:27" x14ac:dyDescent="0.25">
      <c r="A213" s="1">
        <v>39658</v>
      </c>
      <c r="B213">
        <v>18791</v>
      </c>
      <c r="C213" s="9">
        <f>SUM(woda[[#This Row],[Woda]],C212,D212)</f>
        <v>310519</v>
      </c>
      <c r="D213">
        <f>IF(woda[[#This Row],[Stan zbiornika]]&gt;1000000,1000000-woda[[#This Row],[Stan zbiornika]]-ROUNDUP(0.02*woda[[#This Row],[Stan zbiornika]],0),-ROUNDUP(0.02*woda[[#This Row],[Stan zbiornika]],0))</f>
        <v>-6211</v>
      </c>
      <c r="G213">
        <f>IF(woda[[#This Row],[Woda]]&gt;10000,SUM(G212,1),0)</f>
        <v>2</v>
      </c>
      <c r="X213" s="1">
        <v>39658</v>
      </c>
      <c r="Y213">
        <v>18791</v>
      </c>
      <c r="Z213" s="9">
        <f>SUM(woda4[[#This Row],[Woda]],Z212,AA212)</f>
        <v>310519</v>
      </c>
      <c r="AA213">
        <f>-ROUNDUP(0.02*woda4[[#This Row],[Stan zbiornika]],0)</f>
        <v>-6211</v>
      </c>
    </row>
    <row r="214" spans="1:27" x14ac:dyDescent="0.25">
      <c r="A214" s="1">
        <v>39659</v>
      </c>
      <c r="B214">
        <v>19796</v>
      </c>
      <c r="C214" s="9">
        <f>SUM(woda[[#This Row],[Woda]],C213,D213)</f>
        <v>324104</v>
      </c>
      <c r="D214">
        <f>IF(woda[[#This Row],[Stan zbiornika]]&gt;1000000,1000000-woda[[#This Row],[Stan zbiornika]]-ROUNDUP(0.02*woda[[#This Row],[Stan zbiornika]],0),-ROUNDUP(0.02*woda[[#This Row],[Stan zbiornika]],0))</f>
        <v>-6483</v>
      </c>
      <c r="G214">
        <f>IF(woda[[#This Row],[Woda]]&gt;10000,SUM(G213,1),0)</f>
        <v>3</v>
      </c>
      <c r="X214" s="1">
        <v>39659</v>
      </c>
      <c r="Y214">
        <v>19796</v>
      </c>
      <c r="Z214" s="9">
        <f>SUM(woda4[[#This Row],[Woda]],Z213,AA213)</f>
        <v>324104</v>
      </c>
      <c r="AA214">
        <f>-ROUNDUP(0.02*woda4[[#This Row],[Stan zbiornika]],0)</f>
        <v>-6483</v>
      </c>
    </row>
    <row r="215" spans="1:27" x14ac:dyDescent="0.25">
      <c r="A215" s="1">
        <v>39660</v>
      </c>
      <c r="B215">
        <v>20341</v>
      </c>
      <c r="C215" s="9">
        <f>SUM(woda[[#This Row],[Woda]],C214,D214)</f>
        <v>337962</v>
      </c>
      <c r="D215">
        <f>IF(woda[[#This Row],[Stan zbiornika]]&gt;1000000,1000000-woda[[#This Row],[Stan zbiornika]]-ROUNDUP(0.02*woda[[#This Row],[Stan zbiornika]],0),-ROUNDUP(0.02*woda[[#This Row],[Stan zbiornika]],0))</f>
        <v>-6760</v>
      </c>
      <c r="G215">
        <f>IF(woda[[#This Row],[Woda]]&gt;10000,SUM(G214,1),0)</f>
        <v>4</v>
      </c>
      <c r="X215" s="1">
        <v>39660</v>
      </c>
      <c r="Y215">
        <v>20341</v>
      </c>
      <c r="Z215" s="9">
        <f>SUM(woda4[[#This Row],[Woda]],Z214,AA214)</f>
        <v>337962</v>
      </c>
      <c r="AA215">
        <f>-ROUNDUP(0.02*woda4[[#This Row],[Stan zbiornika]],0)</f>
        <v>-6760</v>
      </c>
    </row>
    <row r="216" spans="1:27" x14ac:dyDescent="0.25">
      <c r="A216" s="1">
        <v>39661</v>
      </c>
      <c r="B216">
        <v>17345</v>
      </c>
      <c r="C216" s="9">
        <f>SUM(woda[[#This Row],[Woda]],C215,D215)</f>
        <v>348547</v>
      </c>
      <c r="D216">
        <f>IF(woda[[#This Row],[Stan zbiornika]]&gt;1000000,1000000-woda[[#This Row],[Stan zbiornika]]-ROUNDUP(0.02*woda[[#This Row],[Stan zbiornika]],0),-ROUNDUP(0.02*woda[[#This Row],[Stan zbiornika]],0))</f>
        <v>-6971</v>
      </c>
      <c r="G216">
        <f>IF(woda[[#This Row],[Woda]]&gt;10000,SUM(G215,1),0)</f>
        <v>5</v>
      </c>
      <c r="X216" s="1">
        <v>39661</v>
      </c>
      <c r="Y216">
        <v>17345</v>
      </c>
      <c r="Z216" s="9">
        <f>SUM(woda4[[#This Row],[Woda]],Z215,AA215)</f>
        <v>348547</v>
      </c>
      <c r="AA216">
        <f>-ROUNDUP(0.02*woda4[[#This Row],[Stan zbiornika]],0)</f>
        <v>-6971</v>
      </c>
    </row>
    <row r="217" spans="1:27" x14ac:dyDescent="0.25">
      <c r="A217" s="1">
        <v>39662</v>
      </c>
      <c r="B217">
        <v>15034</v>
      </c>
      <c r="C217" s="9">
        <f>SUM(woda[[#This Row],[Woda]],C216,D216)</f>
        <v>356610</v>
      </c>
      <c r="D217">
        <f>IF(woda[[#This Row],[Stan zbiornika]]&gt;1000000,1000000-woda[[#This Row],[Stan zbiornika]]-ROUNDUP(0.02*woda[[#This Row],[Stan zbiornika]],0),-ROUNDUP(0.02*woda[[#This Row],[Stan zbiornika]],0))</f>
        <v>-7133</v>
      </c>
      <c r="G217">
        <f>IF(woda[[#This Row],[Woda]]&gt;10000,SUM(G216,1),0)</f>
        <v>6</v>
      </c>
      <c r="X217" s="1">
        <v>39662</v>
      </c>
      <c r="Y217">
        <v>15034</v>
      </c>
      <c r="Z217" s="9">
        <f>SUM(woda4[[#This Row],[Woda]],Z216,AA216)</f>
        <v>356610</v>
      </c>
      <c r="AA217">
        <f>-ROUNDUP(0.02*woda4[[#This Row],[Stan zbiornika]],0)</f>
        <v>-7133</v>
      </c>
    </row>
    <row r="218" spans="1:27" x14ac:dyDescent="0.25">
      <c r="A218" s="1">
        <v>39663</v>
      </c>
      <c r="B218">
        <v>10401</v>
      </c>
      <c r="C218" s="9">
        <f>SUM(woda[[#This Row],[Woda]],C217,D217)</f>
        <v>359878</v>
      </c>
      <c r="D218">
        <f>IF(woda[[#This Row],[Stan zbiornika]]&gt;1000000,1000000-woda[[#This Row],[Stan zbiornika]]-ROUNDUP(0.02*woda[[#This Row],[Stan zbiornika]],0),-ROUNDUP(0.02*woda[[#This Row],[Stan zbiornika]],0))</f>
        <v>-7198</v>
      </c>
      <c r="G218">
        <f>IF(woda[[#This Row],[Woda]]&gt;10000,SUM(G217,1),0)</f>
        <v>7</v>
      </c>
      <c r="X218" s="1">
        <v>39663</v>
      </c>
      <c r="Y218">
        <v>10401</v>
      </c>
      <c r="Z218" s="9">
        <f>SUM(woda4[[#This Row],[Woda]],Z217,AA217)</f>
        <v>359878</v>
      </c>
      <c r="AA218">
        <f>-ROUNDUP(0.02*woda4[[#This Row],[Stan zbiornika]],0)</f>
        <v>-7198</v>
      </c>
    </row>
    <row r="219" spans="1:27" x14ac:dyDescent="0.25">
      <c r="A219" s="1">
        <v>39664</v>
      </c>
      <c r="B219">
        <v>6407</v>
      </c>
      <c r="C219" s="9">
        <f>SUM(woda[[#This Row],[Woda]],C218,D218)</f>
        <v>359087</v>
      </c>
      <c r="D219">
        <f>IF(woda[[#This Row],[Stan zbiornika]]&gt;1000000,1000000-woda[[#This Row],[Stan zbiornika]]-ROUNDUP(0.02*woda[[#This Row],[Stan zbiornika]],0),-ROUNDUP(0.02*woda[[#This Row],[Stan zbiornika]],0))</f>
        <v>-7182</v>
      </c>
      <c r="G219">
        <f>IF(woda[[#This Row],[Woda]]&gt;10000,SUM(G218,1),0)</f>
        <v>0</v>
      </c>
      <c r="X219" s="1">
        <v>39664</v>
      </c>
      <c r="Y219">
        <v>6407</v>
      </c>
      <c r="Z219" s="9">
        <f>SUM(woda4[[#This Row],[Woda]],Z218,AA218)</f>
        <v>359087</v>
      </c>
      <c r="AA219">
        <f>-ROUNDUP(0.02*woda4[[#This Row],[Stan zbiornika]],0)</f>
        <v>-7182</v>
      </c>
    </row>
    <row r="220" spans="1:27" x14ac:dyDescent="0.25">
      <c r="A220" s="1">
        <v>39665</v>
      </c>
      <c r="B220">
        <v>4665</v>
      </c>
      <c r="C220" s="9">
        <f>SUM(woda[[#This Row],[Woda]],C219,D219)</f>
        <v>356570</v>
      </c>
      <c r="D220">
        <f>IF(woda[[#This Row],[Stan zbiornika]]&gt;1000000,1000000-woda[[#This Row],[Stan zbiornika]]-ROUNDUP(0.02*woda[[#This Row],[Stan zbiornika]],0),-ROUNDUP(0.02*woda[[#This Row],[Stan zbiornika]],0))</f>
        <v>-7132</v>
      </c>
      <c r="G220">
        <f>IF(woda[[#This Row],[Woda]]&gt;10000,SUM(G219,1),0)</f>
        <v>0</v>
      </c>
      <c r="X220" s="1">
        <v>39665</v>
      </c>
      <c r="Y220">
        <v>4665</v>
      </c>
      <c r="Z220" s="9">
        <f>SUM(woda4[[#This Row],[Woda]],Z219,AA219)</f>
        <v>356570</v>
      </c>
      <c r="AA220">
        <f>-ROUNDUP(0.02*woda4[[#This Row],[Stan zbiornika]],0)</f>
        <v>-7132</v>
      </c>
    </row>
    <row r="221" spans="1:27" x14ac:dyDescent="0.25">
      <c r="A221" s="1">
        <v>39666</v>
      </c>
      <c r="B221">
        <v>4499</v>
      </c>
      <c r="C221" s="9">
        <f>SUM(woda[[#This Row],[Woda]],C220,D220)</f>
        <v>353937</v>
      </c>
      <c r="D221">
        <f>IF(woda[[#This Row],[Stan zbiornika]]&gt;1000000,1000000-woda[[#This Row],[Stan zbiornika]]-ROUNDUP(0.02*woda[[#This Row],[Stan zbiornika]],0),-ROUNDUP(0.02*woda[[#This Row],[Stan zbiornika]],0))</f>
        <v>-7079</v>
      </c>
      <c r="G221">
        <f>IF(woda[[#This Row],[Woda]]&gt;10000,SUM(G220,1),0)</f>
        <v>0</v>
      </c>
      <c r="X221" s="1">
        <v>39666</v>
      </c>
      <c r="Y221">
        <v>4499</v>
      </c>
      <c r="Z221" s="9">
        <f>SUM(woda4[[#This Row],[Woda]],Z220,AA220)</f>
        <v>353937</v>
      </c>
      <c r="AA221">
        <f>-ROUNDUP(0.02*woda4[[#This Row],[Stan zbiornika]],0)</f>
        <v>-7079</v>
      </c>
    </row>
    <row r="222" spans="1:27" x14ac:dyDescent="0.25">
      <c r="A222" s="1">
        <v>39667</v>
      </c>
      <c r="B222">
        <v>3230</v>
      </c>
      <c r="C222" s="9">
        <f>SUM(woda[[#This Row],[Woda]],C221,D221)</f>
        <v>350088</v>
      </c>
      <c r="D222">
        <f>IF(woda[[#This Row],[Stan zbiornika]]&gt;1000000,1000000-woda[[#This Row],[Stan zbiornika]]-ROUNDUP(0.02*woda[[#This Row],[Stan zbiornika]],0),-ROUNDUP(0.02*woda[[#This Row],[Stan zbiornika]],0))</f>
        <v>-7002</v>
      </c>
      <c r="G222">
        <f>IF(woda[[#This Row],[Woda]]&gt;10000,SUM(G221,1),0)</f>
        <v>0</v>
      </c>
      <c r="X222" s="1">
        <v>39667</v>
      </c>
      <c r="Y222">
        <v>3230</v>
      </c>
      <c r="Z222" s="9">
        <f>SUM(woda4[[#This Row],[Woda]],Z221,AA221)</f>
        <v>350088</v>
      </c>
      <c r="AA222">
        <f>-ROUNDUP(0.02*woda4[[#This Row],[Stan zbiornika]],0)</f>
        <v>-7002</v>
      </c>
    </row>
    <row r="223" spans="1:27" x14ac:dyDescent="0.25">
      <c r="A223" s="1">
        <v>39668</v>
      </c>
      <c r="B223">
        <v>2617</v>
      </c>
      <c r="C223" s="9">
        <f>SUM(woda[[#This Row],[Woda]],C222,D222)</f>
        <v>345703</v>
      </c>
      <c r="D223">
        <f>IF(woda[[#This Row],[Stan zbiornika]]&gt;1000000,1000000-woda[[#This Row],[Stan zbiornika]]-ROUNDUP(0.02*woda[[#This Row],[Stan zbiornika]],0),-ROUNDUP(0.02*woda[[#This Row],[Stan zbiornika]],0))</f>
        <v>-6915</v>
      </c>
      <c r="G223">
        <f>IF(woda[[#This Row],[Woda]]&gt;10000,SUM(G222,1),0)</f>
        <v>0</v>
      </c>
      <c r="X223" s="1">
        <v>39668</v>
      </c>
      <c r="Y223">
        <v>2617</v>
      </c>
      <c r="Z223" s="9">
        <f>SUM(woda4[[#This Row],[Woda]],Z222,AA222)</f>
        <v>345703</v>
      </c>
      <c r="AA223">
        <f>-ROUNDUP(0.02*woda4[[#This Row],[Stan zbiornika]],0)</f>
        <v>-6915</v>
      </c>
    </row>
    <row r="224" spans="1:27" x14ac:dyDescent="0.25">
      <c r="A224" s="1">
        <v>39669</v>
      </c>
      <c r="B224">
        <v>3308</v>
      </c>
      <c r="C224" s="9">
        <f>SUM(woda[[#This Row],[Woda]],C223,D223)</f>
        <v>342096</v>
      </c>
      <c r="D224">
        <f>IF(woda[[#This Row],[Stan zbiornika]]&gt;1000000,1000000-woda[[#This Row],[Stan zbiornika]]-ROUNDUP(0.02*woda[[#This Row],[Stan zbiornika]],0),-ROUNDUP(0.02*woda[[#This Row],[Stan zbiornika]],0))</f>
        <v>-6842</v>
      </c>
      <c r="G224">
        <f>IF(woda[[#This Row],[Woda]]&gt;10000,SUM(G223,1),0)</f>
        <v>0</v>
      </c>
      <c r="X224" s="1">
        <v>39669</v>
      </c>
      <c r="Y224">
        <v>3308</v>
      </c>
      <c r="Z224" s="9">
        <f>SUM(woda4[[#This Row],[Woda]],Z223,AA223)</f>
        <v>342096</v>
      </c>
      <c r="AA224">
        <f>-ROUNDUP(0.02*woda4[[#This Row],[Stan zbiornika]],0)</f>
        <v>-6842</v>
      </c>
    </row>
    <row r="225" spans="1:27" x14ac:dyDescent="0.25">
      <c r="A225" s="1">
        <v>39670</v>
      </c>
      <c r="B225">
        <v>3662</v>
      </c>
      <c r="C225" s="9">
        <f>SUM(woda[[#This Row],[Woda]],C224,D224)</f>
        <v>338916</v>
      </c>
      <c r="D225">
        <f>IF(woda[[#This Row],[Stan zbiornika]]&gt;1000000,1000000-woda[[#This Row],[Stan zbiornika]]-ROUNDUP(0.02*woda[[#This Row],[Stan zbiornika]],0),-ROUNDUP(0.02*woda[[#This Row],[Stan zbiornika]],0))</f>
        <v>-6779</v>
      </c>
      <c r="G225">
        <f>IF(woda[[#This Row],[Woda]]&gt;10000,SUM(G224,1),0)</f>
        <v>0</v>
      </c>
      <c r="X225" s="1">
        <v>39670</v>
      </c>
      <c r="Y225">
        <v>3662</v>
      </c>
      <c r="Z225" s="9">
        <f>SUM(woda4[[#This Row],[Woda]],Z224,AA224)</f>
        <v>338916</v>
      </c>
      <c r="AA225">
        <f>-ROUNDUP(0.02*woda4[[#This Row],[Stan zbiornika]],0)</f>
        <v>-6779</v>
      </c>
    </row>
    <row r="226" spans="1:27" x14ac:dyDescent="0.25">
      <c r="A226" s="1">
        <v>39671</v>
      </c>
      <c r="B226">
        <v>4424</v>
      </c>
      <c r="C226" s="9">
        <f>SUM(woda[[#This Row],[Woda]],C225,D225)</f>
        <v>336561</v>
      </c>
      <c r="D226">
        <f>IF(woda[[#This Row],[Stan zbiornika]]&gt;1000000,1000000-woda[[#This Row],[Stan zbiornika]]-ROUNDUP(0.02*woda[[#This Row],[Stan zbiornika]],0),-ROUNDUP(0.02*woda[[#This Row],[Stan zbiornika]],0))</f>
        <v>-6732</v>
      </c>
      <c r="G226">
        <f>IF(woda[[#This Row],[Woda]]&gt;10000,SUM(G225,1),0)</f>
        <v>0</v>
      </c>
      <c r="X226" s="1">
        <v>39671</v>
      </c>
      <c r="Y226">
        <v>4424</v>
      </c>
      <c r="Z226" s="9">
        <f>SUM(woda4[[#This Row],[Woda]],Z225,AA225)</f>
        <v>336561</v>
      </c>
      <c r="AA226">
        <f>-ROUNDUP(0.02*woda4[[#This Row],[Stan zbiornika]],0)</f>
        <v>-6732</v>
      </c>
    </row>
    <row r="227" spans="1:27" x14ac:dyDescent="0.25">
      <c r="A227" s="1">
        <v>39672</v>
      </c>
      <c r="B227">
        <v>3663</v>
      </c>
      <c r="C227" s="9">
        <f>SUM(woda[[#This Row],[Woda]],C226,D226)</f>
        <v>333492</v>
      </c>
      <c r="D227">
        <f>IF(woda[[#This Row],[Stan zbiornika]]&gt;1000000,1000000-woda[[#This Row],[Stan zbiornika]]-ROUNDUP(0.02*woda[[#This Row],[Stan zbiornika]],0),-ROUNDUP(0.02*woda[[#This Row],[Stan zbiornika]],0))</f>
        <v>-6670</v>
      </c>
      <c r="G227">
        <f>IF(woda[[#This Row],[Woda]]&gt;10000,SUM(G226,1),0)</f>
        <v>0</v>
      </c>
      <c r="X227" s="1">
        <v>39672</v>
      </c>
      <c r="Y227">
        <v>3663</v>
      </c>
      <c r="Z227" s="9">
        <f>SUM(woda4[[#This Row],[Woda]],Z226,AA226)</f>
        <v>333492</v>
      </c>
      <c r="AA227">
        <f>-ROUNDUP(0.02*woda4[[#This Row],[Stan zbiornika]],0)</f>
        <v>-6670</v>
      </c>
    </row>
    <row r="228" spans="1:27" x14ac:dyDescent="0.25">
      <c r="A228" s="1">
        <v>39673</v>
      </c>
      <c r="B228">
        <v>3649</v>
      </c>
      <c r="C228" s="9">
        <f>SUM(woda[[#This Row],[Woda]],C227,D227)</f>
        <v>330471</v>
      </c>
      <c r="D228">
        <f>IF(woda[[#This Row],[Stan zbiornika]]&gt;1000000,1000000-woda[[#This Row],[Stan zbiornika]]-ROUNDUP(0.02*woda[[#This Row],[Stan zbiornika]],0),-ROUNDUP(0.02*woda[[#This Row],[Stan zbiornika]],0))</f>
        <v>-6610</v>
      </c>
      <c r="G228">
        <f>IF(woda[[#This Row],[Woda]]&gt;10000,SUM(G227,1),0)</f>
        <v>0</v>
      </c>
      <c r="X228" s="1">
        <v>39673</v>
      </c>
      <c r="Y228">
        <v>3649</v>
      </c>
      <c r="Z228" s="9">
        <f>SUM(woda4[[#This Row],[Woda]],Z227,AA227)</f>
        <v>330471</v>
      </c>
      <c r="AA228">
        <f>-ROUNDUP(0.02*woda4[[#This Row],[Stan zbiornika]],0)</f>
        <v>-6610</v>
      </c>
    </row>
    <row r="229" spans="1:27" x14ac:dyDescent="0.25">
      <c r="A229" s="1">
        <v>39674</v>
      </c>
      <c r="B229">
        <v>3194</v>
      </c>
      <c r="C229" s="9">
        <f>SUM(woda[[#This Row],[Woda]],C228,D228)</f>
        <v>327055</v>
      </c>
      <c r="D229">
        <f>IF(woda[[#This Row],[Stan zbiornika]]&gt;1000000,1000000-woda[[#This Row],[Stan zbiornika]]-ROUNDUP(0.02*woda[[#This Row],[Stan zbiornika]],0),-ROUNDUP(0.02*woda[[#This Row],[Stan zbiornika]],0))</f>
        <v>-6542</v>
      </c>
      <c r="G229">
        <f>IF(woda[[#This Row],[Woda]]&gt;10000,SUM(G228,1),0)</f>
        <v>0</v>
      </c>
      <c r="X229" s="1">
        <v>39674</v>
      </c>
      <c r="Y229">
        <v>3194</v>
      </c>
      <c r="Z229" s="9">
        <f>SUM(woda4[[#This Row],[Woda]],Z228,AA228)</f>
        <v>327055</v>
      </c>
      <c r="AA229">
        <f>-ROUNDUP(0.02*woda4[[#This Row],[Stan zbiornika]],0)</f>
        <v>-6542</v>
      </c>
    </row>
    <row r="230" spans="1:27" x14ac:dyDescent="0.25">
      <c r="A230" s="1">
        <v>39675</v>
      </c>
      <c r="B230">
        <v>3665</v>
      </c>
      <c r="C230" s="9">
        <f>SUM(woda[[#This Row],[Woda]],C229,D229)</f>
        <v>324178</v>
      </c>
      <c r="D230">
        <f>IF(woda[[#This Row],[Stan zbiornika]]&gt;1000000,1000000-woda[[#This Row],[Stan zbiornika]]-ROUNDUP(0.02*woda[[#This Row],[Stan zbiornika]],0),-ROUNDUP(0.02*woda[[#This Row],[Stan zbiornika]],0))</f>
        <v>-6484</v>
      </c>
      <c r="G230">
        <f>IF(woda[[#This Row],[Woda]]&gt;10000,SUM(G229,1),0)</f>
        <v>0</v>
      </c>
      <c r="X230" s="1">
        <v>39675</v>
      </c>
      <c r="Y230">
        <v>3665</v>
      </c>
      <c r="Z230" s="9">
        <f>SUM(woda4[[#This Row],[Woda]],Z229,AA229)</f>
        <v>324178</v>
      </c>
      <c r="AA230">
        <f>-ROUNDUP(0.02*woda4[[#This Row],[Stan zbiornika]],0)</f>
        <v>-6484</v>
      </c>
    </row>
    <row r="231" spans="1:27" x14ac:dyDescent="0.25">
      <c r="A231" s="1">
        <v>39676</v>
      </c>
      <c r="B231">
        <v>3026</v>
      </c>
      <c r="C231" s="9">
        <f>SUM(woda[[#This Row],[Woda]],C230,D230)</f>
        <v>320720</v>
      </c>
      <c r="D231">
        <f>IF(woda[[#This Row],[Stan zbiornika]]&gt;1000000,1000000-woda[[#This Row],[Stan zbiornika]]-ROUNDUP(0.02*woda[[#This Row],[Stan zbiornika]],0),-ROUNDUP(0.02*woda[[#This Row],[Stan zbiornika]],0))</f>
        <v>-6415</v>
      </c>
      <c r="G231">
        <f>IF(woda[[#This Row],[Woda]]&gt;10000,SUM(G230,1),0)</f>
        <v>0</v>
      </c>
      <c r="X231" s="1">
        <v>39676</v>
      </c>
      <c r="Y231">
        <v>3026</v>
      </c>
      <c r="Z231" s="9">
        <f>SUM(woda4[[#This Row],[Woda]],Z230,AA230)</f>
        <v>320720</v>
      </c>
      <c r="AA231">
        <f>-ROUNDUP(0.02*woda4[[#This Row],[Stan zbiornika]],0)</f>
        <v>-6415</v>
      </c>
    </row>
    <row r="232" spans="1:27" x14ac:dyDescent="0.25">
      <c r="A232" s="1">
        <v>39677</v>
      </c>
      <c r="B232">
        <v>3911</v>
      </c>
      <c r="C232" s="9">
        <f>SUM(woda[[#This Row],[Woda]],C231,D231)</f>
        <v>318216</v>
      </c>
      <c r="D232">
        <f>IF(woda[[#This Row],[Stan zbiornika]]&gt;1000000,1000000-woda[[#This Row],[Stan zbiornika]]-ROUNDUP(0.02*woda[[#This Row],[Stan zbiornika]],0),-ROUNDUP(0.02*woda[[#This Row],[Stan zbiornika]],0))</f>
        <v>-6365</v>
      </c>
      <c r="G232">
        <f>IF(woda[[#This Row],[Woda]]&gt;10000,SUM(G231,1),0)</f>
        <v>0</v>
      </c>
      <c r="X232" s="1">
        <v>39677</v>
      </c>
      <c r="Y232">
        <v>3911</v>
      </c>
      <c r="Z232" s="9">
        <f>SUM(woda4[[#This Row],[Woda]],Z231,AA231)</f>
        <v>318216</v>
      </c>
      <c r="AA232">
        <f>-ROUNDUP(0.02*woda4[[#This Row],[Stan zbiornika]],0)</f>
        <v>-6365</v>
      </c>
    </row>
    <row r="233" spans="1:27" x14ac:dyDescent="0.25">
      <c r="A233" s="1">
        <v>39678</v>
      </c>
      <c r="B233">
        <v>3054</v>
      </c>
      <c r="C233" s="9">
        <f>SUM(woda[[#This Row],[Woda]],C232,D232)</f>
        <v>314905</v>
      </c>
      <c r="D233">
        <f>IF(woda[[#This Row],[Stan zbiornika]]&gt;1000000,1000000-woda[[#This Row],[Stan zbiornika]]-ROUNDUP(0.02*woda[[#This Row],[Stan zbiornika]],0),-ROUNDUP(0.02*woda[[#This Row],[Stan zbiornika]],0))</f>
        <v>-6299</v>
      </c>
      <c r="G233">
        <f>IF(woda[[#This Row],[Woda]]&gt;10000,SUM(G232,1),0)</f>
        <v>0</v>
      </c>
      <c r="X233" s="1">
        <v>39678</v>
      </c>
      <c r="Y233">
        <v>3054</v>
      </c>
      <c r="Z233" s="9">
        <f>SUM(woda4[[#This Row],[Woda]],Z232,AA232)</f>
        <v>314905</v>
      </c>
      <c r="AA233">
        <f>-ROUNDUP(0.02*woda4[[#This Row],[Stan zbiornika]],0)</f>
        <v>-6299</v>
      </c>
    </row>
    <row r="234" spans="1:27" x14ac:dyDescent="0.25">
      <c r="A234" s="1">
        <v>39679</v>
      </c>
      <c r="B234">
        <v>3773</v>
      </c>
      <c r="C234" s="9">
        <f>SUM(woda[[#This Row],[Woda]],C233,D233)</f>
        <v>312379</v>
      </c>
      <c r="D234">
        <f>IF(woda[[#This Row],[Stan zbiornika]]&gt;1000000,1000000-woda[[#This Row],[Stan zbiornika]]-ROUNDUP(0.02*woda[[#This Row],[Stan zbiornika]],0),-ROUNDUP(0.02*woda[[#This Row],[Stan zbiornika]],0))</f>
        <v>-6248</v>
      </c>
      <c r="G234">
        <f>IF(woda[[#This Row],[Woda]]&gt;10000,SUM(G233,1),0)</f>
        <v>0</v>
      </c>
      <c r="X234" s="1">
        <v>39679</v>
      </c>
      <c r="Y234">
        <v>3773</v>
      </c>
      <c r="Z234" s="9">
        <f>SUM(woda4[[#This Row],[Woda]],Z233,AA233)</f>
        <v>312379</v>
      </c>
      <c r="AA234">
        <f>-ROUNDUP(0.02*woda4[[#This Row],[Stan zbiornika]],0)</f>
        <v>-6248</v>
      </c>
    </row>
    <row r="235" spans="1:27" x14ac:dyDescent="0.25">
      <c r="A235" s="1">
        <v>39680</v>
      </c>
      <c r="B235">
        <v>2308</v>
      </c>
      <c r="C235" s="9">
        <f>SUM(woda[[#This Row],[Woda]],C234,D234)</f>
        <v>308439</v>
      </c>
      <c r="D235">
        <f>IF(woda[[#This Row],[Stan zbiornika]]&gt;1000000,1000000-woda[[#This Row],[Stan zbiornika]]-ROUNDUP(0.02*woda[[#This Row],[Stan zbiornika]],0),-ROUNDUP(0.02*woda[[#This Row],[Stan zbiornika]],0))</f>
        <v>-6169</v>
      </c>
      <c r="G235">
        <f>IF(woda[[#This Row],[Woda]]&gt;10000,SUM(G234,1),0)</f>
        <v>0</v>
      </c>
      <c r="X235" s="1">
        <v>39680</v>
      </c>
      <c r="Y235">
        <v>2308</v>
      </c>
      <c r="Z235" s="9">
        <f>SUM(woda4[[#This Row],[Woda]],Z234,AA234)</f>
        <v>308439</v>
      </c>
      <c r="AA235">
        <f>-ROUNDUP(0.02*woda4[[#This Row],[Stan zbiornika]],0)</f>
        <v>-6169</v>
      </c>
    </row>
    <row r="236" spans="1:27" x14ac:dyDescent="0.25">
      <c r="A236" s="1">
        <v>39681</v>
      </c>
      <c r="B236">
        <v>3268</v>
      </c>
      <c r="C236" s="9">
        <f>SUM(woda[[#This Row],[Woda]],C235,D235)</f>
        <v>305538</v>
      </c>
      <c r="D236">
        <f>IF(woda[[#This Row],[Stan zbiornika]]&gt;1000000,1000000-woda[[#This Row],[Stan zbiornika]]-ROUNDUP(0.02*woda[[#This Row],[Stan zbiornika]],0),-ROUNDUP(0.02*woda[[#This Row],[Stan zbiornika]],0))</f>
        <v>-6111</v>
      </c>
      <c r="G236">
        <f>IF(woda[[#This Row],[Woda]]&gt;10000,SUM(G235,1),0)</f>
        <v>0</v>
      </c>
      <c r="X236" s="1">
        <v>39681</v>
      </c>
      <c r="Y236">
        <v>3268</v>
      </c>
      <c r="Z236" s="9">
        <f>SUM(woda4[[#This Row],[Woda]],Z235,AA235)</f>
        <v>305538</v>
      </c>
      <c r="AA236">
        <f>-ROUNDUP(0.02*woda4[[#This Row],[Stan zbiornika]],0)</f>
        <v>-6111</v>
      </c>
    </row>
    <row r="237" spans="1:27" x14ac:dyDescent="0.25">
      <c r="A237" s="1">
        <v>39682</v>
      </c>
      <c r="B237">
        <v>4390</v>
      </c>
      <c r="C237" s="9">
        <f>SUM(woda[[#This Row],[Woda]],C236,D236)</f>
        <v>303817</v>
      </c>
      <c r="D237">
        <f>IF(woda[[#This Row],[Stan zbiornika]]&gt;1000000,1000000-woda[[#This Row],[Stan zbiornika]]-ROUNDUP(0.02*woda[[#This Row],[Stan zbiornika]],0),-ROUNDUP(0.02*woda[[#This Row],[Stan zbiornika]],0))</f>
        <v>-6077</v>
      </c>
      <c r="G237">
        <f>IF(woda[[#This Row],[Woda]]&gt;10000,SUM(G236,1),0)</f>
        <v>0</v>
      </c>
      <c r="X237" s="1">
        <v>39682</v>
      </c>
      <c r="Y237">
        <v>4390</v>
      </c>
      <c r="Z237" s="9">
        <f>SUM(woda4[[#This Row],[Woda]],Z236,AA236)</f>
        <v>303817</v>
      </c>
      <c r="AA237">
        <f>-ROUNDUP(0.02*woda4[[#This Row],[Stan zbiornika]],0)</f>
        <v>-6077</v>
      </c>
    </row>
    <row r="238" spans="1:27" x14ac:dyDescent="0.25">
      <c r="A238" s="1">
        <v>39683</v>
      </c>
      <c r="B238">
        <v>3351</v>
      </c>
      <c r="C238" s="9">
        <f>SUM(woda[[#This Row],[Woda]],C237,D237)</f>
        <v>301091</v>
      </c>
      <c r="D238">
        <f>IF(woda[[#This Row],[Stan zbiornika]]&gt;1000000,1000000-woda[[#This Row],[Stan zbiornika]]-ROUNDUP(0.02*woda[[#This Row],[Stan zbiornika]],0),-ROUNDUP(0.02*woda[[#This Row],[Stan zbiornika]],0))</f>
        <v>-6022</v>
      </c>
      <c r="G238">
        <f>IF(woda[[#This Row],[Woda]]&gt;10000,SUM(G237,1),0)</f>
        <v>0</v>
      </c>
      <c r="X238" s="1">
        <v>39683</v>
      </c>
      <c r="Y238">
        <v>3351</v>
      </c>
      <c r="Z238" s="9">
        <f>SUM(woda4[[#This Row],[Woda]],Z237,AA237)</f>
        <v>301091</v>
      </c>
      <c r="AA238">
        <f>-ROUNDUP(0.02*woda4[[#This Row],[Stan zbiornika]],0)</f>
        <v>-6022</v>
      </c>
    </row>
    <row r="239" spans="1:27" x14ac:dyDescent="0.25">
      <c r="A239" s="1">
        <v>39684</v>
      </c>
      <c r="B239">
        <v>2652</v>
      </c>
      <c r="C239" s="9">
        <f>SUM(woda[[#This Row],[Woda]],C238,D238)</f>
        <v>297721</v>
      </c>
      <c r="D239">
        <f>IF(woda[[#This Row],[Stan zbiornika]]&gt;1000000,1000000-woda[[#This Row],[Stan zbiornika]]-ROUNDUP(0.02*woda[[#This Row],[Stan zbiornika]],0),-ROUNDUP(0.02*woda[[#This Row],[Stan zbiornika]],0))</f>
        <v>-5955</v>
      </c>
      <c r="G239">
        <f>IF(woda[[#This Row],[Woda]]&gt;10000,SUM(G238,1),0)</f>
        <v>0</v>
      </c>
      <c r="X239" s="1">
        <v>39684</v>
      </c>
      <c r="Y239">
        <v>2652</v>
      </c>
      <c r="Z239" s="9">
        <f>SUM(woda4[[#This Row],[Woda]],Z238,AA238)</f>
        <v>297721</v>
      </c>
      <c r="AA239">
        <f>-ROUNDUP(0.02*woda4[[#This Row],[Stan zbiornika]],0)</f>
        <v>-5955</v>
      </c>
    </row>
    <row r="240" spans="1:27" x14ac:dyDescent="0.25">
      <c r="A240" s="1">
        <v>39685</v>
      </c>
      <c r="B240">
        <v>3422</v>
      </c>
      <c r="C240" s="9">
        <f>SUM(woda[[#This Row],[Woda]],C239,D239)</f>
        <v>295188</v>
      </c>
      <c r="D240">
        <f>IF(woda[[#This Row],[Stan zbiornika]]&gt;1000000,1000000-woda[[#This Row],[Stan zbiornika]]-ROUNDUP(0.02*woda[[#This Row],[Stan zbiornika]],0),-ROUNDUP(0.02*woda[[#This Row],[Stan zbiornika]],0))</f>
        <v>-5904</v>
      </c>
      <c r="G240">
        <f>IF(woda[[#This Row],[Woda]]&gt;10000,SUM(G239,1),0)</f>
        <v>0</v>
      </c>
      <c r="X240" s="1">
        <v>39685</v>
      </c>
      <c r="Y240">
        <v>3422</v>
      </c>
      <c r="Z240" s="9">
        <f>SUM(woda4[[#This Row],[Woda]],Z239,AA239)</f>
        <v>295188</v>
      </c>
      <c r="AA240">
        <f>-ROUNDUP(0.02*woda4[[#This Row],[Stan zbiornika]],0)</f>
        <v>-5904</v>
      </c>
    </row>
    <row r="241" spans="1:27" x14ac:dyDescent="0.25">
      <c r="A241" s="1">
        <v>39686</v>
      </c>
      <c r="B241">
        <v>3226</v>
      </c>
      <c r="C241" s="9">
        <f>SUM(woda[[#This Row],[Woda]],C240,D240)</f>
        <v>292510</v>
      </c>
      <c r="D241">
        <f>IF(woda[[#This Row],[Stan zbiornika]]&gt;1000000,1000000-woda[[#This Row],[Stan zbiornika]]-ROUNDUP(0.02*woda[[#This Row],[Stan zbiornika]],0),-ROUNDUP(0.02*woda[[#This Row],[Stan zbiornika]],0))</f>
        <v>-5851</v>
      </c>
      <c r="G241">
        <f>IF(woda[[#This Row],[Woda]]&gt;10000,SUM(G240,1),0)</f>
        <v>0</v>
      </c>
      <c r="X241" s="1">
        <v>39686</v>
      </c>
      <c r="Y241">
        <v>3226</v>
      </c>
      <c r="Z241" s="9">
        <f>SUM(woda4[[#This Row],[Woda]],Z240,AA240)</f>
        <v>292510</v>
      </c>
      <c r="AA241">
        <f>-ROUNDUP(0.02*woda4[[#This Row],[Stan zbiornika]],0)</f>
        <v>-5851</v>
      </c>
    </row>
    <row r="242" spans="1:27" x14ac:dyDescent="0.25">
      <c r="A242" s="1">
        <v>39687</v>
      </c>
      <c r="B242">
        <v>3674</v>
      </c>
      <c r="C242" s="9">
        <f>SUM(woda[[#This Row],[Woda]],C241,D241)</f>
        <v>290333</v>
      </c>
      <c r="D242">
        <f>IF(woda[[#This Row],[Stan zbiornika]]&gt;1000000,1000000-woda[[#This Row],[Stan zbiornika]]-ROUNDUP(0.02*woda[[#This Row],[Stan zbiornika]],0),-ROUNDUP(0.02*woda[[#This Row],[Stan zbiornika]],0))</f>
        <v>-5807</v>
      </c>
      <c r="G242">
        <f>IF(woda[[#This Row],[Woda]]&gt;10000,SUM(G241,1),0)</f>
        <v>0</v>
      </c>
      <c r="X242" s="1">
        <v>39687</v>
      </c>
      <c r="Y242">
        <v>3674</v>
      </c>
      <c r="Z242" s="9">
        <f>SUM(woda4[[#This Row],[Woda]],Z241,AA241)</f>
        <v>290333</v>
      </c>
      <c r="AA242">
        <f>-ROUNDUP(0.02*woda4[[#This Row],[Stan zbiornika]],0)</f>
        <v>-5807</v>
      </c>
    </row>
    <row r="243" spans="1:27" x14ac:dyDescent="0.25">
      <c r="A243" s="1">
        <v>39688</v>
      </c>
      <c r="B243">
        <v>1726</v>
      </c>
      <c r="C243" s="9">
        <f>SUM(woda[[#This Row],[Woda]],C242,D242)</f>
        <v>286252</v>
      </c>
      <c r="D243">
        <f>IF(woda[[#This Row],[Stan zbiornika]]&gt;1000000,1000000-woda[[#This Row],[Stan zbiornika]]-ROUNDUP(0.02*woda[[#This Row],[Stan zbiornika]],0),-ROUNDUP(0.02*woda[[#This Row],[Stan zbiornika]],0))</f>
        <v>-5726</v>
      </c>
      <c r="G243">
        <f>IF(woda[[#This Row],[Woda]]&gt;10000,SUM(G242,1),0)</f>
        <v>0</v>
      </c>
      <c r="X243" s="1">
        <v>39688</v>
      </c>
      <c r="Y243">
        <v>1726</v>
      </c>
      <c r="Z243" s="9">
        <f>SUM(woda4[[#This Row],[Woda]],Z242,AA242)</f>
        <v>286252</v>
      </c>
      <c r="AA243">
        <f>-ROUNDUP(0.02*woda4[[#This Row],[Stan zbiornika]],0)</f>
        <v>-5726</v>
      </c>
    </row>
    <row r="244" spans="1:27" x14ac:dyDescent="0.25">
      <c r="A244" s="1">
        <v>39689</v>
      </c>
      <c r="B244">
        <v>2327</v>
      </c>
      <c r="C244" s="9">
        <f>SUM(woda[[#This Row],[Woda]],C243,D243)</f>
        <v>282853</v>
      </c>
      <c r="D244">
        <f>IF(woda[[#This Row],[Stan zbiornika]]&gt;1000000,1000000-woda[[#This Row],[Stan zbiornika]]-ROUNDUP(0.02*woda[[#This Row],[Stan zbiornika]],0),-ROUNDUP(0.02*woda[[#This Row],[Stan zbiornika]],0))</f>
        <v>-5658</v>
      </c>
      <c r="G244">
        <f>IF(woda[[#This Row],[Woda]]&gt;10000,SUM(G243,1),0)</f>
        <v>0</v>
      </c>
      <c r="X244" s="1">
        <v>39689</v>
      </c>
      <c r="Y244">
        <v>2327</v>
      </c>
      <c r="Z244" s="9">
        <f>SUM(woda4[[#This Row],[Woda]],Z243,AA243)</f>
        <v>282853</v>
      </c>
      <c r="AA244">
        <f>-ROUNDUP(0.02*woda4[[#This Row],[Stan zbiornika]],0)</f>
        <v>-5658</v>
      </c>
    </row>
    <row r="245" spans="1:27" x14ac:dyDescent="0.25">
      <c r="A245" s="1">
        <v>39690</v>
      </c>
      <c r="B245">
        <v>3059</v>
      </c>
      <c r="C245" s="9">
        <f>SUM(woda[[#This Row],[Woda]],C244,D244)</f>
        <v>280254</v>
      </c>
      <c r="D245">
        <f>IF(woda[[#This Row],[Stan zbiornika]]&gt;1000000,1000000-woda[[#This Row],[Stan zbiornika]]-ROUNDUP(0.02*woda[[#This Row],[Stan zbiornika]],0),-ROUNDUP(0.02*woda[[#This Row],[Stan zbiornika]],0))</f>
        <v>-5606</v>
      </c>
      <c r="G245">
        <f>IF(woda[[#This Row],[Woda]]&gt;10000,SUM(G244,1),0)</f>
        <v>0</v>
      </c>
      <c r="X245" s="1">
        <v>39690</v>
      </c>
      <c r="Y245">
        <v>3059</v>
      </c>
      <c r="Z245" s="9">
        <f>SUM(woda4[[#This Row],[Woda]],Z244,AA244)</f>
        <v>280254</v>
      </c>
      <c r="AA245">
        <f>-ROUNDUP(0.02*woda4[[#This Row],[Stan zbiornika]],0)</f>
        <v>-5606</v>
      </c>
    </row>
    <row r="246" spans="1:27" x14ac:dyDescent="0.25">
      <c r="A246" s="1">
        <v>39691</v>
      </c>
      <c r="B246">
        <v>2817</v>
      </c>
      <c r="C246" s="9">
        <f>SUM(woda[[#This Row],[Woda]],C245,D245)</f>
        <v>277465</v>
      </c>
      <c r="D246">
        <f>IF(woda[[#This Row],[Stan zbiornika]]&gt;1000000,1000000-woda[[#This Row],[Stan zbiornika]]-ROUNDUP(0.02*woda[[#This Row],[Stan zbiornika]],0),-ROUNDUP(0.02*woda[[#This Row],[Stan zbiornika]],0))</f>
        <v>-5550</v>
      </c>
      <c r="G246">
        <f>IF(woda[[#This Row],[Woda]]&gt;10000,SUM(G245,1),0)</f>
        <v>0</v>
      </c>
      <c r="X246" s="1">
        <v>39691</v>
      </c>
      <c r="Y246">
        <v>2817</v>
      </c>
      <c r="Z246" s="9">
        <f>SUM(woda4[[#This Row],[Woda]],Z245,AA245)</f>
        <v>277465</v>
      </c>
      <c r="AA246">
        <f>-ROUNDUP(0.02*woda4[[#This Row],[Stan zbiornika]],0)</f>
        <v>-5550</v>
      </c>
    </row>
    <row r="247" spans="1:27" x14ac:dyDescent="0.25">
      <c r="A247" s="1">
        <v>39692</v>
      </c>
      <c r="B247">
        <v>2784</v>
      </c>
      <c r="C247" s="9">
        <f>SUM(woda[[#This Row],[Woda]],C246,D246)</f>
        <v>274699</v>
      </c>
      <c r="D247">
        <f>IF(woda[[#This Row],[Stan zbiornika]]&gt;1000000,1000000-woda[[#This Row],[Stan zbiornika]]-ROUNDUP(0.02*woda[[#This Row],[Stan zbiornika]],0),-ROUNDUP(0.02*woda[[#This Row],[Stan zbiornika]],0))</f>
        <v>-5494</v>
      </c>
      <c r="G247">
        <f>IF(woda[[#This Row],[Woda]]&gt;10000,SUM(G246,1),0)</f>
        <v>0</v>
      </c>
      <c r="X247" s="1">
        <v>39692</v>
      </c>
      <c r="Y247">
        <v>2784</v>
      </c>
      <c r="Z247" s="9">
        <f>SUM(woda4[[#This Row],[Woda]],Z246,AA246)</f>
        <v>274699</v>
      </c>
      <c r="AA247">
        <f>-ROUNDUP(0.02*woda4[[#This Row],[Stan zbiornika]],0)</f>
        <v>-5494</v>
      </c>
    </row>
    <row r="248" spans="1:27" x14ac:dyDescent="0.25">
      <c r="A248" s="1">
        <v>39693</v>
      </c>
      <c r="B248">
        <v>3557</v>
      </c>
      <c r="C248" s="9">
        <f>SUM(woda[[#This Row],[Woda]],C247,D247)</f>
        <v>272762</v>
      </c>
      <c r="D248">
        <f>IF(woda[[#This Row],[Stan zbiornika]]&gt;1000000,1000000-woda[[#This Row],[Stan zbiornika]]-ROUNDUP(0.02*woda[[#This Row],[Stan zbiornika]],0),-ROUNDUP(0.02*woda[[#This Row],[Stan zbiornika]],0))</f>
        <v>-5456</v>
      </c>
      <c r="G248">
        <f>IF(woda[[#This Row],[Woda]]&gt;10000,SUM(G247,1),0)</f>
        <v>0</v>
      </c>
      <c r="X248" s="1">
        <v>39693</v>
      </c>
      <c r="Y248">
        <v>3557</v>
      </c>
      <c r="Z248" s="9">
        <f>SUM(woda4[[#This Row],[Woda]],Z247,AA247)</f>
        <v>272762</v>
      </c>
      <c r="AA248">
        <f>-ROUNDUP(0.02*woda4[[#This Row],[Stan zbiornika]],0)</f>
        <v>-5456</v>
      </c>
    </row>
    <row r="249" spans="1:27" x14ac:dyDescent="0.25">
      <c r="A249" s="1">
        <v>39694</v>
      </c>
      <c r="B249">
        <v>2714</v>
      </c>
      <c r="C249" s="9">
        <f>SUM(woda[[#This Row],[Woda]],C248,D248)</f>
        <v>270020</v>
      </c>
      <c r="D249">
        <f>IF(woda[[#This Row],[Stan zbiornika]]&gt;1000000,1000000-woda[[#This Row],[Stan zbiornika]]-ROUNDUP(0.02*woda[[#This Row],[Stan zbiornika]],0),-ROUNDUP(0.02*woda[[#This Row],[Stan zbiornika]],0))</f>
        <v>-5401</v>
      </c>
      <c r="G249">
        <f>IF(woda[[#This Row],[Woda]]&gt;10000,SUM(G248,1),0)</f>
        <v>0</v>
      </c>
      <c r="X249" s="1">
        <v>39694</v>
      </c>
      <c r="Y249">
        <v>2714</v>
      </c>
      <c r="Z249" s="9">
        <f>SUM(woda4[[#This Row],[Woda]],Z248,AA248)</f>
        <v>270020</v>
      </c>
      <c r="AA249">
        <f>-ROUNDUP(0.02*woda4[[#This Row],[Stan zbiornika]],0)</f>
        <v>-5401</v>
      </c>
    </row>
    <row r="250" spans="1:27" x14ac:dyDescent="0.25">
      <c r="A250" s="1">
        <v>39695</v>
      </c>
      <c r="B250">
        <v>3053</v>
      </c>
      <c r="C250" s="9">
        <f>SUM(woda[[#This Row],[Woda]],C249,D249)</f>
        <v>267672</v>
      </c>
      <c r="D250">
        <f>IF(woda[[#This Row],[Stan zbiornika]]&gt;1000000,1000000-woda[[#This Row],[Stan zbiornika]]-ROUNDUP(0.02*woda[[#This Row],[Stan zbiornika]],0),-ROUNDUP(0.02*woda[[#This Row],[Stan zbiornika]],0))</f>
        <v>-5354</v>
      </c>
      <c r="G250">
        <f>IF(woda[[#This Row],[Woda]]&gt;10000,SUM(G249,1),0)</f>
        <v>0</v>
      </c>
      <c r="X250" s="1">
        <v>39695</v>
      </c>
      <c r="Y250">
        <v>3053</v>
      </c>
      <c r="Z250" s="9">
        <f>SUM(woda4[[#This Row],[Woda]],Z249,AA249)</f>
        <v>267672</v>
      </c>
      <c r="AA250">
        <f>-ROUNDUP(0.02*woda4[[#This Row],[Stan zbiornika]],0)</f>
        <v>-5354</v>
      </c>
    </row>
    <row r="251" spans="1:27" x14ac:dyDescent="0.25">
      <c r="A251" s="1">
        <v>39696</v>
      </c>
      <c r="B251">
        <v>2360</v>
      </c>
      <c r="C251" s="9">
        <f>SUM(woda[[#This Row],[Woda]],C250,D250)</f>
        <v>264678</v>
      </c>
      <c r="D251">
        <f>IF(woda[[#This Row],[Stan zbiornika]]&gt;1000000,1000000-woda[[#This Row],[Stan zbiornika]]-ROUNDUP(0.02*woda[[#This Row],[Stan zbiornika]],0),-ROUNDUP(0.02*woda[[#This Row],[Stan zbiornika]],0))</f>
        <v>-5294</v>
      </c>
      <c r="G251">
        <f>IF(woda[[#This Row],[Woda]]&gt;10000,SUM(G250,1),0)</f>
        <v>0</v>
      </c>
      <c r="X251" s="1">
        <v>39696</v>
      </c>
      <c r="Y251">
        <v>2360</v>
      </c>
      <c r="Z251" s="9">
        <f>SUM(woda4[[#This Row],[Woda]],Z250,AA250)</f>
        <v>264678</v>
      </c>
      <c r="AA251">
        <f>-ROUNDUP(0.02*woda4[[#This Row],[Stan zbiornika]],0)</f>
        <v>-5294</v>
      </c>
    </row>
    <row r="252" spans="1:27" x14ac:dyDescent="0.25">
      <c r="A252" s="1">
        <v>39697</v>
      </c>
      <c r="B252">
        <v>2416</v>
      </c>
      <c r="C252" s="9">
        <f>SUM(woda[[#This Row],[Woda]],C251,D251)</f>
        <v>261800</v>
      </c>
      <c r="D252">
        <f>IF(woda[[#This Row],[Stan zbiornika]]&gt;1000000,1000000-woda[[#This Row],[Stan zbiornika]]-ROUNDUP(0.02*woda[[#This Row],[Stan zbiornika]],0),-ROUNDUP(0.02*woda[[#This Row],[Stan zbiornika]],0))</f>
        <v>-5236</v>
      </c>
      <c r="G252">
        <f>IF(woda[[#This Row],[Woda]]&gt;10000,SUM(G251,1),0)</f>
        <v>0</v>
      </c>
      <c r="X252" s="1">
        <v>39697</v>
      </c>
      <c r="Y252">
        <v>2416</v>
      </c>
      <c r="Z252" s="9">
        <f>SUM(woda4[[#This Row],[Woda]],Z251,AA251)</f>
        <v>261800</v>
      </c>
      <c r="AA252">
        <f>-ROUNDUP(0.02*woda4[[#This Row],[Stan zbiornika]],0)</f>
        <v>-5236</v>
      </c>
    </row>
    <row r="253" spans="1:27" x14ac:dyDescent="0.25">
      <c r="A253" s="1">
        <v>39698</v>
      </c>
      <c r="B253">
        <v>3157</v>
      </c>
      <c r="C253" s="9">
        <f>SUM(woda[[#This Row],[Woda]],C252,D252)</f>
        <v>259721</v>
      </c>
      <c r="D253">
        <f>IF(woda[[#This Row],[Stan zbiornika]]&gt;1000000,1000000-woda[[#This Row],[Stan zbiornika]]-ROUNDUP(0.02*woda[[#This Row],[Stan zbiornika]],0),-ROUNDUP(0.02*woda[[#This Row],[Stan zbiornika]],0))</f>
        <v>-5195</v>
      </c>
      <c r="G253">
        <f>IF(woda[[#This Row],[Woda]]&gt;10000,SUM(G252,1),0)</f>
        <v>0</v>
      </c>
      <c r="X253" s="1">
        <v>39698</v>
      </c>
      <c r="Y253">
        <v>3157</v>
      </c>
      <c r="Z253" s="9">
        <f>SUM(woda4[[#This Row],[Woda]],Z252,AA252)</f>
        <v>259721</v>
      </c>
      <c r="AA253">
        <f>-ROUNDUP(0.02*woda4[[#This Row],[Stan zbiornika]],0)</f>
        <v>-5195</v>
      </c>
    </row>
    <row r="254" spans="1:27" x14ac:dyDescent="0.25">
      <c r="A254" s="1">
        <v>39699</v>
      </c>
      <c r="B254">
        <v>3040</v>
      </c>
      <c r="C254" s="9">
        <f>SUM(woda[[#This Row],[Woda]],C253,D253)</f>
        <v>257566</v>
      </c>
      <c r="D254">
        <f>IF(woda[[#This Row],[Stan zbiornika]]&gt;1000000,1000000-woda[[#This Row],[Stan zbiornika]]-ROUNDUP(0.02*woda[[#This Row],[Stan zbiornika]],0),-ROUNDUP(0.02*woda[[#This Row],[Stan zbiornika]],0))</f>
        <v>-5152</v>
      </c>
      <c r="G254">
        <f>IF(woda[[#This Row],[Woda]]&gt;10000,SUM(G253,1),0)</f>
        <v>0</v>
      </c>
      <c r="X254" s="1">
        <v>39699</v>
      </c>
      <c r="Y254">
        <v>3040</v>
      </c>
      <c r="Z254" s="9">
        <f>SUM(woda4[[#This Row],[Woda]],Z253,AA253)</f>
        <v>257566</v>
      </c>
      <c r="AA254">
        <f>-ROUNDUP(0.02*woda4[[#This Row],[Stan zbiornika]],0)</f>
        <v>-5152</v>
      </c>
    </row>
    <row r="255" spans="1:27" x14ac:dyDescent="0.25">
      <c r="A255" s="1">
        <v>39700</v>
      </c>
      <c r="B255">
        <v>3579</v>
      </c>
      <c r="C255" s="9">
        <f>SUM(woda[[#This Row],[Woda]],C254,D254)</f>
        <v>255993</v>
      </c>
      <c r="D255">
        <f>IF(woda[[#This Row],[Stan zbiornika]]&gt;1000000,1000000-woda[[#This Row],[Stan zbiornika]]-ROUNDUP(0.02*woda[[#This Row],[Stan zbiornika]],0),-ROUNDUP(0.02*woda[[#This Row],[Stan zbiornika]],0))</f>
        <v>-5120</v>
      </c>
      <c r="G255">
        <f>IF(woda[[#This Row],[Woda]]&gt;10000,SUM(G254,1),0)</f>
        <v>0</v>
      </c>
      <c r="X255" s="1">
        <v>39700</v>
      </c>
      <c r="Y255">
        <v>3579</v>
      </c>
      <c r="Z255" s="9">
        <f>SUM(woda4[[#This Row],[Woda]],Z254,AA254)</f>
        <v>255993</v>
      </c>
      <c r="AA255">
        <f>-ROUNDUP(0.02*woda4[[#This Row],[Stan zbiornika]],0)</f>
        <v>-5120</v>
      </c>
    </row>
    <row r="256" spans="1:27" x14ac:dyDescent="0.25">
      <c r="A256" s="1">
        <v>39701</v>
      </c>
      <c r="B256">
        <v>4584</v>
      </c>
      <c r="C256" s="9">
        <f>SUM(woda[[#This Row],[Woda]],C255,D255)</f>
        <v>255457</v>
      </c>
      <c r="D256">
        <f>IF(woda[[#This Row],[Stan zbiornika]]&gt;1000000,1000000-woda[[#This Row],[Stan zbiornika]]-ROUNDUP(0.02*woda[[#This Row],[Stan zbiornika]],0),-ROUNDUP(0.02*woda[[#This Row],[Stan zbiornika]],0))</f>
        <v>-5110</v>
      </c>
      <c r="G256">
        <f>IF(woda[[#This Row],[Woda]]&gt;10000,SUM(G255,1),0)</f>
        <v>0</v>
      </c>
      <c r="X256" s="1">
        <v>39701</v>
      </c>
      <c r="Y256">
        <v>4584</v>
      </c>
      <c r="Z256" s="9">
        <f>SUM(woda4[[#This Row],[Woda]],Z255,AA255)</f>
        <v>255457</v>
      </c>
      <c r="AA256">
        <f>-ROUNDUP(0.02*woda4[[#This Row],[Stan zbiornika]],0)</f>
        <v>-5110</v>
      </c>
    </row>
    <row r="257" spans="1:27" x14ac:dyDescent="0.25">
      <c r="A257" s="1">
        <v>39702</v>
      </c>
      <c r="B257">
        <v>4167</v>
      </c>
      <c r="C257" s="9">
        <f>SUM(woda[[#This Row],[Woda]],C256,D256)</f>
        <v>254514</v>
      </c>
      <c r="D257">
        <f>IF(woda[[#This Row],[Stan zbiornika]]&gt;1000000,1000000-woda[[#This Row],[Stan zbiornika]]-ROUNDUP(0.02*woda[[#This Row],[Stan zbiornika]],0),-ROUNDUP(0.02*woda[[#This Row],[Stan zbiornika]],0))</f>
        <v>-5091</v>
      </c>
      <c r="G257">
        <f>IF(woda[[#This Row],[Woda]]&gt;10000,SUM(G256,1),0)</f>
        <v>0</v>
      </c>
      <c r="X257" s="1">
        <v>39702</v>
      </c>
      <c r="Y257">
        <v>4167</v>
      </c>
      <c r="Z257" s="9">
        <f>SUM(woda4[[#This Row],[Woda]],Z256,AA256)</f>
        <v>254514</v>
      </c>
      <c r="AA257">
        <f>-ROUNDUP(0.02*woda4[[#This Row],[Stan zbiornika]],0)</f>
        <v>-5091</v>
      </c>
    </row>
    <row r="258" spans="1:27" x14ac:dyDescent="0.25">
      <c r="A258" s="1">
        <v>39703</v>
      </c>
      <c r="B258">
        <v>2870</v>
      </c>
      <c r="C258" s="9">
        <f>SUM(woda[[#This Row],[Woda]],C257,D257)</f>
        <v>252293</v>
      </c>
      <c r="D258">
        <f>IF(woda[[#This Row],[Stan zbiornika]]&gt;1000000,1000000-woda[[#This Row],[Stan zbiornika]]-ROUNDUP(0.02*woda[[#This Row],[Stan zbiornika]],0),-ROUNDUP(0.02*woda[[#This Row],[Stan zbiornika]],0))</f>
        <v>-5046</v>
      </c>
      <c r="G258">
        <f>IF(woda[[#This Row],[Woda]]&gt;10000,SUM(G257,1),0)</f>
        <v>0</v>
      </c>
      <c r="X258" s="1">
        <v>39703</v>
      </c>
      <c r="Y258">
        <v>2870</v>
      </c>
      <c r="Z258" s="9">
        <f>SUM(woda4[[#This Row],[Woda]],Z257,AA257)</f>
        <v>252293</v>
      </c>
      <c r="AA258">
        <f>-ROUNDUP(0.02*woda4[[#This Row],[Stan zbiornika]],0)</f>
        <v>-5046</v>
      </c>
    </row>
    <row r="259" spans="1:27" x14ac:dyDescent="0.25">
      <c r="A259" s="1">
        <v>39704</v>
      </c>
      <c r="B259">
        <v>3641</v>
      </c>
      <c r="C259" s="9">
        <f>SUM(woda[[#This Row],[Woda]],C258,D258)</f>
        <v>250888</v>
      </c>
      <c r="D259">
        <f>IF(woda[[#This Row],[Stan zbiornika]]&gt;1000000,1000000-woda[[#This Row],[Stan zbiornika]]-ROUNDUP(0.02*woda[[#This Row],[Stan zbiornika]],0),-ROUNDUP(0.02*woda[[#This Row],[Stan zbiornika]],0))</f>
        <v>-5018</v>
      </c>
      <c r="G259">
        <f>IF(woda[[#This Row],[Woda]]&gt;10000,SUM(G258,1),0)</f>
        <v>0</v>
      </c>
      <c r="X259" s="1">
        <v>39704</v>
      </c>
      <c r="Y259">
        <v>3641</v>
      </c>
      <c r="Z259" s="9">
        <f>SUM(woda4[[#This Row],[Woda]],Z258,AA258)</f>
        <v>250888</v>
      </c>
      <c r="AA259">
        <f>-ROUNDUP(0.02*woda4[[#This Row],[Stan zbiornika]],0)</f>
        <v>-5018</v>
      </c>
    </row>
    <row r="260" spans="1:27" x14ac:dyDescent="0.25">
      <c r="A260" s="1">
        <v>39705</v>
      </c>
      <c r="B260">
        <v>4151</v>
      </c>
      <c r="C260" s="9">
        <f>SUM(woda[[#This Row],[Woda]],C259,D259)</f>
        <v>250021</v>
      </c>
      <c r="D260">
        <f>IF(woda[[#This Row],[Stan zbiornika]]&gt;1000000,1000000-woda[[#This Row],[Stan zbiornika]]-ROUNDUP(0.02*woda[[#This Row],[Stan zbiornika]],0),-ROUNDUP(0.02*woda[[#This Row],[Stan zbiornika]],0))</f>
        <v>-5001</v>
      </c>
      <c r="G260">
        <f>IF(woda[[#This Row],[Woda]]&gt;10000,SUM(G259,1),0)</f>
        <v>0</v>
      </c>
      <c r="X260" s="1">
        <v>39705</v>
      </c>
      <c r="Y260">
        <v>4151</v>
      </c>
      <c r="Z260" s="9">
        <f>SUM(woda4[[#This Row],[Woda]],Z259,AA259)</f>
        <v>250021</v>
      </c>
      <c r="AA260">
        <f>-ROUNDUP(0.02*woda4[[#This Row],[Stan zbiornika]],0)</f>
        <v>-5001</v>
      </c>
    </row>
    <row r="261" spans="1:27" x14ac:dyDescent="0.25">
      <c r="A261" s="1">
        <v>39706</v>
      </c>
      <c r="B261">
        <v>5997</v>
      </c>
      <c r="C261" s="9">
        <f>SUM(woda[[#This Row],[Woda]],C260,D260)</f>
        <v>251017</v>
      </c>
      <c r="D261">
        <f>IF(woda[[#This Row],[Stan zbiornika]]&gt;1000000,1000000-woda[[#This Row],[Stan zbiornika]]-ROUNDUP(0.02*woda[[#This Row],[Stan zbiornika]],0),-ROUNDUP(0.02*woda[[#This Row],[Stan zbiornika]],0))</f>
        <v>-5021</v>
      </c>
      <c r="G261">
        <f>IF(woda[[#This Row],[Woda]]&gt;10000,SUM(G260,1),0)</f>
        <v>0</v>
      </c>
      <c r="X261" s="1">
        <v>39706</v>
      </c>
      <c r="Y261">
        <v>5997</v>
      </c>
      <c r="Z261" s="9">
        <f>SUM(woda4[[#This Row],[Woda]],Z260,AA260)</f>
        <v>251017</v>
      </c>
      <c r="AA261">
        <f>-ROUNDUP(0.02*woda4[[#This Row],[Stan zbiornika]],0)</f>
        <v>-5021</v>
      </c>
    </row>
    <row r="262" spans="1:27" x14ac:dyDescent="0.25">
      <c r="A262" s="1">
        <v>39707</v>
      </c>
      <c r="B262">
        <v>5397</v>
      </c>
      <c r="C262" s="9">
        <f>SUM(woda[[#This Row],[Woda]],C261,D261)</f>
        <v>251393</v>
      </c>
      <c r="D262">
        <f>IF(woda[[#This Row],[Stan zbiornika]]&gt;1000000,1000000-woda[[#This Row],[Stan zbiornika]]-ROUNDUP(0.02*woda[[#This Row],[Stan zbiornika]],0),-ROUNDUP(0.02*woda[[#This Row],[Stan zbiornika]],0))</f>
        <v>-5028</v>
      </c>
      <c r="G262">
        <f>IF(woda[[#This Row],[Woda]]&gt;10000,SUM(G261,1),0)</f>
        <v>0</v>
      </c>
      <c r="X262" s="1">
        <v>39707</v>
      </c>
      <c r="Y262">
        <v>5397</v>
      </c>
      <c r="Z262" s="9">
        <f>SUM(woda4[[#This Row],[Woda]],Z261,AA261)</f>
        <v>251393</v>
      </c>
      <c r="AA262">
        <f>-ROUNDUP(0.02*woda4[[#This Row],[Stan zbiornika]],0)</f>
        <v>-5028</v>
      </c>
    </row>
    <row r="263" spans="1:27" x14ac:dyDescent="0.25">
      <c r="A263" s="1">
        <v>39708</v>
      </c>
      <c r="B263">
        <v>9242</v>
      </c>
      <c r="C263" s="9">
        <f>SUM(woda[[#This Row],[Woda]],C262,D262)</f>
        <v>255607</v>
      </c>
      <c r="D263">
        <f>IF(woda[[#This Row],[Stan zbiornika]]&gt;1000000,1000000-woda[[#This Row],[Stan zbiornika]]-ROUNDUP(0.02*woda[[#This Row],[Stan zbiornika]],0),-ROUNDUP(0.02*woda[[#This Row],[Stan zbiornika]],0))</f>
        <v>-5113</v>
      </c>
      <c r="G263">
        <f>IF(woda[[#This Row],[Woda]]&gt;10000,SUM(G262,1),0)</f>
        <v>0</v>
      </c>
      <c r="X263" s="1">
        <v>39708</v>
      </c>
      <c r="Y263">
        <v>9242</v>
      </c>
      <c r="Z263" s="9">
        <f>SUM(woda4[[#This Row],[Woda]],Z262,AA262)</f>
        <v>255607</v>
      </c>
      <c r="AA263">
        <f>-ROUNDUP(0.02*woda4[[#This Row],[Stan zbiornika]],0)</f>
        <v>-5113</v>
      </c>
    </row>
    <row r="264" spans="1:27" x14ac:dyDescent="0.25">
      <c r="A264" s="1">
        <v>39709</v>
      </c>
      <c r="B264">
        <v>14544</v>
      </c>
      <c r="C264" s="9">
        <f>SUM(woda[[#This Row],[Woda]],C263,D263)</f>
        <v>265038</v>
      </c>
      <c r="D264">
        <f>IF(woda[[#This Row],[Stan zbiornika]]&gt;1000000,1000000-woda[[#This Row],[Stan zbiornika]]-ROUNDUP(0.02*woda[[#This Row],[Stan zbiornika]],0),-ROUNDUP(0.02*woda[[#This Row],[Stan zbiornika]],0))</f>
        <v>-5301</v>
      </c>
      <c r="G264">
        <f>IF(woda[[#This Row],[Woda]]&gt;10000,SUM(G263,1),0)</f>
        <v>1</v>
      </c>
      <c r="X264" s="1">
        <v>39709</v>
      </c>
      <c r="Y264">
        <v>14544</v>
      </c>
      <c r="Z264" s="9">
        <f>SUM(woda4[[#This Row],[Woda]],Z263,AA263)</f>
        <v>265038</v>
      </c>
      <c r="AA264">
        <f>-ROUNDUP(0.02*woda4[[#This Row],[Stan zbiornika]],0)</f>
        <v>-5301</v>
      </c>
    </row>
    <row r="265" spans="1:27" x14ac:dyDescent="0.25">
      <c r="A265" s="1">
        <v>39710</v>
      </c>
      <c r="B265">
        <v>20777</v>
      </c>
      <c r="C265" s="9">
        <f>SUM(woda[[#This Row],[Woda]],C264,D264)</f>
        <v>280514</v>
      </c>
      <c r="D265">
        <f>IF(woda[[#This Row],[Stan zbiornika]]&gt;1000000,1000000-woda[[#This Row],[Stan zbiornika]]-ROUNDUP(0.02*woda[[#This Row],[Stan zbiornika]],0),-ROUNDUP(0.02*woda[[#This Row],[Stan zbiornika]],0))</f>
        <v>-5611</v>
      </c>
      <c r="G265">
        <f>IF(woda[[#This Row],[Woda]]&gt;10000,SUM(G264,1),0)</f>
        <v>2</v>
      </c>
      <c r="X265" s="1">
        <v>39710</v>
      </c>
      <c r="Y265">
        <v>20777</v>
      </c>
      <c r="Z265" s="9">
        <f>SUM(woda4[[#This Row],[Woda]],Z264,AA264)</f>
        <v>280514</v>
      </c>
      <c r="AA265">
        <f>-ROUNDUP(0.02*woda4[[#This Row],[Stan zbiornika]],0)</f>
        <v>-5611</v>
      </c>
    </row>
    <row r="266" spans="1:27" x14ac:dyDescent="0.25">
      <c r="A266" s="1">
        <v>39711</v>
      </c>
      <c r="B266">
        <v>26979</v>
      </c>
      <c r="C266" s="9">
        <f>SUM(woda[[#This Row],[Woda]],C265,D265)</f>
        <v>301882</v>
      </c>
      <c r="D266">
        <f>IF(woda[[#This Row],[Stan zbiornika]]&gt;1000000,1000000-woda[[#This Row],[Stan zbiornika]]-ROUNDUP(0.02*woda[[#This Row],[Stan zbiornika]],0),-ROUNDUP(0.02*woda[[#This Row],[Stan zbiornika]],0))</f>
        <v>-6038</v>
      </c>
      <c r="G266">
        <f>IF(woda[[#This Row],[Woda]]&gt;10000,SUM(G265,1),0)</f>
        <v>3</v>
      </c>
      <c r="X266" s="1">
        <v>39711</v>
      </c>
      <c r="Y266">
        <v>26979</v>
      </c>
      <c r="Z266" s="9">
        <f>SUM(woda4[[#This Row],[Woda]],Z265,AA265)</f>
        <v>301882</v>
      </c>
      <c r="AA266">
        <f>-ROUNDUP(0.02*woda4[[#This Row],[Stan zbiornika]],0)</f>
        <v>-6038</v>
      </c>
    </row>
    <row r="267" spans="1:27" x14ac:dyDescent="0.25">
      <c r="A267" s="1">
        <v>39712</v>
      </c>
      <c r="B267">
        <v>30900</v>
      </c>
      <c r="C267" s="9">
        <f>SUM(woda[[#This Row],[Woda]],C266,D266)</f>
        <v>326744</v>
      </c>
      <c r="D267">
        <f>IF(woda[[#This Row],[Stan zbiornika]]&gt;1000000,1000000-woda[[#This Row],[Stan zbiornika]]-ROUNDUP(0.02*woda[[#This Row],[Stan zbiornika]],0),-ROUNDUP(0.02*woda[[#This Row],[Stan zbiornika]],0))</f>
        <v>-6535</v>
      </c>
      <c r="G267">
        <f>IF(woda[[#This Row],[Woda]]&gt;10000,SUM(G266,1),0)</f>
        <v>4</v>
      </c>
      <c r="X267" s="1">
        <v>39712</v>
      </c>
      <c r="Y267">
        <v>30900</v>
      </c>
      <c r="Z267" s="9">
        <f>SUM(woda4[[#This Row],[Woda]],Z266,AA266)</f>
        <v>326744</v>
      </c>
      <c r="AA267">
        <f>-ROUNDUP(0.02*woda4[[#This Row],[Stan zbiornika]],0)</f>
        <v>-6535</v>
      </c>
    </row>
    <row r="268" spans="1:27" x14ac:dyDescent="0.25">
      <c r="A268" s="1">
        <v>39713</v>
      </c>
      <c r="B268">
        <v>30619</v>
      </c>
      <c r="C268" s="9">
        <f>SUM(woda[[#This Row],[Woda]],C267,D267)</f>
        <v>350828</v>
      </c>
      <c r="D268">
        <f>IF(woda[[#This Row],[Stan zbiornika]]&gt;1000000,1000000-woda[[#This Row],[Stan zbiornika]]-ROUNDUP(0.02*woda[[#This Row],[Stan zbiornika]],0),-ROUNDUP(0.02*woda[[#This Row],[Stan zbiornika]],0))</f>
        <v>-7017</v>
      </c>
      <c r="G268">
        <f>IF(woda[[#This Row],[Woda]]&gt;10000,SUM(G267,1),0)</f>
        <v>5</v>
      </c>
      <c r="X268" s="1">
        <v>39713</v>
      </c>
      <c r="Y268">
        <v>30619</v>
      </c>
      <c r="Z268" s="9">
        <f>SUM(woda4[[#This Row],[Woda]],Z267,AA267)</f>
        <v>350828</v>
      </c>
      <c r="AA268">
        <f>-ROUNDUP(0.02*woda4[[#This Row],[Stan zbiornika]],0)</f>
        <v>-7017</v>
      </c>
    </row>
    <row r="269" spans="1:27" x14ac:dyDescent="0.25">
      <c r="A269" s="1">
        <v>39714</v>
      </c>
      <c r="B269">
        <v>26700</v>
      </c>
      <c r="C269" s="9">
        <f>SUM(woda[[#This Row],[Woda]],C268,D268)</f>
        <v>370511</v>
      </c>
      <c r="D269">
        <f>IF(woda[[#This Row],[Stan zbiornika]]&gt;1000000,1000000-woda[[#This Row],[Stan zbiornika]]-ROUNDUP(0.02*woda[[#This Row],[Stan zbiornika]],0),-ROUNDUP(0.02*woda[[#This Row],[Stan zbiornika]],0))</f>
        <v>-7411</v>
      </c>
      <c r="G269">
        <f>IF(woda[[#This Row],[Woda]]&gt;10000,SUM(G268,1),0)</f>
        <v>6</v>
      </c>
      <c r="X269" s="1">
        <v>39714</v>
      </c>
      <c r="Y269">
        <v>26700</v>
      </c>
      <c r="Z269" s="9">
        <f>SUM(woda4[[#This Row],[Woda]],Z268,AA268)</f>
        <v>370511</v>
      </c>
      <c r="AA269">
        <f>-ROUNDUP(0.02*woda4[[#This Row],[Stan zbiornika]],0)</f>
        <v>-7411</v>
      </c>
    </row>
    <row r="270" spans="1:27" x14ac:dyDescent="0.25">
      <c r="A270" s="1">
        <v>39715</v>
      </c>
      <c r="B270">
        <v>20415</v>
      </c>
      <c r="C270" s="9">
        <f>SUM(woda[[#This Row],[Woda]],C269,D269)</f>
        <v>383515</v>
      </c>
      <c r="D270">
        <f>IF(woda[[#This Row],[Stan zbiornika]]&gt;1000000,1000000-woda[[#This Row],[Stan zbiornika]]-ROUNDUP(0.02*woda[[#This Row],[Stan zbiornika]],0),-ROUNDUP(0.02*woda[[#This Row],[Stan zbiornika]],0))</f>
        <v>-7671</v>
      </c>
      <c r="G270">
        <f>IF(woda[[#This Row],[Woda]]&gt;10000,SUM(G269,1),0)</f>
        <v>7</v>
      </c>
      <c r="X270" s="1">
        <v>39715</v>
      </c>
      <c r="Y270">
        <v>20415</v>
      </c>
      <c r="Z270" s="9">
        <f>SUM(woda4[[#This Row],[Woda]],Z269,AA269)</f>
        <v>383515</v>
      </c>
      <c r="AA270">
        <f>-ROUNDUP(0.02*woda4[[#This Row],[Stan zbiornika]],0)</f>
        <v>-7671</v>
      </c>
    </row>
    <row r="271" spans="1:27" x14ac:dyDescent="0.25">
      <c r="A271" s="1">
        <v>39716</v>
      </c>
      <c r="B271">
        <v>14816</v>
      </c>
      <c r="C271" s="9">
        <f>SUM(woda[[#This Row],[Woda]],C270,D270)</f>
        <v>390660</v>
      </c>
      <c r="D271">
        <f>IF(woda[[#This Row],[Stan zbiornika]]&gt;1000000,1000000-woda[[#This Row],[Stan zbiornika]]-ROUNDUP(0.02*woda[[#This Row],[Stan zbiornika]],0),-ROUNDUP(0.02*woda[[#This Row],[Stan zbiornika]],0))</f>
        <v>-7814</v>
      </c>
      <c r="G271">
        <f>IF(woda[[#This Row],[Woda]]&gt;10000,SUM(G270,1),0)</f>
        <v>8</v>
      </c>
      <c r="X271" s="1">
        <v>39716</v>
      </c>
      <c r="Y271">
        <v>14816</v>
      </c>
      <c r="Z271" s="9">
        <f>SUM(woda4[[#This Row],[Woda]],Z270,AA270)</f>
        <v>390660</v>
      </c>
      <c r="AA271">
        <f>-ROUNDUP(0.02*woda4[[#This Row],[Stan zbiornika]],0)</f>
        <v>-7814</v>
      </c>
    </row>
    <row r="272" spans="1:27" x14ac:dyDescent="0.25">
      <c r="A272" s="1">
        <v>39717</v>
      </c>
      <c r="B272">
        <v>8631</v>
      </c>
      <c r="C272" s="9">
        <f>SUM(woda[[#This Row],[Woda]],C271,D271)</f>
        <v>391477</v>
      </c>
      <c r="D272">
        <f>IF(woda[[#This Row],[Stan zbiornika]]&gt;1000000,1000000-woda[[#This Row],[Stan zbiornika]]-ROUNDUP(0.02*woda[[#This Row],[Stan zbiornika]],0),-ROUNDUP(0.02*woda[[#This Row],[Stan zbiornika]],0))</f>
        <v>-7830</v>
      </c>
      <c r="G272">
        <f>IF(woda[[#This Row],[Woda]]&gt;10000,SUM(G271,1),0)</f>
        <v>0</v>
      </c>
      <c r="X272" s="1">
        <v>39717</v>
      </c>
      <c r="Y272">
        <v>8631</v>
      </c>
      <c r="Z272" s="9">
        <f>SUM(woda4[[#This Row],[Woda]],Z271,AA271)</f>
        <v>391477</v>
      </c>
      <c r="AA272">
        <f>-ROUNDUP(0.02*woda4[[#This Row],[Stan zbiornika]],0)</f>
        <v>-7830</v>
      </c>
    </row>
    <row r="273" spans="1:27" x14ac:dyDescent="0.25">
      <c r="A273" s="1">
        <v>39718</v>
      </c>
      <c r="B273">
        <v>6098</v>
      </c>
      <c r="C273" s="9">
        <f>SUM(woda[[#This Row],[Woda]],C272,D272)</f>
        <v>389745</v>
      </c>
      <c r="D273">
        <f>IF(woda[[#This Row],[Stan zbiornika]]&gt;1000000,1000000-woda[[#This Row],[Stan zbiornika]]-ROUNDUP(0.02*woda[[#This Row],[Stan zbiornika]],0),-ROUNDUP(0.02*woda[[#This Row],[Stan zbiornika]],0))</f>
        <v>-7795</v>
      </c>
      <c r="G273">
        <f>IF(woda[[#This Row],[Woda]]&gt;10000,SUM(G272,1),0)</f>
        <v>0</v>
      </c>
      <c r="X273" s="1">
        <v>39718</v>
      </c>
      <c r="Y273">
        <v>6098</v>
      </c>
      <c r="Z273" s="9">
        <f>SUM(woda4[[#This Row],[Woda]],Z272,AA272)</f>
        <v>389745</v>
      </c>
      <c r="AA273">
        <f>-ROUNDUP(0.02*woda4[[#This Row],[Stan zbiornika]],0)</f>
        <v>-7795</v>
      </c>
    </row>
    <row r="274" spans="1:27" x14ac:dyDescent="0.25">
      <c r="A274" s="1">
        <v>39719</v>
      </c>
      <c r="B274">
        <v>5117</v>
      </c>
      <c r="C274" s="9">
        <f>SUM(woda[[#This Row],[Woda]],C273,D273)</f>
        <v>387067</v>
      </c>
      <c r="D274">
        <f>IF(woda[[#This Row],[Stan zbiornika]]&gt;1000000,1000000-woda[[#This Row],[Stan zbiornika]]-ROUNDUP(0.02*woda[[#This Row],[Stan zbiornika]],0),-ROUNDUP(0.02*woda[[#This Row],[Stan zbiornika]],0))</f>
        <v>-7742</v>
      </c>
      <c r="G274">
        <f>IF(woda[[#This Row],[Woda]]&gt;10000,SUM(G273,1),0)</f>
        <v>0</v>
      </c>
      <c r="X274" s="1">
        <v>39719</v>
      </c>
      <c r="Y274">
        <v>5117</v>
      </c>
      <c r="Z274" s="9">
        <f>SUM(woda4[[#This Row],[Woda]],Z273,AA273)</f>
        <v>387067</v>
      </c>
      <c r="AA274">
        <f>-ROUNDUP(0.02*woda4[[#This Row],[Stan zbiornika]],0)</f>
        <v>-7742</v>
      </c>
    </row>
    <row r="275" spans="1:27" x14ac:dyDescent="0.25">
      <c r="A275" s="1">
        <v>39720</v>
      </c>
      <c r="B275">
        <v>5295</v>
      </c>
      <c r="C275" s="9">
        <f>SUM(woda[[#This Row],[Woda]],C274,D274)</f>
        <v>384620</v>
      </c>
      <c r="D275">
        <f>IF(woda[[#This Row],[Stan zbiornika]]&gt;1000000,1000000-woda[[#This Row],[Stan zbiornika]]-ROUNDUP(0.02*woda[[#This Row],[Stan zbiornika]],0),-ROUNDUP(0.02*woda[[#This Row],[Stan zbiornika]],0))</f>
        <v>-7693</v>
      </c>
      <c r="G275">
        <f>IF(woda[[#This Row],[Woda]]&gt;10000,SUM(G274,1),0)</f>
        <v>0</v>
      </c>
      <c r="X275" s="1">
        <v>39720</v>
      </c>
      <c r="Y275">
        <v>5295</v>
      </c>
      <c r="Z275" s="9">
        <f>SUM(woda4[[#This Row],[Woda]],Z274,AA274)</f>
        <v>384620</v>
      </c>
      <c r="AA275">
        <f>-ROUNDUP(0.02*woda4[[#This Row],[Stan zbiornika]],0)</f>
        <v>-7693</v>
      </c>
    </row>
    <row r="276" spans="1:27" x14ac:dyDescent="0.25">
      <c r="A276" s="1">
        <v>39721</v>
      </c>
      <c r="B276">
        <v>4742</v>
      </c>
      <c r="C276" s="9">
        <f>SUM(woda[[#This Row],[Woda]],C275,D275)</f>
        <v>381669</v>
      </c>
      <c r="D276">
        <f>IF(woda[[#This Row],[Stan zbiornika]]&gt;1000000,1000000-woda[[#This Row],[Stan zbiornika]]-ROUNDUP(0.02*woda[[#This Row],[Stan zbiornika]],0),-ROUNDUP(0.02*woda[[#This Row],[Stan zbiornika]],0))</f>
        <v>-7634</v>
      </c>
      <c r="G276">
        <f>IF(woda[[#This Row],[Woda]]&gt;10000,SUM(G275,1),0)</f>
        <v>0</v>
      </c>
      <c r="X276" s="1">
        <v>39721</v>
      </c>
      <c r="Y276">
        <v>4742</v>
      </c>
      <c r="Z276" s="9">
        <f>SUM(woda4[[#This Row],[Woda]],Z275,AA275)</f>
        <v>381669</v>
      </c>
      <c r="AA276">
        <f>-ROUNDUP(0.02*woda4[[#This Row],[Stan zbiornika]],0)</f>
        <v>-7634</v>
      </c>
    </row>
    <row r="277" spans="1:27" x14ac:dyDescent="0.25">
      <c r="A277" s="1">
        <v>39722</v>
      </c>
      <c r="B277">
        <v>3950</v>
      </c>
      <c r="C277" s="9">
        <f>SUM(woda[[#This Row],[Woda]],C276,D276)</f>
        <v>377985</v>
      </c>
      <c r="D277">
        <f>IF(woda[[#This Row],[Stan zbiornika]]&gt;1000000,1000000-woda[[#This Row],[Stan zbiornika]]-ROUNDUP(0.02*woda[[#This Row],[Stan zbiornika]],0),-ROUNDUP(0.02*woda[[#This Row],[Stan zbiornika]],0))</f>
        <v>-7560</v>
      </c>
      <c r="G277">
        <f>IF(woda[[#This Row],[Woda]]&gt;10000,SUM(G276,1),0)</f>
        <v>0</v>
      </c>
      <c r="X277" s="1">
        <v>39722</v>
      </c>
      <c r="Y277">
        <v>3950</v>
      </c>
      <c r="Z277" s="9">
        <f>SUM(woda4[[#This Row],[Woda]],Z276,AA276)</f>
        <v>377985</v>
      </c>
      <c r="AA277">
        <f>-ROUNDUP(0.02*woda4[[#This Row],[Stan zbiornika]],0)</f>
        <v>-7560</v>
      </c>
    </row>
    <row r="278" spans="1:27" x14ac:dyDescent="0.25">
      <c r="A278" s="1">
        <v>39723</v>
      </c>
      <c r="B278">
        <v>3555</v>
      </c>
      <c r="C278" s="9">
        <f>SUM(woda[[#This Row],[Woda]],C277,D277)</f>
        <v>373980</v>
      </c>
      <c r="D278">
        <f>IF(woda[[#This Row],[Stan zbiornika]]&gt;1000000,1000000-woda[[#This Row],[Stan zbiornika]]-ROUNDUP(0.02*woda[[#This Row],[Stan zbiornika]],0),-ROUNDUP(0.02*woda[[#This Row],[Stan zbiornika]],0))</f>
        <v>-7480</v>
      </c>
      <c r="G278">
        <f>IF(woda[[#This Row],[Woda]]&gt;10000,SUM(G277,1),0)</f>
        <v>0</v>
      </c>
      <c r="X278" s="1">
        <v>39723</v>
      </c>
      <c r="Y278">
        <v>3555</v>
      </c>
      <c r="Z278" s="9">
        <f>SUM(woda4[[#This Row],[Woda]],Z277,AA277)</f>
        <v>373980</v>
      </c>
      <c r="AA278">
        <f>-ROUNDUP(0.02*woda4[[#This Row],[Stan zbiornika]],0)</f>
        <v>-7480</v>
      </c>
    </row>
    <row r="279" spans="1:27" x14ac:dyDescent="0.25">
      <c r="A279" s="1">
        <v>39724</v>
      </c>
      <c r="B279">
        <v>4471</v>
      </c>
      <c r="C279" s="9">
        <f>SUM(woda[[#This Row],[Woda]],C278,D278)</f>
        <v>370971</v>
      </c>
      <c r="D279">
        <f>IF(woda[[#This Row],[Stan zbiornika]]&gt;1000000,1000000-woda[[#This Row],[Stan zbiornika]]-ROUNDUP(0.02*woda[[#This Row],[Stan zbiornika]],0),-ROUNDUP(0.02*woda[[#This Row],[Stan zbiornika]],0))</f>
        <v>-7420</v>
      </c>
      <c r="G279">
        <f>IF(woda[[#This Row],[Woda]]&gt;10000,SUM(G278,1),0)</f>
        <v>0</v>
      </c>
      <c r="X279" s="1">
        <v>39724</v>
      </c>
      <c r="Y279">
        <v>4471</v>
      </c>
      <c r="Z279" s="9">
        <f>SUM(woda4[[#This Row],[Woda]],Z278,AA278)</f>
        <v>370971</v>
      </c>
      <c r="AA279">
        <f>-ROUNDUP(0.02*woda4[[#This Row],[Stan zbiornika]],0)</f>
        <v>-7420</v>
      </c>
    </row>
    <row r="280" spans="1:27" x14ac:dyDescent="0.25">
      <c r="A280" s="1">
        <v>39725</v>
      </c>
      <c r="B280">
        <v>4457</v>
      </c>
      <c r="C280" s="9">
        <f>SUM(woda[[#This Row],[Woda]],C279,D279)</f>
        <v>368008</v>
      </c>
      <c r="D280">
        <f>IF(woda[[#This Row],[Stan zbiornika]]&gt;1000000,1000000-woda[[#This Row],[Stan zbiornika]]-ROUNDUP(0.02*woda[[#This Row],[Stan zbiornika]],0),-ROUNDUP(0.02*woda[[#This Row],[Stan zbiornika]],0))</f>
        <v>-7361</v>
      </c>
      <c r="G280">
        <f>IF(woda[[#This Row],[Woda]]&gt;10000,SUM(G279,1),0)</f>
        <v>0</v>
      </c>
      <c r="X280" s="1">
        <v>39725</v>
      </c>
      <c r="Y280">
        <v>4457</v>
      </c>
      <c r="Z280" s="9">
        <f>SUM(woda4[[#This Row],[Woda]],Z279,AA279)</f>
        <v>368008</v>
      </c>
      <c r="AA280">
        <f>-ROUNDUP(0.02*woda4[[#This Row],[Stan zbiornika]],0)</f>
        <v>-7361</v>
      </c>
    </row>
    <row r="281" spans="1:27" x14ac:dyDescent="0.25">
      <c r="A281" s="1">
        <v>39726</v>
      </c>
      <c r="B281">
        <v>3654</v>
      </c>
      <c r="C281" s="9">
        <f>SUM(woda[[#This Row],[Woda]],C280,D280)</f>
        <v>364301</v>
      </c>
      <c r="D281">
        <f>IF(woda[[#This Row],[Stan zbiornika]]&gt;1000000,1000000-woda[[#This Row],[Stan zbiornika]]-ROUNDUP(0.02*woda[[#This Row],[Stan zbiornika]],0),-ROUNDUP(0.02*woda[[#This Row],[Stan zbiornika]],0))</f>
        <v>-7287</v>
      </c>
      <c r="G281">
        <f>IF(woda[[#This Row],[Woda]]&gt;10000,SUM(G280,1),0)</f>
        <v>0</v>
      </c>
      <c r="X281" s="1">
        <v>39726</v>
      </c>
      <c r="Y281">
        <v>3654</v>
      </c>
      <c r="Z281" s="9">
        <f>SUM(woda4[[#This Row],[Woda]],Z280,AA280)</f>
        <v>364301</v>
      </c>
      <c r="AA281">
        <f>-ROUNDUP(0.02*woda4[[#This Row],[Stan zbiornika]],0)</f>
        <v>-7287</v>
      </c>
    </row>
    <row r="282" spans="1:27" x14ac:dyDescent="0.25">
      <c r="A282" s="1">
        <v>39727</v>
      </c>
      <c r="B282">
        <v>4826</v>
      </c>
      <c r="C282" s="9">
        <f>SUM(woda[[#This Row],[Woda]],C281,D281)</f>
        <v>361840</v>
      </c>
      <c r="D282">
        <f>IF(woda[[#This Row],[Stan zbiornika]]&gt;1000000,1000000-woda[[#This Row],[Stan zbiornika]]-ROUNDUP(0.02*woda[[#This Row],[Stan zbiornika]],0),-ROUNDUP(0.02*woda[[#This Row],[Stan zbiornika]],0))</f>
        <v>-7237</v>
      </c>
      <c r="G282">
        <f>IF(woda[[#This Row],[Woda]]&gt;10000,SUM(G281,1),0)</f>
        <v>0</v>
      </c>
      <c r="X282" s="1">
        <v>39727</v>
      </c>
      <c r="Y282">
        <v>4826</v>
      </c>
      <c r="Z282" s="9">
        <f>SUM(woda4[[#This Row],[Woda]],Z281,AA281)</f>
        <v>361840</v>
      </c>
      <c r="AA282">
        <f>-ROUNDUP(0.02*woda4[[#This Row],[Stan zbiornika]],0)</f>
        <v>-7237</v>
      </c>
    </row>
    <row r="283" spans="1:27" x14ac:dyDescent="0.25">
      <c r="A283" s="1">
        <v>39728</v>
      </c>
      <c r="B283">
        <v>4674</v>
      </c>
      <c r="C283" s="9">
        <f>SUM(woda[[#This Row],[Woda]],C282,D282)</f>
        <v>359277</v>
      </c>
      <c r="D283">
        <f>IF(woda[[#This Row],[Stan zbiornika]]&gt;1000000,1000000-woda[[#This Row],[Stan zbiornika]]-ROUNDUP(0.02*woda[[#This Row],[Stan zbiornika]],0),-ROUNDUP(0.02*woda[[#This Row],[Stan zbiornika]],0))</f>
        <v>-7186</v>
      </c>
      <c r="G283">
        <f>IF(woda[[#This Row],[Woda]]&gt;10000,SUM(G282,1),0)</f>
        <v>0</v>
      </c>
      <c r="X283" s="1">
        <v>39728</v>
      </c>
      <c r="Y283">
        <v>4674</v>
      </c>
      <c r="Z283" s="9">
        <f>SUM(woda4[[#This Row],[Woda]],Z282,AA282)</f>
        <v>359277</v>
      </c>
      <c r="AA283">
        <f>-ROUNDUP(0.02*woda4[[#This Row],[Stan zbiornika]],0)</f>
        <v>-7186</v>
      </c>
    </row>
    <row r="284" spans="1:27" x14ac:dyDescent="0.25">
      <c r="A284" s="1">
        <v>39729</v>
      </c>
      <c r="B284">
        <v>5288</v>
      </c>
      <c r="C284" s="9">
        <f>SUM(woda[[#This Row],[Woda]],C283,D283)</f>
        <v>357379</v>
      </c>
      <c r="D284">
        <f>IF(woda[[#This Row],[Stan zbiornika]]&gt;1000000,1000000-woda[[#This Row],[Stan zbiornika]]-ROUNDUP(0.02*woda[[#This Row],[Stan zbiornika]],0),-ROUNDUP(0.02*woda[[#This Row],[Stan zbiornika]],0))</f>
        <v>-7148</v>
      </c>
      <c r="G284">
        <f>IF(woda[[#This Row],[Woda]]&gt;10000,SUM(G283,1),0)</f>
        <v>0</v>
      </c>
      <c r="X284" s="1">
        <v>39729</v>
      </c>
      <c r="Y284">
        <v>5288</v>
      </c>
      <c r="Z284" s="9">
        <f>SUM(woda4[[#This Row],[Woda]],Z283,AA283)</f>
        <v>357379</v>
      </c>
      <c r="AA284">
        <f>-ROUNDUP(0.02*woda4[[#This Row],[Stan zbiornika]],0)</f>
        <v>-7148</v>
      </c>
    </row>
    <row r="285" spans="1:27" x14ac:dyDescent="0.25">
      <c r="A285" s="1">
        <v>39730</v>
      </c>
      <c r="B285">
        <v>4131</v>
      </c>
      <c r="C285" s="9">
        <f>SUM(woda[[#This Row],[Woda]],C284,D284)</f>
        <v>354362</v>
      </c>
      <c r="D285">
        <f>IF(woda[[#This Row],[Stan zbiornika]]&gt;1000000,1000000-woda[[#This Row],[Stan zbiornika]]-ROUNDUP(0.02*woda[[#This Row],[Stan zbiornika]],0),-ROUNDUP(0.02*woda[[#This Row],[Stan zbiornika]],0))</f>
        <v>-7088</v>
      </c>
      <c r="G285">
        <f>IF(woda[[#This Row],[Woda]]&gt;10000,SUM(G284,1),0)</f>
        <v>0</v>
      </c>
      <c r="X285" s="1">
        <v>39730</v>
      </c>
      <c r="Y285">
        <v>4131</v>
      </c>
      <c r="Z285" s="9">
        <f>SUM(woda4[[#This Row],[Woda]],Z284,AA284)</f>
        <v>354362</v>
      </c>
      <c r="AA285">
        <f>-ROUNDUP(0.02*woda4[[#This Row],[Stan zbiornika]],0)</f>
        <v>-7088</v>
      </c>
    </row>
    <row r="286" spans="1:27" x14ac:dyDescent="0.25">
      <c r="A286" s="1">
        <v>39731</v>
      </c>
      <c r="B286">
        <v>4127</v>
      </c>
      <c r="C286" s="9">
        <f>SUM(woda[[#This Row],[Woda]],C285,D285)</f>
        <v>351401</v>
      </c>
      <c r="D286">
        <f>IF(woda[[#This Row],[Stan zbiornika]]&gt;1000000,1000000-woda[[#This Row],[Stan zbiornika]]-ROUNDUP(0.02*woda[[#This Row],[Stan zbiornika]],0),-ROUNDUP(0.02*woda[[#This Row],[Stan zbiornika]],0))</f>
        <v>-7029</v>
      </c>
      <c r="G286">
        <f>IF(woda[[#This Row],[Woda]]&gt;10000,SUM(G285,1),0)</f>
        <v>0</v>
      </c>
      <c r="X286" s="1">
        <v>39731</v>
      </c>
      <c r="Y286">
        <v>4127</v>
      </c>
      <c r="Z286" s="9">
        <f>SUM(woda4[[#This Row],[Woda]],Z285,AA285)</f>
        <v>351401</v>
      </c>
      <c r="AA286">
        <f>-ROUNDUP(0.02*woda4[[#This Row],[Stan zbiornika]],0)</f>
        <v>-7029</v>
      </c>
    </row>
    <row r="287" spans="1:27" x14ac:dyDescent="0.25">
      <c r="A287" s="1">
        <v>39732</v>
      </c>
      <c r="B287">
        <v>4541</v>
      </c>
      <c r="C287" s="9">
        <f>SUM(woda[[#This Row],[Woda]],C286,D286)</f>
        <v>348913</v>
      </c>
      <c r="D287">
        <f>IF(woda[[#This Row],[Stan zbiornika]]&gt;1000000,1000000-woda[[#This Row],[Stan zbiornika]]-ROUNDUP(0.02*woda[[#This Row],[Stan zbiornika]],0),-ROUNDUP(0.02*woda[[#This Row],[Stan zbiornika]],0))</f>
        <v>-6979</v>
      </c>
      <c r="G287">
        <f>IF(woda[[#This Row],[Woda]]&gt;10000,SUM(G286,1),0)</f>
        <v>0</v>
      </c>
      <c r="X287" s="1">
        <v>39732</v>
      </c>
      <c r="Y287">
        <v>4541</v>
      </c>
      <c r="Z287" s="9">
        <f>SUM(woda4[[#This Row],[Woda]],Z286,AA286)</f>
        <v>348913</v>
      </c>
      <c r="AA287">
        <f>-ROUNDUP(0.02*woda4[[#This Row],[Stan zbiornika]],0)</f>
        <v>-6979</v>
      </c>
    </row>
    <row r="288" spans="1:27" x14ac:dyDescent="0.25">
      <c r="A288" s="1">
        <v>39733</v>
      </c>
      <c r="B288">
        <v>5348</v>
      </c>
      <c r="C288" s="9">
        <f>SUM(woda[[#This Row],[Woda]],C287,D287)</f>
        <v>347282</v>
      </c>
      <c r="D288">
        <f>IF(woda[[#This Row],[Stan zbiornika]]&gt;1000000,1000000-woda[[#This Row],[Stan zbiornika]]-ROUNDUP(0.02*woda[[#This Row],[Stan zbiornika]],0),-ROUNDUP(0.02*woda[[#This Row],[Stan zbiornika]],0))</f>
        <v>-6946</v>
      </c>
      <c r="G288">
        <f>IF(woda[[#This Row],[Woda]]&gt;10000,SUM(G287,1),0)</f>
        <v>0</v>
      </c>
      <c r="X288" s="1">
        <v>39733</v>
      </c>
      <c r="Y288">
        <v>5348</v>
      </c>
      <c r="Z288" s="9">
        <f>SUM(woda4[[#This Row],[Woda]],Z287,AA287)</f>
        <v>347282</v>
      </c>
      <c r="AA288">
        <f>-ROUNDUP(0.02*woda4[[#This Row],[Stan zbiornika]],0)</f>
        <v>-6946</v>
      </c>
    </row>
    <row r="289" spans="1:27" x14ac:dyDescent="0.25">
      <c r="A289" s="1">
        <v>39734</v>
      </c>
      <c r="B289">
        <v>4037</v>
      </c>
      <c r="C289" s="9">
        <f>SUM(woda[[#This Row],[Woda]],C288,D288)</f>
        <v>344373</v>
      </c>
      <c r="D289">
        <f>IF(woda[[#This Row],[Stan zbiornika]]&gt;1000000,1000000-woda[[#This Row],[Stan zbiornika]]-ROUNDUP(0.02*woda[[#This Row],[Stan zbiornika]],0),-ROUNDUP(0.02*woda[[#This Row],[Stan zbiornika]],0))</f>
        <v>-6888</v>
      </c>
      <c r="G289">
        <f>IF(woda[[#This Row],[Woda]]&gt;10000,SUM(G288,1),0)</f>
        <v>0</v>
      </c>
      <c r="X289" s="1">
        <v>39734</v>
      </c>
      <c r="Y289">
        <v>4037</v>
      </c>
      <c r="Z289" s="9">
        <f>SUM(woda4[[#This Row],[Woda]],Z288,AA288)</f>
        <v>344373</v>
      </c>
      <c r="AA289">
        <f>-ROUNDUP(0.02*woda4[[#This Row],[Stan zbiornika]],0)</f>
        <v>-6888</v>
      </c>
    </row>
    <row r="290" spans="1:27" x14ac:dyDescent="0.25">
      <c r="A290" s="1">
        <v>39735</v>
      </c>
      <c r="B290">
        <v>5168</v>
      </c>
      <c r="C290" s="9">
        <f>SUM(woda[[#This Row],[Woda]],C289,D289)</f>
        <v>342653</v>
      </c>
      <c r="D290">
        <f>IF(woda[[#This Row],[Stan zbiornika]]&gt;1000000,1000000-woda[[#This Row],[Stan zbiornika]]-ROUNDUP(0.02*woda[[#This Row],[Stan zbiornika]],0),-ROUNDUP(0.02*woda[[#This Row],[Stan zbiornika]],0))</f>
        <v>-6854</v>
      </c>
      <c r="G290">
        <f>IF(woda[[#This Row],[Woda]]&gt;10000,SUM(G289,1),0)</f>
        <v>0</v>
      </c>
      <c r="X290" s="1">
        <v>39735</v>
      </c>
      <c r="Y290">
        <v>5168</v>
      </c>
      <c r="Z290" s="9">
        <f>SUM(woda4[[#This Row],[Woda]],Z289,AA289)</f>
        <v>342653</v>
      </c>
      <c r="AA290">
        <f>-ROUNDUP(0.02*woda4[[#This Row],[Stan zbiornika]],0)</f>
        <v>-6854</v>
      </c>
    </row>
    <row r="291" spans="1:27" x14ac:dyDescent="0.25">
      <c r="A291" s="1">
        <v>39736</v>
      </c>
      <c r="B291">
        <v>6442</v>
      </c>
      <c r="C291" s="9">
        <f>SUM(woda[[#This Row],[Woda]],C290,D290)</f>
        <v>342241</v>
      </c>
      <c r="D291">
        <f>IF(woda[[#This Row],[Stan zbiornika]]&gt;1000000,1000000-woda[[#This Row],[Stan zbiornika]]-ROUNDUP(0.02*woda[[#This Row],[Stan zbiornika]],0),-ROUNDUP(0.02*woda[[#This Row],[Stan zbiornika]],0))</f>
        <v>-6845</v>
      </c>
      <c r="G291">
        <f>IF(woda[[#This Row],[Woda]]&gt;10000,SUM(G290,1),0)</f>
        <v>0</v>
      </c>
      <c r="X291" s="1">
        <v>39736</v>
      </c>
      <c r="Y291">
        <v>6442</v>
      </c>
      <c r="Z291" s="9">
        <f>SUM(woda4[[#This Row],[Woda]],Z290,AA290)</f>
        <v>342241</v>
      </c>
      <c r="AA291">
        <f>-ROUNDUP(0.02*woda4[[#This Row],[Stan zbiornika]],0)</f>
        <v>-6845</v>
      </c>
    </row>
    <row r="292" spans="1:27" x14ac:dyDescent="0.25">
      <c r="A292" s="1">
        <v>39737</v>
      </c>
      <c r="B292">
        <v>6726</v>
      </c>
      <c r="C292" s="9">
        <f>SUM(woda[[#This Row],[Woda]],C291,D291)</f>
        <v>342122</v>
      </c>
      <c r="D292">
        <f>IF(woda[[#This Row],[Stan zbiornika]]&gt;1000000,1000000-woda[[#This Row],[Stan zbiornika]]-ROUNDUP(0.02*woda[[#This Row],[Stan zbiornika]],0),-ROUNDUP(0.02*woda[[#This Row],[Stan zbiornika]],0))</f>
        <v>-6843</v>
      </c>
      <c r="G292">
        <f>IF(woda[[#This Row],[Woda]]&gt;10000,SUM(G291,1),0)</f>
        <v>0</v>
      </c>
      <c r="X292" s="1">
        <v>39737</v>
      </c>
      <c r="Y292">
        <v>6726</v>
      </c>
      <c r="Z292" s="9">
        <f>SUM(woda4[[#This Row],[Woda]],Z291,AA291)</f>
        <v>342122</v>
      </c>
      <c r="AA292">
        <f>-ROUNDUP(0.02*woda4[[#This Row],[Stan zbiornika]],0)</f>
        <v>-6843</v>
      </c>
    </row>
    <row r="293" spans="1:27" x14ac:dyDescent="0.25">
      <c r="A293" s="1">
        <v>39738</v>
      </c>
      <c r="B293">
        <v>5742</v>
      </c>
      <c r="C293" s="9">
        <f>SUM(woda[[#This Row],[Woda]],C292,D292)</f>
        <v>341021</v>
      </c>
      <c r="D293">
        <f>IF(woda[[#This Row],[Stan zbiornika]]&gt;1000000,1000000-woda[[#This Row],[Stan zbiornika]]-ROUNDUP(0.02*woda[[#This Row],[Stan zbiornika]],0),-ROUNDUP(0.02*woda[[#This Row],[Stan zbiornika]],0))</f>
        <v>-6821</v>
      </c>
      <c r="G293">
        <f>IF(woda[[#This Row],[Woda]]&gt;10000,SUM(G292,1),0)</f>
        <v>0</v>
      </c>
      <c r="X293" s="1">
        <v>39738</v>
      </c>
      <c r="Y293">
        <v>5742</v>
      </c>
      <c r="Z293" s="9">
        <f>SUM(woda4[[#This Row],[Woda]],Z292,AA292)</f>
        <v>341021</v>
      </c>
      <c r="AA293">
        <f>-ROUNDUP(0.02*woda4[[#This Row],[Stan zbiornika]],0)</f>
        <v>-6821</v>
      </c>
    </row>
    <row r="294" spans="1:27" x14ac:dyDescent="0.25">
      <c r="A294" s="1">
        <v>39739</v>
      </c>
      <c r="B294">
        <v>5839</v>
      </c>
      <c r="C294" s="9">
        <f>SUM(woda[[#This Row],[Woda]],C293,D293)</f>
        <v>340039</v>
      </c>
      <c r="D294">
        <f>IF(woda[[#This Row],[Stan zbiornika]]&gt;1000000,1000000-woda[[#This Row],[Stan zbiornika]]-ROUNDUP(0.02*woda[[#This Row],[Stan zbiornika]],0),-ROUNDUP(0.02*woda[[#This Row],[Stan zbiornika]],0))</f>
        <v>-6801</v>
      </c>
      <c r="G294">
        <f>IF(woda[[#This Row],[Woda]]&gt;10000,SUM(G293,1),0)</f>
        <v>0</v>
      </c>
      <c r="X294" s="1">
        <v>39739</v>
      </c>
      <c r="Y294">
        <v>5839</v>
      </c>
      <c r="Z294" s="9">
        <f>SUM(woda4[[#This Row],[Woda]],Z293,AA293)</f>
        <v>340039</v>
      </c>
      <c r="AA294">
        <f>-ROUNDUP(0.02*woda4[[#This Row],[Stan zbiornika]],0)</f>
        <v>-6801</v>
      </c>
    </row>
    <row r="295" spans="1:27" x14ac:dyDescent="0.25">
      <c r="A295" s="1">
        <v>39740</v>
      </c>
      <c r="B295">
        <v>5593</v>
      </c>
      <c r="C295" s="9">
        <f>SUM(woda[[#This Row],[Woda]],C294,D294)</f>
        <v>338831</v>
      </c>
      <c r="D295">
        <f>IF(woda[[#This Row],[Stan zbiornika]]&gt;1000000,1000000-woda[[#This Row],[Stan zbiornika]]-ROUNDUP(0.02*woda[[#This Row],[Stan zbiornika]],0),-ROUNDUP(0.02*woda[[#This Row],[Stan zbiornika]],0))</f>
        <v>-6777</v>
      </c>
      <c r="G295">
        <f>IF(woda[[#This Row],[Woda]]&gt;10000,SUM(G294,1),0)</f>
        <v>0</v>
      </c>
      <c r="X295" s="1">
        <v>39740</v>
      </c>
      <c r="Y295">
        <v>5593</v>
      </c>
      <c r="Z295" s="9">
        <f>SUM(woda4[[#This Row],[Woda]],Z294,AA294)</f>
        <v>338831</v>
      </c>
      <c r="AA295">
        <f>-ROUNDUP(0.02*woda4[[#This Row],[Stan zbiornika]],0)</f>
        <v>-6777</v>
      </c>
    </row>
    <row r="296" spans="1:27" x14ac:dyDescent="0.25">
      <c r="A296" s="1">
        <v>39741</v>
      </c>
      <c r="B296">
        <v>4570</v>
      </c>
      <c r="C296" s="9">
        <f>SUM(woda[[#This Row],[Woda]],C295,D295)</f>
        <v>336624</v>
      </c>
      <c r="D296">
        <f>IF(woda[[#This Row],[Stan zbiornika]]&gt;1000000,1000000-woda[[#This Row],[Stan zbiornika]]-ROUNDUP(0.02*woda[[#This Row],[Stan zbiornika]],0),-ROUNDUP(0.02*woda[[#This Row],[Stan zbiornika]],0))</f>
        <v>-6733</v>
      </c>
      <c r="G296">
        <f>IF(woda[[#This Row],[Woda]]&gt;10000,SUM(G295,1),0)</f>
        <v>0</v>
      </c>
      <c r="X296" s="1">
        <v>39741</v>
      </c>
      <c r="Y296">
        <v>4570</v>
      </c>
      <c r="Z296" s="9">
        <f>SUM(woda4[[#This Row],[Woda]],Z295,AA295)</f>
        <v>336624</v>
      </c>
      <c r="AA296">
        <f>-ROUNDUP(0.02*woda4[[#This Row],[Stan zbiornika]],0)</f>
        <v>-6733</v>
      </c>
    </row>
    <row r="297" spans="1:27" x14ac:dyDescent="0.25">
      <c r="A297" s="1">
        <v>39742</v>
      </c>
      <c r="B297">
        <v>6733</v>
      </c>
      <c r="C297" s="9">
        <f>SUM(woda[[#This Row],[Woda]],C296,D296)</f>
        <v>336624</v>
      </c>
      <c r="D297">
        <f>IF(woda[[#This Row],[Stan zbiornika]]&gt;1000000,1000000-woda[[#This Row],[Stan zbiornika]]-ROUNDUP(0.02*woda[[#This Row],[Stan zbiornika]],0),-ROUNDUP(0.02*woda[[#This Row],[Stan zbiornika]],0))</f>
        <v>-6733</v>
      </c>
      <c r="G297">
        <f>IF(woda[[#This Row],[Woda]]&gt;10000,SUM(G296,1),0)</f>
        <v>0</v>
      </c>
      <c r="X297" s="1">
        <v>39742</v>
      </c>
      <c r="Y297">
        <v>6733</v>
      </c>
      <c r="Z297" s="9">
        <f>SUM(woda4[[#This Row],[Woda]],Z296,AA296)</f>
        <v>336624</v>
      </c>
      <c r="AA297">
        <f>-ROUNDUP(0.02*woda4[[#This Row],[Stan zbiornika]],0)</f>
        <v>-6733</v>
      </c>
    </row>
    <row r="298" spans="1:27" x14ac:dyDescent="0.25">
      <c r="A298" s="1">
        <v>39743</v>
      </c>
      <c r="B298">
        <v>6834</v>
      </c>
      <c r="C298" s="9">
        <f>SUM(woda[[#This Row],[Woda]],C297,D297)</f>
        <v>336725</v>
      </c>
      <c r="D298">
        <f>IF(woda[[#This Row],[Stan zbiornika]]&gt;1000000,1000000-woda[[#This Row],[Stan zbiornika]]-ROUNDUP(0.02*woda[[#This Row],[Stan zbiornika]],0),-ROUNDUP(0.02*woda[[#This Row],[Stan zbiornika]],0))</f>
        <v>-6735</v>
      </c>
      <c r="G298">
        <f>IF(woda[[#This Row],[Woda]]&gt;10000,SUM(G297,1),0)</f>
        <v>0</v>
      </c>
      <c r="X298" s="1">
        <v>39743</v>
      </c>
      <c r="Y298">
        <v>6834</v>
      </c>
      <c r="Z298" s="9">
        <f>SUM(woda4[[#This Row],[Woda]],Z297,AA297)</f>
        <v>336725</v>
      </c>
      <c r="AA298">
        <f>-ROUNDUP(0.02*woda4[[#This Row],[Stan zbiornika]],0)</f>
        <v>-6735</v>
      </c>
    </row>
    <row r="299" spans="1:27" x14ac:dyDescent="0.25">
      <c r="A299" s="1">
        <v>39744</v>
      </c>
      <c r="B299">
        <v>6874</v>
      </c>
      <c r="C299" s="9">
        <f>SUM(woda[[#This Row],[Woda]],C298,D298)</f>
        <v>336864</v>
      </c>
      <c r="D299">
        <f>IF(woda[[#This Row],[Stan zbiornika]]&gt;1000000,1000000-woda[[#This Row],[Stan zbiornika]]-ROUNDUP(0.02*woda[[#This Row],[Stan zbiornika]],0),-ROUNDUP(0.02*woda[[#This Row],[Stan zbiornika]],0))</f>
        <v>-6738</v>
      </c>
      <c r="G299">
        <f>IF(woda[[#This Row],[Woda]]&gt;10000,SUM(G298,1),0)</f>
        <v>0</v>
      </c>
      <c r="X299" s="1">
        <v>39744</v>
      </c>
      <c r="Y299">
        <v>6874</v>
      </c>
      <c r="Z299" s="9">
        <f>SUM(woda4[[#This Row],[Woda]],Z298,AA298)</f>
        <v>336864</v>
      </c>
      <c r="AA299">
        <f>-ROUNDUP(0.02*woda4[[#This Row],[Stan zbiornika]],0)</f>
        <v>-6738</v>
      </c>
    </row>
    <row r="300" spans="1:27" x14ac:dyDescent="0.25">
      <c r="A300" s="1">
        <v>39745</v>
      </c>
      <c r="B300">
        <v>6512</v>
      </c>
      <c r="C300" s="9">
        <f>SUM(woda[[#This Row],[Woda]],C299,D299)</f>
        <v>336638</v>
      </c>
      <c r="D300">
        <f>IF(woda[[#This Row],[Stan zbiornika]]&gt;1000000,1000000-woda[[#This Row],[Stan zbiornika]]-ROUNDUP(0.02*woda[[#This Row],[Stan zbiornika]],0),-ROUNDUP(0.02*woda[[#This Row],[Stan zbiornika]],0))</f>
        <v>-6733</v>
      </c>
      <c r="G300">
        <f>IF(woda[[#This Row],[Woda]]&gt;10000,SUM(G299,1),0)</f>
        <v>0</v>
      </c>
      <c r="X300" s="1">
        <v>39745</v>
      </c>
      <c r="Y300">
        <v>6512</v>
      </c>
      <c r="Z300" s="9">
        <f>SUM(woda4[[#This Row],[Woda]],Z299,AA299)</f>
        <v>336638</v>
      </c>
      <c r="AA300">
        <f>-ROUNDUP(0.02*woda4[[#This Row],[Stan zbiornika]],0)</f>
        <v>-6733</v>
      </c>
    </row>
    <row r="301" spans="1:27" x14ac:dyDescent="0.25">
      <c r="A301" s="1">
        <v>39746</v>
      </c>
      <c r="B301">
        <v>6077</v>
      </c>
      <c r="C301" s="9">
        <f>SUM(woda[[#This Row],[Woda]],C300,D300)</f>
        <v>335982</v>
      </c>
      <c r="D301">
        <f>IF(woda[[#This Row],[Stan zbiornika]]&gt;1000000,1000000-woda[[#This Row],[Stan zbiornika]]-ROUNDUP(0.02*woda[[#This Row],[Stan zbiornika]],0),-ROUNDUP(0.02*woda[[#This Row],[Stan zbiornika]],0))</f>
        <v>-6720</v>
      </c>
      <c r="G301">
        <f>IF(woda[[#This Row],[Woda]]&gt;10000,SUM(G300,1),0)</f>
        <v>0</v>
      </c>
      <c r="X301" s="1">
        <v>39746</v>
      </c>
      <c r="Y301">
        <v>6077</v>
      </c>
      <c r="Z301" s="9">
        <f>SUM(woda4[[#This Row],[Woda]],Z300,AA300)</f>
        <v>335982</v>
      </c>
      <c r="AA301">
        <f>-ROUNDUP(0.02*woda4[[#This Row],[Stan zbiornika]],0)</f>
        <v>-6720</v>
      </c>
    </row>
    <row r="302" spans="1:27" x14ac:dyDescent="0.25">
      <c r="A302" s="1">
        <v>39747</v>
      </c>
      <c r="B302">
        <v>7003</v>
      </c>
      <c r="C302" s="9">
        <f>SUM(woda[[#This Row],[Woda]],C301,D301)</f>
        <v>336265</v>
      </c>
      <c r="D302">
        <f>IF(woda[[#This Row],[Stan zbiornika]]&gt;1000000,1000000-woda[[#This Row],[Stan zbiornika]]-ROUNDUP(0.02*woda[[#This Row],[Stan zbiornika]],0),-ROUNDUP(0.02*woda[[#This Row],[Stan zbiornika]],0))</f>
        <v>-6726</v>
      </c>
      <c r="G302">
        <f>IF(woda[[#This Row],[Woda]]&gt;10000,SUM(G301,1),0)</f>
        <v>0</v>
      </c>
      <c r="X302" s="1">
        <v>39747</v>
      </c>
      <c r="Y302">
        <v>7003</v>
      </c>
      <c r="Z302" s="9">
        <f>SUM(woda4[[#This Row],[Woda]],Z301,AA301)</f>
        <v>336265</v>
      </c>
      <c r="AA302">
        <f>-ROUNDUP(0.02*woda4[[#This Row],[Stan zbiornika]],0)</f>
        <v>-6726</v>
      </c>
    </row>
    <row r="303" spans="1:27" x14ac:dyDescent="0.25">
      <c r="A303" s="1">
        <v>39748</v>
      </c>
      <c r="B303">
        <v>7172</v>
      </c>
      <c r="C303" s="9">
        <f>SUM(woda[[#This Row],[Woda]],C302,D302)</f>
        <v>336711</v>
      </c>
      <c r="D303">
        <f>IF(woda[[#This Row],[Stan zbiornika]]&gt;1000000,1000000-woda[[#This Row],[Stan zbiornika]]-ROUNDUP(0.02*woda[[#This Row],[Stan zbiornika]],0),-ROUNDUP(0.02*woda[[#This Row],[Stan zbiornika]],0))</f>
        <v>-6735</v>
      </c>
      <c r="G303">
        <f>IF(woda[[#This Row],[Woda]]&gt;10000,SUM(G302,1),0)</f>
        <v>0</v>
      </c>
      <c r="X303" s="1">
        <v>39748</v>
      </c>
      <c r="Y303">
        <v>7172</v>
      </c>
      <c r="Z303" s="9">
        <f>SUM(woda4[[#This Row],[Woda]],Z302,AA302)</f>
        <v>336711</v>
      </c>
      <c r="AA303">
        <f>-ROUNDUP(0.02*woda4[[#This Row],[Stan zbiornika]],0)</f>
        <v>-6735</v>
      </c>
    </row>
    <row r="304" spans="1:27" x14ac:dyDescent="0.25">
      <c r="A304" s="1">
        <v>39749</v>
      </c>
      <c r="B304">
        <v>6769</v>
      </c>
      <c r="C304" s="9">
        <f>SUM(woda[[#This Row],[Woda]],C303,D303)</f>
        <v>336745</v>
      </c>
      <c r="D304">
        <f>IF(woda[[#This Row],[Stan zbiornika]]&gt;1000000,1000000-woda[[#This Row],[Stan zbiornika]]-ROUNDUP(0.02*woda[[#This Row],[Stan zbiornika]],0),-ROUNDUP(0.02*woda[[#This Row],[Stan zbiornika]],0))</f>
        <v>-6735</v>
      </c>
      <c r="G304">
        <f>IF(woda[[#This Row],[Woda]]&gt;10000,SUM(G303,1),0)</f>
        <v>0</v>
      </c>
      <c r="X304" s="1">
        <v>39749</v>
      </c>
      <c r="Y304">
        <v>6769</v>
      </c>
      <c r="Z304" s="9">
        <f>SUM(woda4[[#This Row],[Woda]],Z303,AA303)</f>
        <v>336745</v>
      </c>
      <c r="AA304">
        <f>-ROUNDUP(0.02*woda4[[#This Row],[Stan zbiornika]],0)</f>
        <v>-6735</v>
      </c>
    </row>
    <row r="305" spans="1:27" x14ac:dyDescent="0.25">
      <c r="A305" s="1">
        <v>39750</v>
      </c>
      <c r="B305">
        <v>6222</v>
      </c>
      <c r="C305" s="9">
        <f>SUM(woda[[#This Row],[Woda]],C304,D304)</f>
        <v>336232</v>
      </c>
      <c r="D305">
        <f>IF(woda[[#This Row],[Stan zbiornika]]&gt;1000000,1000000-woda[[#This Row],[Stan zbiornika]]-ROUNDUP(0.02*woda[[#This Row],[Stan zbiornika]],0),-ROUNDUP(0.02*woda[[#This Row],[Stan zbiornika]],0))</f>
        <v>-6725</v>
      </c>
      <c r="G305">
        <f>IF(woda[[#This Row],[Woda]]&gt;10000,SUM(G304,1),0)</f>
        <v>0</v>
      </c>
      <c r="X305" s="1">
        <v>39750</v>
      </c>
      <c r="Y305">
        <v>6222</v>
      </c>
      <c r="Z305" s="9">
        <f>SUM(woda4[[#This Row],[Woda]],Z304,AA304)</f>
        <v>336232</v>
      </c>
      <c r="AA305">
        <f>-ROUNDUP(0.02*woda4[[#This Row],[Stan zbiornika]],0)</f>
        <v>-6725</v>
      </c>
    </row>
    <row r="306" spans="1:27" x14ac:dyDescent="0.25">
      <c r="A306" s="1">
        <v>39751</v>
      </c>
      <c r="B306">
        <v>6345</v>
      </c>
      <c r="C306" s="9">
        <f>SUM(woda[[#This Row],[Woda]],C305,D305)</f>
        <v>335852</v>
      </c>
      <c r="D306">
        <f>IF(woda[[#This Row],[Stan zbiornika]]&gt;1000000,1000000-woda[[#This Row],[Stan zbiornika]]-ROUNDUP(0.02*woda[[#This Row],[Stan zbiornika]],0),-ROUNDUP(0.02*woda[[#This Row],[Stan zbiornika]],0))</f>
        <v>-6718</v>
      </c>
      <c r="G306">
        <f>IF(woda[[#This Row],[Woda]]&gt;10000,SUM(G305,1),0)</f>
        <v>0</v>
      </c>
      <c r="X306" s="1">
        <v>39751</v>
      </c>
      <c r="Y306">
        <v>6345</v>
      </c>
      <c r="Z306" s="9">
        <f>SUM(woda4[[#This Row],[Woda]],Z305,AA305)</f>
        <v>335852</v>
      </c>
      <c r="AA306">
        <f>-ROUNDUP(0.02*woda4[[#This Row],[Stan zbiornika]],0)</f>
        <v>-6718</v>
      </c>
    </row>
    <row r="307" spans="1:27" x14ac:dyDescent="0.25">
      <c r="A307" s="1">
        <v>39752</v>
      </c>
      <c r="B307">
        <v>7049</v>
      </c>
      <c r="C307" s="9">
        <f>SUM(woda[[#This Row],[Woda]],C306,D306)</f>
        <v>336183</v>
      </c>
      <c r="D307">
        <f>IF(woda[[#This Row],[Stan zbiornika]]&gt;1000000,1000000-woda[[#This Row],[Stan zbiornika]]-ROUNDUP(0.02*woda[[#This Row],[Stan zbiornika]],0),-ROUNDUP(0.02*woda[[#This Row],[Stan zbiornika]],0))</f>
        <v>-6724</v>
      </c>
      <c r="G307">
        <f>IF(woda[[#This Row],[Woda]]&gt;10000,SUM(G306,1),0)</f>
        <v>0</v>
      </c>
      <c r="X307" s="1">
        <v>39752</v>
      </c>
      <c r="Y307">
        <v>7049</v>
      </c>
      <c r="Z307" s="9">
        <f>SUM(woda4[[#This Row],[Woda]],Z306,AA306)</f>
        <v>336183</v>
      </c>
      <c r="AA307">
        <f>-ROUNDUP(0.02*woda4[[#This Row],[Stan zbiornika]],0)</f>
        <v>-6724</v>
      </c>
    </row>
    <row r="308" spans="1:27" x14ac:dyDescent="0.25">
      <c r="A308" s="1">
        <v>39753</v>
      </c>
      <c r="B308">
        <v>6649</v>
      </c>
      <c r="C308" s="9">
        <f>SUM(woda[[#This Row],[Woda]],C307,D307)</f>
        <v>336108</v>
      </c>
      <c r="D308">
        <f>IF(woda[[#This Row],[Stan zbiornika]]&gt;1000000,1000000-woda[[#This Row],[Stan zbiornika]]-ROUNDUP(0.02*woda[[#This Row],[Stan zbiornika]],0),-ROUNDUP(0.02*woda[[#This Row],[Stan zbiornika]],0))</f>
        <v>-6723</v>
      </c>
      <c r="G308">
        <f>IF(woda[[#This Row],[Woda]]&gt;10000,SUM(G307,1),0)</f>
        <v>0</v>
      </c>
      <c r="X308" s="1">
        <v>39753</v>
      </c>
      <c r="Y308">
        <v>6649</v>
      </c>
      <c r="Z308" s="9">
        <f>SUM(woda4[[#This Row],[Woda]],Z307,AA307)</f>
        <v>336108</v>
      </c>
      <c r="AA308">
        <f>-ROUNDUP(0.02*woda4[[#This Row],[Stan zbiornika]],0)</f>
        <v>-6723</v>
      </c>
    </row>
    <row r="309" spans="1:27" x14ac:dyDescent="0.25">
      <c r="A309" s="1">
        <v>39754</v>
      </c>
      <c r="B309">
        <v>6635</v>
      </c>
      <c r="C309" s="9">
        <f>SUM(woda[[#This Row],[Woda]],C308,D308)</f>
        <v>336020</v>
      </c>
      <c r="D309">
        <f>IF(woda[[#This Row],[Stan zbiornika]]&gt;1000000,1000000-woda[[#This Row],[Stan zbiornika]]-ROUNDUP(0.02*woda[[#This Row],[Stan zbiornika]],0),-ROUNDUP(0.02*woda[[#This Row],[Stan zbiornika]],0))</f>
        <v>-6721</v>
      </c>
      <c r="G309">
        <f>IF(woda[[#This Row],[Woda]]&gt;10000,SUM(G308,1),0)</f>
        <v>0</v>
      </c>
      <c r="X309" s="1">
        <v>39754</v>
      </c>
      <c r="Y309">
        <v>6635</v>
      </c>
      <c r="Z309" s="9">
        <f>SUM(woda4[[#This Row],[Woda]],Z308,AA308)</f>
        <v>336020</v>
      </c>
      <c r="AA309">
        <f>-ROUNDUP(0.02*woda4[[#This Row],[Stan zbiornika]],0)</f>
        <v>-6721</v>
      </c>
    </row>
    <row r="310" spans="1:27" x14ac:dyDescent="0.25">
      <c r="A310" s="1">
        <v>39755</v>
      </c>
      <c r="B310">
        <v>5454</v>
      </c>
      <c r="C310" s="9">
        <f>SUM(woda[[#This Row],[Woda]],C309,D309)</f>
        <v>334753</v>
      </c>
      <c r="D310">
        <f>IF(woda[[#This Row],[Stan zbiornika]]&gt;1000000,1000000-woda[[#This Row],[Stan zbiornika]]-ROUNDUP(0.02*woda[[#This Row],[Stan zbiornika]],0),-ROUNDUP(0.02*woda[[#This Row],[Stan zbiornika]],0))</f>
        <v>-6696</v>
      </c>
      <c r="G310">
        <f>IF(woda[[#This Row],[Woda]]&gt;10000,SUM(G309,1),0)</f>
        <v>0</v>
      </c>
      <c r="X310" s="1">
        <v>39755</v>
      </c>
      <c r="Y310">
        <v>5454</v>
      </c>
      <c r="Z310" s="9">
        <f>SUM(woda4[[#This Row],[Woda]],Z309,AA309)</f>
        <v>334753</v>
      </c>
      <c r="AA310">
        <f>-ROUNDUP(0.02*woda4[[#This Row],[Stan zbiornika]],0)</f>
        <v>-6696</v>
      </c>
    </row>
    <row r="311" spans="1:27" x14ac:dyDescent="0.25">
      <c r="A311" s="1">
        <v>39756</v>
      </c>
      <c r="B311">
        <v>6118</v>
      </c>
      <c r="C311" s="9">
        <f>SUM(woda[[#This Row],[Woda]],C310,D310)</f>
        <v>334175</v>
      </c>
      <c r="D311">
        <f>IF(woda[[#This Row],[Stan zbiornika]]&gt;1000000,1000000-woda[[#This Row],[Stan zbiornika]]-ROUNDUP(0.02*woda[[#This Row],[Stan zbiornika]],0),-ROUNDUP(0.02*woda[[#This Row],[Stan zbiornika]],0))</f>
        <v>-6684</v>
      </c>
      <c r="G311">
        <f>IF(woda[[#This Row],[Woda]]&gt;10000,SUM(G310,1),0)</f>
        <v>0</v>
      </c>
      <c r="X311" s="1">
        <v>39756</v>
      </c>
      <c r="Y311">
        <v>6118</v>
      </c>
      <c r="Z311" s="9">
        <f>SUM(woda4[[#This Row],[Woda]],Z310,AA310)</f>
        <v>334175</v>
      </c>
      <c r="AA311">
        <f>-ROUNDUP(0.02*woda4[[#This Row],[Stan zbiornika]],0)</f>
        <v>-6684</v>
      </c>
    </row>
    <row r="312" spans="1:27" x14ac:dyDescent="0.25">
      <c r="A312" s="1">
        <v>39757</v>
      </c>
      <c r="B312">
        <v>6644</v>
      </c>
      <c r="C312" s="9">
        <f>SUM(woda[[#This Row],[Woda]],C311,D311)</f>
        <v>334135</v>
      </c>
      <c r="D312">
        <f>IF(woda[[#This Row],[Stan zbiornika]]&gt;1000000,1000000-woda[[#This Row],[Stan zbiornika]]-ROUNDUP(0.02*woda[[#This Row],[Stan zbiornika]],0),-ROUNDUP(0.02*woda[[#This Row],[Stan zbiornika]],0))</f>
        <v>-6683</v>
      </c>
      <c r="G312">
        <f>IF(woda[[#This Row],[Woda]]&gt;10000,SUM(G311,1),0)</f>
        <v>0</v>
      </c>
      <c r="X312" s="1">
        <v>39757</v>
      </c>
      <c r="Y312">
        <v>6644</v>
      </c>
      <c r="Z312" s="9">
        <f>SUM(woda4[[#This Row],[Woda]],Z311,AA311)</f>
        <v>334135</v>
      </c>
      <c r="AA312">
        <f>-ROUNDUP(0.02*woda4[[#This Row],[Stan zbiornika]],0)</f>
        <v>-6683</v>
      </c>
    </row>
    <row r="313" spans="1:27" x14ac:dyDescent="0.25">
      <c r="A313" s="1">
        <v>39758</v>
      </c>
      <c r="B313">
        <v>7736</v>
      </c>
      <c r="C313" s="9">
        <f>SUM(woda[[#This Row],[Woda]],C312,D312)</f>
        <v>335188</v>
      </c>
      <c r="D313">
        <f>IF(woda[[#This Row],[Stan zbiornika]]&gt;1000000,1000000-woda[[#This Row],[Stan zbiornika]]-ROUNDUP(0.02*woda[[#This Row],[Stan zbiornika]],0),-ROUNDUP(0.02*woda[[#This Row],[Stan zbiornika]],0))</f>
        <v>-6704</v>
      </c>
      <c r="G313">
        <f>IF(woda[[#This Row],[Woda]]&gt;10000,SUM(G312,1),0)</f>
        <v>0</v>
      </c>
      <c r="X313" s="1">
        <v>39758</v>
      </c>
      <c r="Y313">
        <v>7736</v>
      </c>
      <c r="Z313" s="9">
        <f>SUM(woda4[[#This Row],[Woda]],Z312,AA312)</f>
        <v>335188</v>
      </c>
      <c r="AA313">
        <f>-ROUNDUP(0.02*woda4[[#This Row],[Stan zbiornika]],0)</f>
        <v>-6704</v>
      </c>
    </row>
    <row r="314" spans="1:27" x14ac:dyDescent="0.25">
      <c r="A314" s="1">
        <v>39759</v>
      </c>
      <c r="B314">
        <v>7878</v>
      </c>
      <c r="C314" s="9">
        <f>SUM(woda[[#This Row],[Woda]],C313,D313)</f>
        <v>336362</v>
      </c>
      <c r="D314">
        <f>IF(woda[[#This Row],[Stan zbiornika]]&gt;1000000,1000000-woda[[#This Row],[Stan zbiornika]]-ROUNDUP(0.02*woda[[#This Row],[Stan zbiornika]],0),-ROUNDUP(0.02*woda[[#This Row],[Stan zbiornika]],0))</f>
        <v>-6728</v>
      </c>
      <c r="G314">
        <f>IF(woda[[#This Row],[Woda]]&gt;10000,SUM(G313,1),0)</f>
        <v>0</v>
      </c>
      <c r="X314" s="1">
        <v>39759</v>
      </c>
      <c r="Y314">
        <v>7878</v>
      </c>
      <c r="Z314" s="9">
        <f>SUM(woda4[[#This Row],[Woda]],Z313,AA313)</f>
        <v>336362</v>
      </c>
      <c r="AA314">
        <f>-ROUNDUP(0.02*woda4[[#This Row],[Stan zbiornika]],0)</f>
        <v>-6728</v>
      </c>
    </row>
    <row r="315" spans="1:27" x14ac:dyDescent="0.25">
      <c r="A315" s="1">
        <v>39760</v>
      </c>
      <c r="B315">
        <v>6982</v>
      </c>
      <c r="C315" s="9">
        <f>SUM(woda[[#This Row],[Woda]],C314,D314)</f>
        <v>336616</v>
      </c>
      <c r="D315">
        <f>IF(woda[[#This Row],[Stan zbiornika]]&gt;1000000,1000000-woda[[#This Row],[Stan zbiornika]]-ROUNDUP(0.02*woda[[#This Row],[Stan zbiornika]],0),-ROUNDUP(0.02*woda[[#This Row],[Stan zbiornika]],0))</f>
        <v>-6733</v>
      </c>
      <c r="G315">
        <f>IF(woda[[#This Row],[Woda]]&gt;10000,SUM(G314,1),0)</f>
        <v>0</v>
      </c>
      <c r="X315" s="1">
        <v>39760</v>
      </c>
      <c r="Y315">
        <v>6982</v>
      </c>
      <c r="Z315" s="9">
        <f>SUM(woda4[[#This Row],[Woda]],Z314,AA314)</f>
        <v>336616</v>
      </c>
      <c r="AA315">
        <f>-ROUNDUP(0.02*woda4[[#This Row],[Stan zbiornika]],0)</f>
        <v>-6733</v>
      </c>
    </row>
    <row r="316" spans="1:27" x14ac:dyDescent="0.25">
      <c r="A316" s="1">
        <v>39761</v>
      </c>
      <c r="B316">
        <v>8024</v>
      </c>
      <c r="C316" s="9">
        <f>SUM(woda[[#This Row],[Woda]],C315,D315)</f>
        <v>337907</v>
      </c>
      <c r="D316">
        <f>IF(woda[[#This Row],[Stan zbiornika]]&gt;1000000,1000000-woda[[#This Row],[Stan zbiornika]]-ROUNDUP(0.02*woda[[#This Row],[Stan zbiornika]],0),-ROUNDUP(0.02*woda[[#This Row],[Stan zbiornika]],0))</f>
        <v>-6759</v>
      </c>
      <c r="G316">
        <f>IF(woda[[#This Row],[Woda]]&gt;10000,SUM(G315,1),0)</f>
        <v>0</v>
      </c>
      <c r="X316" s="1">
        <v>39761</v>
      </c>
      <c r="Y316">
        <v>8024</v>
      </c>
      <c r="Z316" s="9">
        <f>SUM(woda4[[#This Row],[Woda]],Z315,AA315)</f>
        <v>337907</v>
      </c>
      <c r="AA316">
        <f>-ROUNDUP(0.02*woda4[[#This Row],[Stan zbiornika]],0)</f>
        <v>-6759</v>
      </c>
    </row>
    <row r="317" spans="1:27" x14ac:dyDescent="0.25">
      <c r="A317" s="1">
        <v>39762</v>
      </c>
      <c r="B317">
        <v>7672</v>
      </c>
      <c r="C317" s="9">
        <f>SUM(woda[[#This Row],[Woda]],C316,D316)</f>
        <v>338820</v>
      </c>
      <c r="D317">
        <f>IF(woda[[#This Row],[Stan zbiornika]]&gt;1000000,1000000-woda[[#This Row],[Stan zbiornika]]-ROUNDUP(0.02*woda[[#This Row],[Stan zbiornika]],0),-ROUNDUP(0.02*woda[[#This Row],[Stan zbiornika]],0))</f>
        <v>-6777</v>
      </c>
      <c r="G317">
        <f>IF(woda[[#This Row],[Woda]]&gt;10000,SUM(G316,1),0)</f>
        <v>0</v>
      </c>
      <c r="X317" s="1">
        <v>39762</v>
      </c>
      <c r="Y317">
        <v>7672</v>
      </c>
      <c r="Z317" s="9">
        <f>SUM(woda4[[#This Row],[Woda]],Z316,AA316)</f>
        <v>338820</v>
      </c>
      <c r="AA317">
        <f>-ROUNDUP(0.02*woda4[[#This Row],[Stan zbiornika]],0)</f>
        <v>-6777</v>
      </c>
    </row>
    <row r="318" spans="1:27" x14ac:dyDescent="0.25">
      <c r="A318" s="1">
        <v>39763</v>
      </c>
      <c r="B318">
        <v>7295</v>
      </c>
      <c r="C318" s="9">
        <f>SUM(woda[[#This Row],[Woda]],C317,D317)</f>
        <v>339338</v>
      </c>
      <c r="D318">
        <f>IF(woda[[#This Row],[Stan zbiornika]]&gt;1000000,1000000-woda[[#This Row],[Stan zbiornika]]-ROUNDUP(0.02*woda[[#This Row],[Stan zbiornika]],0),-ROUNDUP(0.02*woda[[#This Row],[Stan zbiornika]],0))</f>
        <v>-6787</v>
      </c>
      <c r="G318">
        <f>IF(woda[[#This Row],[Woda]]&gt;10000,SUM(G317,1),0)</f>
        <v>0</v>
      </c>
      <c r="X318" s="1">
        <v>39763</v>
      </c>
      <c r="Y318">
        <v>7295</v>
      </c>
      <c r="Z318" s="9">
        <f>SUM(woda4[[#This Row],[Woda]],Z317,AA317)</f>
        <v>339338</v>
      </c>
      <c r="AA318">
        <f>-ROUNDUP(0.02*woda4[[#This Row],[Stan zbiornika]],0)</f>
        <v>-6787</v>
      </c>
    </row>
    <row r="319" spans="1:27" x14ac:dyDescent="0.25">
      <c r="A319" s="1">
        <v>39764</v>
      </c>
      <c r="B319">
        <v>8983</v>
      </c>
      <c r="C319" s="9">
        <f>SUM(woda[[#This Row],[Woda]],C318,D318)</f>
        <v>341534</v>
      </c>
      <c r="D319">
        <f>IF(woda[[#This Row],[Stan zbiornika]]&gt;1000000,1000000-woda[[#This Row],[Stan zbiornika]]-ROUNDUP(0.02*woda[[#This Row],[Stan zbiornika]],0),-ROUNDUP(0.02*woda[[#This Row],[Stan zbiornika]],0))</f>
        <v>-6831</v>
      </c>
      <c r="G319">
        <f>IF(woda[[#This Row],[Woda]]&gt;10000,SUM(G318,1),0)</f>
        <v>0</v>
      </c>
      <c r="X319" s="1">
        <v>39764</v>
      </c>
      <c r="Y319">
        <v>8983</v>
      </c>
      <c r="Z319" s="9">
        <f>SUM(woda4[[#This Row],[Woda]],Z318,AA318)</f>
        <v>341534</v>
      </c>
      <c r="AA319">
        <f>-ROUNDUP(0.02*woda4[[#This Row],[Stan zbiornika]],0)</f>
        <v>-6831</v>
      </c>
    </row>
    <row r="320" spans="1:27" x14ac:dyDescent="0.25">
      <c r="A320" s="1">
        <v>39765</v>
      </c>
      <c r="B320">
        <v>8871</v>
      </c>
      <c r="C320" s="9">
        <f>SUM(woda[[#This Row],[Woda]],C319,D319)</f>
        <v>343574</v>
      </c>
      <c r="D320">
        <f>IF(woda[[#This Row],[Stan zbiornika]]&gt;1000000,1000000-woda[[#This Row],[Stan zbiornika]]-ROUNDUP(0.02*woda[[#This Row],[Stan zbiornika]],0),-ROUNDUP(0.02*woda[[#This Row],[Stan zbiornika]],0))</f>
        <v>-6872</v>
      </c>
      <c r="G320">
        <f>IF(woda[[#This Row],[Woda]]&gt;10000,SUM(G319,1),0)</f>
        <v>0</v>
      </c>
      <c r="X320" s="1">
        <v>39765</v>
      </c>
      <c r="Y320">
        <v>8871</v>
      </c>
      <c r="Z320" s="9">
        <f>SUM(woda4[[#This Row],[Woda]],Z319,AA319)</f>
        <v>343574</v>
      </c>
      <c r="AA320">
        <f>-ROUNDUP(0.02*woda4[[#This Row],[Stan zbiornika]],0)</f>
        <v>-6872</v>
      </c>
    </row>
    <row r="321" spans="1:27" x14ac:dyDescent="0.25">
      <c r="A321" s="1">
        <v>39766</v>
      </c>
      <c r="B321">
        <v>8472</v>
      </c>
      <c r="C321" s="9">
        <f>SUM(woda[[#This Row],[Woda]],C320,D320)</f>
        <v>345174</v>
      </c>
      <c r="D321">
        <f>IF(woda[[#This Row],[Stan zbiornika]]&gt;1000000,1000000-woda[[#This Row],[Stan zbiornika]]-ROUNDUP(0.02*woda[[#This Row],[Stan zbiornika]],0),-ROUNDUP(0.02*woda[[#This Row],[Stan zbiornika]],0))</f>
        <v>-6904</v>
      </c>
      <c r="G321">
        <f>IF(woda[[#This Row],[Woda]]&gt;10000,SUM(G320,1),0)</f>
        <v>0</v>
      </c>
      <c r="X321" s="1">
        <v>39766</v>
      </c>
      <c r="Y321">
        <v>8472</v>
      </c>
      <c r="Z321" s="9">
        <f>SUM(woda4[[#This Row],[Woda]],Z320,AA320)</f>
        <v>345174</v>
      </c>
      <c r="AA321">
        <f>-ROUNDUP(0.02*woda4[[#This Row],[Stan zbiornika]],0)</f>
        <v>-6904</v>
      </c>
    </row>
    <row r="322" spans="1:27" x14ac:dyDescent="0.25">
      <c r="A322" s="1">
        <v>39767</v>
      </c>
      <c r="B322">
        <v>9380</v>
      </c>
      <c r="C322" s="9">
        <f>SUM(woda[[#This Row],[Woda]],C321,D321)</f>
        <v>347650</v>
      </c>
      <c r="D322">
        <f>IF(woda[[#This Row],[Stan zbiornika]]&gt;1000000,1000000-woda[[#This Row],[Stan zbiornika]]-ROUNDUP(0.02*woda[[#This Row],[Stan zbiornika]],0),-ROUNDUP(0.02*woda[[#This Row],[Stan zbiornika]],0))</f>
        <v>-6953</v>
      </c>
      <c r="G322">
        <f>IF(woda[[#This Row],[Woda]]&gt;10000,SUM(G321,1),0)</f>
        <v>0</v>
      </c>
      <c r="X322" s="1">
        <v>39767</v>
      </c>
      <c r="Y322">
        <v>9380</v>
      </c>
      <c r="Z322" s="9">
        <f>SUM(woda4[[#This Row],[Woda]],Z321,AA321)</f>
        <v>347650</v>
      </c>
      <c r="AA322">
        <f>-ROUNDUP(0.02*woda4[[#This Row],[Stan zbiornika]],0)</f>
        <v>-6953</v>
      </c>
    </row>
    <row r="323" spans="1:27" x14ac:dyDescent="0.25">
      <c r="A323" s="1">
        <v>39768</v>
      </c>
      <c r="B323">
        <v>7281</v>
      </c>
      <c r="C323" s="9">
        <f>SUM(woda[[#This Row],[Woda]],C322,D322)</f>
        <v>347978</v>
      </c>
      <c r="D323">
        <f>IF(woda[[#This Row],[Stan zbiornika]]&gt;1000000,1000000-woda[[#This Row],[Stan zbiornika]]-ROUNDUP(0.02*woda[[#This Row],[Stan zbiornika]],0),-ROUNDUP(0.02*woda[[#This Row],[Stan zbiornika]],0))</f>
        <v>-6960</v>
      </c>
      <c r="G323">
        <f>IF(woda[[#This Row],[Woda]]&gt;10000,SUM(G322,1),0)</f>
        <v>0</v>
      </c>
      <c r="X323" s="1">
        <v>39768</v>
      </c>
      <c r="Y323">
        <v>7281</v>
      </c>
      <c r="Z323" s="9">
        <f>SUM(woda4[[#This Row],[Woda]],Z322,AA322)</f>
        <v>347978</v>
      </c>
      <c r="AA323">
        <f>-ROUNDUP(0.02*woda4[[#This Row],[Stan zbiornika]],0)</f>
        <v>-6960</v>
      </c>
    </row>
    <row r="324" spans="1:27" x14ac:dyDescent="0.25">
      <c r="A324" s="1">
        <v>39769</v>
      </c>
      <c r="B324">
        <v>7932</v>
      </c>
      <c r="C324" s="9">
        <f>SUM(woda[[#This Row],[Woda]],C323,D323)</f>
        <v>348950</v>
      </c>
      <c r="D324">
        <f>IF(woda[[#This Row],[Stan zbiornika]]&gt;1000000,1000000-woda[[#This Row],[Stan zbiornika]]-ROUNDUP(0.02*woda[[#This Row],[Stan zbiornika]],0),-ROUNDUP(0.02*woda[[#This Row],[Stan zbiornika]],0))</f>
        <v>-6979</v>
      </c>
      <c r="G324">
        <f>IF(woda[[#This Row],[Woda]]&gt;10000,SUM(G323,1),0)</f>
        <v>0</v>
      </c>
      <c r="X324" s="1">
        <v>39769</v>
      </c>
      <c r="Y324">
        <v>7932</v>
      </c>
      <c r="Z324" s="9">
        <f>SUM(woda4[[#This Row],[Woda]],Z323,AA323)</f>
        <v>348950</v>
      </c>
      <c r="AA324">
        <f>-ROUNDUP(0.02*woda4[[#This Row],[Stan zbiornika]],0)</f>
        <v>-6979</v>
      </c>
    </row>
    <row r="325" spans="1:27" x14ac:dyDescent="0.25">
      <c r="A325" s="1">
        <v>39770</v>
      </c>
      <c r="B325">
        <v>7610</v>
      </c>
      <c r="C325" s="9">
        <f>SUM(woda[[#This Row],[Woda]],C324,D324)</f>
        <v>349581</v>
      </c>
      <c r="D325">
        <f>IF(woda[[#This Row],[Stan zbiornika]]&gt;1000000,1000000-woda[[#This Row],[Stan zbiornika]]-ROUNDUP(0.02*woda[[#This Row],[Stan zbiornika]],0),-ROUNDUP(0.02*woda[[#This Row],[Stan zbiornika]],0))</f>
        <v>-6992</v>
      </c>
      <c r="G325">
        <f>IF(woda[[#This Row],[Woda]]&gt;10000,SUM(G324,1),0)</f>
        <v>0</v>
      </c>
      <c r="X325" s="1">
        <v>39770</v>
      </c>
      <c r="Y325">
        <v>7610</v>
      </c>
      <c r="Z325" s="9">
        <f>SUM(woda4[[#This Row],[Woda]],Z324,AA324)</f>
        <v>349581</v>
      </c>
      <c r="AA325">
        <f>-ROUNDUP(0.02*woda4[[#This Row],[Stan zbiornika]],0)</f>
        <v>-6992</v>
      </c>
    </row>
    <row r="326" spans="1:27" x14ac:dyDescent="0.25">
      <c r="A326" s="1">
        <v>39771</v>
      </c>
      <c r="B326">
        <v>7572</v>
      </c>
      <c r="C326" s="9">
        <f>SUM(woda[[#This Row],[Woda]],C325,D325)</f>
        <v>350161</v>
      </c>
      <c r="D326">
        <f>IF(woda[[#This Row],[Stan zbiornika]]&gt;1000000,1000000-woda[[#This Row],[Stan zbiornika]]-ROUNDUP(0.02*woda[[#This Row],[Stan zbiornika]],0),-ROUNDUP(0.02*woda[[#This Row],[Stan zbiornika]],0))</f>
        <v>-7004</v>
      </c>
      <c r="G326">
        <f>IF(woda[[#This Row],[Woda]]&gt;10000,SUM(G325,1),0)</f>
        <v>0</v>
      </c>
      <c r="X326" s="1">
        <v>39771</v>
      </c>
      <c r="Y326">
        <v>7572</v>
      </c>
      <c r="Z326" s="9">
        <f>SUM(woda4[[#This Row],[Woda]],Z325,AA325)</f>
        <v>350161</v>
      </c>
      <c r="AA326">
        <f>-ROUNDUP(0.02*woda4[[#This Row],[Stan zbiornika]],0)</f>
        <v>-7004</v>
      </c>
    </row>
    <row r="327" spans="1:27" x14ac:dyDescent="0.25">
      <c r="A327" s="1">
        <v>39772</v>
      </c>
      <c r="B327">
        <v>8349</v>
      </c>
      <c r="C327" s="9">
        <f>SUM(woda[[#This Row],[Woda]],C326,D326)</f>
        <v>351506</v>
      </c>
      <c r="D327">
        <f>IF(woda[[#This Row],[Stan zbiornika]]&gt;1000000,1000000-woda[[#This Row],[Stan zbiornika]]-ROUNDUP(0.02*woda[[#This Row],[Stan zbiornika]],0),-ROUNDUP(0.02*woda[[#This Row],[Stan zbiornika]],0))</f>
        <v>-7031</v>
      </c>
      <c r="G327">
        <f>IF(woda[[#This Row],[Woda]]&gt;10000,SUM(G326,1),0)</f>
        <v>0</v>
      </c>
      <c r="X327" s="1">
        <v>39772</v>
      </c>
      <c r="Y327">
        <v>8349</v>
      </c>
      <c r="Z327" s="9">
        <f>SUM(woda4[[#This Row],[Woda]],Z326,AA326)</f>
        <v>351506</v>
      </c>
      <c r="AA327">
        <f>-ROUNDUP(0.02*woda4[[#This Row],[Stan zbiornika]],0)</f>
        <v>-7031</v>
      </c>
    </row>
    <row r="328" spans="1:27" x14ac:dyDescent="0.25">
      <c r="A328" s="1">
        <v>39773</v>
      </c>
      <c r="B328">
        <v>6946</v>
      </c>
      <c r="C328" s="9">
        <f>SUM(woda[[#This Row],[Woda]],C327,D327)</f>
        <v>351421</v>
      </c>
      <c r="D328">
        <f>IF(woda[[#This Row],[Stan zbiornika]]&gt;1000000,1000000-woda[[#This Row],[Stan zbiornika]]-ROUNDUP(0.02*woda[[#This Row],[Stan zbiornika]],0),-ROUNDUP(0.02*woda[[#This Row],[Stan zbiornika]],0))</f>
        <v>-7029</v>
      </c>
      <c r="G328">
        <f>IF(woda[[#This Row],[Woda]]&gt;10000,SUM(G327,1),0)</f>
        <v>0</v>
      </c>
      <c r="X328" s="1">
        <v>39773</v>
      </c>
      <c r="Y328">
        <v>6946</v>
      </c>
      <c r="Z328" s="9">
        <f>SUM(woda4[[#This Row],[Woda]],Z327,AA327)</f>
        <v>351421</v>
      </c>
      <c r="AA328">
        <f>-ROUNDUP(0.02*woda4[[#This Row],[Stan zbiornika]],0)</f>
        <v>-7029</v>
      </c>
    </row>
    <row r="329" spans="1:27" x14ac:dyDescent="0.25">
      <c r="A329" s="1">
        <v>39774</v>
      </c>
      <c r="B329">
        <v>7001</v>
      </c>
      <c r="C329" s="9">
        <f>SUM(woda[[#This Row],[Woda]],C328,D328)</f>
        <v>351393</v>
      </c>
      <c r="D329">
        <f>IF(woda[[#This Row],[Stan zbiornika]]&gt;1000000,1000000-woda[[#This Row],[Stan zbiornika]]-ROUNDUP(0.02*woda[[#This Row],[Stan zbiornika]],0),-ROUNDUP(0.02*woda[[#This Row],[Stan zbiornika]],0))</f>
        <v>-7028</v>
      </c>
      <c r="G329">
        <f>IF(woda[[#This Row],[Woda]]&gt;10000,SUM(G328,1),0)</f>
        <v>0</v>
      </c>
      <c r="X329" s="1">
        <v>39774</v>
      </c>
      <c r="Y329">
        <v>7001</v>
      </c>
      <c r="Z329" s="9">
        <f>SUM(woda4[[#This Row],[Woda]],Z328,AA328)</f>
        <v>351393</v>
      </c>
      <c r="AA329">
        <f>-ROUNDUP(0.02*woda4[[#This Row],[Stan zbiornika]],0)</f>
        <v>-7028</v>
      </c>
    </row>
    <row r="330" spans="1:27" x14ac:dyDescent="0.25">
      <c r="A330" s="1">
        <v>39775</v>
      </c>
      <c r="B330">
        <v>6227</v>
      </c>
      <c r="C330" s="9">
        <f>SUM(woda[[#This Row],[Woda]],C329,D329)</f>
        <v>350592</v>
      </c>
      <c r="D330">
        <f>IF(woda[[#This Row],[Stan zbiornika]]&gt;1000000,1000000-woda[[#This Row],[Stan zbiornika]]-ROUNDUP(0.02*woda[[#This Row],[Stan zbiornika]],0),-ROUNDUP(0.02*woda[[#This Row],[Stan zbiornika]],0))</f>
        <v>-7012</v>
      </c>
      <c r="G330">
        <f>IF(woda[[#This Row],[Woda]]&gt;10000,SUM(G329,1),0)</f>
        <v>0</v>
      </c>
      <c r="X330" s="1">
        <v>39775</v>
      </c>
      <c r="Y330">
        <v>6227</v>
      </c>
      <c r="Z330" s="9">
        <f>SUM(woda4[[#This Row],[Woda]],Z329,AA329)</f>
        <v>350592</v>
      </c>
      <c r="AA330">
        <f>-ROUNDUP(0.02*woda4[[#This Row],[Stan zbiornika]],0)</f>
        <v>-7012</v>
      </c>
    </row>
    <row r="331" spans="1:27" x14ac:dyDescent="0.25">
      <c r="A331" s="1">
        <v>39776</v>
      </c>
      <c r="B331">
        <v>7519</v>
      </c>
      <c r="C331" s="9">
        <f>SUM(woda[[#This Row],[Woda]],C330,D330)</f>
        <v>351099</v>
      </c>
      <c r="D331">
        <f>IF(woda[[#This Row],[Stan zbiornika]]&gt;1000000,1000000-woda[[#This Row],[Stan zbiornika]]-ROUNDUP(0.02*woda[[#This Row],[Stan zbiornika]],0),-ROUNDUP(0.02*woda[[#This Row],[Stan zbiornika]],0))</f>
        <v>-7022</v>
      </c>
      <c r="G331">
        <f>IF(woda[[#This Row],[Woda]]&gt;10000,SUM(G330,1),0)</f>
        <v>0</v>
      </c>
      <c r="X331" s="1">
        <v>39776</v>
      </c>
      <c r="Y331">
        <v>7519</v>
      </c>
      <c r="Z331" s="9">
        <f>SUM(woda4[[#This Row],[Woda]],Z330,AA330)</f>
        <v>351099</v>
      </c>
      <c r="AA331">
        <f>-ROUNDUP(0.02*woda4[[#This Row],[Stan zbiornika]],0)</f>
        <v>-7022</v>
      </c>
    </row>
    <row r="332" spans="1:27" x14ac:dyDescent="0.25">
      <c r="A332" s="1">
        <v>39777</v>
      </c>
      <c r="B332">
        <v>6972</v>
      </c>
      <c r="C332" s="9">
        <f>SUM(woda[[#This Row],[Woda]],C331,D331)</f>
        <v>351049</v>
      </c>
      <c r="D332">
        <f>IF(woda[[#This Row],[Stan zbiornika]]&gt;1000000,1000000-woda[[#This Row],[Stan zbiornika]]-ROUNDUP(0.02*woda[[#This Row],[Stan zbiornika]],0),-ROUNDUP(0.02*woda[[#This Row],[Stan zbiornika]],0))</f>
        <v>-7021</v>
      </c>
      <c r="G332">
        <f>IF(woda[[#This Row],[Woda]]&gt;10000,SUM(G331,1),0)</f>
        <v>0</v>
      </c>
      <c r="X332" s="1">
        <v>39777</v>
      </c>
      <c r="Y332">
        <v>6972</v>
      </c>
      <c r="Z332" s="9">
        <f>SUM(woda4[[#This Row],[Woda]],Z331,AA331)</f>
        <v>351049</v>
      </c>
      <c r="AA332">
        <f>-ROUNDUP(0.02*woda4[[#This Row],[Stan zbiornika]],0)</f>
        <v>-7021</v>
      </c>
    </row>
    <row r="333" spans="1:27" x14ac:dyDescent="0.25">
      <c r="A333" s="1">
        <v>39778</v>
      </c>
      <c r="B333">
        <v>5653</v>
      </c>
      <c r="C333" s="9">
        <f>SUM(woda[[#This Row],[Woda]],C332,D332)</f>
        <v>349681</v>
      </c>
      <c r="D333">
        <f>IF(woda[[#This Row],[Stan zbiornika]]&gt;1000000,1000000-woda[[#This Row],[Stan zbiornika]]-ROUNDUP(0.02*woda[[#This Row],[Stan zbiornika]],0),-ROUNDUP(0.02*woda[[#This Row],[Stan zbiornika]],0))</f>
        <v>-6994</v>
      </c>
      <c r="G333">
        <f>IF(woda[[#This Row],[Woda]]&gt;10000,SUM(G332,1),0)</f>
        <v>0</v>
      </c>
      <c r="X333" s="1">
        <v>39778</v>
      </c>
      <c r="Y333">
        <v>5653</v>
      </c>
      <c r="Z333" s="9">
        <f>SUM(woda4[[#This Row],[Woda]],Z332,AA332)</f>
        <v>349681</v>
      </c>
      <c r="AA333">
        <f>-ROUNDUP(0.02*woda4[[#This Row],[Stan zbiornika]],0)</f>
        <v>-6994</v>
      </c>
    </row>
    <row r="334" spans="1:27" x14ac:dyDescent="0.25">
      <c r="A334" s="1">
        <v>39779</v>
      </c>
      <c r="B334">
        <v>7885</v>
      </c>
      <c r="C334" s="9">
        <f>SUM(woda[[#This Row],[Woda]],C333,D333)</f>
        <v>350572</v>
      </c>
      <c r="D334">
        <f>IF(woda[[#This Row],[Stan zbiornika]]&gt;1000000,1000000-woda[[#This Row],[Stan zbiornika]]-ROUNDUP(0.02*woda[[#This Row],[Stan zbiornika]],0),-ROUNDUP(0.02*woda[[#This Row],[Stan zbiornika]],0))</f>
        <v>-7012</v>
      </c>
      <c r="G334">
        <f>IF(woda[[#This Row],[Woda]]&gt;10000,SUM(G333,1),0)</f>
        <v>0</v>
      </c>
      <c r="X334" s="1">
        <v>39779</v>
      </c>
      <c r="Y334">
        <v>7885</v>
      </c>
      <c r="Z334" s="9">
        <f>SUM(woda4[[#This Row],[Woda]],Z333,AA333)</f>
        <v>350572</v>
      </c>
      <c r="AA334">
        <f>-ROUNDUP(0.02*woda4[[#This Row],[Stan zbiornika]],0)</f>
        <v>-7012</v>
      </c>
    </row>
    <row r="335" spans="1:27" x14ac:dyDescent="0.25">
      <c r="A335" s="1">
        <v>39780</v>
      </c>
      <c r="B335">
        <v>8358</v>
      </c>
      <c r="C335" s="9">
        <f>SUM(woda[[#This Row],[Woda]],C334,D334)</f>
        <v>351918</v>
      </c>
      <c r="D335">
        <f>IF(woda[[#This Row],[Stan zbiornika]]&gt;1000000,1000000-woda[[#This Row],[Stan zbiornika]]-ROUNDUP(0.02*woda[[#This Row],[Stan zbiornika]],0),-ROUNDUP(0.02*woda[[#This Row],[Stan zbiornika]],0))</f>
        <v>-7039</v>
      </c>
      <c r="G335">
        <f>IF(woda[[#This Row],[Woda]]&gt;10000,SUM(G334,1),0)</f>
        <v>0</v>
      </c>
      <c r="X335" s="1">
        <v>39780</v>
      </c>
      <c r="Y335">
        <v>8358</v>
      </c>
      <c r="Z335" s="9">
        <f>SUM(woda4[[#This Row],[Woda]],Z334,AA334)</f>
        <v>351918</v>
      </c>
      <c r="AA335">
        <f>-ROUNDUP(0.02*woda4[[#This Row],[Stan zbiornika]],0)</f>
        <v>-7039</v>
      </c>
    </row>
    <row r="336" spans="1:27" x14ac:dyDescent="0.25">
      <c r="A336" s="1">
        <v>39781</v>
      </c>
      <c r="B336">
        <v>6929</v>
      </c>
      <c r="C336" s="9">
        <f>SUM(woda[[#This Row],[Woda]],C335,D335)</f>
        <v>351808</v>
      </c>
      <c r="D336">
        <f>IF(woda[[#This Row],[Stan zbiornika]]&gt;1000000,1000000-woda[[#This Row],[Stan zbiornika]]-ROUNDUP(0.02*woda[[#This Row],[Stan zbiornika]],0),-ROUNDUP(0.02*woda[[#This Row],[Stan zbiornika]],0))</f>
        <v>-7037</v>
      </c>
      <c r="G336">
        <f>IF(woda[[#This Row],[Woda]]&gt;10000,SUM(G335,1),0)</f>
        <v>0</v>
      </c>
      <c r="X336" s="1">
        <v>39781</v>
      </c>
      <c r="Y336">
        <v>6929</v>
      </c>
      <c r="Z336" s="9">
        <f>SUM(woda4[[#This Row],[Woda]],Z335,AA335)</f>
        <v>351808</v>
      </c>
      <c r="AA336">
        <f>-ROUNDUP(0.02*woda4[[#This Row],[Stan zbiornika]],0)</f>
        <v>-7037</v>
      </c>
    </row>
    <row r="337" spans="1:27" x14ac:dyDescent="0.25">
      <c r="A337" s="1">
        <v>39782</v>
      </c>
      <c r="B337">
        <v>7413</v>
      </c>
      <c r="C337" s="9">
        <f>SUM(woda[[#This Row],[Woda]],C336,D336)</f>
        <v>352184</v>
      </c>
      <c r="D337">
        <f>IF(woda[[#This Row],[Stan zbiornika]]&gt;1000000,1000000-woda[[#This Row],[Stan zbiornika]]-ROUNDUP(0.02*woda[[#This Row],[Stan zbiornika]],0),-ROUNDUP(0.02*woda[[#This Row],[Stan zbiornika]],0))</f>
        <v>-7044</v>
      </c>
      <c r="G337">
        <f>IF(woda[[#This Row],[Woda]]&gt;10000,SUM(G336,1),0)</f>
        <v>0</v>
      </c>
      <c r="X337" s="1">
        <v>39782</v>
      </c>
      <c r="Y337">
        <v>7413</v>
      </c>
      <c r="Z337" s="9">
        <f>SUM(woda4[[#This Row],[Woda]],Z336,AA336)</f>
        <v>352184</v>
      </c>
      <c r="AA337">
        <f>-ROUNDUP(0.02*woda4[[#This Row],[Stan zbiornika]],0)</f>
        <v>-7044</v>
      </c>
    </row>
    <row r="338" spans="1:27" x14ac:dyDescent="0.25">
      <c r="A338" s="1">
        <v>39783</v>
      </c>
      <c r="B338">
        <v>7155</v>
      </c>
      <c r="C338" s="9">
        <f>SUM(woda[[#This Row],[Woda]],C337,D337)</f>
        <v>352295</v>
      </c>
      <c r="D338">
        <f>IF(woda[[#This Row],[Stan zbiornika]]&gt;1000000,1000000-woda[[#This Row],[Stan zbiornika]]-ROUNDUP(0.02*woda[[#This Row],[Stan zbiornika]],0),-ROUNDUP(0.02*woda[[#This Row],[Stan zbiornika]],0))</f>
        <v>-7046</v>
      </c>
      <c r="G338">
        <f>IF(woda[[#This Row],[Woda]]&gt;10000,SUM(G337,1),0)</f>
        <v>0</v>
      </c>
      <c r="X338" s="1">
        <v>39783</v>
      </c>
      <c r="Y338">
        <v>7155</v>
      </c>
      <c r="Z338" s="9">
        <f>SUM(woda4[[#This Row],[Woda]],Z337,AA337)</f>
        <v>352295</v>
      </c>
      <c r="AA338">
        <f>-ROUNDUP(0.02*woda4[[#This Row],[Stan zbiornika]],0)</f>
        <v>-7046</v>
      </c>
    </row>
    <row r="339" spans="1:27" x14ac:dyDescent="0.25">
      <c r="A339" s="1">
        <v>39784</v>
      </c>
      <c r="B339">
        <v>6361</v>
      </c>
      <c r="C339" s="9">
        <f>SUM(woda[[#This Row],[Woda]],C338,D338)</f>
        <v>351610</v>
      </c>
      <c r="D339">
        <f>IF(woda[[#This Row],[Stan zbiornika]]&gt;1000000,1000000-woda[[#This Row],[Stan zbiornika]]-ROUNDUP(0.02*woda[[#This Row],[Stan zbiornika]],0),-ROUNDUP(0.02*woda[[#This Row],[Stan zbiornika]],0))</f>
        <v>-7033</v>
      </c>
      <c r="G339">
        <f>IF(woda[[#This Row],[Woda]]&gt;10000,SUM(G338,1),0)</f>
        <v>0</v>
      </c>
      <c r="X339" s="1">
        <v>39784</v>
      </c>
      <c r="Y339">
        <v>6361</v>
      </c>
      <c r="Z339" s="9">
        <f>SUM(woda4[[#This Row],[Woda]],Z338,AA338)</f>
        <v>351610</v>
      </c>
      <c r="AA339">
        <f>-ROUNDUP(0.02*woda4[[#This Row],[Stan zbiornika]],0)</f>
        <v>-7033</v>
      </c>
    </row>
    <row r="340" spans="1:27" x14ac:dyDescent="0.25">
      <c r="A340" s="1">
        <v>39785</v>
      </c>
      <c r="B340">
        <v>6259</v>
      </c>
      <c r="C340" s="9">
        <f>SUM(woda[[#This Row],[Woda]],C339,D339)</f>
        <v>350836</v>
      </c>
      <c r="D340">
        <f>IF(woda[[#This Row],[Stan zbiornika]]&gt;1000000,1000000-woda[[#This Row],[Stan zbiornika]]-ROUNDUP(0.02*woda[[#This Row],[Stan zbiornika]],0),-ROUNDUP(0.02*woda[[#This Row],[Stan zbiornika]],0))</f>
        <v>-7017</v>
      </c>
      <c r="G340">
        <f>IF(woda[[#This Row],[Woda]]&gt;10000,SUM(G339,1),0)</f>
        <v>0</v>
      </c>
      <c r="X340" s="1">
        <v>39785</v>
      </c>
      <c r="Y340">
        <v>6259</v>
      </c>
      <c r="Z340" s="9">
        <f>SUM(woda4[[#This Row],[Woda]],Z339,AA339)</f>
        <v>350836</v>
      </c>
      <c r="AA340">
        <f>-ROUNDUP(0.02*woda4[[#This Row],[Stan zbiornika]],0)</f>
        <v>-7017</v>
      </c>
    </row>
    <row r="341" spans="1:27" x14ac:dyDescent="0.25">
      <c r="A341" s="1">
        <v>39786</v>
      </c>
      <c r="B341">
        <v>6630</v>
      </c>
      <c r="C341" s="9">
        <f>SUM(woda[[#This Row],[Woda]],C340,D340)</f>
        <v>350449</v>
      </c>
      <c r="D341">
        <f>IF(woda[[#This Row],[Stan zbiornika]]&gt;1000000,1000000-woda[[#This Row],[Stan zbiornika]]-ROUNDUP(0.02*woda[[#This Row],[Stan zbiornika]],0),-ROUNDUP(0.02*woda[[#This Row],[Stan zbiornika]],0))</f>
        <v>-7009</v>
      </c>
      <c r="G341">
        <f>IF(woda[[#This Row],[Woda]]&gt;10000,SUM(G340,1),0)</f>
        <v>0</v>
      </c>
      <c r="X341" s="1">
        <v>39786</v>
      </c>
      <c r="Y341">
        <v>6630</v>
      </c>
      <c r="Z341" s="9">
        <f>SUM(woda4[[#This Row],[Woda]],Z340,AA340)</f>
        <v>350449</v>
      </c>
      <c r="AA341">
        <f>-ROUNDUP(0.02*woda4[[#This Row],[Stan zbiornika]],0)</f>
        <v>-7009</v>
      </c>
    </row>
    <row r="342" spans="1:27" x14ac:dyDescent="0.25">
      <c r="A342" s="1">
        <v>39787</v>
      </c>
      <c r="B342">
        <v>7245</v>
      </c>
      <c r="C342" s="9">
        <f>SUM(woda[[#This Row],[Woda]],C341,D341)</f>
        <v>350685</v>
      </c>
      <c r="D342">
        <f>IF(woda[[#This Row],[Stan zbiornika]]&gt;1000000,1000000-woda[[#This Row],[Stan zbiornika]]-ROUNDUP(0.02*woda[[#This Row],[Stan zbiornika]],0),-ROUNDUP(0.02*woda[[#This Row],[Stan zbiornika]],0))</f>
        <v>-7014</v>
      </c>
      <c r="G342">
        <f>IF(woda[[#This Row],[Woda]]&gt;10000,SUM(G341,1),0)</f>
        <v>0</v>
      </c>
      <c r="X342" s="1">
        <v>39787</v>
      </c>
      <c r="Y342">
        <v>7245</v>
      </c>
      <c r="Z342" s="9">
        <f>SUM(woda4[[#This Row],[Woda]],Z341,AA341)</f>
        <v>350685</v>
      </c>
      <c r="AA342">
        <f>-ROUNDUP(0.02*woda4[[#This Row],[Stan zbiornika]],0)</f>
        <v>-7014</v>
      </c>
    </row>
    <row r="343" spans="1:27" x14ac:dyDescent="0.25">
      <c r="A343" s="1">
        <v>39788</v>
      </c>
      <c r="B343">
        <v>7067</v>
      </c>
      <c r="C343" s="9">
        <f>SUM(woda[[#This Row],[Woda]],C342,D342)</f>
        <v>350738</v>
      </c>
      <c r="D343">
        <f>IF(woda[[#This Row],[Stan zbiornika]]&gt;1000000,1000000-woda[[#This Row],[Stan zbiornika]]-ROUNDUP(0.02*woda[[#This Row],[Stan zbiornika]],0),-ROUNDUP(0.02*woda[[#This Row],[Stan zbiornika]],0))</f>
        <v>-7015</v>
      </c>
      <c r="G343">
        <f>IF(woda[[#This Row],[Woda]]&gt;10000,SUM(G342,1),0)</f>
        <v>0</v>
      </c>
      <c r="X343" s="1">
        <v>39788</v>
      </c>
      <c r="Y343">
        <v>7067</v>
      </c>
      <c r="Z343" s="9">
        <f>SUM(woda4[[#This Row],[Woda]],Z342,AA342)</f>
        <v>350738</v>
      </c>
      <c r="AA343">
        <f>-ROUNDUP(0.02*woda4[[#This Row],[Stan zbiornika]],0)</f>
        <v>-7015</v>
      </c>
    </row>
    <row r="344" spans="1:27" x14ac:dyDescent="0.25">
      <c r="A344" s="1">
        <v>39789</v>
      </c>
      <c r="B344">
        <v>6099</v>
      </c>
      <c r="C344" s="9">
        <f>SUM(woda[[#This Row],[Woda]],C343,D343)</f>
        <v>349822</v>
      </c>
      <c r="D344">
        <f>IF(woda[[#This Row],[Stan zbiornika]]&gt;1000000,1000000-woda[[#This Row],[Stan zbiornika]]-ROUNDUP(0.02*woda[[#This Row],[Stan zbiornika]],0),-ROUNDUP(0.02*woda[[#This Row],[Stan zbiornika]],0))</f>
        <v>-6997</v>
      </c>
      <c r="G344">
        <f>IF(woda[[#This Row],[Woda]]&gt;10000,SUM(G343,1),0)</f>
        <v>0</v>
      </c>
      <c r="X344" s="1">
        <v>39789</v>
      </c>
      <c r="Y344">
        <v>6099</v>
      </c>
      <c r="Z344" s="9">
        <f>SUM(woda4[[#This Row],[Woda]],Z343,AA343)</f>
        <v>349822</v>
      </c>
      <c r="AA344">
        <f>-ROUNDUP(0.02*woda4[[#This Row],[Stan zbiornika]],0)</f>
        <v>-6997</v>
      </c>
    </row>
    <row r="345" spans="1:27" x14ac:dyDescent="0.25">
      <c r="A345" s="1">
        <v>39790</v>
      </c>
      <c r="B345">
        <v>5855</v>
      </c>
      <c r="C345" s="9">
        <f>SUM(woda[[#This Row],[Woda]],C344,D344)</f>
        <v>348680</v>
      </c>
      <c r="D345">
        <f>IF(woda[[#This Row],[Stan zbiornika]]&gt;1000000,1000000-woda[[#This Row],[Stan zbiornika]]-ROUNDUP(0.02*woda[[#This Row],[Stan zbiornika]],0),-ROUNDUP(0.02*woda[[#This Row],[Stan zbiornika]],0))</f>
        <v>-6974</v>
      </c>
      <c r="G345">
        <f>IF(woda[[#This Row],[Woda]]&gt;10000,SUM(G344,1),0)</f>
        <v>0</v>
      </c>
      <c r="X345" s="1">
        <v>39790</v>
      </c>
      <c r="Y345">
        <v>5855</v>
      </c>
      <c r="Z345" s="9">
        <f>SUM(woda4[[#This Row],[Woda]],Z344,AA344)</f>
        <v>348680</v>
      </c>
      <c r="AA345">
        <f>-ROUNDUP(0.02*woda4[[#This Row],[Stan zbiornika]],0)</f>
        <v>-6974</v>
      </c>
    </row>
    <row r="346" spans="1:27" x14ac:dyDescent="0.25">
      <c r="A346" s="1">
        <v>39791</v>
      </c>
      <c r="B346">
        <v>6690</v>
      </c>
      <c r="C346" s="9">
        <f>SUM(woda[[#This Row],[Woda]],C345,D345)</f>
        <v>348396</v>
      </c>
      <c r="D346">
        <f>IF(woda[[#This Row],[Stan zbiornika]]&gt;1000000,1000000-woda[[#This Row],[Stan zbiornika]]-ROUNDUP(0.02*woda[[#This Row],[Stan zbiornika]],0),-ROUNDUP(0.02*woda[[#This Row],[Stan zbiornika]],0))</f>
        <v>-6968</v>
      </c>
      <c r="G346">
        <f>IF(woda[[#This Row],[Woda]]&gt;10000,SUM(G345,1),0)</f>
        <v>0</v>
      </c>
      <c r="X346" s="1">
        <v>39791</v>
      </c>
      <c r="Y346">
        <v>6690</v>
      </c>
      <c r="Z346" s="9">
        <f>SUM(woda4[[#This Row],[Woda]],Z345,AA345)</f>
        <v>348396</v>
      </c>
      <c r="AA346">
        <f>-ROUNDUP(0.02*woda4[[#This Row],[Stan zbiornika]],0)</f>
        <v>-6968</v>
      </c>
    </row>
    <row r="347" spans="1:27" x14ac:dyDescent="0.25">
      <c r="A347" s="1">
        <v>39792</v>
      </c>
      <c r="B347">
        <v>6131</v>
      </c>
      <c r="C347" s="9">
        <f>SUM(woda[[#This Row],[Woda]],C346,D346)</f>
        <v>347559</v>
      </c>
      <c r="D347">
        <f>IF(woda[[#This Row],[Stan zbiornika]]&gt;1000000,1000000-woda[[#This Row],[Stan zbiornika]]-ROUNDUP(0.02*woda[[#This Row],[Stan zbiornika]],0),-ROUNDUP(0.02*woda[[#This Row],[Stan zbiornika]],0))</f>
        <v>-6952</v>
      </c>
      <c r="G347">
        <f>IF(woda[[#This Row],[Woda]]&gt;10000,SUM(G346,1),0)</f>
        <v>0</v>
      </c>
      <c r="X347" s="1">
        <v>39792</v>
      </c>
      <c r="Y347">
        <v>6131</v>
      </c>
      <c r="Z347" s="9">
        <f>SUM(woda4[[#This Row],[Woda]],Z346,AA346)</f>
        <v>347559</v>
      </c>
      <c r="AA347">
        <f>-ROUNDUP(0.02*woda4[[#This Row],[Stan zbiornika]],0)</f>
        <v>-6952</v>
      </c>
    </row>
    <row r="348" spans="1:27" x14ac:dyDescent="0.25">
      <c r="A348" s="1">
        <v>39793</v>
      </c>
      <c r="B348">
        <v>7407</v>
      </c>
      <c r="C348" s="9">
        <f>SUM(woda[[#This Row],[Woda]],C347,D347)</f>
        <v>348014</v>
      </c>
      <c r="D348">
        <f>IF(woda[[#This Row],[Stan zbiornika]]&gt;1000000,1000000-woda[[#This Row],[Stan zbiornika]]-ROUNDUP(0.02*woda[[#This Row],[Stan zbiornika]],0),-ROUNDUP(0.02*woda[[#This Row],[Stan zbiornika]],0))</f>
        <v>-6961</v>
      </c>
      <c r="G348">
        <f>IF(woda[[#This Row],[Woda]]&gt;10000,SUM(G347,1),0)</f>
        <v>0</v>
      </c>
      <c r="X348" s="1">
        <v>39793</v>
      </c>
      <c r="Y348">
        <v>7407</v>
      </c>
      <c r="Z348" s="9">
        <f>SUM(woda4[[#This Row],[Woda]],Z347,AA347)</f>
        <v>348014</v>
      </c>
      <c r="AA348">
        <f>-ROUNDUP(0.02*woda4[[#This Row],[Stan zbiornika]],0)</f>
        <v>-6961</v>
      </c>
    </row>
    <row r="349" spans="1:27" x14ac:dyDescent="0.25">
      <c r="A349" s="1">
        <v>39794</v>
      </c>
      <c r="B349">
        <v>5502</v>
      </c>
      <c r="C349" s="9">
        <f>SUM(woda[[#This Row],[Woda]],C348,D348)</f>
        <v>346555</v>
      </c>
      <c r="D349">
        <f>IF(woda[[#This Row],[Stan zbiornika]]&gt;1000000,1000000-woda[[#This Row],[Stan zbiornika]]-ROUNDUP(0.02*woda[[#This Row],[Stan zbiornika]],0),-ROUNDUP(0.02*woda[[#This Row],[Stan zbiornika]],0))</f>
        <v>-6932</v>
      </c>
      <c r="G349">
        <f>IF(woda[[#This Row],[Woda]]&gt;10000,SUM(G348,1),0)</f>
        <v>0</v>
      </c>
      <c r="X349" s="1">
        <v>39794</v>
      </c>
      <c r="Y349">
        <v>5502</v>
      </c>
      <c r="Z349" s="9">
        <f>SUM(woda4[[#This Row],[Woda]],Z348,AA348)</f>
        <v>346555</v>
      </c>
      <c r="AA349">
        <f>-ROUNDUP(0.02*woda4[[#This Row],[Stan zbiornika]],0)</f>
        <v>-6932</v>
      </c>
    </row>
    <row r="350" spans="1:27" x14ac:dyDescent="0.25">
      <c r="A350" s="1">
        <v>39795</v>
      </c>
      <c r="B350">
        <v>6223</v>
      </c>
      <c r="C350" s="9">
        <f>SUM(woda[[#This Row],[Woda]],C349,D349)</f>
        <v>345846</v>
      </c>
      <c r="D350">
        <f>IF(woda[[#This Row],[Stan zbiornika]]&gt;1000000,1000000-woda[[#This Row],[Stan zbiornika]]-ROUNDUP(0.02*woda[[#This Row],[Stan zbiornika]],0),-ROUNDUP(0.02*woda[[#This Row],[Stan zbiornika]],0))</f>
        <v>-6917</v>
      </c>
      <c r="G350">
        <f>IF(woda[[#This Row],[Woda]]&gt;10000,SUM(G349,1),0)</f>
        <v>0</v>
      </c>
      <c r="X350" s="1">
        <v>39795</v>
      </c>
      <c r="Y350">
        <v>6223</v>
      </c>
      <c r="Z350" s="9">
        <f>SUM(woda4[[#This Row],[Woda]],Z349,AA349)</f>
        <v>345846</v>
      </c>
      <c r="AA350">
        <f>-ROUNDUP(0.02*woda4[[#This Row],[Stan zbiornika]],0)</f>
        <v>-6917</v>
      </c>
    </row>
    <row r="351" spans="1:27" x14ac:dyDescent="0.25">
      <c r="A351" s="1">
        <v>39796</v>
      </c>
      <c r="B351">
        <v>6034</v>
      </c>
      <c r="C351" s="9">
        <f>SUM(woda[[#This Row],[Woda]],C350,D350)</f>
        <v>344963</v>
      </c>
      <c r="D351">
        <f>IF(woda[[#This Row],[Stan zbiornika]]&gt;1000000,1000000-woda[[#This Row],[Stan zbiornika]]-ROUNDUP(0.02*woda[[#This Row],[Stan zbiornika]],0),-ROUNDUP(0.02*woda[[#This Row],[Stan zbiornika]],0))</f>
        <v>-6900</v>
      </c>
      <c r="G351">
        <f>IF(woda[[#This Row],[Woda]]&gt;10000,SUM(G350,1),0)</f>
        <v>0</v>
      </c>
      <c r="X351" s="1">
        <v>39796</v>
      </c>
      <c r="Y351">
        <v>6034</v>
      </c>
      <c r="Z351" s="9">
        <f>SUM(woda4[[#This Row],[Woda]],Z350,AA350)</f>
        <v>344963</v>
      </c>
      <c r="AA351">
        <f>-ROUNDUP(0.02*woda4[[#This Row],[Stan zbiornika]],0)</f>
        <v>-6900</v>
      </c>
    </row>
    <row r="352" spans="1:27" x14ac:dyDescent="0.25">
      <c r="A352" s="1">
        <v>39797</v>
      </c>
      <c r="B352">
        <v>5006</v>
      </c>
      <c r="C352" s="9">
        <f>SUM(woda[[#This Row],[Woda]],C351,D351)</f>
        <v>343069</v>
      </c>
      <c r="D352">
        <f>IF(woda[[#This Row],[Stan zbiornika]]&gt;1000000,1000000-woda[[#This Row],[Stan zbiornika]]-ROUNDUP(0.02*woda[[#This Row],[Stan zbiornika]],0),-ROUNDUP(0.02*woda[[#This Row],[Stan zbiornika]],0))</f>
        <v>-6862</v>
      </c>
      <c r="G352">
        <f>IF(woda[[#This Row],[Woda]]&gt;10000,SUM(G351,1),0)</f>
        <v>0</v>
      </c>
      <c r="X352" s="1">
        <v>39797</v>
      </c>
      <c r="Y352">
        <v>5006</v>
      </c>
      <c r="Z352" s="9">
        <f>SUM(woda4[[#This Row],[Woda]],Z351,AA351)</f>
        <v>343069</v>
      </c>
      <c r="AA352">
        <f>-ROUNDUP(0.02*woda4[[#This Row],[Stan zbiornika]],0)</f>
        <v>-6862</v>
      </c>
    </row>
    <row r="353" spans="1:27" x14ac:dyDescent="0.25">
      <c r="A353" s="1">
        <v>39798</v>
      </c>
      <c r="B353">
        <v>5512</v>
      </c>
      <c r="C353" s="9">
        <f>SUM(woda[[#This Row],[Woda]],C352,D352)</f>
        <v>341719</v>
      </c>
      <c r="D353">
        <f>IF(woda[[#This Row],[Stan zbiornika]]&gt;1000000,1000000-woda[[#This Row],[Stan zbiornika]]-ROUNDUP(0.02*woda[[#This Row],[Stan zbiornika]],0),-ROUNDUP(0.02*woda[[#This Row],[Stan zbiornika]],0))</f>
        <v>-6835</v>
      </c>
      <c r="G353">
        <f>IF(woda[[#This Row],[Woda]]&gt;10000,SUM(G352,1),0)</f>
        <v>0</v>
      </c>
      <c r="X353" s="1">
        <v>39798</v>
      </c>
      <c r="Y353">
        <v>5512</v>
      </c>
      <c r="Z353" s="9">
        <f>SUM(woda4[[#This Row],[Woda]],Z352,AA352)</f>
        <v>341719</v>
      </c>
      <c r="AA353">
        <f>-ROUNDUP(0.02*woda4[[#This Row],[Stan zbiornika]],0)</f>
        <v>-6835</v>
      </c>
    </row>
    <row r="354" spans="1:27" x14ac:dyDescent="0.25">
      <c r="A354" s="1">
        <v>39799</v>
      </c>
      <c r="B354">
        <v>4669</v>
      </c>
      <c r="C354" s="9">
        <f>SUM(woda[[#This Row],[Woda]],C353,D353)</f>
        <v>339553</v>
      </c>
      <c r="D354">
        <f>IF(woda[[#This Row],[Stan zbiornika]]&gt;1000000,1000000-woda[[#This Row],[Stan zbiornika]]-ROUNDUP(0.02*woda[[#This Row],[Stan zbiornika]],0),-ROUNDUP(0.02*woda[[#This Row],[Stan zbiornika]],0))</f>
        <v>-6792</v>
      </c>
      <c r="G354">
        <f>IF(woda[[#This Row],[Woda]]&gt;10000,SUM(G353,1),0)</f>
        <v>0</v>
      </c>
      <c r="X354" s="1">
        <v>39799</v>
      </c>
      <c r="Y354">
        <v>4669</v>
      </c>
      <c r="Z354" s="9">
        <f>SUM(woda4[[#This Row],[Woda]],Z353,AA353)</f>
        <v>339553</v>
      </c>
      <c r="AA354">
        <f>-ROUNDUP(0.02*woda4[[#This Row],[Stan zbiornika]],0)</f>
        <v>-6792</v>
      </c>
    </row>
    <row r="355" spans="1:27" x14ac:dyDescent="0.25">
      <c r="A355" s="1">
        <v>39800</v>
      </c>
      <c r="B355">
        <v>5071</v>
      </c>
      <c r="C355" s="9">
        <f>SUM(woda[[#This Row],[Woda]],C354,D354)</f>
        <v>337832</v>
      </c>
      <c r="D355">
        <f>IF(woda[[#This Row],[Stan zbiornika]]&gt;1000000,1000000-woda[[#This Row],[Stan zbiornika]]-ROUNDUP(0.02*woda[[#This Row],[Stan zbiornika]],0),-ROUNDUP(0.02*woda[[#This Row],[Stan zbiornika]],0))</f>
        <v>-6757</v>
      </c>
      <c r="G355">
        <f>IF(woda[[#This Row],[Woda]]&gt;10000,SUM(G354,1),0)</f>
        <v>0</v>
      </c>
      <c r="X355" s="1">
        <v>39800</v>
      </c>
      <c r="Y355">
        <v>5071</v>
      </c>
      <c r="Z355" s="9">
        <f>SUM(woda4[[#This Row],[Woda]],Z354,AA354)</f>
        <v>337832</v>
      </c>
      <c r="AA355">
        <f>-ROUNDUP(0.02*woda4[[#This Row],[Stan zbiornika]],0)</f>
        <v>-6757</v>
      </c>
    </row>
    <row r="356" spans="1:27" x14ac:dyDescent="0.25">
      <c r="A356" s="1">
        <v>39801</v>
      </c>
      <c r="B356">
        <v>5094</v>
      </c>
      <c r="C356" s="9">
        <f>SUM(woda[[#This Row],[Woda]],C355,D355)</f>
        <v>336169</v>
      </c>
      <c r="D356">
        <f>IF(woda[[#This Row],[Stan zbiornika]]&gt;1000000,1000000-woda[[#This Row],[Stan zbiornika]]-ROUNDUP(0.02*woda[[#This Row],[Stan zbiornika]],0),-ROUNDUP(0.02*woda[[#This Row],[Stan zbiornika]],0))</f>
        <v>-6724</v>
      </c>
      <c r="G356">
        <f>IF(woda[[#This Row],[Woda]]&gt;10000,SUM(G355,1),0)</f>
        <v>0</v>
      </c>
      <c r="X356" s="1">
        <v>39801</v>
      </c>
      <c r="Y356">
        <v>5094</v>
      </c>
      <c r="Z356" s="9">
        <f>SUM(woda4[[#This Row],[Woda]],Z355,AA355)</f>
        <v>336169</v>
      </c>
      <c r="AA356">
        <f>-ROUNDUP(0.02*woda4[[#This Row],[Stan zbiornika]],0)</f>
        <v>-6724</v>
      </c>
    </row>
    <row r="357" spans="1:27" x14ac:dyDescent="0.25">
      <c r="A357" s="1">
        <v>39802</v>
      </c>
      <c r="B357">
        <v>5882</v>
      </c>
      <c r="C357" s="9">
        <f>SUM(woda[[#This Row],[Woda]],C356,D356)</f>
        <v>335327</v>
      </c>
      <c r="D357">
        <f>IF(woda[[#This Row],[Stan zbiornika]]&gt;1000000,1000000-woda[[#This Row],[Stan zbiornika]]-ROUNDUP(0.02*woda[[#This Row],[Stan zbiornika]],0),-ROUNDUP(0.02*woda[[#This Row],[Stan zbiornika]],0))</f>
        <v>-6707</v>
      </c>
      <c r="G357">
        <f>IF(woda[[#This Row],[Woda]]&gt;10000,SUM(G356,1),0)</f>
        <v>0</v>
      </c>
      <c r="X357" s="1">
        <v>39802</v>
      </c>
      <c r="Y357">
        <v>5882</v>
      </c>
      <c r="Z357" s="9">
        <f>SUM(woda4[[#This Row],[Woda]],Z356,AA356)</f>
        <v>335327</v>
      </c>
      <c r="AA357">
        <f>-ROUNDUP(0.02*woda4[[#This Row],[Stan zbiornika]],0)</f>
        <v>-6707</v>
      </c>
    </row>
    <row r="358" spans="1:27" x14ac:dyDescent="0.25">
      <c r="A358" s="1">
        <v>39803</v>
      </c>
      <c r="B358">
        <v>4519</v>
      </c>
      <c r="C358" s="9">
        <f>SUM(woda[[#This Row],[Woda]],C357,D357)</f>
        <v>333139</v>
      </c>
      <c r="D358">
        <f>IF(woda[[#This Row],[Stan zbiornika]]&gt;1000000,1000000-woda[[#This Row],[Stan zbiornika]]-ROUNDUP(0.02*woda[[#This Row],[Stan zbiornika]],0),-ROUNDUP(0.02*woda[[#This Row],[Stan zbiornika]],0))</f>
        <v>-6663</v>
      </c>
      <c r="G358">
        <f>IF(woda[[#This Row],[Woda]]&gt;10000,SUM(G357,1),0)</f>
        <v>0</v>
      </c>
      <c r="X358" s="1">
        <v>39803</v>
      </c>
      <c r="Y358">
        <v>4519</v>
      </c>
      <c r="Z358" s="9">
        <f>SUM(woda4[[#This Row],[Woda]],Z357,AA357)</f>
        <v>333139</v>
      </c>
      <c r="AA358">
        <f>-ROUNDUP(0.02*woda4[[#This Row],[Stan zbiornika]],0)</f>
        <v>-6663</v>
      </c>
    </row>
    <row r="359" spans="1:27" x14ac:dyDescent="0.25">
      <c r="A359" s="1">
        <v>39804</v>
      </c>
      <c r="B359">
        <v>4112</v>
      </c>
      <c r="C359" s="9">
        <f>SUM(woda[[#This Row],[Woda]],C358,D358)</f>
        <v>330588</v>
      </c>
      <c r="D359">
        <f>IF(woda[[#This Row],[Stan zbiornika]]&gt;1000000,1000000-woda[[#This Row],[Stan zbiornika]]-ROUNDUP(0.02*woda[[#This Row],[Stan zbiornika]],0),-ROUNDUP(0.02*woda[[#This Row],[Stan zbiornika]],0))</f>
        <v>-6612</v>
      </c>
      <c r="G359">
        <f>IF(woda[[#This Row],[Woda]]&gt;10000,SUM(G358,1),0)</f>
        <v>0</v>
      </c>
      <c r="X359" s="1">
        <v>39804</v>
      </c>
      <c r="Y359">
        <v>4112</v>
      </c>
      <c r="Z359" s="9">
        <f>SUM(woda4[[#This Row],[Woda]],Z358,AA358)</f>
        <v>330588</v>
      </c>
      <c r="AA359">
        <f>-ROUNDUP(0.02*woda4[[#This Row],[Stan zbiornika]],0)</f>
        <v>-6612</v>
      </c>
    </row>
    <row r="360" spans="1:27" x14ac:dyDescent="0.25">
      <c r="A360" s="1">
        <v>39805</v>
      </c>
      <c r="B360">
        <v>4307</v>
      </c>
      <c r="C360" s="9">
        <f>SUM(woda[[#This Row],[Woda]],C359,D359)</f>
        <v>328283</v>
      </c>
      <c r="D360">
        <f>IF(woda[[#This Row],[Stan zbiornika]]&gt;1000000,1000000-woda[[#This Row],[Stan zbiornika]]-ROUNDUP(0.02*woda[[#This Row],[Stan zbiornika]],0),-ROUNDUP(0.02*woda[[#This Row],[Stan zbiornika]],0))</f>
        <v>-6566</v>
      </c>
      <c r="G360">
        <f>IF(woda[[#This Row],[Woda]]&gt;10000,SUM(G359,1),0)</f>
        <v>0</v>
      </c>
      <c r="X360" s="1">
        <v>39805</v>
      </c>
      <c r="Y360">
        <v>4307</v>
      </c>
      <c r="Z360" s="9">
        <f>SUM(woda4[[#This Row],[Woda]],Z359,AA359)</f>
        <v>328283</v>
      </c>
      <c r="AA360">
        <f>-ROUNDUP(0.02*woda4[[#This Row],[Stan zbiornika]],0)</f>
        <v>-6566</v>
      </c>
    </row>
    <row r="361" spans="1:27" x14ac:dyDescent="0.25">
      <c r="A361" s="1">
        <v>39806</v>
      </c>
      <c r="B361">
        <v>3984</v>
      </c>
      <c r="C361" s="9">
        <f>SUM(woda[[#This Row],[Woda]],C360,D360)</f>
        <v>325701</v>
      </c>
      <c r="D361">
        <f>IF(woda[[#This Row],[Stan zbiornika]]&gt;1000000,1000000-woda[[#This Row],[Stan zbiornika]]-ROUNDUP(0.02*woda[[#This Row],[Stan zbiornika]],0),-ROUNDUP(0.02*woda[[#This Row],[Stan zbiornika]],0))</f>
        <v>-6515</v>
      </c>
      <c r="G361">
        <f>IF(woda[[#This Row],[Woda]]&gt;10000,SUM(G360,1),0)</f>
        <v>0</v>
      </c>
      <c r="X361" s="1">
        <v>39806</v>
      </c>
      <c r="Y361">
        <v>3984</v>
      </c>
      <c r="Z361" s="9">
        <f>SUM(woda4[[#This Row],[Woda]],Z360,AA360)</f>
        <v>325701</v>
      </c>
      <c r="AA361">
        <f>-ROUNDUP(0.02*woda4[[#This Row],[Stan zbiornika]],0)</f>
        <v>-6515</v>
      </c>
    </row>
    <row r="362" spans="1:27" x14ac:dyDescent="0.25">
      <c r="A362" s="1">
        <v>39807</v>
      </c>
      <c r="B362">
        <v>4361</v>
      </c>
      <c r="C362" s="9">
        <f>SUM(woda[[#This Row],[Woda]],C361,D361)</f>
        <v>323547</v>
      </c>
      <c r="D362">
        <f>IF(woda[[#This Row],[Stan zbiornika]]&gt;1000000,1000000-woda[[#This Row],[Stan zbiornika]]-ROUNDUP(0.02*woda[[#This Row],[Stan zbiornika]],0),-ROUNDUP(0.02*woda[[#This Row],[Stan zbiornika]],0))</f>
        <v>-6471</v>
      </c>
      <c r="G362">
        <f>IF(woda[[#This Row],[Woda]]&gt;10000,SUM(G361,1),0)</f>
        <v>0</v>
      </c>
      <c r="X362" s="1">
        <v>39807</v>
      </c>
      <c r="Y362">
        <v>4361</v>
      </c>
      <c r="Z362" s="9">
        <f>SUM(woda4[[#This Row],[Woda]],Z361,AA361)</f>
        <v>323547</v>
      </c>
      <c r="AA362">
        <f>-ROUNDUP(0.02*woda4[[#This Row],[Stan zbiornika]],0)</f>
        <v>-6471</v>
      </c>
    </row>
    <row r="363" spans="1:27" x14ac:dyDescent="0.25">
      <c r="A363" s="1">
        <v>39808</v>
      </c>
      <c r="B363">
        <v>5689</v>
      </c>
      <c r="C363" s="9">
        <f>SUM(woda[[#This Row],[Woda]],C362,D362)</f>
        <v>322765</v>
      </c>
      <c r="D363">
        <f>IF(woda[[#This Row],[Stan zbiornika]]&gt;1000000,1000000-woda[[#This Row],[Stan zbiornika]]-ROUNDUP(0.02*woda[[#This Row],[Stan zbiornika]],0),-ROUNDUP(0.02*woda[[#This Row],[Stan zbiornika]],0))</f>
        <v>-6456</v>
      </c>
      <c r="G363">
        <f>IF(woda[[#This Row],[Woda]]&gt;10000,SUM(G362,1),0)</f>
        <v>0</v>
      </c>
      <c r="X363" s="1">
        <v>39808</v>
      </c>
      <c r="Y363">
        <v>5689</v>
      </c>
      <c r="Z363" s="9">
        <f>SUM(woda4[[#This Row],[Woda]],Z362,AA362)</f>
        <v>322765</v>
      </c>
      <c r="AA363">
        <f>-ROUNDUP(0.02*woda4[[#This Row],[Stan zbiornika]],0)</f>
        <v>-6456</v>
      </c>
    </row>
    <row r="364" spans="1:27" x14ac:dyDescent="0.25">
      <c r="A364" s="1">
        <v>39809</v>
      </c>
      <c r="B364">
        <v>4920</v>
      </c>
      <c r="C364" s="9">
        <f>SUM(woda[[#This Row],[Woda]],C363,D363)</f>
        <v>321229</v>
      </c>
      <c r="D364">
        <f>IF(woda[[#This Row],[Stan zbiornika]]&gt;1000000,1000000-woda[[#This Row],[Stan zbiornika]]-ROUNDUP(0.02*woda[[#This Row],[Stan zbiornika]],0),-ROUNDUP(0.02*woda[[#This Row],[Stan zbiornika]],0))</f>
        <v>-6425</v>
      </c>
      <c r="G364">
        <f>IF(woda[[#This Row],[Woda]]&gt;10000,SUM(G363,1),0)</f>
        <v>0</v>
      </c>
      <c r="X364" s="1">
        <v>39809</v>
      </c>
      <c r="Y364">
        <v>4920</v>
      </c>
      <c r="Z364" s="9">
        <f>SUM(woda4[[#This Row],[Woda]],Z363,AA363)</f>
        <v>321229</v>
      </c>
      <c r="AA364">
        <f>-ROUNDUP(0.02*woda4[[#This Row],[Stan zbiornika]],0)</f>
        <v>-6425</v>
      </c>
    </row>
    <row r="365" spans="1:27" x14ac:dyDescent="0.25">
      <c r="A365" s="1">
        <v>39810</v>
      </c>
      <c r="B365">
        <v>5158</v>
      </c>
      <c r="C365" s="9">
        <f>SUM(woda[[#This Row],[Woda]],C364,D364)</f>
        <v>319962</v>
      </c>
      <c r="D365">
        <f>IF(woda[[#This Row],[Stan zbiornika]]&gt;1000000,1000000-woda[[#This Row],[Stan zbiornika]]-ROUNDUP(0.02*woda[[#This Row],[Stan zbiornika]],0),-ROUNDUP(0.02*woda[[#This Row],[Stan zbiornika]],0))</f>
        <v>-6400</v>
      </c>
      <c r="G365">
        <f>IF(woda[[#This Row],[Woda]]&gt;10000,SUM(G364,1),0)</f>
        <v>0</v>
      </c>
      <c r="X365" s="1">
        <v>39810</v>
      </c>
      <c r="Y365">
        <v>5158</v>
      </c>
      <c r="Z365" s="9">
        <f>SUM(woda4[[#This Row],[Woda]],Z364,AA364)</f>
        <v>319962</v>
      </c>
      <c r="AA365">
        <f>-ROUNDUP(0.02*woda4[[#This Row],[Stan zbiornika]],0)</f>
        <v>-6400</v>
      </c>
    </row>
    <row r="366" spans="1:27" x14ac:dyDescent="0.25">
      <c r="A366" s="1">
        <v>39811</v>
      </c>
      <c r="B366">
        <v>4195</v>
      </c>
      <c r="C366" s="9">
        <f>SUM(woda[[#This Row],[Woda]],C365,D365)</f>
        <v>317757</v>
      </c>
      <c r="D366">
        <f>IF(woda[[#This Row],[Stan zbiornika]]&gt;1000000,1000000-woda[[#This Row],[Stan zbiornika]]-ROUNDUP(0.02*woda[[#This Row],[Stan zbiornika]],0),-ROUNDUP(0.02*woda[[#This Row],[Stan zbiornika]],0))</f>
        <v>-6356</v>
      </c>
      <c r="G366">
        <f>IF(woda[[#This Row],[Woda]]&gt;10000,SUM(G365,1),0)</f>
        <v>0</v>
      </c>
      <c r="X366" s="1">
        <v>39811</v>
      </c>
      <c r="Y366">
        <v>4195</v>
      </c>
      <c r="Z366" s="9">
        <f>SUM(woda4[[#This Row],[Woda]],Z365,AA365)</f>
        <v>317757</v>
      </c>
      <c r="AA366">
        <f>-ROUNDUP(0.02*woda4[[#This Row],[Stan zbiornika]],0)</f>
        <v>-6356</v>
      </c>
    </row>
    <row r="367" spans="1:27" x14ac:dyDescent="0.25">
      <c r="A367" s="1">
        <v>39812</v>
      </c>
      <c r="B367">
        <v>3935</v>
      </c>
      <c r="C367" s="9">
        <f>SUM(woda[[#This Row],[Woda]],C366,D366)</f>
        <v>315336</v>
      </c>
      <c r="D367">
        <f>IF(woda[[#This Row],[Stan zbiornika]]&gt;1000000,1000000-woda[[#This Row],[Stan zbiornika]]-ROUNDUP(0.02*woda[[#This Row],[Stan zbiornika]],0),-ROUNDUP(0.02*woda[[#This Row],[Stan zbiornika]],0))</f>
        <v>-6307</v>
      </c>
      <c r="G367">
        <f>IF(woda[[#This Row],[Woda]]&gt;10000,SUM(G366,1),0)</f>
        <v>0</v>
      </c>
      <c r="X367" s="1">
        <v>39812</v>
      </c>
      <c r="Y367">
        <v>3935</v>
      </c>
      <c r="Z367" s="9">
        <f>SUM(woda4[[#This Row],[Woda]],Z366,AA366)</f>
        <v>315336</v>
      </c>
      <c r="AA367">
        <f>-ROUNDUP(0.02*woda4[[#This Row],[Stan zbiornika]],0)</f>
        <v>-6307</v>
      </c>
    </row>
    <row r="368" spans="1:27" x14ac:dyDescent="0.25">
      <c r="A368" s="1">
        <v>39813</v>
      </c>
      <c r="B368">
        <v>5000</v>
      </c>
      <c r="C368" s="9">
        <f>SUM(woda[[#This Row],[Woda]],C367,D367)</f>
        <v>314029</v>
      </c>
      <c r="D368">
        <f>IF(woda[[#This Row],[Stan zbiornika]]&gt;1000000,1000000-woda[[#This Row],[Stan zbiornika]]-ROUNDUP(0.02*woda[[#This Row],[Stan zbiornika]],0),-ROUNDUP(0.02*woda[[#This Row],[Stan zbiornika]],0))</f>
        <v>-6281</v>
      </c>
      <c r="G368">
        <f>IF(woda[[#This Row],[Woda]]&gt;10000,SUM(G367,1),0)</f>
        <v>0</v>
      </c>
      <c r="X368" s="1">
        <v>39813</v>
      </c>
      <c r="Y368">
        <v>5000</v>
      </c>
      <c r="Z368" s="9">
        <f>SUM(woda4[[#This Row],[Woda]],Z367,AA367)</f>
        <v>314029</v>
      </c>
      <c r="AA368">
        <f>-ROUNDUP(0.02*woda4[[#This Row],[Stan zbiornika]],0)</f>
        <v>-6281</v>
      </c>
    </row>
    <row r="369" spans="1:27" x14ac:dyDescent="0.25">
      <c r="A369" s="1">
        <v>39814</v>
      </c>
      <c r="B369">
        <v>4337</v>
      </c>
      <c r="C369" s="9">
        <f>SUM(woda[[#This Row],[Woda]],C368,D368)</f>
        <v>312085</v>
      </c>
      <c r="D369">
        <f>IF(woda[[#This Row],[Stan zbiornika]]&gt;1000000,1000000-woda[[#This Row],[Stan zbiornika]]-ROUNDUP(0.02*woda[[#This Row],[Stan zbiornika]],0),-ROUNDUP(0.02*woda[[#This Row],[Stan zbiornika]],0))</f>
        <v>-6242</v>
      </c>
      <c r="G369">
        <f>IF(woda[[#This Row],[Woda]]&gt;10000,SUM(G368,1),0)</f>
        <v>0</v>
      </c>
      <c r="X369" s="1">
        <v>39814</v>
      </c>
      <c r="Y369">
        <v>4337</v>
      </c>
      <c r="Z369" s="9">
        <f>SUM(woda4[[#This Row],[Woda]],Z368,AA368)</f>
        <v>312085</v>
      </c>
      <c r="AA369">
        <f>-ROUNDUP(0.02*woda4[[#This Row],[Stan zbiornika]],0)</f>
        <v>-6242</v>
      </c>
    </row>
    <row r="370" spans="1:27" x14ac:dyDescent="0.25">
      <c r="A370" s="1">
        <v>39815</v>
      </c>
      <c r="B370">
        <v>4544</v>
      </c>
      <c r="C370" s="9">
        <f>SUM(woda[[#This Row],[Woda]],C369,D369)</f>
        <v>310387</v>
      </c>
      <c r="D370">
        <f>IF(woda[[#This Row],[Stan zbiornika]]&gt;1000000,1000000-woda[[#This Row],[Stan zbiornika]]-ROUNDUP(0.02*woda[[#This Row],[Stan zbiornika]],0),-ROUNDUP(0.02*woda[[#This Row],[Stan zbiornika]],0))</f>
        <v>-6208</v>
      </c>
      <c r="G370">
        <f>IF(woda[[#This Row],[Woda]]&gt;10000,SUM(G369,1),0)</f>
        <v>0</v>
      </c>
      <c r="X370" s="1">
        <v>39815</v>
      </c>
      <c r="Y370">
        <v>4544</v>
      </c>
      <c r="Z370" s="9">
        <f>SUM(woda4[[#This Row],[Woda]],Z369,AA369)</f>
        <v>310387</v>
      </c>
      <c r="AA370">
        <f>-ROUNDUP(0.02*woda4[[#This Row],[Stan zbiornika]],0)</f>
        <v>-6208</v>
      </c>
    </row>
    <row r="371" spans="1:27" x14ac:dyDescent="0.25">
      <c r="A371" s="1">
        <v>39816</v>
      </c>
      <c r="B371">
        <v>4082</v>
      </c>
      <c r="C371" s="9">
        <f>SUM(woda[[#This Row],[Woda]],C370,D370)</f>
        <v>308261</v>
      </c>
      <c r="D371">
        <f>IF(woda[[#This Row],[Stan zbiornika]]&gt;1000000,1000000-woda[[#This Row],[Stan zbiornika]]-ROUNDUP(0.02*woda[[#This Row],[Stan zbiornika]],0),-ROUNDUP(0.02*woda[[#This Row],[Stan zbiornika]],0))</f>
        <v>-6166</v>
      </c>
      <c r="G371">
        <f>IF(woda[[#This Row],[Woda]]&gt;10000,SUM(G370,1),0)</f>
        <v>0</v>
      </c>
      <c r="X371" s="1">
        <v>39816</v>
      </c>
      <c r="Y371">
        <v>4082</v>
      </c>
      <c r="Z371" s="9">
        <f>SUM(woda4[[#This Row],[Woda]],Z370,AA370)</f>
        <v>308261</v>
      </c>
      <c r="AA371">
        <f>-ROUNDUP(0.02*woda4[[#This Row],[Stan zbiornika]],0)</f>
        <v>-6166</v>
      </c>
    </row>
    <row r="372" spans="1:27" x14ac:dyDescent="0.25">
      <c r="A372" s="1">
        <v>39817</v>
      </c>
      <c r="B372">
        <v>3858</v>
      </c>
      <c r="C372" s="9">
        <f>SUM(woda[[#This Row],[Woda]],C371,D371)</f>
        <v>305953</v>
      </c>
      <c r="D372">
        <f>IF(woda[[#This Row],[Stan zbiornika]]&gt;1000000,1000000-woda[[#This Row],[Stan zbiornika]]-ROUNDUP(0.02*woda[[#This Row],[Stan zbiornika]],0),-ROUNDUP(0.02*woda[[#This Row],[Stan zbiornika]],0))</f>
        <v>-6120</v>
      </c>
      <c r="G372">
        <f>IF(woda[[#This Row],[Woda]]&gt;10000,SUM(G371,1),0)</f>
        <v>0</v>
      </c>
      <c r="X372" s="1">
        <v>39817</v>
      </c>
      <c r="Y372">
        <v>3858</v>
      </c>
      <c r="Z372" s="9">
        <f>SUM(woda4[[#This Row],[Woda]],Z371,AA371)</f>
        <v>305953</v>
      </c>
      <c r="AA372">
        <f>-ROUNDUP(0.02*woda4[[#This Row],[Stan zbiornika]],0)</f>
        <v>-6120</v>
      </c>
    </row>
    <row r="373" spans="1:27" x14ac:dyDescent="0.25">
      <c r="A373" s="1">
        <v>39818</v>
      </c>
      <c r="B373">
        <v>3348</v>
      </c>
      <c r="C373" s="9">
        <f>SUM(woda[[#This Row],[Woda]],C372,D372)</f>
        <v>303181</v>
      </c>
      <c r="D373">
        <f>IF(woda[[#This Row],[Stan zbiornika]]&gt;1000000,1000000-woda[[#This Row],[Stan zbiornika]]-ROUNDUP(0.02*woda[[#This Row],[Stan zbiornika]],0),-ROUNDUP(0.02*woda[[#This Row],[Stan zbiornika]],0))</f>
        <v>-6064</v>
      </c>
      <c r="G373">
        <f>IF(woda[[#This Row],[Woda]]&gt;10000,SUM(G372,1),0)</f>
        <v>0</v>
      </c>
      <c r="X373" s="1">
        <v>39818</v>
      </c>
      <c r="Y373">
        <v>3348</v>
      </c>
      <c r="Z373" s="9">
        <f>SUM(woda4[[#This Row],[Woda]],Z372,AA372)</f>
        <v>303181</v>
      </c>
      <c r="AA373">
        <f>-ROUNDUP(0.02*woda4[[#This Row],[Stan zbiornika]],0)</f>
        <v>-6064</v>
      </c>
    </row>
    <row r="374" spans="1:27" x14ac:dyDescent="0.25">
      <c r="A374" s="1">
        <v>39819</v>
      </c>
      <c r="B374">
        <v>4121</v>
      </c>
      <c r="C374" s="9">
        <f>SUM(woda[[#This Row],[Woda]],C373,D373)</f>
        <v>301238</v>
      </c>
      <c r="D374">
        <f>IF(woda[[#This Row],[Stan zbiornika]]&gt;1000000,1000000-woda[[#This Row],[Stan zbiornika]]-ROUNDUP(0.02*woda[[#This Row],[Stan zbiornika]],0),-ROUNDUP(0.02*woda[[#This Row],[Stan zbiornika]],0))</f>
        <v>-6025</v>
      </c>
      <c r="G374">
        <f>IF(woda[[#This Row],[Woda]]&gt;10000,SUM(G373,1),0)</f>
        <v>0</v>
      </c>
      <c r="X374" s="1">
        <v>39819</v>
      </c>
      <c r="Y374">
        <v>4121</v>
      </c>
      <c r="Z374" s="9">
        <f>SUM(woda4[[#This Row],[Woda]],Z373,AA373)</f>
        <v>301238</v>
      </c>
      <c r="AA374">
        <f>-ROUNDUP(0.02*woda4[[#This Row],[Stan zbiornika]],0)</f>
        <v>-6025</v>
      </c>
    </row>
    <row r="375" spans="1:27" x14ac:dyDescent="0.25">
      <c r="A375" s="1">
        <v>39820</v>
      </c>
      <c r="B375">
        <v>4570</v>
      </c>
      <c r="C375" s="9">
        <f>SUM(woda[[#This Row],[Woda]],C374,D374)</f>
        <v>299783</v>
      </c>
      <c r="D375">
        <f>IF(woda[[#This Row],[Stan zbiornika]]&gt;1000000,1000000-woda[[#This Row],[Stan zbiornika]]-ROUNDUP(0.02*woda[[#This Row],[Stan zbiornika]],0),-ROUNDUP(0.02*woda[[#This Row],[Stan zbiornika]],0))</f>
        <v>-5996</v>
      </c>
      <c r="G375">
        <f>IF(woda[[#This Row],[Woda]]&gt;10000,SUM(G374,1),0)</f>
        <v>0</v>
      </c>
      <c r="X375" s="1">
        <v>39820</v>
      </c>
      <c r="Y375">
        <v>4570</v>
      </c>
      <c r="Z375" s="9">
        <f>SUM(woda4[[#This Row],[Woda]],Z374,AA374)</f>
        <v>299783</v>
      </c>
      <c r="AA375">
        <f>-ROUNDUP(0.02*woda4[[#This Row],[Stan zbiornika]],0)</f>
        <v>-5996</v>
      </c>
    </row>
    <row r="376" spans="1:27" x14ac:dyDescent="0.25">
      <c r="A376" s="1">
        <v>39821</v>
      </c>
      <c r="B376">
        <v>4779</v>
      </c>
      <c r="C376" s="9">
        <f>SUM(woda[[#This Row],[Woda]],C375,D375)</f>
        <v>298566</v>
      </c>
      <c r="D376">
        <f>IF(woda[[#This Row],[Stan zbiornika]]&gt;1000000,1000000-woda[[#This Row],[Stan zbiornika]]-ROUNDUP(0.02*woda[[#This Row],[Stan zbiornika]],0),-ROUNDUP(0.02*woda[[#This Row],[Stan zbiornika]],0))</f>
        <v>-5972</v>
      </c>
      <c r="G376">
        <f>IF(woda[[#This Row],[Woda]]&gt;10000,SUM(G375,1),0)</f>
        <v>0</v>
      </c>
      <c r="X376" s="1">
        <v>39821</v>
      </c>
      <c r="Y376">
        <v>4779</v>
      </c>
      <c r="Z376" s="9">
        <f>SUM(woda4[[#This Row],[Woda]],Z375,AA375)</f>
        <v>298566</v>
      </c>
      <c r="AA376">
        <f>-ROUNDUP(0.02*woda4[[#This Row],[Stan zbiornika]],0)</f>
        <v>-5972</v>
      </c>
    </row>
    <row r="377" spans="1:27" x14ac:dyDescent="0.25">
      <c r="A377" s="1">
        <v>39822</v>
      </c>
      <c r="B377">
        <v>3121</v>
      </c>
      <c r="C377" s="9">
        <f>SUM(woda[[#This Row],[Woda]],C376,D376)</f>
        <v>295715</v>
      </c>
      <c r="D377">
        <f>IF(woda[[#This Row],[Stan zbiornika]]&gt;1000000,1000000-woda[[#This Row],[Stan zbiornika]]-ROUNDUP(0.02*woda[[#This Row],[Stan zbiornika]],0),-ROUNDUP(0.02*woda[[#This Row],[Stan zbiornika]],0))</f>
        <v>-5915</v>
      </c>
      <c r="G377">
        <f>IF(woda[[#This Row],[Woda]]&gt;10000,SUM(G376,1),0)</f>
        <v>0</v>
      </c>
      <c r="X377" s="1">
        <v>39822</v>
      </c>
      <c r="Y377">
        <v>3121</v>
      </c>
      <c r="Z377" s="9">
        <f>SUM(woda4[[#This Row],[Woda]],Z376,AA376)</f>
        <v>295715</v>
      </c>
      <c r="AA377">
        <f>-ROUNDUP(0.02*woda4[[#This Row],[Stan zbiornika]],0)</f>
        <v>-5915</v>
      </c>
    </row>
    <row r="378" spans="1:27" x14ac:dyDescent="0.25">
      <c r="A378" s="1">
        <v>39823</v>
      </c>
      <c r="B378">
        <v>4291</v>
      </c>
      <c r="C378" s="9">
        <f>SUM(woda[[#This Row],[Woda]],C377,D377)</f>
        <v>294091</v>
      </c>
      <c r="D378">
        <f>IF(woda[[#This Row],[Stan zbiornika]]&gt;1000000,1000000-woda[[#This Row],[Stan zbiornika]]-ROUNDUP(0.02*woda[[#This Row],[Stan zbiornika]],0),-ROUNDUP(0.02*woda[[#This Row],[Stan zbiornika]],0))</f>
        <v>-5882</v>
      </c>
      <c r="G378">
        <f>IF(woda[[#This Row],[Woda]]&gt;10000,SUM(G377,1),0)</f>
        <v>0</v>
      </c>
      <c r="X378" s="1">
        <v>39823</v>
      </c>
      <c r="Y378">
        <v>4291</v>
      </c>
      <c r="Z378" s="9">
        <f>SUM(woda4[[#This Row],[Woda]],Z377,AA377)</f>
        <v>294091</v>
      </c>
      <c r="AA378">
        <f>-ROUNDUP(0.02*woda4[[#This Row],[Stan zbiornika]],0)</f>
        <v>-5882</v>
      </c>
    </row>
    <row r="379" spans="1:27" x14ac:dyDescent="0.25">
      <c r="A379" s="1">
        <v>39824</v>
      </c>
      <c r="B379">
        <v>3541</v>
      </c>
      <c r="C379" s="9">
        <f>SUM(woda[[#This Row],[Woda]],C378,D378)</f>
        <v>291750</v>
      </c>
      <c r="D379">
        <f>IF(woda[[#This Row],[Stan zbiornika]]&gt;1000000,1000000-woda[[#This Row],[Stan zbiornika]]-ROUNDUP(0.02*woda[[#This Row],[Stan zbiornika]],0),-ROUNDUP(0.02*woda[[#This Row],[Stan zbiornika]],0))</f>
        <v>-5835</v>
      </c>
      <c r="G379">
        <f>IF(woda[[#This Row],[Woda]]&gt;10000,SUM(G378,1),0)</f>
        <v>0</v>
      </c>
      <c r="X379" s="1">
        <v>39824</v>
      </c>
      <c r="Y379">
        <v>3541</v>
      </c>
      <c r="Z379" s="9">
        <f>SUM(woda4[[#This Row],[Woda]],Z378,AA378)</f>
        <v>291750</v>
      </c>
      <c r="AA379">
        <f>-ROUNDUP(0.02*woda4[[#This Row],[Stan zbiornika]],0)</f>
        <v>-5835</v>
      </c>
    </row>
    <row r="380" spans="1:27" x14ac:dyDescent="0.25">
      <c r="A380" s="1">
        <v>39825</v>
      </c>
      <c r="B380">
        <v>3577</v>
      </c>
      <c r="C380" s="9">
        <f>SUM(woda[[#This Row],[Woda]],C379,D379)</f>
        <v>289492</v>
      </c>
      <c r="D380">
        <f>IF(woda[[#This Row],[Stan zbiornika]]&gt;1000000,1000000-woda[[#This Row],[Stan zbiornika]]-ROUNDUP(0.02*woda[[#This Row],[Stan zbiornika]],0),-ROUNDUP(0.02*woda[[#This Row],[Stan zbiornika]],0))</f>
        <v>-5790</v>
      </c>
      <c r="G380">
        <f>IF(woda[[#This Row],[Woda]]&gt;10000,SUM(G379,1),0)</f>
        <v>0</v>
      </c>
      <c r="X380" s="1">
        <v>39825</v>
      </c>
      <c r="Y380">
        <v>3577</v>
      </c>
      <c r="Z380" s="9">
        <f>SUM(woda4[[#This Row],[Woda]],Z379,AA379)</f>
        <v>289492</v>
      </c>
      <c r="AA380">
        <f>-ROUNDUP(0.02*woda4[[#This Row],[Stan zbiornika]],0)</f>
        <v>-5790</v>
      </c>
    </row>
    <row r="381" spans="1:27" x14ac:dyDescent="0.25">
      <c r="A381" s="1">
        <v>39826</v>
      </c>
      <c r="B381">
        <v>3904</v>
      </c>
      <c r="C381" s="9">
        <f>SUM(woda[[#This Row],[Woda]],C380,D380)</f>
        <v>287606</v>
      </c>
      <c r="D381">
        <f>IF(woda[[#This Row],[Stan zbiornika]]&gt;1000000,1000000-woda[[#This Row],[Stan zbiornika]]-ROUNDUP(0.02*woda[[#This Row],[Stan zbiornika]],0),-ROUNDUP(0.02*woda[[#This Row],[Stan zbiornika]],0))</f>
        <v>-5753</v>
      </c>
      <c r="G381">
        <f>IF(woda[[#This Row],[Woda]]&gt;10000,SUM(G380,1),0)</f>
        <v>0</v>
      </c>
      <c r="X381" s="1">
        <v>39826</v>
      </c>
      <c r="Y381">
        <v>3904</v>
      </c>
      <c r="Z381" s="9">
        <f>SUM(woda4[[#This Row],[Woda]],Z380,AA380)</f>
        <v>287606</v>
      </c>
      <c r="AA381">
        <f>-ROUNDUP(0.02*woda4[[#This Row],[Stan zbiornika]],0)</f>
        <v>-5753</v>
      </c>
    </row>
    <row r="382" spans="1:27" x14ac:dyDescent="0.25">
      <c r="A382" s="1">
        <v>39827</v>
      </c>
      <c r="B382">
        <v>3720</v>
      </c>
      <c r="C382" s="9">
        <f>SUM(woda[[#This Row],[Woda]],C381,D381)</f>
        <v>285573</v>
      </c>
      <c r="D382">
        <f>IF(woda[[#This Row],[Stan zbiornika]]&gt;1000000,1000000-woda[[#This Row],[Stan zbiornika]]-ROUNDUP(0.02*woda[[#This Row],[Stan zbiornika]],0),-ROUNDUP(0.02*woda[[#This Row],[Stan zbiornika]],0))</f>
        <v>-5712</v>
      </c>
      <c r="G382">
        <f>IF(woda[[#This Row],[Woda]]&gt;10000,SUM(G381,1),0)</f>
        <v>0</v>
      </c>
      <c r="X382" s="1">
        <v>39827</v>
      </c>
      <c r="Y382">
        <v>3720</v>
      </c>
      <c r="Z382" s="9">
        <f>SUM(woda4[[#This Row],[Woda]],Z381,AA381)</f>
        <v>285573</v>
      </c>
      <c r="AA382">
        <f>-ROUNDUP(0.02*woda4[[#This Row],[Stan zbiornika]],0)</f>
        <v>-5712</v>
      </c>
    </row>
    <row r="383" spans="1:27" x14ac:dyDescent="0.25">
      <c r="A383" s="1">
        <v>39828</v>
      </c>
      <c r="B383">
        <v>3973</v>
      </c>
      <c r="C383" s="9">
        <f>SUM(woda[[#This Row],[Woda]],C382,D382)</f>
        <v>283834</v>
      </c>
      <c r="D383">
        <f>IF(woda[[#This Row],[Stan zbiornika]]&gt;1000000,1000000-woda[[#This Row],[Stan zbiornika]]-ROUNDUP(0.02*woda[[#This Row],[Stan zbiornika]],0),-ROUNDUP(0.02*woda[[#This Row],[Stan zbiornika]],0))</f>
        <v>-5677</v>
      </c>
      <c r="G383">
        <f>IF(woda[[#This Row],[Woda]]&gt;10000,SUM(G382,1),0)</f>
        <v>0</v>
      </c>
      <c r="X383" s="1">
        <v>39828</v>
      </c>
      <c r="Y383">
        <v>3973</v>
      </c>
      <c r="Z383" s="9">
        <f>SUM(woda4[[#This Row],[Woda]],Z382,AA382)</f>
        <v>283834</v>
      </c>
      <c r="AA383">
        <f>-ROUNDUP(0.02*woda4[[#This Row],[Stan zbiornika]],0)</f>
        <v>-5677</v>
      </c>
    </row>
    <row r="384" spans="1:27" x14ac:dyDescent="0.25">
      <c r="A384" s="1">
        <v>39829</v>
      </c>
      <c r="B384">
        <v>4013</v>
      </c>
      <c r="C384" s="9">
        <f>SUM(woda[[#This Row],[Woda]],C383,D383)</f>
        <v>282170</v>
      </c>
      <c r="D384">
        <f>IF(woda[[#This Row],[Stan zbiornika]]&gt;1000000,1000000-woda[[#This Row],[Stan zbiornika]]-ROUNDUP(0.02*woda[[#This Row],[Stan zbiornika]],0),-ROUNDUP(0.02*woda[[#This Row],[Stan zbiornika]],0))</f>
        <v>-5644</v>
      </c>
      <c r="G384">
        <f>IF(woda[[#This Row],[Woda]]&gt;10000,SUM(G383,1),0)</f>
        <v>0</v>
      </c>
      <c r="X384" s="1">
        <v>39829</v>
      </c>
      <c r="Y384">
        <v>4013</v>
      </c>
      <c r="Z384" s="9">
        <f>SUM(woda4[[#This Row],[Woda]],Z383,AA383)</f>
        <v>282170</v>
      </c>
      <c r="AA384">
        <f>-ROUNDUP(0.02*woda4[[#This Row],[Stan zbiornika]],0)</f>
        <v>-5644</v>
      </c>
    </row>
    <row r="385" spans="1:27" x14ac:dyDescent="0.25">
      <c r="A385" s="1">
        <v>39830</v>
      </c>
      <c r="B385">
        <v>4167</v>
      </c>
      <c r="C385" s="9">
        <f>SUM(woda[[#This Row],[Woda]],C384,D384)</f>
        <v>280693</v>
      </c>
      <c r="D385">
        <f>IF(woda[[#This Row],[Stan zbiornika]]&gt;1000000,1000000-woda[[#This Row],[Stan zbiornika]]-ROUNDUP(0.02*woda[[#This Row],[Stan zbiornika]],0),-ROUNDUP(0.02*woda[[#This Row],[Stan zbiornika]],0))</f>
        <v>-5614</v>
      </c>
      <c r="G385">
        <f>IF(woda[[#This Row],[Woda]]&gt;10000,SUM(G384,1),0)</f>
        <v>0</v>
      </c>
      <c r="X385" s="1">
        <v>39830</v>
      </c>
      <c r="Y385">
        <v>4167</v>
      </c>
      <c r="Z385" s="9">
        <f>SUM(woda4[[#This Row],[Woda]],Z384,AA384)</f>
        <v>280693</v>
      </c>
      <c r="AA385">
        <f>-ROUNDUP(0.02*woda4[[#This Row],[Stan zbiornika]],0)</f>
        <v>-5614</v>
      </c>
    </row>
    <row r="386" spans="1:27" x14ac:dyDescent="0.25">
      <c r="A386" s="1">
        <v>39831</v>
      </c>
      <c r="B386">
        <v>3077</v>
      </c>
      <c r="C386" s="9">
        <f>SUM(woda[[#This Row],[Woda]],C385,D385)</f>
        <v>278156</v>
      </c>
      <c r="D386">
        <f>IF(woda[[#This Row],[Stan zbiornika]]&gt;1000000,1000000-woda[[#This Row],[Stan zbiornika]]-ROUNDUP(0.02*woda[[#This Row],[Stan zbiornika]],0),-ROUNDUP(0.02*woda[[#This Row],[Stan zbiornika]],0))</f>
        <v>-5564</v>
      </c>
      <c r="G386">
        <f>IF(woda[[#This Row],[Woda]]&gt;10000,SUM(G385,1),0)</f>
        <v>0</v>
      </c>
      <c r="X386" s="1">
        <v>39831</v>
      </c>
      <c r="Y386">
        <v>3077</v>
      </c>
      <c r="Z386" s="9">
        <f>SUM(woda4[[#This Row],[Woda]],Z385,AA385)</f>
        <v>278156</v>
      </c>
      <c r="AA386">
        <f>-ROUNDUP(0.02*woda4[[#This Row],[Stan zbiornika]],0)</f>
        <v>-5564</v>
      </c>
    </row>
    <row r="387" spans="1:27" x14ac:dyDescent="0.25">
      <c r="A387" s="1">
        <v>39832</v>
      </c>
      <c r="B387">
        <v>3774</v>
      </c>
      <c r="C387" s="9">
        <f>SUM(woda[[#This Row],[Woda]],C386,D386)</f>
        <v>276366</v>
      </c>
      <c r="D387">
        <f>IF(woda[[#This Row],[Stan zbiornika]]&gt;1000000,1000000-woda[[#This Row],[Stan zbiornika]]-ROUNDUP(0.02*woda[[#This Row],[Stan zbiornika]],0),-ROUNDUP(0.02*woda[[#This Row],[Stan zbiornika]],0))</f>
        <v>-5528</v>
      </c>
      <c r="G387">
        <f>IF(woda[[#This Row],[Woda]]&gt;10000,SUM(G386,1),0)</f>
        <v>0</v>
      </c>
      <c r="X387" s="1">
        <v>39832</v>
      </c>
      <c r="Y387">
        <v>3774</v>
      </c>
      <c r="Z387" s="9">
        <f>SUM(woda4[[#This Row],[Woda]],Z386,AA386)</f>
        <v>276366</v>
      </c>
      <c r="AA387">
        <f>-ROUNDUP(0.02*woda4[[#This Row],[Stan zbiornika]],0)</f>
        <v>-5528</v>
      </c>
    </row>
    <row r="388" spans="1:27" x14ac:dyDescent="0.25">
      <c r="A388" s="1">
        <v>39833</v>
      </c>
      <c r="B388">
        <v>3045</v>
      </c>
      <c r="C388" s="9">
        <f>SUM(woda[[#This Row],[Woda]],C387,D387)</f>
        <v>273883</v>
      </c>
      <c r="D388">
        <f>IF(woda[[#This Row],[Stan zbiornika]]&gt;1000000,1000000-woda[[#This Row],[Stan zbiornika]]-ROUNDUP(0.02*woda[[#This Row],[Stan zbiornika]],0),-ROUNDUP(0.02*woda[[#This Row],[Stan zbiornika]],0))</f>
        <v>-5478</v>
      </c>
      <c r="G388">
        <f>IF(woda[[#This Row],[Woda]]&gt;10000,SUM(G387,1),0)</f>
        <v>0</v>
      </c>
      <c r="X388" s="1">
        <v>39833</v>
      </c>
      <c r="Y388">
        <v>3045</v>
      </c>
      <c r="Z388" s="9">
        <f>SUM(woda4[[#This Row],[Woda]],Z387,AA387)</f>
        <v>273883</v>
      </c>
      <c r="AA388">
        <f>-ROUNDUP(0.02*woda4[[#This Row],[Stan zbiornika]],0)</f>
        <v>-5478</v>
      </c>
    </row>
    <row r="389" spans="1:27" x14ac:dyDescent="0.25">
      <c r="A389" s="1">
        <v>39834</v>
      </c>
      <c r="B389">
        <v>2107</v>
      </c>
      <c r="C389" s="9">
        <f>SUM(woda[[#This Row],[Woda]],C388,D388)</f>
        <v>270512</v>
      </c>
      <c r="D389">
        <f>IF(woda[[#This Row],[Stan zbiornika]]&gt;1000000,1000000-woda[[#This Row],[Stan zbiornika]]-ROUNDUP(0.02*woda[[#This Row],[Stan zbiornika]],0),-ROUNDUP(0.02*woda[[#This Row],[Stan zbiornika]],0))</f>
        <v>-5411</v>
      </c>
      <c r="G389">
        <f>IF(woda[[#This Row],[Woda]]&gt;10000,SUM(G388,1),0)</f>
        <v>0</v>
      </c>
      <c r="X389" s="1">
        <v>39834</v>
      </c>
      <c r="Y389">
        <v>2107</v>
      </c>
      <c r="Z389" s="9">
        <f>SUM(woda4[[#This Row],[Woda]],Z388,AA388)</f>
        <v>270512</v>
      </c>
      <c r="AA389">
        <f>-ROUNDUP(0.02*woda4[[#This Row],[Stan zbiornika]],0)</f>
        <v>-5411</v>
      </c>
    </row>
    <row r="390" spans="1:27" x14ac:dyDescent="0.25">
      <c r="A390" s="1">
        <v>39835</v>
      </c>
      <c r="B390">
        <v>2802</v>
      </c>
      <c r="C390" s="9">
        <f>SUM(woda[[#This Row],[Woda]],C389,D389)</f>
        <v>267903</v>
      </c>
      <c r="D390">
        <f>IF(woda[[#This Row],[Stan zbiornika]]&gt;1000000,1000000-woda[[#This Row],[Stan zbiornika]]-ROUNDUP(0.02*woda[[#This Row],[Stan zbiornika]],0),-ROUNDUP(0.02*woda[[#This Row],[Stan zbiornika]],0))</f>
        <v>-5359</v>
      </c>
      <c r="G390">
        <f>IF(woda[[#This Row],[Woda]]&gt;10000,SUM(G389,1),0)</f>
        <v>0</v>
      </c>
      <c r="X390" s="1">
        <v>39835</v>
      </c>
      <c r="Y390">
        <v>2802</v>
      </c>
      <c r="Z390" s="9">
        <f>SUM(woda4[[#This Row],[Woda]],Z389,AA389)</f>
        <v>267903</v>
      </c>
      <c r="AA390">
        <f>-ROUNDUP(0.02*woda4[[#This Row],[Stan zbiornika]],0)</f>
        <v>-5359</v>
      </c>
    </row>
    <row r="391" spans="1:27" x14ac:dyDescent="0.25">
      <c r="A391" s="1">
        <v>39836</v>
      </c>
      <c r="B391">
        <v>3806</v>
      </c>
      <c r="C391" s="9">
        <f>SUM(woda[[#This Row],[Woda]],C390,D390)</f>
        <v>266350</v>
      </c>
      <c r="D391">
        <f>IF(woda[[#This Row],[Stan zbiornika]]&gt;1000000,1000000-woda[[#This Row],[Stan zbiornika]]-ROUNDUP(0.02*woda[[#This Row],[Stan zbiornika]],0),-ROUNDUP(0.02*woda[[#This Row],[Stan zbiornika]],0))</f>
        <v>-5327</v>
      </c>
      <c r="G391">
        <f>IF(woda[[#This Row],[Woda]]&gt;10000,SUM(G390,1),0)</f>
        <v>0</v>
      </c>
      <c r="X391" s="1">
        <v>39836</v>
      </c>
      <c r="Y391">
        <v>3806</v>
      </c>
      <c r="Z391" s="9">
        <f>SUM(woda4[[#This Row],[Woda]],Z390,AA390)</f>
        <v>266350</v>
      </c>
      <c r="AA391">
        <f>-ROUNDUP(0.02*woda4[[#This Row],[Stan zbiornika]],0)</f>
        <v>-5327</v>
      </c>
    </row>
    <row r="392" spans="1:27" x14ac:dyDescent="0.25">
      <c r="A392" s="1">
        <v>39837</v>
      </c>
      <c r="B392">
        <v>3707</v>
      </c>
      <c r="C392" s="9">
        <f>SUM(woda[[#This Row],[Woda]],C391,D391)</f>
        <v>264730</v>
      </c>
      <c r="D392">
        <f>IF(woda[[#This Row],[Stan zbiornika]]&gt;1000000,1000000-woda[[#This Row],[Stan zbiornika]]-ROUNDUP(0.02*woda[[#This Row],[Stan zbiornika]],0),-ROUNDUP(0.02*woda[[#This Row],[Stan zbiornika]],0))</f>
        <v>-5295</v>
      </c>
      <c r="G392">
        <f>IF(woda[[#This Row],[Woda]]&gt;10000,SUM(G391,1),0)</f>
        <v>0</v>
      </c>
      <c r="X392" s="1">
        <v>39837</v>
      </c>
      <c r="Y392">
        <v>3707</v>
      </c>
      <c r="Z392" s="9">
        <f>SUM(woda4[[#This Row],[Woda]],Z391,AA391)</f>
        <v>264730</v>
      </c>
      <c r="AA392">
        <f>-ROUNDUP(0.02*woda4[[#This Row],[Stan zbiornika]],0)</f>
        <v>-5295</v>
      </c>
    </row>
    <row r="393" spans="1:27" x14ac:dyDescent="0.25">
      <c r="A393" s="1">
        <v>39838</v>
      </c>
      <c r="B393">
        <v>2791</v>
      </c>
      <c r="C393" s="9">
        <f>SUM(woda[[#This Row],[Woda]],C392,D392)</f>
        <v>262226</v>
      </c>
      <c r="D393">
        <f>IF(woda[[#This Row],[Stan zbiornika]]&gt;1000000,1000000-woda[[#This Row],[Stan zbiornika]]-ROUNDUP(0.02*woda[[#This Row],[Stan zbiornika]],0),-ROUNDUP(0.02*woda[[#This Row],[Stan zbiornika]],0))</f>
        <v>-5245</v>
      </c>
      <c r="G393">
        <f>IF(woda[[#This Row],[Woda]]&gt;10000,SUM(G392,1),0)</f>
        <v>0</v>
      </c>
      <c r="X393" s="1">
        <v>39838</v>
      </c>
      <c r="Y393">
        <v>2791</v>
      </c>
      <c r="Z393" s="9">
        <f>SUM(woda4[[#This Row],[Woda]],Z392,AA392)</f>
        <v>262226</v>
      </c>
      <c r="AA393">
        <f>-ROUNDUP(0.02*woda4[[#This Row],[Stan zbiornika]],0)</f>
        <v>-5245</v>
      </c>
    </row>
    <row r="394" spans="1:27" x14ac:dyDescent="0.25">
      <c r="A394" s="1">
        <v>39839</v>
      </c>
      <c r="B394">
        <v>2396</v>
      </c>
      <c r="C394" s="9">
        <f>SUM(woda[[#This Row],[Woda]],C393,D393)</f>
        <v>259377</v>
      </c>
      <c r="D394">
        <f>IF(woda[[#This Row],[Stan zbiornika]]&gt;1000000,1000000-woda[[#This Row],[Stan zbiornika]]-ROUNDUP(0.02*woda[[#This Row],[Stan zbiornika]],0),-ROUNDUP(0.02*woda[[#This Row],[Stan zbiornika]],0))</f>
        <v>-5188</v>
      </c>
      <c r="G394">
        <f>IF(woda[[#This Row],[Woda]]&gt;10000,SUM(G393,1),0)</f>
        <v>0</v>
      </c>
      <c r="X394" s="1">
        <v>39839</v>
      </c>
      <c r="Y394">
        <v>2396</v>
      </c>
      <c r="Z394" s="9">
        <f>SUM(woda4[[#This Row],[Woda]],Z393,AA393)</f>
        <v>259377</v>
      </c>
      <c r="AA394">
        <f>-ROUNDUP(0.02*woda4[[#This Row],[Stan zbiornika]],0)</f>
        <v>-5188</v>
      </c>
    </row>
    <row r="395" spans="1:27" x14ac:dyDescent="0.25">
      <c r="A395" s="1">
        <v>39840</v>
      </c>
      <c r="B395">
        <v>3617</v>
      </c>
      <c r="C395" s="9">
        <f>SUM(woda[[#This Row],[Woda]],C394,D394)</f>
        <v>257806</v>
      </c>
      <c r="D395">
        <f>IF(woda[[#This Row],[Stan zbiornika]]&gt;1000000,1000000-woda[[#This Row],[Stan zbiornika]]-ROUNDUP(0.02*woda[[#This Row],[Stan zbiornika]],0),-ROUNDUP(0.02*woda[[#This Row],[Stan zbiornika]],0))</f>
        <v>-5157</v>
      </c>
      <c r="G395">
        <f>IF(woda[[#This Row],[Woda]]&gt;10000,SUM(G394,1),0)</f>
        <v>0</v>
      </c>
      <c r="X395" s="1">
        <v>39840</v>
      </c>
      <c r="Y395">
        <v>3617</v>
      </c>
      <c r="Z395" s="9">
        <f>SUM(woda4[[#This Row],[Woda]],Z394,AA394)</f>
        <v>257806</v>
      </c>
      <c r="AA395">
        <f>-ROUNDUP(0.02*woda4[[#This Row],[Stan zbiornika]],0)</f>
        <v>-5157</v>
      </c>
    </row>
    <row r="396" spans="1:27" x14ac:dyDescent="0.25">
      <c r="A396" s="1">
        <v>39841</v>
      </c>
      <c r="B396">
        <v>3188</v>
      </c>
      <c r="C396" s="9">
        <f>SUM(woda[[#This Row],[Woda]],C395,D395)</f>
        <v>255837</v>
      </c>
      <c r="D396">
        <f>IF(woda[[#This Row],[Stan zbiornika]]&gt;1000000,1000000-woda[[#This Row],[Stan zbiornika]]-ROUNDUP(0.02*woda[[#This Row],[Stan zbiornika]],0),-ROUNDUP(0.02*woda[[#This Row],[Stan zbiornika]],0))</f>
        <v>-5117</v>
      </c>
      <c r="G396">
        <f>IF(woda[[#This Row],[Woda]]&gt;10000,SUM(G395,1),0)</f>
        <v>0</v>
      </c>
      <c r="X396" s="1">
        <v>39841</v>
      </c>
      <c r="Y396">
        <v>3188</v>
      </c>
      <c r="Z396" s="9">
        <f>SUM(woda4[[#This Row],[Woda]],Z395,AA395)</f>
        <v>255837</v>
      </c>
      <c r="AA396">
        <f>-ROUNDUP(0.02*woda4[[#This Row],[Stan zbiornika]],0)</f>
        <v>-5117</v>
      </c>
    </row>
    <row r="397" spans="1:27" x14ac:dyDescent="0.25">
      <c r="A397" s="1">
        <v>39842</v>
      </c>
      <c r="B397">
        <v>3769</v>
      </c>
      <c r="C397" s="9">
        <f>SUM(woda[[#This Row],[Woda]],C396,D396)</f>
        <v>254489</v>
      </c>
      <c r="D397">
        <f>IF(woda[[#This Row],[Stan zbiornika]]&gt;1000000,1000000-woda[[#This Row],[Stan zbiornika]]-ROUNDUP(0.02*woda[[#This Row],[Stan zbiornika]],0),-ROUNDUP(0.02*woda[[#This Row],[Stan zbiornika]],0))</f>
        <v>-5090</v>
      </c>
      <c r="G397">
        <f>IF(woda[[#This Row],[Woda]]&gt;10000,SUM(G396,1),0)</f>
        <v>0</v>
      </c>
      <c r="X397" s="1">
        <v>39842</v>
      </c>
      <c r="Y397">
        <v>3769</v>
      </c>
      <c r="Z397" s="9">
        <f>SUM(woda4[[#This Row],[Woda]],Z396,AA396)</f>
        <v>254489</v>
      </c>
      <c r="AA397">
        <f>-ROUNDUP(0.02*woda4[[#This Row],[Stan zbiornika]],0)</f>
        <v>-5090</v>
      </c>
    </row>
    <row r="398" spans="1:27" x14ac:dyDescent="0.25">
      <c r="A398" s="1">
        <v>39843</v>
      </c>
      <c r="B398">
        <v>2373</v>
      </c>
      <c r="C398" s="9">
        <f>SUM(woda[[#This Row],[Woda]],C397,D397)</f>
        <v>251772</v>
      </c>
      <c r="D398">
        <f>IF(woda[[#This Row],[Stan zbiornika]]&gt;1000000,1000000-woda[[#This Row],[Stan zbiornika]]-ROUNDUP(0.02*woda[[#This Row],[Stan zbiornika]],0),-ROUNDUP(0.02*woda[[#This Row],[Stan zbiornika]],0))</f>
        <v>-5036</v>
      </c>
      <c r="G398">
        <f>IF(woda[[#This Row],[Woda]]&gt;10000,SUM(G397,1),0)</f>
        <v>0</v>
      </c>
      <c r="X398" s="1">
        <v>39843</v>
      </c>
      <c r="Y398">
        <v>2373</v>
      </c>
      <c r="Z398" s="9">
        <f>SUM(woda4[[#This Row],[Woda]],Z397,AA397)</f>
        <v>251772</v>
      </c>
      <c r="AA398">
        <f>-ROUNDUP(0.02*woda4[[#This Row],[Stan zbiornika]],0)</f>
        <v>-5036</v>
      </c>
    </row>
    <row r="399" spans="1:27" x14ac:dyDescent="0.25">
      <c r="A399" s="1">
        <v>39844</v>
      </c>
      <c r="B399">
        <v>3427</v>
      </c>
      <c r="C399" s="9">
        <f>SUM(woda[[#This Row],[Woda]],C398,D398)</f>
        <v>250163</v>
      </c>
      <c r="D399">
        <f>IF(woda[[#This Row],[Stan zbiornika]]&gt;1000000,1000000-woda[[#This Row],[Stan zbiornika]]-ROUNDUP(0.02*woda[[#This Row],[Stan zbiornika]],0),-ROUNDUP(0.02*woda[[#This Row],[Stan zbiornika]],0))</f>
        <v>-5004</v>
      </c>
      <c r="G399">
        <f>IF(woda[[#This Row],[Woda]]&gt;10000,SUM(G398,1),0)</f>
        <v>0</v>
      </c>
      <c r="X399" s="1">
        <v>39844</v>
      </c>
      <c r="Y399">
        <v>3427</v>
      </c>
      <c r="Z399" s="9">
        <f>SUM(woda4[[#This Row],[Woda]],Z398,AA398)</f>
        <v>250163</v>
      </c>
      <c r="AA399">
        <f>-ROUNDUP(0.02*woda4[[#This Row],[Stan zbiornika]],0)</f>
        <v>-5004</v>
      </c>
    </row>
    <row r="400" spans="1:27" x14ac:dyDescent="0.25">
      <c r="A400" s="1">
        <v>39845</v>
      </c>
      <c r="B400">
        <v>3523</v>
      </c>
      <c r="C400" s="9">
        <f>SUM(woda[[#This Row],[Woda]],C399,D399)</f>
        <v>248682</v>
      </c>
      <c r="D400">
        <f>IF(woda[[#This Row],[Stan zbiornika]]&gt;1000000,1000000-woda[[#This Row],[Stan zbiornika]]-ROUNDUP(0.02*woda[[#This Row],[Stan zbiornika]],0),-ROUNDUP(0.02*woda[[#This Row],[Stan zbiornika]],0))</f>
        <v>-4974</v>
      </c>
      <c r="G400">
        <f>IF(woda[[#This Row],[Woda]]&gt;10000,SUM(G399,1),0)</f>
        <v>0</v>
      </c>
      <c r="X400" s="1">
        <v>39845</v>
      </c>
      <c r="Y400">
        <v>3523</v>
      </c>
      <c r="Z400" s="9">
        <f>SUM(woda4[[#This Row],[Woda]],Z399,AA399)</f>
        <v>248682</v>
      </c>
      <c r="AA400">
        <f>-ROUNDUP(0.02*woda4[[#This Row],[Stan zbiornika]],0)</f>
        <v>-4974</v>
      </c>
    </row>
    <row r="401" spans="1:27" x14ac:dyDescent="0.25">
      <c r="A401" s="1">
        <v>39846</v>
      </c>
      <c r="B401">
        <v>1913</v>
      </c>
      <c r="C401" s="9">
        <f>SUM(woda[[#This Row],[Woda]],C400,D400)</f>
        <v>245621</v>
      </c>
      <c r="D401">
        <f>IF(woda[[#This Row],[Stan zbiornika]]&gt;1000000,1000000-woda[[#This Row],[Stan zbiornika]]-ROUNDUP(0.02*woda[[#This Row],[Stan zbiornika]],0),-ROUNDUP(0.02*woda[[#This Row],[Stan zbiornika]],0))</f>
        <v>-4913</v>
      </c>
      <c r="G401">
        <f>IF(woda[[#This Row],[Woda]]&gt;10000,SUM(G400,1),0)</f>
        <v>0</v>
      </c>
      <c r="X401" s="1">
        <v>39846</v>
      </c>
      <c r="Y401">
        <v>1913</v>
      </c>
      <c r="Z401" s="9">
        <f>SUM(woda4[[#This Row],[Woda]],Z400,AA400)</f>
        <v>245621</v>
      </c>
      <c r="AA401">
        <f>-ROUNDUP(0.02*woda4[[#This Row],[Stan zbiornika]],0)</f>
        <v>-4913</v>
      </c>
    </row>
    <row r="402" spans="1:27" x14ac:dyDescent="0.25">
      <c r="A402" s="1">
        <v>39847</v>
      </c>
      <c r="B402">
        <v>3398</v>
      </c>
      <c r="C402" s="9">
        <f>SUM(woda[[#This Row],[Woda]],C401,D401)</f>
        <v>244106</v>
      </c>
      <c r="D402">
        <f>IF(woda[[#This Row],[Stan zbiornika]]&gt;1000000,1000000-woda[[#This Row],[Stan zbiornika]]-ROUNDUP(0.02*woda[[#This Row],[Stan zbiornika]],0),-ROUNDUP(0.02*woda[[#This Row],[Stan zbiornika]],0))</f>
        <v>-4883</v>
      </c>
      <c r="G402">
        <f>IF(woda[[#This Row],[Woda]]&gt;10000,SUM(G401,1),0)</f>
        <v>0</v>
      </c>
      <c r="X402" s="1">
        <v>39847</v>
      </c>
      <c r="Y402">
        <v>3398</v>
      </c>
      <c r="Z402" s="9">
        <f>SUM(woda4[[#This Row],[Woda]],Z401,AA401)</f>
        <v>244106</v>
      </c>
      <c r="AA402">
        <f>-ROUNDUP(0.02*woda4[[#This Row],[Stan zbiornika]],0)</f>
        <v>-4883</v>
      </c>
    </row>
    <row r="403" spans="1:27" x14ac:dyDescent="0.25">
      <c r="A403" s="1">
        <v>39848</v>
      </c>
      <c r="B403">
        <v>2388</v>
      </c>
      <c r="C403" s="9">
        <f>SUM(woda[[#This Row],[Woda]],C402,D402)</f>
        <v>241611</v>
      </c>
      <c r="D403">
        <f>IF(woda[[#This Row],[Stan zbiornika]]&gt;1000000,1000000-woda[[#This Row],[Stan zbiornika]]-ROUNDUP(0.02*woda[[#This Row],[Stan zbiornika]],0),-ROUNDUP(0.02*woda[[#This Row],[Stan zbiornika]],0))</f>
        <v>-4833</v>
      </c>
      <c r="G403">
        <f>IF(woda[[#This Row],[Woda]]&gt;10000,SUM(G402,1),0)</f>
        <v>0</v>
      </c>
      <c r="X403" s="1">
        <v>39848</v>
      </c>
      <c r="Y403">
        <v>2388</v>
      </c>
      <c r="Z403" s="9">
        <f>SUM(woda4[[#This Row],[Woda]],Z402,AA402)</f>
        <v>241611</v>
      </c>
      <c r="AA403">
        <f>-ROUNDUP(0.02*woda4[[#This Row],[Stan zbiornika]],0)</f>
        <v>-4833</v>
      </c>
    </row>
    <row r="404" spans="1:27" x14ac:dyDescent="0.25">
      <c r="A404" s="1">
        <v>39849</v>
      </c>
      <c r="B404">
        <v>4318</v>
      </c>
      <c r="C404" s="9">
        <f>SUM(woda[[#This Row],[Woda]],C403,D403)</f>
        <v>241096</v>
      </c>
      <c r="D404">
        <f>IF(woda[[#This Row],[Stan zbiornika]]&gt;1000000,1000000-woda[[#This Row],[Stan zbiornika]]-ROUNDUP(0.02*woda[[#This Row],[Stan zbiornika]],0),-ROUNDUP(0.02*woda[[#This Row],[Stan zbiornika]],0))</f>
        <v>-4822</v>
      </c>
      <c r="G404">
        <f>IF(woda[[#This Row],[Woda]]&gt;10000,SUM(G403,1),0)</f>
        <v>0</v>
      </c>
      <c r="X404" s="1">
        <v>39849</v>
      </c>
      <c r="Y404">
        <v>4318</v>
      </c>
      <c r="Z404" s="9">
        <f>SUM(woda4[[#This Row],[Woda]],Z403,AA403)</f>
        <v>241096</v>
      </c>
      <c r="AA404">
        <f>-ROUNDUP(0.02*woda4[[#This Row],[Stan zbiornika]],0)</f>
        <v>-4822</v>
      </c>
    </row>
    <row r="405" spans="1:27" x14ac:dyDescent="0.25">
      <c r="A405" s="1">
        <v>39850</v>
      </c>
      <c r="B405">
        <v>3330</v>
      </c>
      <c r="C405" s="9">
        <f>SUM(woda[[#This Row],[Woda]],C404,D404)</f>
        <v>239604</v>
      </c>
      <c r="D405">
        <f>IF(woda[[#This Row],[Stan zbiornika]]&gt;1000000,1000000-woda[[#This Row],[Stan zbiornika]]-ROUNDUP(0.02*woda[[#This Row],[Stan zbiornika]],0),-ROUNDUP(0.02*woda[[#This Row],[Stan zbiornika]],0))</f>
        <v>-4793</v>
      </c>
      <c r="G405">
        <f>IF(woda[[#This Row],[Woda]]&gt;10000,SUM(G404,1),0)</f>
        <v>0</v>
      </c>
      <c r="X405" s="1">
        <v>39850</v>
      </c>
      <c r="Y405">
        <v>3330</v>
      </c>
      <c r="Z405" s="9">
        <f>SUM(woda4[[#This Row],[Woda]],Z404,AA404)</f>
        <v>239604</v>
      </c>
      <c r="AA405">
        <f>-ROUNDUP(0.02*woda4[[#This Row],[Stan zbiornika]],0)</f>
        <v>-4793</v>
      </c>
    </row>
    <row r="406" spans="1:27" x14ac:dyDescent="0.25">
      <c r="A406" s="1">
        <v>39851</v>
      </c>
      <c r="B406">
        <v>4074</v>
      </c>
      <c r="C406" s="9">
        <f>SUM(woda[[#This Row],[Woda]],C405,D405)</f>
        <v>238885</v>
      </c>
      <c r="D406">
        <f>IF(woda[[#This Row],[Stan zbiornika]]&gt;1000000,1000000-woda[[#This Row],[Stan zbiornika]]-ROUNDUP(0.02*woda[[#This Row],[Stan zbiornika]],0),-ROUNDUP(0.02*woda[[#This Row],[Stan zbiornika]],0))</f>
        <v>-4778</v>
      </c>
      <c r="G406">
        <f>IF(woda[[#This Row],[Woda]]&gt;10000,SUM(G405,1),0)</f>
        <v>0</v>
      </c>
      <c r="X406" s="1">
        <v>39851</v>
      </c>
      <c r="Y406">
        <v>4074</v>
      </c>
      <c r="Z406" s="9">
        <f>SUM(woda4[[#This Row],[Woda]],Z405,AA405)</f>
        <v>238885</v>
      </c>
      <c r="AA406">
        <f>-ROUNDUP(0.02*woda4[[#This Row],[Stan zbiornika]],0)</f>
        <v>-4778</v>
      </c>
    </row>
    <row r="407" spans="1:27" x14ac:dyDescent="0.25">
      <c r="A407" s="1">
        <v>39852</v>
      </c>
      <c r="B407">
        <v>4219</v>
      </c>
      <c r="C407" s="9">
        <f>SUM(woda[[#This Row],[Woda]],C406,D406)</f>
        <v>238326</v>
      </c>
      <c r="D407">
        <f>IF(woda[[#This Row],[Stan zbiornika]]&gt;1000000,1000000-woda[[#This Row],[Stan zbiornika]]-ROUNDUP(0.02*woda[[#This Row],[Stan zbiornika]],0),-ROUNDUP(0.02*woda[[#This Row],[Stan zbiornika]],0))</f>
        <v>-4767</v>
      </c>
      <c r="G407">
        <f>IF(woda[[#This Row],[Woda]]&gt;10000,SUM(G406,1),0)</f>
        <v>0</v>
      </c>
      <c r="X407" s="1">
        <v>39852</v>
      </c>
      <c r="Y407">
        <v>4219</v>
      </c>
      <c r="Z407" s="9">
        <f>SUM(woda4[[#This Row],[Woda]],Z406,AA406)</f>
        <v>238326</v>
      </c>
      <c r="AA407">
        <f>-ROUNDUP(0.02*woda4[[#This Row],[Stan zbiornika]],0)</f>
        <v>-4767</v>
      </c>
    </row>
    <row r="408" spans="1:27" x14ac:dyDescent="0.25">
      <c r="A408" s="1">
        <v>39853</v>
      </c>
      <c r="B408">
        <v>3296</v>
      </c>
      <c r="C408" s="9">
        <f>SUM(woda[[#This Row],[Woda]],C407,D407)</f>
        <v>236855</v>
      </c>
      <c r="D408">
        <f>IF(woda[[#This Row],[Stan zbiornika]]&gt;1000000,1000000-woda[[#This Row],[Stan zbiornika]]-ROUNDUP(0.02*woda[[#This Row],[Stan zbiornika]],0),-ROUNDUP(0.02*woda[[#This Row],[Stan zbiornika]],0))</f>
        <v>-4738</v>
      </c>
      <c r="G408">
        <f>IF(woda[[#This Row],[Woda]]&gt;10000,SUM(G407,1),0)</f>
        <v>0</v>
      </c>
      <c r="X408" s="1">
        <v>39853</v>
      </c>
      <c r="Y408">
        <v>3296</v>
      </c>
      <c r="Z408" s="9">
        <f>SUM(woda4[[#This Row],[Woda]],Z407,AA407)</f>
        <v>236855</v>
      </c>
      <c r="AA408">
        <f>-ROUNDUP(0.02*woda4[[#This Row],[Stan zbiornika]],0)</f>
        <v>-4738</v>
      </c>
    </row>
    <row r="409" spans="1:27" x14ac:dyDescent="0.25">
      <c r="A409" s="1">
        <v>39854</v>
      </c>
      <c r="B409">
        <v>3234</v>
      </c>
      <c r="C409" s="9">
        <f>SUM(woda[[#This Row],[Woda]],C408,D408)</f>
        <v>235351</v>
      </c>
      <c r="D409">
        <f>IF(woda[[#This Row],[Stan zbiornika]]&gt;1000000,1000000-woda[[#This Row],[Stan zbiornika]]-ROUNDUP(0.02*woda[[#This Row],[Stan zbiornika]],0),-ROUNDUP(0.02*woda[[#This Row],[Stan zbiornika]],0))</f>
        <v>-4708</v>
      </c>
      <c r="G409">
        <f>IF(woda[[#This Row],[Woda]]&gt;10000,SUM(G408,1),0)</f>
        <v>0</v>
      </c>
      <c r="X409" s="1">
        <v>39854</v>
      </c>
      <c r="Y409">
        <v>3234</v>
      </c>
      <c r="Z409" s="9">
        <f>SUM(woda4[[#This Row],[Woda]],Z408,AA408)</f>
        <v>235351</v>
      </c>
      <c r="AA409">
        <f>-ROUNDUP(0.02*woda4[[#This Row],[Stan zbiornika]],0)</f>
        <v>-4708</v>
      </c>
    </row>
    <row r="410" spans="1:27" x14ac:dyDescent="0.25">
      <c r="A410" s="1">
        <v>39855</v>
      </c>
      <c r="B410">
        <v>3932</v>
      </c>
      <c r="C410" s="9">
        <f>SUM(woda[[#This Row],[Woda]],C409,D409)</f>
        <v>234575</v>
      </c>
      <c r="D410">
        <f>IF(woda[[#This Row],[Stan zbiornika]]&gt;1000000,1000000-woda[[#This Row],[Stan zbiornika]]-ROUNDUP(0.02*woda[[#This Row],[Stan zbiornika]],0),-ROUNDUP(0.02*woda[[#This Row],[Stan zbiornika]],0))</f>
        <v>-4692</v>
      </c>
      <c r="G410">
        <f>IF(woda[[#This Row],[Woda]]&gt;10000,SUM(G409,1),0)</f>
        <v>0</v>
      </c>
      <c r="X410" s="1">
        <v>39855</v>
      </c>
      <c r="Y410">
        <v>3932</v>
      </c>
      <c r="Z410" s="9">
        <f>SUM(woda4[[#This Row],[Woda]],Z409,AA409)</f>
        <v>234575</v>
      </c>
      <c r="AA410">
        <f>-ROUNDUP(0.02*woda4[[#This Row],[Stan zbiornika]],0)</f>
        <v>-4692</v>
      </c>
    </row>
    <row r="411" spans="1:27" x14ac:dyDescent="0.25">
      <c r="A411" s="1">
        <v>39856</v>
      </c>
      <c r="B411">
        <v>3724</v>
      </c>
      <c r="C411" s="9">
        <f>SUM(woda[[#This Row],[Woda]],C410,D410)</f>
        <v>233607</v>
      </c>
      <c r="D411">
        <f>IF(woda[[#This Row],[Stan zbiornika]]&gt;1000000,1000000-woda[[#This Row],[Stan zbiornika]]-ROUNDUP(0.02*woda[[#This Row],[Stan zbiornika]],0),-ROUNDUP(0.02*woda[[#This Row],[Stan zbiornika]],0))</f>
        <v>-4673</v>
      </c>
      <c r="G411">
        <f>IF(woda[[#This Row],[Woda]]&gt;10000,SUM(G410,1),0)</f>
        <v>0</v>
      </c>
      <c r="X411" s="1">
        <v>39856</v>
      </c>
      <c r="Y411">
        <v>3724</v>
      </c>
      <c r="Z411" s="9">
        <f>SUM(woda4[[#This Row],[Woda]],Z410,AA410)</f>
        <v>233607</v>
      </c>
      <c r="AA411">
        <f>-ROUNDUP(0.02*woda4[[#This Row],[Stan zbiornika]],0)</f>
        <v>-4673</v>
      </c>
    </row>
    <row r="412" spans="1:27" x14ac:dyDescent="0.25">
      <c r="A412" s="1">
        <v>39857</v>
      </c>
      <c r="B412">
        <v>3640</v>
      </c>
      <c r="C412" s="9">
        <f>SUM(woda[[#This Row],[Woda]],C411,D411)</f>
        <v>232574</v>
      </c>
      <c r="D412">
        <f>IF(woda[[#This Row],[Stan zbiornika]]&gt;1000000,1000000-woda[[#This Row],[Stan zbiornika]]-ROUNDUP(0.02*woda[[#This Row],[Stan zbiornika]],0),-ROUNDUP(0.02*woda[[#This Row],[Stan zbiornika]],0))</f>
        <v>-4652</v>
      </c>
      <c r="G412">
        <f>IF(woda[[#This Row],[Woda]]&gt;10000,SUM(G411,1),0)</f>
        <v>0</v>
      </c>
      <c r="X412" s="1">
        <v>39857</v>
      </c>
      <c r="Y412">
        <v>3640</v>
      </c>
      <c r="Z412" s="9">
        <f>SUM(woda4[[#This Row],[Woda]],Z411,AA411)</f>
        <v>232574</v>
      </c>
      <c r="AA412">
        <f>-ROUNDUP(0.02*woda4[[#This Row],[Stan zbiornika]],0)</f>
        <v>-4652</v>
      </c>
    </row>
    <row r="413" spans="1:27" x14ac:dyDescent="0.25">
      <c r="A413" s="1">
        <v>39858</v>
      </c>
      <c r="B413">
        <v>3265</v>
      </c>
      <c r="C413" s="9">
        <f>SUM(woda[[#This Row],[Woda]],C412,D412)</f>
        <v>231187</v>
      </c>
      <c r="D413">
        <f>IF(woda[[#This Row],[Stan zbiornika]]&gt;1000000,1000000-woda[[#This Row],[Stan zbiornika]]-ROUNDUP(0.02*woda[[#This Row],[Stan zbiornika]],0),-ROUNDUP(0.02*woda[[#This Row],[Stan zbiornika]],0))</f>
        <v>-4624</v>
      </c>
      <c r="G413">
        <f>IF(woda[[#This Row],[Woda]]&gt;10000,SUM(G412,1),0)</f>
        <v>0</v>
      </c>
      <c r="X413" s="1">
        <v>39858</v>
      </c>
      <c r="Y413">
        <v>3265</v>
      </c>
      <c r="Z413" s="9">
        <f>SUM(woda4[[#This Row],[Woda]],Z412,AA412)</f>
        <v>231187</v>
      </c>
      <c r="AA413">
        <f>-ROUNDUP(0.02*woda4[[#This Row],[Stan zbiornika]],0)</f>
        <v>-4624</v>
      </c>
    </row>
    <row r="414" spans="1:27" x14ac:dyDescent="0.25">
      <c r="A414" s="1">
        <v>39859</v>
      </c>
      <c r="B414">
        <v>4065</v>
      </c>
      <c r="C414" s="9">
        <f>SUM(woda[[#This Row],[Woda]],C413,D413)</f>
        <v>230628</v>
      </c>
      <c r="D414">
        <f>IF(woda[[#This Row],[Stan zbiornika]]&gt;1000000,1000000-woda[[#This Row],[Stan zbiornika]]-ROUNDUP(0.02*woda[[#This Row],[Stan zbiornika]],0),-ROUNDUP(0.02*woda[[#This Row],[Stan zbiornika]],0))</f>
        <v>-4613</v>
      </c>
      <c r="G414">
        <f>IF(woda[[#This Row],[Woda]]&gt;10000,SUM(G413,1),0)</f>
        <v>0</v>
      </c>
      <c r="X414" s="1">
        <v>39859</v>
      </c>
      <c r="Y414">
        <v>4065</v>
      </c>
      <c r="Z414" s="9">
        <f>SUM(woda4[[#This Row],[Woda]],Z413,AA413)</f>
        <v>230628</v>
      </c>
      <c r="AA414">
        <f>-ROUNDUP(0.02*woda4[[#This Row],[Stan zbiornika]],0)</f>
        <v>-4613</v>
      </c>
    </row>
    <row r="415" spans="1:27" x14ac:dyDescent="0.25">
      <c r="A415" s="1">
        <v>39860</v>
      </c>
      <c r="B415">
        <v>2117</v>
      </c>
      <c r="C415" s="9">
        <f>SUM(woda[[#This Row],[Woda]],C414,D414)</f>
        <v>228132</v>
      </c>
      <c r="D415">
        <f>IF(woda[[#This Row],[Stan zbiornika]]&gt;1000000,1000000-woda[[#This Row],[Stan zbiornika]]-ROUNDUP(0.02*woda[[#This Row],[Stan zbiornika]],0),-ROUNDUP(0.02*woda[[#This Row],[Stan zbiornika]],0))</f>
        <v>-4563</v>
      </c>
      <c r="G415">
        <f>IF(woda[[#This Row],[Woda]]&gt;10000,SUM(G414,1),0)</f>
        <v>0</v>
      </c>
      <c r="X415" s="1">
        <v>39860</v>
      </c>
      <c r="Y415">
        <v>2117</v>
      </c>
      <c r="Z415" s="9">
        <f>SUM(woda4[[#This Row],[Woda]],Z414,AA414)</f>
        <v>228132</v>
      </c>
      <c r="AA415">
        <f>-ROUNDUP(0.02*woda4[[#This Row],[Stan zbiornika]],0)</f>
        <v>-4563</v>
      </c>
    </row>
    <row r="416" spans="1:27" x14ac:dyDescent="0.25">
      <c r="A416" s="1">
        <v>39861</v>
      </c>
      <c r="B416">
        <v>5021</v>
      </c>
      <c r="C416" s="9">
        <f>SUM(woda[[#This Row],[Woda]],C415,D415)</f>
        <v>228590</v>
      </c>
      <c r="D416">
        <f>IF(woda[[#This Row],[Stan zbiornika]]&gt;1000000,1000000-woda[[#This Row],[Stan zbiornika]]-ROUNDUP(0.02*woda[[#This Row],[Stan zbiornika]],0),-ROUNDUP(0.02*woda[[#This Row],[Stan zbiornika]],0))</f>
        <v>-4572</v>
      </c>
      <c r="G416">
        <f>IF(woda[[#This Row],[Woda]]&gt;10000,SUM(G415,1),0)</f>
        <v>0</v>
      </c>
      <c r="X416" s="1">
        <v>39861</v>
      </c>
      <c r="Y416">
        <v>5021</v>
      </c>
      <c r="Z416" s="9">
        <f>SUM(woda4[[#This Row],[Woda]],Z415,AA415)</f>
        <v>228590</v>
      </c>
      <c r="AA416">
        <f>-ROUNDUP(0.02*woda4[[#This Row],[Stan zbiornika]],0)</f>
        <v>-4572</v>
      </c>
    </row>
    <row r="417" spans="1:27" x14ac:dyDescent="0.25">
      <c r="A417" s="1">
        <v>39862</v>
      </c>
      <c r="B417">
        <v>2418</v>
      </c>
      <c r="C417" s="9">
        <f>SUM(woda[[#This Row],[Woda]],C416,D416)</f>
        <v>226436</v>
      </c>
      <c r="D417">
        <f>IF(woda[[#This Row],[Stan zbiornika]]&gt;1000000,1000000-woda[[#This Row],[Stan zbiornika]]-ROUNDUP(0.02*woda[[#This Row],[Stan zbiornika]],0),-ROUNDUP(0.02*woda[[#This Row],[Stan zbiornika]],0))</f>
        <v>-4529</v>
      </c>
      <c r="G417">
        <f>IF(woda[[#This Row],[Woda]]&gt;10000,SUM(G416,1),0)</f>
        <v>0</v>
      </c>
      <c r="X417" s="1">
        <v>39862</v>
      </c>
      <c r="Y417">
        <v>2418</v>
      </c>
      <c r="Z417" s="9">
        <f>SUM(woda4[[#This Row],[Woda]],Z416,AA416)</f>
        <v>226436</v>
      </c>
      <c r="AA417">
        <f>-ROUNDUP(0.02*woda4[[#This Row],[Stan zbiornika]],0)</f>
        <v>-4529</v>
      </c>
    </row>
    <row r="418" spans="1:27" x14ac:dyDescent="0.25">
      <c r="A418" s="1">
        <v>39863</v>
      </c>
      <c r="B418">
        <v>3519</v>
      </c>
      <c r="C418" s="9">
        <f>SUM(woda[[#This Row],[Woda]],C417,D417)</f>
        <v>225426</v>
      </c>
      <c r="D418">
        <f>IF(woda[[#This Row],[Stan zbiornika]]&gt;1000000,1000000-woda[[#This Row],[Stan zbiornika]]-ROUNDUP(0.02*woda[[#This Row],[Stan zbiornika]],0),-ROUNDUP(0.02*woda[[#This Row],[Stan zbiornika]],0))</f>
        <v>-4509</v>
      </c>
      <c r="G418">
        <f>IF(woda[[#This Row],[Woda]]&gt;10000,SUM(G417,1),0)</f>
        <v>0</v>
      </c>
      <c r="X418" s="1">
        <v>39863</v>
      </c>
      <c r="Y418">
        <v>3519</v>
      </c>
      <c r="Z418" s="9">
        <f>SUM(woda4[[#This Row],[Woda]],Z417,AA417)</f>
        <v>225426</v>
      </c>
      <c r="AA418">
        <f>-ROUNDUP(0.02*woda4[[#This Row],[Stan zbiornika]],0)</f>
        <v>-4509</v>
      </c>
    </row>
    <row r="419" spans="1:27" x14ac:dyDescent="0.25">
      <c r="A419" s="1">
        <v>39864</v>
      </c>
      <c r="B419">
        <v>4203</v>
      </c>
      <c r="C419" s="9">
        <f>SUM(woda[[#This Row],[Woda]],C418,D418)</f>
        <v>225120</v>
      </c>
      <c r="D419">
        <f>IF(woda[[#This Row],[Stan zbiornika]]&gt;1000000,1000000-woda[[#This Row],[Stan zbiornika]]-ROUNDUP(0.02*woda[[#This Row],[Stan zbiornika]],0),-ROUNDUP(0.02*woda[[#This Row],[Stan zbiornika]],0))</f>
        <v>-4503</v>
      </c>
      <c r="G419">
        <f>IF(woda[[#This Row],[Woda]]&gt;10000,SUM(G418,1),0)</f>
        <v>0</v>
      </c>
      <c r="X419" s="1">
        <v>39864</v>
      </c>
      <c r="Y419">
        <v>4203</v>
      </c>
      <c r="Z419" s="9">
        <f>SUM(woda4[[#This Row],[Woda]],Z418,AA418)</f>
        <v>225120</v>
      </c>
      <c r="AA419">
        <f>-ROUNDUP(0.02*woda4[[#This Row],[Stan zbiornika]],0)</f>
        <v>-4503</v>
      </c>
    </row>
    <row r="420" spans="1:27" x14ac:dyDescent="0.25">
      <c r="A420" s="1">
        <v>39865</v>
      </c>
      <c r="B420">
        <v>3512</v>
      </c>
      <c r="C420" s="9">
        <f>SUM(woda[[#This Row],[Woda]],C419,D419)</f>
        <v>224129</v>
      </c>
      <c r="D420">
        <f>IF(woda[[#This Row],[Stan zbiornika]]&gt;1000000,1000000-woda[[#This Row],[Stan zbiornika]]-ROUNDUP(0.02*woda[[#This Row],[Stan zbiornika]],0),-ROUNDUP(0.02*woda[[#This Row],[Stan zbiornika]],0))</f>
        <v>-4483</v>
      </c>
      <c r="G420">
        <f>IF(woda[[#This Row],[Woda]]&gt;10000,SUM(G419,1),0)</f>
        <v>0</v>
      </c>
      <c r="X420" s="1">
        <v>39865</v>
      </c>
      <c r="Y420">
        <v>3512</v>
      </c>
      <c r="Z420" s="9">
        <f>SUM(woda4[[#This Row],[Woda]],Z419,AA419)</f>
        <v>224129</v>
      </c>
      <c r="AA420">
        <f>-ROUNDUP(0.02*woda4[[#This Row],[Stan zbiornika]],0)</f>
        <v>-4483</v>
      </c>
    </row>
    <row r="421" spans="1:27" x14ac:dyDescent="0.25">
      <c r="A421" s="1">
        <v>39866</v>
      </c>
      <c r="B421">
        <v>3892</v>
      </c>
      <c r="C421" s="9">
        <f>SUM(woda[[#This Row],[Woda]],C420,D420)</f>
        <v>223538</v>
      </c>
      <c r="D421">
        <f>IF(woda[[#This Row],[Stan zbiornika]]&gt;1000000,1000000-woda[[#This Row],[Stan zbiornika]]-ROUNDUP(0.02*woda[[#This Row],[Stan zbiornika]],0),-ROUNDUP(0.02*woda[[#This Row],[Stan zbiornika]],0))</f>
        <v>-4471</v>
      </c>
      <c r="G421">
        <f>IF(woda[[#This Row],[Woda]]&gt;10000,SUM(G420,1),0)</f>
        <v>0</v>
      </c>
      <c r="X421" s="1">
        <v>39866</v>
      </c>
      <c r="Y421">
        <v>3892</v>
      </c>
      <c r="Z421" s="9">
        <f>SUM(woda4[[#This Row],[Woda]],Z420,AA420)</f>
        <v>223538</v>
      </c>
      <c r="AA421">
        <f>-ROUNDUP(0.02*woda4[[#This Row],[Stan zbiornika]],0)</f>
        <v>-4471</v>
      </c>
    </row>
    <row r="422" spans="1:27" x14ac:dyDescent="0.25">
      <c r="A422" s="1">
        <v>39867</v>
      </c>
      <c r="B422">
        <v>2810</v>
      </c>
      <c r="C422" s="9">
        <f>SUM(woda[[#This Row],[Woda]],C421,D421)</f>
        <v>221877</v>
      </c>
      <c r="D422">
        <f>IF(woda[[#This Row],[Stan zbiornika]]&gt;1000000,1000000-woda[[#This Row],[Stan zbiornika]]-ROUNDUP(0.02*woda[[#This Row],[Stan zbiornika]],0),-ROUNDUP(0.02*woda[[#This Row],[Stan zbiornika]],0))</f>
        <v>-4438</v>
      </c>
      <c r="G422">
        <f>IF(woda[[#This Row],[Woda]]&gt;10000,SUM(G421,1),0)</f>
        <v>0</v>
      </c>
      <c r="X422" s="1">
        <v>39867</v>
      </c>
      <c r="Y422">
        <v>2810</v>
      </c>
      <c r="Z422" s="9">
        <f>SUM(woda4[[#This Row],[Woda]],Z421,AA421)</f>
        <v>221877</v>
      </c>
      <c r="AA422">
        <f>-ROUNDUP(0.02*woda4[[#This Row],[Stan zbiornika]],0)</f>
        <v>-4438</v>
      </c>
    </row>
    <row r="423" spans="1:27" x14ac:dyDescent="0.25">
      <c r="A423" s="1">
        <v>39868</v>
      </c>
      <c r="B423">
        <v>4333</v>
      </c>
      <c r="C423" s="9">
        <f>SUM(woda[[#This Row],[Woda]],C422,D422)</f>
        <v>221772</v>
      </c>
      <c r="D423">
        <f>IF(woda[[#This Row],[Stan zbiornika]]&gt;1000000,1000000-woda[[#This Row],[Stan zbiornika]]-ROUNDUP(0.02*woda[[#This Row],[Stan zbiornika]],0),-ROUNDUP(0.02*woda[[#This Row],[Stan zbiornika]],0))</f>
        <v>-4436</v>
      </c>
      <c r="G423">
        <f>IF(woda[[#This Row],[Woda]]&gt;10000,SUM(G422,1),0)</f>
        <v>0</v>
      </c>
      <c r="X423" s="1">
        <v>39868</v>
      </c>
      <c r="Y423">
        <v>4333</v>
      </c>
      <c r="Z423" s="9">
        <f>SUM(woda4[[#This Row],[Woda]],Z422,AA422)</f>
        <v>221772</v>
      </c>
      <c r="AA423">
        <f>-ROUNDUP(0.02*woda4[[#This Row],[Stan zbiornika]],0)</f>
        <v>-4436</v>
      </c>
    </row>
    <row r="424" spans="1:27" x14ac:dyDescent="0.25">
      <c r="A424" s="1">
        <v>39869</v>
      </c>
      <c r="B424">
        <v>3706</v>
      </c>
      <c r="C424" s="9">
        <f>SUM(woda[[#This Row],[Woda]],C423,D423)</f>
        <v>221042</v>
      </c>
      <c r="D424">
        <f>IF(woda[[#This Row],[Stan zbiornika]]&gt;1000000,1000000-woda[[#This Row],[Stan zbiornika]]-ROUNDUP(0.02*woda[[#This Row],[Stan zbiornika]],0),-ROUNDUP(0.02*woda[[#This Row],[Stan zbiornika]],0))</f>
        <v>-4421</v>
      </c>
      <c r="G424">
        <f>IF(woda[[#This Row],[Woda]]&gt;10000,SUM(G423,1),0)</f>
        <v>0</v>
      </c>
      <c r="X424" s="1">
        <v>39869</v>
      </c>
      <c r="Y424">
        <v>3706</v>
      </c>
      <c r="Z424" s="9">
        <f>SUM(woda4[[#This Row],[Woda]],Z423,AA423)</f>
        <v>221042</v>
      </c>
      <c r="AA424">
        <f>-ROUNDUP(0.02*woda4[[#This Row],[Stan zbiornika]],0)</f>
        <v>-4421</v>
      </c>
    </row>
    <row r="425" spans="1:27" x14ac:dyDescent="0.25">
      <c r="A425" s="1">
        <v>39870</v>
      </c>
      <c r="B425">
        <v>4048</v>
      </c>
      <c r="C425" s="9">
        <f>SUM(woda[[#This Row],[Woda]],C424,D424)</f>
        <v>220669</v>
      </c>
      <c r="D425">
        <f>IF(woda[[#This Row],[Stan zbiornika]]&gt;1000000,1000000-woda[[#This Row],[Stan zbiornika]]-ROUNDUP(0.02*woda[[#This Row],[Stan zbiornika]],0),-ROUNDUP(0.02*woda[[#This Row],[Stan zbiornika]],0))</f>
        <v>-4414</v>
      </c>
      <c r="G425">
        <f>IF(woda[[#This Row],[Woda]]&gt;10000,SUM(G424,1),0)</f>
        <v>0</v>
      </c>
      <c r="X425" s="1">
        <v>39870</v>
      </c>
      <c r="Y425">
        <v>4048</v>
      </c>
      <c r="Z425" s="9">
        <f>SUM(woda4[[#This Row],[Woda]],Z424,AA424)</f>
        <v>220669</v>
      </c>
      <c r="AA425">
        <f>-ROUNDUP(0.02*woda4[[#This Row],[Stan zbiornika]],0)</f>
        <v>-4414</v>
      </c>
    </row>
    <row r="426" spans="1:27" x14ac:dyDescent="0.25">
      <c r="A426" s="1">
        <v>39871</v>
      </c>
      <c r="B426">
        <v>3916</v>
      </c>
      <c r="C426" s="9">
        <f>SUM(woda[[#This Row],[Woda]],C425,D425)</f>
        <v>220171</v>
      </c>
      <c r="D426">
        <f>IF(woda[[#This Row],[Stan zbiornika]]&gt;1000000,1000000-woda[[#This Row],[Stan zbiornika]]-ROUNDUP(0.02*woda[[#This Row],[Stan zbiornika]],0),-ROUNDUP(0.02*woda[[#This Row],[Stan zbiornika]],0))</f>
        <v>-4404</v>
      </c>
      <c r="G426">
        <f>IF(woda[[#This Row],[Woda]]&gt;10000,SUM(G425,1),0)</f>
        <v>0</v>
      </c>
      <c r="X426" s="1">
        <v>39871</v>
      </c>
      <c r="Y426">
        <v>3916</v>
      </c>
      <c r="Z426" s="9">
        <f>SUM(woda4[[#This Row],[Woda]],Z425,AA425)</f>
        <v>220171</v>
      </c>
      <c r="AA426">
        <f>-ROUNDUP(0.02*woda4[[#This Row],[Stan zbiornika]],0)</f>
        <v>-4404</v>
      </c>
    </row>
    <row r="427" spans="1:27" x14ac:dyDescent="0.25">
      <c r="A427" s="1">
        <v>39872</v>
      </c>
      <c r="B427">
        <v>3130</v>
      </c>
      <c r="C427" s="9">
        <f>SUM(woda[[#This Row],[Woda]],C426,D426)</f>
        <v>218897</v>
      </c>
      <c r="D427">
        <f>IF(woda[[#This Row],[Stan zbiornika]]&gt;1000000,1000000-woda[[#This Row],[Stan zbiornika]]-ROUNDUP(0.02*woda[[#This Row],[Stan zbiornika]],0),-ROUNDUP(0.02*woda[[#This Row],[Stan zbiornika]],0))</f>
        <v>-4378</v>
      </c>
      <c r="G427">
        <f>IF(woda[[#This Row],[Woda]]&gt;10000,SUM(G426,1),0)</f>
        <v>0</v>
      </c>
      <c r="X427" s="1">
        <v>39872</v>
      </c>
      <c r="Y427">
        <v>3130</v>
      </c>
      <c r="Z427" s="9">
        <f>SUM(woda4[[#This Row],[Woda]],Z426,AA426)</f>
        <v>218897</v>
      </c>
      <c r="AA427">
        <f>-ROUNDUP(0.02*woda4[[#This Row],[Stan zbiornika]],0)</f>
        <v>-4378</v>
      </c>
    </row>
    <row r="428" spans="1:27" x14ac:dyDescent="0.25">
      <c r="A428" s="1">
        <v>39873</v>
      </c>
      <c r="B428">
        <v>3951</v>
      </c>
      <c r="C428" s="9">
        <f>SUM(woda[[#This Row],[Woda]],C427,D427)</f>
        <v>218470</v>
      </c>
      <c r="D428">
        <f>IF(woda[[#This Row],[Stan zbiornika]]&gt;1000000,1000000-woda[[#This Row],[Stan zbiornika]]-ROUNDUP(0.02*woda[[#This Row],[Stan zbiornika]],0),-ROUNDUP(0.02*woda[[#This Row],[Stan zbiornika]],0))</f>
        <v>-4370</v>
      </c>
      <c r="G428">
        <f>IF(woda[[#This Row],[Woda]]&gt;10000,SUM(G427,1),0)</f>
        <v>0</v>
      </c>
      <c r="X428" s="1">
        <v>39873</v>
      </c>
      <c r="Y428">
        <v>3951</v>
      </c>
      <c r="Z428" s="9">
        <f>SUM(woda4[[#This Row],[Woda]],Z427,AA427)</f>
        <v>218470</v>
      </c>
      <c r="AA428">
        <f>-ROUNDUP(0.02*woda4[[#This Row],[Stan zbiornika]],0)</f>
        <v>-4370</v>
      </c>
    </row>
    <row r="429" spans="1:27" x14ac:dyDescent="0.25">
      <c r="A429" s="1">
        <v>39874</v>
      </c>
      <c r="B429">
        <v>3492</v>
      </c>
      <c r="C429" s="9">
        <f>SUM(woda[[#This Row],[Woda]],C428,D428)</f>
        <v>217592</v>
      </c>
      <c r="D429">
        <f>IF(woda[[#This Row],[Stan zbiornika]]&gt;1000000,1000000-woda[[#This Row],[Stan zbiornika]]-ROUNDUP(0.02*woda[[#This Row],[Stan zbiornika]],0),-ROUNDUP(0.02*woda[[#This Row],[Stan zbiornika]],0))</f>
        <v>-4352</v>
      </c>
      <c r="G429">
        <f>IF(woda[[#This Row],[Woda]]&gt;10000,SUM(G428,1),0)</f>
        <v>0</v>
      </c>
      <c r="X429" s="1">
        <v>39874</v>
      </c>
      <c r="Y429">
        <v>3492</v>
      </c>
      <c r="Z429" s="9">
        <f>SUM(woda4[[#This Row],[Woda]],Z428,AA428)</f>
        <v>217592</v>
      </c>
      <c r="AA429">
        <f>-ROUNDUP(0.02*woda4[[#This Row],[Stan zbiornika]],0)</f>
        <v>-4352</v>
      </c>
    </row>
    <row r="430" spans="1:27" x14ac:dyDescent="0.25">
      <c r="A430" s="1">
        <v>39875</v>
      </c>
      <c r="B430">
        <v>3362</v>
      </c>
      <c r="C430" s="9">
        <f>SUM(woda[[#This Row],[Woda]],C429,D429)</f>
        <v>216602</v>
      </c>
      <c r="D430">
        <f>IF(woda[[#This Row],[Stan zbiornika]]&gt;1000000,1000000-woda[[#This Row],[Stan zbiornika]]-ROUNDUP(0.02*woda[[#This Row],[Stan zbiornika]],0),-ROUNDUP(0.02*woda[[#This Row],[Stan zbiornika]],0))</f>
        <v>-4333</v>
      </c>
      <c r="G430">
        <f>IF(woda[[#This Row],[Woda]]&gt;10000,SUM(G429,1),0)</f>
        <v>0</v>
      </c>
      <c r="X430" s="1">
        <v>39875</v>
      </c>
      <c r="Y430">
        <v>3362</v>
      </c>
      <c r="Z430" s="9">
        <f>SUM(woda4[[#This Row],[Woda]],Z429,AA429)</f>
        <v>216602</v>
      </c>
      <c r="AA430">
        <f>-ROUNDUP(0.02*woda4[[#This Row],[Stan zbiornika]],0)</f>
        <v>-4333</v>
      </c>
    </row>
    <row r="431" spans="1:27" x14ac:dyDescent="0.25">
      <c r="A431" s="1">
        <v>39876</v>
      </c>
      <c r="B431">
        <v>3696</v>
      </c>
      <c r="C431" s="9">
        <f>SUM(woda[[#This Row],[Woda]],C430,D430)</f>
        <v>215965</v>
      </c>
      <c r="D431">
        <f>IF(woda[[#This Row],[Stan zbiornika]]&gt;1000000,1000000-woda[[#This Row],[Stan zbiornika]]-ROUNDUP(0.02*woda[[#This Row],[Stan zbiornika]],0),-ROUNDUP(0.02*woda[[#This Row],[Stan zbiornika]],0))</f>
        <v>-4320</v>
      </c>
      <c r="G431">
        <f>IF(woda[[#This Row],[Woda]]&gt;10000,SUM(G430,1),0)</f>
        <v>0</v>
      </c>
      <c r="X431" s="1">
        <v>39876</v>
      </c>
      <c r="Y431">
        <v>3696</v>
      </c>
      <c r="Z431" s="9">
        <f>SUM(woda4[[#This Row],[Woda]],Z430,AA430)</f>
        <v>215965</v>
      </c>
      <c r="AA431">
        <f>-ROUNDUP(0.02*woda4[[#This Row],[Stan zbiornika]],0)</f>
        <v>-4320</v>
      </c>
    </row>
    <row r="432" spans="1:27" x14ac:dyDescent="0.25">
      <c r="A432" s="1">
        <v>39877</v>
      </c>
      <c r="B432">
        <v>2882</v>
      </c>
      <c r="C432" s="9">
        <f>SUM(woda[[#This Row],[Woda]],C431,D431)</f>
        <v>214527</v>
      </c>
      <c r="D432">
        <f>IF(woda[[#This Row],[Stan zbiornika]]&gt;1000000,1000000-woda[[#This Row],[Stan zbiornika]]-ROUNDUP(0.02*woda[[#This Row],[Stan zbiornika]],0),-ROUNDUP(0.02*woda[[#This Row],[Stan zbiornika]],0))</f>
        <v>-4291</v>
      </c>
      <c r="G432">
        <f>IF(woda[[#This Row],[Woda]]&gt;10000,SUM(G431,1),0)</f>
        <v>0</v>
      </c>
      <c r="X432" s="1">
        <v>39877</v>
      </c>
      <c r="Y432">
        <v>2882</v>
      </c>
      <c r="Z432" s="9">
        <f>SUM(woda4[[#This Row],[Woda]],Z431,AA431)</f>
        <v>214527</v>
      </c>
      <c r="AA432">
        <f>-ROUNDUP(0.02*woda4[[#This Row],[Stan zbiornika]],0)</f>
        <v>-4291</v>
      </c>
    </row>
    <row r="433" spans="1:27" x14ac:dyDescent="0.25">
      <c r="A433" s="1">
        <v>39878</v>
      </c>
      <c r="B433">
        <v>3229</v>
      </c>
      <c r="C433" s="9">
        <f>SUM(woda[[#This Row],[Woda]],C432,D432)</f>
        <v>213465</v>
      </c>
      <c r="D433">
        <f>IF(woda[[#This Row],[Stan zbiornika]]&gt;1000000,1000000-woda[[#This Row],[Stan zbiornika]]-ROUNDUP(0.02*woda[[#This Row],[Stan zbiornika]],0),-ROUNDUP(0.02*woda[[#This Row],[Stan zbiornika]],0))</f>
        <v>-4270</v>
      </c>
      <c r="G433">
        <f>IF(woda[[#This Row],[Woda]]&gt;10000,SUM(G432,1),0)</f>
        <v>0</v>
      </c>
      <c r="X433" s="1">
        <v>39878</v>
      </c>
      <c r="Y433">
        <v>3229</v>
      </c>
      <c r="Z433" s="9">
        <f>SUM(woda4[[#This Row],[Woda]],Z432,AA432)</f>
        <v>213465</v>
      </c>
      <c r="AA433">
        <f>-ROUNDUP(0.02*woda4[[#This Row],[Stan zbiornika]],0)</f>
        <v>-4270</v>
      </c>
    </row>
    <row r="434" spans="1:27" x14ac:dyDescent="0.25">
      <c r="A434" s="1">
        <v>39879</v>
      </c>
      <c r="B434">
        <v>3060</v>
      </c>
      <c r="C434" s="9">
        <f>SUM(woda[[#This Row],[Woda]],C433,D433)</f>
        <v>212255</v>
      </c>
      <c r="D434">
        <f>IF(woda[[#This Row],[Stan zbiornika]]&gt;1000000,1000000-woda[[#This Row],[Stan zbiornika]]-ROUNDUP(0.02*woda[[#This Row],[Stan zbiornika]],0),-ROUNDUP(0.02*woda[[#This Row],[Stan zbiornika]],0))</f>
        <v>-4246</v>
      </c>
      <c r="G434">
        <f>IF(woda[[#This Row],[Woda]]&gt;10000,SUM(G433,1),0)</f>
        <v>0</v>
      </c>
      <c r="X434" s="1">
        <v>39879</v>
      </c>
      <c r="Y434">
        <v>3060</v>
      </c>
      <c r="Z434" s="9">
        <f>SUM(woda4[[#This Row],[Woda]],Z433,AA433)</f>
        <v>212255</v>
      </c>
      <c r="AA434">
        <f>-ROUNDUP(0.02*woda4[[#This Row],[Stan zbiornika]],0)</f>
        <v>-4246</v>
      </c>
    </row>
    <row r="435" spans="1:27" x14ac:dyDescent="0.25">
      <c r="A435" s="1">
        <v>39880</v>
      </c>
      <c r="B435">
        <v>3351</v>
      </c>
      <c r="C435" s="9">
        <f>SUM(woda[[#This Row],[Woda]],C434,D434)</f>
        <v>211360</v>
      </c>
      <c r="D435">
        <f>IF(woda[[#This Row],[Stan zbiornika]]&gt;1000000,1000000-woda[[#This Row],[Stan zbiornika]]-ROUNDUP(0.02*woda[[#This Row],[Stan zbiornika]],0),-ROUNDUP(0.02*woda[[#This Row],[Stan zbiornika]],0))</f>
        <v>-4228</v>
      </c>
      <c r="G435">
        <f>IF(woda[[#This Row],[Woda]]&gt;10000,SUM(G434,1),0)</f>
        <v>0</v>
      </c>
      <c r="X435" s="1">
        <v>39880</v>
      </c>
      <c r="Y435">
        <v>3351</v>
      </c>
      <c r="Z435" s="9">
        <f>SUM(woda4[[#This Row],[Woda]],Z434,AA434)</f>
        <v>211360</v>
      </c>
      <c r="AA435">
        <f>-ROUNDUP(0.02*woda4[[#This Row],[Stan zbiornika]],0)</f>
        <v>-4228</v>
      </c>
    </row>
    <row r="436" spans="1:27" x14ac:dyDescent="0.25">
      <c r="A436" s="1">
        <v>39881</v>
      </c>
      <c r="B436">
        <v>4312</v>
      </c>
      <c r="C436" s="9">
        <f>SUM(woda[[#This Row],[Woda]],C435,D435)</f>
        <v>211444</v>
      </c>
      <c r="D436">
        <f>IF(woda[[#This Row],[Stan zbiornika]]&gt;1000000,1000000-woda[[#This Row],[Stan zbiornika]]-ROUNDUP(0.02*woda[[#This Row],[Stan zbiornika]],0),-ROUNDUP(0.02*woda[[#This Row],[Stan zbiornika]],0))</f>
        <v>-4229</v>
      </c>
      <c r="G436">
        <f>IF(woda[[#This Row],[Woda]]&gt;10000,SUM(G435,1),0)</f>
        <v>0</v>
      </c>
      <c r="X436" s="1">
        <v>39881</v>
      </c>
      <c r="Y436">
        <v>4312</v>
      </c>
      <c r="Z436" s="9">
        <f>SUM(woda4[[#This Row],[Woda]],Z435,AA435)</f>
        <v>211444</v>
      </c>
      <c r="AA436">
        <f>-ROUNDUP(0.02*woda4[[#This Row],[Stan zbiornika]],0)</f>
        <v>-4229</v>
      </c>
    </row>
    <row r="437" spans="1:27" x14ac:dyDescent="0.25">
      <c r="A437" s="1">
        <v>39882</v>
      </c>
      <c r="B437">
        <v>3650</v>
      </c>
      <c r="C437" s="9">
        <f>SUM(woda[[#This Row],[Woda]],C436,D436)</f>
        <v>210865</v>
      </c>
      <c r="D437">
        <f>IF(woda[[#This Row],[Stan zbiornika]]&gt;1000000,1000000-woda[[#This Row],[Stan zbiornika]]-ROUNDUP(0.02*woda[[#This Row],[Stan zbiornika]],0),-ROUNDUP(0.02*woda[[#This Row],[Stan zbiornika]],0))</f>
        <v>-4218</v>
      </c>
      <c r="G437">
        <f>IF(woda[[#This Row],[Woda]]&gt;10000,SUM(G436,1),0)</f>
        <v>0</v>
      </c>
      <c r="X437" s="1">
        <v>39882</v>
      </c>
      <c r="Y437">
        <v>3650</v>
      </c>
      <c r="Z437" s="9">
        <f>SUM(woda4[[#This Row],[Woda]],Z436,AA436)</f>
        <v>210865</v>
      </c>
      <c r="AA437">
        <f>-ROUNDUP(0.02*woda4[[#This Row],[Stan zbiornika]],0)</f>
        <v>-4218</v>
      </c>
    </row>
    <row r="438" spans="1:27" x14ac:dyDescent="0.25">
      <c r="A438" s="1">
        <v>39883</v>
      </c>
      <c r="B438">
        <v>3422</v>
      </c>
      <c r="C438" s="9">
        <f>SUM(woda[[#This Row],[Woda]],C437,D437)</f>
        <v>210069</v>
      </c>
      <c r="D438">
        <f>IF(woda[[#This Row],[Stan zbiornika]]&gt;1000000,1000000-woda[[#This Row],[Stan zbiornika]]-ROUNDUP(0.02*woda[[#This Row],[Stan zbiornika]],0),-ROUNDUP(0.02*woda[[#This Row],[Stan zbiornika]],0))</f>
        <v>-4202</v>
      </c>
      <c r="G438">
        <f>IF(woda[[#This Row],[Woda]]&gt;10000,SUM(G437,1),0)</f>
        <v>0</v>
      </c>
      <c r="X438" s="1">
        <v>39883</v>
      </c>
      <c r="Y438">
        <v>3422</v>
      </c>
      <c r="Z438" s="9">
        <f>SUM(woda4[[#This Row],[Woda]],Z437,AA437)</f>
        <v>210069</v>
      </c>
      <c r="AA438">
        <f>-ROUNDUP(0.02*woda4[[#This Row],[Stan zbiornika]],0)</f>
        <v>-4202</v>
      </c>
    </row>
    <row r="439" spans="1:27" x14ac:dyDescent="0.25">
      <c r="A439" s="1">
        <v>39884</v>
      </c>
      <c r="B439">
        <v>4751</v>
      </c>
      <c r="C439" s="9">
        <f>SUM(woda[[#This Row],[Woda]],C438,D438)</f>
        <v>210618</v>
      </c>
      <c r="D439">
        <f>IF(woda[[#This Row],[Stan zbiornika]]&gt;1000000,1000000-woda[[#This Row],[Stan zbiornika]]-ROUNDUP(0.02*woda[[#This Row],[Stan zbiornika]],0),-ROUNDUP(0.02*woda[[#This Row],[Stan zbiornika]],0))</f>
        <v>-4213</v>
      </c>
      <c r="G439">
        <f>IF(woda[[#This Row],[Woda]]&gt;10000,SUM(G438,1),0)</f>
        <v>0</v>
      </c>
      <c r="X439" s="1">
        <v>39884</v>
      </c>
      <c r="Y439">
        <v>4751</v>
      </c>
      <c r="Z439" s="9">
        <f>SUM(woda4[[#This Row],[Woda]],Z438,AA438)</f>
        <v>210618</v>
      </c>
      <c r="AA439">
        <f>-ROUNDUP(0.02*woda4[[#This Row],[Stan zbiornika]],0)</f>
        <v>-4213</v>
      </c>
    </row>
    <row r="440" spans="1:27" x14ac:dyDescent="0.25">
      <c r="A440" s="1">
        <v>39885</v>
      </c>
      <c r="B440">
        <v>4480</v>
      </c>
      <c r="C440" s="9">
        <f>SUM(woda[[#This Row],[Woda]],C439,D439)</f>
        <v>210885</v>
      </c>
      <c r="D440">
        <f>IF(woda[[#This Row],[Stan zbiornika]]&gt;1000000,1000000-woda[[#This Row],[Stan zbiornika]]-ROUNDUP(0.02*woda[[#This Row],[Stan zbiornika]],0),-ROUNDUP(0.02*woda[[#This Row],[Stan zbiornika]],0))</f>
        <v>-4218</v>
      </c>
      <c r="G440">
        <f>IF(woda[[#This Row],[Woda]]&gt;10000,SUM(G439,1),0)</f>
        <v>0</v>
      </c>
      <c r="X440" s="1">
        <v>39885</v>
      </c>
      <c r="Y440">
        <v>4480</v>
      </c>
      <c r="Z440" s="9">
        <f>SUM(woda4[[#This Row],[Woda]],Z439,AA439)</f>
        <v>210885</v>
      </c>
      <c r="AA440">
        <f>-ROUNDUP(0.02*woda4[[#This Row],[Stan zbiornika]],0)</f>
        <v>-4218</v>
      </c>
    </row>
    <row r="441" spans="1:27" x14ac:dyDescent="0.25">
      <c r="A441" s="1">
        <v>39886</v>
      </c>
      <c r="B441">
        <v>5311</v>
      </c>
      <c r="C441" s="9">
        <f>SUM(woda[[#This Row],[Woda]],C440,D440)</f>
        <v>211978</v>
      </c>
      <c r="D441">
        <f>IF(woda[[#This Row],[Stan zbiornika]]&gt;1000000,1000000-woda[[#This Row],[Stan zbiornika]]-ROUNDUP(0.02*woda[[#This Row],[Stan zbiornika]],0),-ROUNDUP(0.02*woda[[#This Row],[Stan zbiornika]],0))</f>
        <v>-4240</v>
      </c>
      <c r="G441">
        <f>IF(woda[[#This Row],[Woda]]&gt;10000,SUM(G440,1),0)</f>
        <v>0</v>
      </c>
      <c r="X441" s="1">
        <v>39886</v>
      </c>
      <c r="Y441">
        <v>5311</v>
      </c>
      <c r="Z441" s="9">
        <f>SUM(woda4[[#This Row],[Woda]],Z440,AA440)</f>
        <v>211978</v>
      </c>
      <c r="AA441">
        <f>-ROUNDUP(0.02*woda4[[#This Row],[Stan zbiornika]],0)</f>
        <v>-4240</v>
      </c>
    </row>
    <row r="442" spans="1:27" x14ac:dyDescent="0.25">
      <c r="A442" s="1">
        <v>39887</v>
      </c>
      <c r="B442">
        <v>5711</v>
      </c>
      <c r="C442" s="9">
        <f>SUM(woda[[#This Row],[Woda]],C441,D441)</f>
        <v>213449</v>
      </c>
      <c r="D442">
        <f>IF(woda[[#This Row],[Stan zbiornika]]&gt;1000000,1000000-woda[[#This Row],[Stan zbiornika]]-ROUNDUP(0.02*woda[[#This Row],[Stan zbiornika]],0),-ROUNDUP(0.02*woda[[#This Row],[Stan zbiornika]],0))</f>
        <v>-4269</v>
      </c>
      <c r="G442">
        <f>IF(woda[[#This Row],[Woda]]&gt;10000,SUM(G441,1),0)</f>
        <v>0</v>
      </c>
      <c r="X442" s="1">
        <v>39887</v>
      </c>
      <c r="Y442">
        <v>5711</v>
      </c>
      <c r="Z442" s="9">
        <f>SUM(woda4[[#This Row],[Woda]],Z441,AA441)</f>
        <v>213449</v>
      </c>
      <c r="AA442">
        <f>-ROUNDUP(0.02*woda4[[#This Row],[Stan zbiornika]],0)</f>
        <v>-4269</v>
      </c>
    </row>
    <row r="443" spans="1:27" x14ac:dyDescent="0.25">
      <c r="A443" s="1">
        <v>39888</v>
      </c>
      <c r="B443">
        <v>6109</v>
      </c>
      <c r="C443" s="9">
        <f>SUM(woda[[#This Row],[Woda]],C442,D442)</f>
        <v>215289</v>
      </c>
      <c r="D443">
        <f>IF(woda[[#This Row],[Stan zbiornika]]&gt;1000000,1000000-woda[[#This Row],[Stan zbiornika]]-ROUNDUP(0.02*woda[[#This Row],[Stan zbiornika]],0),-ROUNDUP(0.02*woda[[#This Row],[Stan zbiornika]],0))</f>
        <v>-4306</v>
      </c>
      <c r="G443">
        <f>IF(woda[[#This Row],[Woda]]&gt;10000,SUM(G442,1),0)</f>
        <v>0</v>
      </c>
      <c r="X443" s="1">
        <v>39888</v>
      </c>
      <c r="Y443">
        <v>6109</v>
      </c>
      <c r="Z443" s="9">
        <f>SUM(woda4[[#This Row],[Woda]],Z442,AA442)</f>
        <v>215289</v>
      </c>
      <c r="AA443">
        <f>-ROUNDUP(0.02*woda4[[#This Row],[Stan zbiornika]],0)</f>
        <v>-4306</v>
      </c>
    </row>
    <row r="444" spans="1:27" x14ac:dyDescent="0.25">
      <c r="A444" s="1">
        <v>39889</v>
      </c>
      <c r="B444">
        <v>7895</v>
      </c>
      <c r="C444" s="9">
        <f>SUM(woda[[#This Row],[Woda]],C443,D443)</f>
        <v>218878</v>
      </c>
      <c r="D444">
        <f>IF(woda[[#This Row],[Stan zbiornika]]&gt;1000000,1000000-woda[[#This Row],[Stan zbiornika]]-ROUNDUP(0.02*woda[[#This Row],[Stan zbiornika]],0),-ROUNDUP(0.02*woda[[#This Row],[Stan zbiornika]],0))</f>
        <v>-4378</v>
      </c>
      <c r="G444">
        <f>IF(woda[[#This Row],[Woda]]&gt;10000,SUM(G443,1),0)</f>
        <v>0</v>
      </c>
      <c r="X444" s="1">
        <v>39889</v>
      </c>
      <c r="Y444">
        <v>7895</v>
      </c>
      <c r="Z444" s="9">
        <f>SUM(woda4[[#This Row],[Woda]],Z443,AA443)</f>
        <v>218878</v>
      </c>
      <c r="AA444">
        <f>-ROUNDUP(0.02*woda4[[#This Row],[Stan zbiornika]],0)</f>
        <v>-4378</v>
      </c>
    </row>
    <row r="445" spans="1:27" x14ac:dyDescent="0.25">
      <c r="A445" s="1">
        <v>39890</v>
      </c>
      <c r="B445">
        <v>7250</v>
      </c>
      <c r="C445" s="9">
        <f>SUM(woda[[#This Row],[Woda]],C444,D444)</f>
        <v>221750</v>
      </c>
      <c r="D445">
        <f>IF(woda[[#This Row],[Stan zbiornika]]&gt;1000000,1000000-woda[[#This Row],[Stan zbiornika]]-ROUNDUP(0.02*woda[[#This Row],[Stan zbiornika]],0),-ROUNDUP(0.02*woda[[#This Row],[Stan zbiornika]],0))</f>
        <v>-4435</v>
      </c>
      <c r="G445">
        <f>IF(woda[[#This Row],[Woda]]&gt;10000,SUM(G444,1),0)</f>
        <v>0</v>
      </c>
      <c r="X445" s="1">
        <v>39890</v>
      </c>
      <c r="Y445">
        <v>7250</v>
      </c>
      <c r="Z445" s="9">
        <f>SUM(woda4[[#This Row],[Woda]],Z444,AA444)</f>
        <v>221750</v>
      </c>
      <c r="AA445">
        <f>-ROUNDUP(0.02*woda4[[#This Row],[Stan zbiornika]],0)</f>
        <v>-4435</v>
      </c>
    </row>
    <row r="446" spans="1:27" x14ac:dyDescent="0.25">
      <c r="A446" s="1">
        <v>39891</v>
      </c>
      <c r="B446">
        <v>8015</v>
      </c>
      <c r="C446" s="9">
        <f>SUM(woda[[#This Row],[Woda]],C445,D445)</f>
        <v>225330</v>
      </c>
      <c r="D446">
        <f>IF(woda[[#This Row],[Stan zbiornika]]&gt;1000000,1000000-woda[[#This Row],[Stan zbiornika]]-ROUNDUP(0.02*woda[[#This Row],[Stan zbiornika]],0),-ROUNDUP(0.02*woda[[#This Row],[Stan zbiornika]],0))</f>
        <v>-4507</v>
      </c>
      <c r="G446">
        <f>IF(woda[[#This Row],[Woda]]&gt;10000,SUM(G445,1),0)</f>
        <v>0</v>
      </c>
      <c r="X446" s="1">
        <v>39891</v>
      </c>
      <c r="Y446">
        <v>8015</v>
      </c>
      <c r="Z446" s="9">
        <f>SUM(woda4[[#This Row],[Woda]],Z445,AA445)</f>
        <v>225330</v>
      </c>
      <c r="AA446">
        <f>-ROUNDUP(0.02*woda4[[#This Row],[Stan zbiornika]],0)</f>
        <v>-4507</v>
      </c>
    </row>
    <row r="447" spans="1:27" x14ac:dyDescent="0.25">
      <c r="A447" s="1">
        <v>39892</v>
      </c>
      <c r="B447">
        <v>10277</v>
      </c>
      <c r="C447" s="9">
        <f>SUM(woda[[#This Row],[Woda]],C446,D446)</f>
        <v>231100</v>
      </c>
      <c r="D447">
        <f>IF(woda[[#This Row],[Stan zbiornika]]&gt;1000000,1000000-woda[[#This Row],[Stan zbiornika]]-ROUNDUP(0.02*woda[[#This Row],[Stan zbiornika]],0),-ROUNDUP(0.02*woda[[#This Row],[Stan zbiornika]],0))</f>
        <v>-4622</v>
      </c>
      <c r="G447">
        <f>IF(woda[[#This Row],[Woda]]&gt;10000,SUM(G446,1),0)</f>
        <v>1</v>
      </c>
      <c r="X447" s="1">
        <v>39892</v>
      </c>
      <c r="Y447">
        <v>10277</v>
      </c>
      <c r="Z447" s="9">
        <f>SUM(woda4[[#This Row],[Woda]],Z446,AA446)</f>
        <v>231100</v>
      </c>
      <c r="AA447">
        <f>-ROUNDUP(0.02*woda4[[#This Row],[Stan zbiornika]],0)</f>
        <v>-4622</v>
      </c>
    </row>
    <row r="448" spans="1:27" x14ac:dyDescent="0.25">
      <c r="A448" s="1">
        <v>39893</v>
      </c>
      <c r="B448">
        <v>10178</v>
      </c>
      <c r="C448" s="9">
        <f>SUM(woda[[#This Row],[Woda]],C447,D447)</f>
        <v>236656</v>
      </c>
      <c r="D448">
        <f>IF(woda[[#This Row],[Stan zbiornika]]&gt;1000000,1000000-woda[[#This Row],[Stan zbiornika]]-ROUNDUP(0.02*woda[[#This Row],[Stan zbiornika]],0),-ROUNDUP(0.02*woda[[#This Row],[Stan zbiornika]],0))</f>
        <v>-4734</v>
      </c>
      <c r="G448">
        <f>IF(woda[[#This Row],[Woda]]&gt;10000,SUM(G447,1),0)</f>
        <v>2</v>
      </c>
      <c r="X448" s="1">
        <v>39893</v>
      </c>
      <c r="Y448">
        <v>10178</v>
      </c>
      <c r="Z448" s="9">
        <f>SUM(woda4[[#This Row],[Woda]],Z447,AA447)</f>
        <v>236656</v>
      </c>
      <c r="AA448">
        <f>-ROUNDUP(0.02*woda4[[#This Row],[Stan zbiornika]],0)</f>
        <v>-4734</v>
      </c>
    </row>
    <row r="449" spans="1:27" x14ac:dyDescent="0.25">
      <c r="A449" s="1">
        <v>39894</v>
      </c>
      <c r="B449">
        <v>11852</v>
      </c>
      <c r="C449" s="9">
        <f>SUM(woda[[#This Row],[Woda]],C448,D448)</f>
        <v>243774</v>
      </c>
      <c r="D449">
        <f>IF(woda[[#This Row],[Stan zbiornika]]&gt;1000000,1000000-woda[[#This Row],[Stan zbiornika]]-ROUNDUP(0.02*woda[[#This Row],[Stan zbiornika]],0),-ROUNDUP(0.02*woda[[#This Row],[Stan zbiornika]],0))</f>
        <v>-4876</v>
      </c>
      <c r="G449">
        <f>IF(woda[[#This Row],[Woda]]&gt;10000,SUM(G448,1),0)</f>
        <v>3</v>
      </c>
      <c r="X449" s="1">
        <v>39894</v>
      </c>
      <c r="Y449">
        <v>11852</v>
      </c>
      <c r="Z449" s="9">
        <f>SUM(woda4[[#This Row],[Woda]],Z448,AA448)</f>
        <v>243774</v>
      </c>
      <c r="AA449">
        <f>-ROUNDUP(0.02*woda4[[#This Row],[Stan zbiornika]],0)</f>
        <v>-4876</v>
      </c>
    </row>
    <row r="450" spans="1:27" x14ac:dyDescent="0.25">
      <c r="A450" s="1">
        <v>39895</v>
      </c>
      <c r="B450">
        <v>12591</v>
      </c>
      <c r="C450" s="9">
        <f>SUM(woda[[#This Row],[Woda]],C449,D449)</f>
        <v>251489</v>
      </c>
      <c r="D450">
        <f>IF(woda[[#This Row],[Stan zbiornika]]&gt;1000000,1000000-woda[[#This Row],[Stan zbiornika]]-ROUNDUP(0.02*woda[[#This Row],[Stan zbiornika]],0),-ROUNDUP(0.02*woda[[#This Row],[Stan zbiornika]],0))</f>
        <v>-5030</v>
      </c>
      <c r="G450">
        <f>IF(woda[[#This Row],[Woda]]&gt;10000,SUM(G449,1),0)</f>
        <v>4</v>
      </c>
      <c r="X450" s="1">
        <v>39895</v>
      </c>
      <c r="Y450">
        <v>12591</v>
      </c>
      <c r="Z450" s="9">
        <f>SUM(woda4[[#This Row],[Woda]],Z449,AA449)</f>
        <v>251489</v>
      </c>
      <c r="AA450">
        <f>-ROUNDUP(0.02*woda4[[#This Row],[Stan zbiornika]],0)</f>
        <v>-5030</v>
      </c>
    </row>
    <row r="451" spans="1:27" x14ac:dyDescent="0.25">
      <c r="A451" s="1">
        <v>39896</v>
      </c>
      <c r="B451">
        <v>15973</v>
      </c>
      <c r="C451" s="9">
        <f>SUM(woda[[#This Row],[Woda]],C450,D450)</f>
        <v>262432</v>
      </c>
      <c r="D451">
        <f>IF(woda[[#This Row],[Stan zbiornika]]&gt;1000000,1000000-woda[[#This Row],[Stan zbiornika]]-ROUNDUP(0.02*woda[[#This Row],[Stan zbiornika]],0),-ROUNDUP(0.02*woda[[#This Row],[Stan zbiornika]],0))</f>
        <v>-5249</v>
      </c>
      <c r="G451">
        <f>IF(woda[[#This Row],[Woda]]&gt;10000,SUM(G450,1),0)</f>
        <v>5</v>
      </c>
      <c r="X451" s="1">
        <v>39896</v>
      </c>
      <c r="Y451">
        <v>15973</v>
      </c>
      <c r="Z451" s="9">
        <f>SUM(woda4[[#This Row],[Woda]],Z450,AA450)</f>
        <v>262432</v>
      </c>
      <c r="AA451">
        <f>-ROUNDUP(0.02*woda4[[#This Row],[Stan zbiornika]],0)</f>
        <v>-5249</v>
      </c>
    </row>
    <row r="452" spans="1:27" x14ac:dyDescent="0.25">
      <c r="A452" s="1">
        <v>39897</v>
      </c>
      <c r="B452">
        <v>15945</v>
      </c>
      <c r="C452" s="9">
        <f>SUM(woda[[#This Row],[Woda]],C451,D451)</f>
        <v>273128</v>
      </c>
      <c r="D452">
        <f>IF(woda[[#This Row],[Stan zbiornika]]&gt;1000000,1000000-woda[[#This Row],[Stan zbiornika]]-ROUNDUP(0.02*woda[[#This Row],[Stan zbiornika]],0),-ROUNDUP(0.02*woda[[#This Row],[Stan zbiornika]],0))</f>
        <v>-5463</v>
      </c>
      <c r="G452">
        <f>IF(woda[[#This Row],[Woda]]&gt;10000,SUM(G451,1),0)</f>
        <v>6</v>
      </c>
      <c r="X452" s="1">
        <v>39897</v>
      </c>
      <c r="Y452">
        <v>15945</v>
      </c>
      <c r="Z452" s="9">
        <f>SUM(woda4[[#This Row],[Woda]],Z451,AA451)</f>
        <v>273128</v>
      </c>
      <c r="AA452">
        <f>-ROUNDUP(0.02*woda4[[#This Row],[Stan zbiornika]],0)</f>
        <v>-5463</v>
      </c>
    </row>
    <row r="453" spans="1:27" x14ac:dyDescent="0.25">
      <c r="A453" s="1">
        <v>39898</v>
      </c>
      <c r="B453">
        <v>17252</v>
      </c>
      <c r="C453" s="9">
        <f>SUM(woda[[#This Row],[Woda]],C452,D452)</f>
        <v>284917</v>
      </c>
      <c r="D453">
        <f>IF(woda[[#This Row],[Stan zbiornika]]&gt;1000000,1000000-woda[[#This Row],[Stan zbiornika]]-ROUNDUP(0.02*woda[[#This Row],[Stan zbiornika]],0),-ROUNDUP(0.02*woda[[#This Row],[Stan zbiornika]],0))</f>
        <v>-5699</v>
      </c>
      <c r="G453">
        <f>IF(woda[[#This Row],[Woda]]&gt;10000,SUM(G452,1),0)</f>
        <v>7</v>
      </c>
      <c r="X453" s="1">
        <v>39898</v>
      </c>
      <c r="Y453">
        <v>17252</v>
      </c>
      <c r="Z453" s="9">
        <f>SUM(woda4[[#This Row],[Woda]],Z452,AA452)</f>
        <v>284917</v>
      </c>
      <c r="AA453">
        <f>-ROUNDUP(0.02*woda4[[#This Row],[Stan zbiornika]],0)</f>
        <v>-5699</v>
      </c>
    </row>
    <row r="454" spans="1:27" x14ac:dyDescent="0.25">
      <c r="A454" s="1">
        <v>39899</v>
      </c>
      <c r="B454">
        <v>19280</v>
      </c>
      <c r="C454" s="9">
        <f>SUM(woda[[#This Row],[Woda]],C453,D453)</f>
        <v>298498</v>
      </c>
      <c r="D454">
        <f>IF(woda[[#This Row],[Stan zbiornika]]&gt;1000000,1000000-woda[[#This Row],[Stan zbiornika]]-ROUNDUP(0.02*woda[[#This Row],[Stan zbiornika]],0),-ROUNDUP(0.02*woda[[#This Row],[Stan zbiornika]],0))</f>
        <v>-5970</v>
      </c>
      <c r="G454">
        <f>IF(woda[[#This Row],[Woda]]&gt;10000,SUM(G453,1),0)</f>
        <v>8</v>
      </c>
      <c r="X454" s="1">
        <v>39899</v>
      </c>
      <c r="Y454">
        <v>19280</v>
      </c>
      <c r="Z454" s="9">
        <f>SUM(woda4[[#This Row],[Woda]],Z453,AA453)</f>
        <v>298498</v>
      </c>
      <c r="AA454">
        <f>-ROUNDUP(0.02*woda4[[#This Row],[Stan zbiornika]],0)</f>
        <v>-5970</v>
      </c>
    </row>
    <row r="455" spans="1:27" x14ac:dyDescent="0.25">
      <c r="A455" s="1">
        <v>39900</v>
      </c>
      <c r="B455">
        <v>21192</v>
      </c>
      <c r="C455" s="9">
        <f>SUM(woda[[#This Row],[Woda]],C454,D454)</f>
        <v>313720</v>
      </c>
      <c r="D455">
        <f>IF(woda[[#This Row],[Stan zbiornika]]&gt;1000000,1000000-woda[[#This Row],[Stan zbiornika]]-ROUNDUP(0.02*woda[[#This Row],[Stan zbiornika]],0),-ROUNDUP(0.02*woda[[#This Row],[Stan zbiornika]],0))</f>
        <v>-6275</v>
      </c>
      <c r="G455">
        <f>IF(woda[[#This Row],[Woda]]&gt;10000,SUM(G454,1),0)</f>
        <v>9</v>
      </c>
      <c r="X455" s="1">
        <v>39900</v>
      </c>
      <c r="Y455">
        <v>21192</v>
      </c>
      <c r="Z455" s="9">
        <f>SUM(woda4[[#This Row],[Woda]],Z454,AA454)</f>
        <v>313720</v>
      </c>
      <c r="AA455">
        <f>-ROUNDUP(0.02*woda4[[#This Row],[Stan zbiornika]],0)</f>
        <v>-6275</v>
      </c>
    </row>
    <row r="456" spans="1:27" x14ac:dyDescent="0.25">
      <c r="A456" s="1">
        <v>39901</v>
      </c>
      <c r="B456">
        <v>21862</v>
      </c>
      <c r="C456" s="9">
        <f>SUM(woda[[#This Row],[Woda]],C455,D455)</f>
        <v>329307</v>
      </c>
      <c r="D456">
        <f>IF(woda[[#This Row],[Stan zbiornika]]&gt;1000000,1000000-woda[[#This Row],[Stan zbiornika]]-ROUNDUP(0.02*woda[[#This Row],[Stan zbiornika]],0),-ROUNDUP(0.02*woda[[#This Row],[Stan zbiornika]],0))</f>
        <v>-6587</v>
      </c>
      <c r="G456">
        <f>IF(woda[[#This Row],[Woda]]&gt;10000,SUM(G455,1),0)</f>
        <v>10</v>
      </c>
      <c r="X456" s="1">
        <v>39901</v>
      </c>
      <c r="Y456">
        <v>21862</v>
      </c>
      <c r="Z456" s="9">
        <f>SUM(woda4[[#This Row],[Woda]],Z455,AA455)</f>
        <v>329307</v>
      </c>
      <c r="AA456">
        <f>-ROUNDUP(0.02*woda4[[#This Row],[Stan zbiornika]],0)</f>
        <v>-6587</v>
      </c>
    </row>
    <row r="457" spans="1:27" x14ac:dyDescent="0.25">
      <c r="A457" s="1">
        <v>39902</v>
      </c>
      <c r="B457">
        <v>22732</v>
      </c>
      <c r="C457" s="9">
        <f>SUM(woda[[#This Row],[Woda]],C456,D456)</f>
        <v>345452</v>
      </c>
      <c r="D457">
        <f>IF(woda[[#This Row],[Stan zbiornika]]&gt;1000000,1000000-woda[[#This Row],[Stan zbiornika]]-ROUNDUP(0.02*woda[[#This Row],[Stan zbiornika]],0),-ROUNDUP(0.02*woda[[#This Row],[Stan zbiornika]],0))</f>
        <v>-6910</v>
      </c>
      <c r="G457">
        <f>IF(woda[[#This Row],[Woda]]&gt;10000,SUM(G456,1),0)</f>
        <v>11</v>
      </c>
      <c r="X457" s="1">
        <v>39902</v>
      </c>
      <c r="Y457">
        <v>22732</v>
      </c>
      <c r="Z457" s="9">
        <f>SUM(woda4[[#This Row],[Woda]],Z456,AA456)</f>
        <v>345452</v>
      </c>
      <c r="AA457">
        <f>-ROUNDUP(0.02*woda4[[#This Row],[Stan zbiornika]],0)</f>
        <v>-6910</v>
      </c>
    </row>
    <row r="458" spans="1:27" x14ac:dyDescent="0.25">
      <c r="A458" s="1">
        <v>39903</v>
      </c>
      <c r="B458">
        <v>25541</v>
      </c>
      <c r="C458" s="9">
        <f>SUM(woda[[#This Row],[Woda]],C457,D457)</f>
        <v>364083</v>
      </c>
      <c r="D458">
        <f>IF(woda[[#This Row],[Stan zbiornika]]&gt;1000000,1000000-woda[[#This Row],[Stan zbiornika]]-ROUNDUP(0.02*woda[[#This Row],[Stan zbiornika]],0),-ROUNDUP(0.02*woda[[#This Row],[Stan zbiornika]],0))</f>
        <v>-7282</v>
      </c>
      <c r="G458">
        <f>IF(woda[[#This Row],[Woda]]&gt;10000,SUM(G457,1),0)</f>
        <v>12</v>
      </c>
      <c r="X458" s="1">
        <v>39903</v>
      </c>
      <c r="Y458">
        <v>25541</v>
      </c>
      <c r="Z458" s="9">
        <f>SUM(woda4[[#This Row],[Woda]],Z457,AA457)</f>
        <v>364083</v>
      </c>
      <c r="AA458">
        <f>-ROUNDUP(0.02*woda4[[#This Row],[Stan zbiornika]],0)</f>
        <v>-7282</v>
      </c>
    </row>
    <row r="459" spans="1:27" x14ac:dyDescent="0.25">
      <c r="A459" s="1">
        <v>39904</v>
      </c>
      <c r="B459">
        <v>27288</v>
      </c>
      <c r="C459" s="9">
        <f>SUM(woda[[#This Row],[Woda]],C458,D458)</f>
        <v>384089</v>
      </c>
      <c r="D459">
        <f>IF(woda[[#This Row],[Stan zbiornika]]&gt;1000000,1000000-woda[[#This Row],[Stan zbiornika]]-ROUNDUP(0.02*woda[[#This Row],[Stan zbiornika]],0),-ROUNDUP(0.02*woda[[#This Row],[Stan zbiornika]],0))</f>
        <v>-7682</v>
      </c>
      <c r="G459">
        <f>IF(woda[[#This Row],[Woda]]&gt;10000,SUM(G458,1),0)</f>
        <v>13</v>
      </c>
      <c r="X459" s="1">
        <v>39904</v>
      </c>
      <c r="Y459">
        <v>27288</v>
      </c>
      <c r="Z459" s="9">
        <f>SUM(woda4[[#This Row],[Woda]],Z458,AA458)</f>
        <v>384089</v>
      </c>
      <c r="AA459">
        <f>-ROUNDUP(0.02*woda4[[#This Row],[Stan zbiornika]],0)</f>
        <v>-7682</v>
      </c>
    </row>
    <row r="460" spans="1:27" x14ac:dyDescent="0.25">
      <c r="A460" s="1">
        <v>39905</v>
      </c>
      <c r="B460">
        <v>29244</v>
      </c>
      <c r="C460" s="9">
        <f>SUM(woda[[#This Row],[Woda]],C459,D459)</f>
        <v>405651</v>
      </c>
      <c r="D460">
        <f>IF(woda[[#This Row],[Stan zbiornika]]&gt;1000000,1000000-woda[[#This Row],[Stan zbiornika]]-ROUNDUP(0.02*woda[[#This Row],[Stan zbiornika]],0),-ROUNDUP(0.02*woda[[#This Row],[Stan zbiornika]],0))</f>
        <v>-8114</v>
      </c>
      <c r="G460">
        <f>IF(woda[[#This Row],[Woda]]&gt;10000,SUM(G459,1),0)</f>
        <v>14</v>
      </c>
      <c r="X460" s="1">
        <v>39905</v>
      </c>
      <c r="Y460">
        <v>29244</v>
      </c>
      <c r="Z460" s="9">
        <f>SUM(woda4[[#This Row],[Woda]],Z459,AA459)</f>
        <v>405651</v>
      </c>
      <c r="AA460">
        <f>-ROUNDUP(0.02*woda4[[#This Row],[Stan zbiornika]],0)</f>
        <v>-8114</v>
      </c>
    </row>
    <row r="461" spans="1:27" x14ac:dyDescent="0.25">
      <c r="A461" s="1">
        <v>39906</v>
      </c>
      <c r="B461">
        <v>30545</v>
      </c>
      <c r="C461" s="9">
        <f>SUM(woda[[#This Row],[Woda]],C460,D460)</f>
        <v>428082</v>
      </c>
      <c r="D461">
        <f>IF(woda[[#This Row],[Stan zbiornika]]&gt;1000000,1000000-woda[[#This Row],[Stan zbiornika]]-ROUNDUP(0.02*woda[[#This Row],[Stan zbiornika]],0),-ROUNDUP(0.02*woda[[#This Row],[Stan zbiornika]],0))</f>
        <v>-8562</v>
      </c>
      <c r="G461">
        <f>IF(woda[[#This Row],[Woda]]&gt;10000,SUM(G460,1),0)</f>
        <v>15</v>
      </c>
      <c r="X461" s="1">
        <v>39906</v>
      </c>
      <c r="Y461">
        <v>30545</v>
      </c>
      <c r="Z461" s="9">
        <f>SUM(woda4[[#This Row],[Woda]],Z460,AA460)</f>
        <v>428082</v>
      </c>
      <c r="AA461">
        <f>-ROUNDUP(0.02*woda4[[#This Row],[Stan zbiornika]],0)</f>
        <v>-8562</v>
      </c>
    </row>
    <row r="462" spans="1:27" x14ac:dyDescent="0.25">
      <c r="A462" s="1">
        <v>39907</v>
      </c>
      <c r="B462">
        <v>31889</v>
      </c>
      <c r="C462" s="9">
        <f>SUM(woda[[#This Row],[Woda]],C461,D461)</f>
        <v>451409</v>
      </c>
      <c r="D462">
        <f>IF(woda[[#This Row],[Stan zbiornika]]&gt;1000000,1000000-woda[[#This Row],[Stan zbiornika]]-ROUNDUP(0.02*woda[[#This Row],[Stan zbiornika]],0),-ROUNDUP(0.02*woda[[#This Row],[Stan zbiornika]],0))</f>
        <v>-9029</v>
      </c>
      <c r="G462">
        <f>IF(woda[[#This Row],[Woda]]&gt;10000,SUM(G461,1),0)</f>
        <v>16</v>
      </c>
      <c r="X462" s="1">
        <v>39907</v>
      </c>
      <c r="Y462">
        <v>31889</v>
      </c>
      <c r="Z462" s="9">
        <f>SUM(woda4[[#This Row],[Woda]],Z461,AA461)</f>
        <v>451409</v>
      </c>
      <c r="AA462">
        <f>-ROUNDUP(0.02*woda4[[#This Row],[Stan zbiornika]],0)</f>
        <v>-9029</v>
      </c>
    </row>
    <row r="463" spans="1:27" x14ac:dyDescent="0.25">
      <c r="A463" s="1">
        <v>39908</v>
      </c>
      <c r="B463">
        <v>32857</v>
      </c>
      <c r="C463" s="9">
        <f>SUM(woda[[#This Row],[Woda]],C462,D462)</f>
        <v>475237</v>
      </c>
      <c r="D463">
        <f>IF(woda[[#This Row],[Stan zbiornika]]&gt;1000000,1000000-woda[[#This Row],[Stan zbiornika]]-ROUNDUP(0.02*woda[[#This Row],[Stan zbiornika]],0),-ROUNDUP(0.02*woda[[#This Row],[Stan zbiornika]],0))</f>
        <v>-9505</v>
      </c>
      <c r="G463">
        <f>IF(woda[[#This Row],[Woda]]&gt;10000,SUM(G462,1),0)</f>
        <v>17</v>
      </c>
      <c r="X463" s="1">
        <v>39908</v>
      </c>
      <c r="Y463">
        <v>32857</v>
      </c>
      <c r="Z463" s="9">
        <f>SUM(woda4[[#This Row],[Woda]],Z462,AA462)</f>
        <v>475237</v>
      </c>
      <c r="AA463">
        <f>-ROUNDUP(0.02*woda4[[#This Row],[Stan zbiornika]],0)</f>
        <v>-9505</v>
      </c>
    </row>
    <row r="464" spans="1:27" x14ac:dyDescent="0.25">
      <c r="A464" s="1">
        <v>39909</v>
      </c>
      <c r="B464">
        <v>34068</v>
      </c>
      <c r="C464" s="9">
        <f>SUM(woda[[#This Row],[Woda]],C463,D463)</f>
        <v>499800</v>
      </c>
      <c r="D464">
        <f>IF(woda[[#This Row],[Stan zbiornika]]&gt;1000000,1000000-woda[[#This Row],[Stan zbiornika]]-ROUNDUP(0.02*woda[[#This Row],[Stan zbiornika]],0),-ROUNDUP(0.02*woda[[#This Row],[Stan zbiornika]],0))</f>
        <v>-9996</v>
      </c>
      <c r="G464">
        <f>IF(woda[[#This Row],[Woda]]&gt;10000,SUM(G463,1),0)</f>
        <v>18</v>
      </c>
      <c r="X464" s="1">
        <v>39909</v>
      </c>
      <c r="Y464">
        <v>34068</v>
      </c>
      <c r="Z464" s="9">
        <f>SUM(woda4[[#This Row],[Woda]],Z463,AA463)</f>
        <v>499800</v>
      </c>
      <c r="AA464">
        <f>-ROUNDUP(0.02*woda4[[#This Row],[Stan zbiornika]],0)</f>
        <v>-9996</v>
      </c>
    </row>
    <row r="465" spans="1:27" x14ac:dyDescent="0.25">
      <c r="A465" s="1">
        <v>39910</v>
      </c>
      <c r="B465">
        <v>34173</v>
      </c>
      <c r="C465" s="9">
        <f>SUM(woda[[#This Row],[Woda]],C464,D464)</f>
        <v>523977</v>
      </c>
      <c r="D465">
        <f>IF(woda[[#This Row],[Stan zbiornika]]&gt;1000000,1000000-woda[[#This Row],[Stan zbiornika]]-ROUNDUP(0.02*woda[[#This Row],[Stan zbiornika]],0),-ROUNDUP(0.02*woda[[#This Row],[Stan zbiornika]],0))</f>
        <v>-10480</v>
      </c>
      <c r="G465">
        <f>IF(woda[[#This Row],[Woda]]&gt;10000,SUM(G464,1),0)</f>
        <v>19</v>
      </c>
      <c r="X465" s="1">
        <v>39910</v>
      </c>
      <c r="Y465">
        <v>34173</v>
      </c>
      <c r="Z465" s="9">
        <f>SUM(woda4[[#This Row],[Woda]],Z464,AA464)</f>
        <v>523977</v>
      </c>
      <c r="AA465">
        <f>-ROUNDUP(0.02*woda4[[#This Row],[Stan zbiornika]],0)</f>
        <v>-10480</v>
      </c>
    </row>
    <row r="466" spans="1:27" x14ac:dyDescent="0.25">
      <c r="A466" s="1">
        <v>39911</v>
      </c>
      <c r="B466">
        <v>35532</v>
      </c>
      <c r="C466" s="9">
        <f>SUM(woda[[#This Row],[Woda]],C465,D465)</f>
        <v>549029</v>
      </c>
      <c r="D466">
        <f>IF(woda[[#This Row],[Stan zbiornika]]&gt;1000000,1000000-woda[[#This Row],[Stan zbiornika]]-ROUNDUP(0.02*woda[[#This Row],[Stan zbiornika]],0),-ROUNDUP(0.02*woda[[#This Row],[Stan zbiornika]],0))</f>
        <v>-10981</v>
      </c>
      <c r="G466">
        <f>IF(woda[[#This Row],[Woda]]&gt;10000,SUM(G465,1),0)</f>
        <v>20</v>
      </c>
      <c r="X466" s="1">
        <v>39911</v>
      </c>
      <c r="Y466">
        <v>35532</v>
      </c>
      <c r="Z466" s="9">
        <f>SUM(woda4[[#This Row],[Woda]],Z465,AA465)</f>
        <v>549029</v>
      </c>
      <c r="AA466">
        <f>-ROUNDUP(0.02*woda4[[#This Row],[Stan zbiornika]],0)</f>
        <v>-10981</v>
      </c>
    </row>
    <row r="467" spans="1:27" x14ac:dyDescent="0.25">
      <c r="A467" s="1">
        <v>39912</v>
      </c>
      <c r="B467">
        <v>35501</v>
      </c>
      <c r="C467" s="9">
        <f>SUM(woda[[#This Row],[Woda]],C466,D466)</f>
        <v>573549</v>
      </c>
      <c r="D467">
        <f>IF(woda[[#This Row],[Stan zbiornika]]&gt;1000000,1000000-woda[[#This Row],[Stan zbiornika]]-ROUNDUP(0.02*woda[[#This Row],[Stan zbiornika]],0),-ROUNDUP(0.02*woda[[#This Row],[Stan zbiornika]],0))</f>
        <v>-11471</v>
      </c>
      <c r="G467">
        <f>IF(woda[[#This Row],[Woda]]&gt;10000,SUM(G466,1),0)</f>
        <v>21</v>
      </c>
      <c r="X467" s="1">
        <v>39912</v>
      </c>
      <c r="Y467">
        <v>35501</v>
      </c>
      <c r="Z467" s="9">
        <f>SUM(woda4[[#This Row],[Woda]],Z466,AA466)</f>
        <v>573549</v>
      </c>
      <c r="AA467">
        <f>-ROUNDUP(0.02*woda4[[#This Row],[Stan zbiornika]],0)</f>
        <v>-11471</v>
      </c>
    </row>
    <row r="468" spans="1:27" x14ac:dyDescent="0.25">
      <c r="A468" s="1">
        <v>39913</v>
      </c>
      <c r="B468">
        <v>34673</v>
      </c>
      <c r="C468" s="9">
        <f>SUM(woda[[#This Row],[Woda]],C467,D467)</f>
        <v>596751</v>
      </c>
      <c r="D468">
        <f>IF(woda[[#This Row],[Stan zbiornika]]&gt;1000000,1000000-woda[[#This Row],[Stan zbiornika]]-ROUNDUP(0.02*woda[[#This Row],[Stan zbiornika]],0),-ROUNDUP(0.02*woda[[#This Row],[Stan zbiornika]],0))</f>
        <v>-11936</v>
      </c>
      <c r="G468">
        <f>IF(woda[[#This Row],[Woda]]&gt;10000,SUM(G467,1),0)</f>
        <v>22</v>
      </c>
      <c r="X468" s="1">
        <v>39913</v>
      </c>
      <c r="Y468">
        <v>34673</v>
      </c>
      <c r="Z468" s="9">
        <f>SUM(woda4[[#This Row],[Woda]],Z467,AA467)</f>
        <v>596751</v>
      </c>
      <c r="AA468">
        <f>-ROUNDUP(0.02*woda4[[#This Row],[Stan zbiornika]],0)</f>
        <v>-11936</v>
      </c>
    </row>
    <row r="469" spans="1:27" x14ac:dyDescent="0.25">
      <c r="A469" s="1">
        <v>39914</v>
      </c>
      <c r="B469">
        <v>34613</v>
      </c>
      <c r="C469" s="9">
        <f>SUM(woda[[#This Row],[Woda]],C468,D468)</f>
        <v>619428</v>
      </c>
      <c r="D469">
        <f>IF(woda[[#This Row],[Stan zbiornika]]&gt;1000000,1000000-woda[[#This Row],[Stan zbiornika]]-ROUNDUP(0.02*woda[[#This Row],[Stan zbiornika]],0),-ROUNDUP(0.02*woda[[#This Row],[Stan zbiornika]],0))</f>
        <v>-12389</v>
      </c>
      <c r="G469">
        <f>IF(woda[[#This Row],[Woda]]&gt;10000,SUM(G468,1),0)</f>
        <v>23</v>
      </c>
      <c r="X469" s="1">
        <v>39914</v>
      </c>
      <c r="Y469">
        <v>34613</v>
      </c>
      <c r="Z469" s="9">
        <f>SUM(woda4[[#This Row],[Woda]],Z468,AA468)</f>
        <v>619428</v>
      </c>
      <c r="AA469">
        <f>-ROUNDUP(0.02*woda4[[#This Row],[Stan zbiornika]],0)</f>
        <v>-12389</v>
      </c>
    </row>
    <row r="470" spans="1:27" x14ac:dyDescent="0.25">
      <c r="A470" s="1">
        <v>39915</v>
      </c>
      <c r="B470">
        <v>35093</v>
      </c>
      <c r="C470" s="9">
        <f>SUM(woda[[#This Row],[Woda]],C469,D469)</f>
        <v>642132</v>
      </c>
      <c r="D470">
        <f>IF(woda[[#This Row],[Stan zbiornika]]&gt;1000000,1000000-woda[[#This Row],[Stan zbiornika]]-ROUNDUP(0.02*woda[[#This Row],[Stan zbiornika]],0),-ROUNDUP(0.02*woda[[#This Row],[Stan zbiornika]],0))</f>
        <v>-12843</v>
      </c>
      <c r="G470">
        <f>IF(woda[[#This Row],[Woda]]&gt;10000,SUM(G469,1),0)</f>
        <v>24</v>
      </c>
      <c r="X470" s="1">
        <v>39915</v>
      </c>
      <c r="Y470">
        <v>35093</v>
      </c>
      <c r="Z470" s="9">
        <f>SUM(woda4[[#This Row],[Woda]],Z469,AA469)</f>
        <v>642132</v>
      </c>
      <c r="AA470">
        <f>-ROUNDUP(0.02*woda4[[#This Row],[Stan zbiornika]],0)</f>
        <v>-12843</v>
      </c>
    </row>
    <row r="471" spans="1:27" x14ac:dyDescent="0.25">
      <c r="A471" s="1">
        <v>39916</v>
      </c>
      <c r="B471">
        <v>34211</v>
      </c>
      <c r="C471" s="9">
        <f>SUM(woda[[#This Row],[Woda]],C470,D470)</f>
        <v>663500</v>
      </c>
      <c r="D471">
        <f>IF(woda[[#This Row],[Stan zbiornika]]&gt;1000000,1000000-woda[[#This Row],[Stan zbiornika]]-ROUNDUP(0.02*woda[[#This Row],[Stan zbiornika]],0),-ROUNDUP(0.02*woda[[#This Row],[Stan zbiornika]],0))</f>
        <v>-13270</v>
      </c>
      <c r="G471">
        <f>IF(woda[[#This Row],[Woda]]&gt;10000,SUM(G470,1),0)</f>
        <v>25</v>
      </c>
      <c r="X471" s="1">
        <v>39916</v>
      </c>
      <c r="Y471">
        <v>34211</v>
      </c>
      <c r="Z471" s="9">
        <f>SUM(woda4[[#This Row],[Woda]],Z470,AA470)</f>
        <v>663500</v>
      </c>
      <c r="AA471">
        <f>-ROUNDUP(0.02*woda4[[#This Row],[Stan zbiornika]],0)</f>
        <v>-13270</v>
      </c>
    </row>
    <row r="472" spans="1:27" x14ac:dyDescent="0.25">
      <c r="A472" s="1">
        <v>39917</v>
      </c>
      <c r="B472">
        <v>34299</v>
      </c>
      <c r="C472" s="9">
        <f>SUM(woda[[#This Row],[Woda]],C471,D471)</f>
        <v>684529</v>
      </c>
      <c r="D472">
        <f>IF(woda[[#This Row],[Stan zbiornika]]&gt;1000000,1000000-woda[[#This Row],[Stan zbiornika]]-ROUNDUP(0.02*woda[[#This Row],[Stan zbiornika]],0),-ROUNDUP(0.02*woda[[#This Row],[Stan zbiornika]],0))</f>
        <v>-13691</v>
      </c>
      <c r="G472">
        <f>IF(woda[[#This Row],[Woda]]&gt;10000,SUM(G471,1),0)</f>
        <v>26</v>
      </c>
      <c r="X472" s="1">
        <v>39917</v>
      </c>
      <c r="Y472">
        <v>34299</v>
      </c>
      <c r="Z472" s="9">
        <f>SUM(woda4[[#This Row],[Woda]],Z471,AA471)</f>
        <v>684529</v>
      </c>
      <c r="AA472">
        <f>-ROUNDUP(0.02*woda4[[#This Row],[Stan zbiornika]],0)</f>
        <v>-13691</v>
      </c>
    </row>
    <row r="473" spans="1:27" x14ac:dyDescent="0.25">
      <c r="A473" s="1">
        <v>39918</v>
      </c>
      <c r="B473">
        <v>31797</v>
      </c>
      <c r="C473" s="9">
        <f>SUM(woda[[#This Row],[Woda]],C472,D472)</f>
        <v>702635</v>
      </c>
      <c r="D473">
        <f>IF(woda[[#This Row],[Stan zbiornika]]&gt;1000000,1000000-woda[[#This Row],[Stan zbiornika]]-ROUNDUP(0.02*woda[[#This Row],[Stan zbiornika]],0),-ROUNDUP(0.02*woda[[#This Row],[Stan zbiornika]],0))</f>
        <v>-14053</v>
      </c>
      <c r="G473">
        <f>IF(woda[[#This Row],[Woda]]&gt;10000,SUM(G472,1),0)</f>
        <v>27</v>
      </c>
      <c r="X473" s="1">
        <v>39918</v>
      </c>
      <c r="Y473">
        <v>31797</v>
      </c>
      <c r="Z473" s="9">
        <f>SUM(woda4[[#This Row],[Woda]],Z472,AA472)</f>
        <v>702635</v>
      </c>
      <c r="AA473">
        <f>-ROUNDUP(0.02*woda4[[#This Row],[Stan zbiornika]],0)</f>
        <v>-14053</v>
      </c>
    </row>
    <row r="474" spans="1:27" x14ac:dyDescent="0.25">
      <c r="A474" s="1">
        <v>39919</v>
      </c>
      <c r="B474">
        <v>31352</v>
      </c>
      <c r="C474" s="9">
        <f>SUM(woda[[#This Row],[Woda]],C473,D473)</f>
        <v>719934</v>
      </c>
      <c r="D474">
        <f>IF(woda[[#This Row],[Stan zbiornika]]&gt;1000000,1000000-woda[[#This Row],[Stan zbiornika]]-ROUNDUP(0.02*woda[[#This Row],[Stan zbiornika]],0),-ROUNDUP(0.02*woda[[#This Row],[Stan zbiornika]],0))</f>
        <v>-14399</v>
      </c>
      <c r="G474">
        <f>IF(woda[[#This Row],[Woda]]&gt;10000,SUM(G473,1),0)</f>
        <v>28</v>
      </c>
      <c r="X474" s="1">
        <v>39919</v>
      </c>
      <c r="Y474">
        <v>31352</v>
      </c>
      <c r="Z474" s="9">
        <f>SUM(woda4[[#This Row],[Woda]],Z473,AA473)</f>
        <v>719934</v>
      </c>
      <c r="AA474">
        <f>-ROUNDUP(0.02*woda4[[#This Row],[Stan zbiornika]],0)</f>
        <v>-14399</v>
      </c>
    </row>
    <row r="475" spans="1:27" x14ac:dyDescent="0.25">
      <c r="A475" s="1">
        <v>39920</v>
      </c>
      <c r="B475">
        <v>30008</v>
      </c>
      <c r="C475" s="9">
        <f>SUM(woda[[#This Row],[Woda]],C474,D474)</f>
        <v>735543</v>
      </c>
      <c r="D475">
        <f>IF(woda[[#This Row],[Stan zbiornika]]&gt;1000000,1000000-woda[[#This Row],[Stan zbiornika]]-ROUNDUP(0.02*woda[[#This Row],[Stan zbiornika]],0),-ROUNDUP(0.02*woda[[#This Row],[Stan zbiornika]],0))</f>
        <v>-14711</v>
      </c>
      <c r="G475">
        <f>IF(woda[[#This Row],[Woda]]&gt;10000,SUM(G474,1),0)</f>
        <v>29</v>
      </c>
      <c r="X475" s="1">
        <v>39920</v>
      </c>
      <c r="Y475">
        <v>30008</v>
      </c>
      <c r="Z475" s="9">
        <f>SUM(woda4[[#This Row],[Woda]],Z474,AA474)</f>
        <v>735543</v>
      </c>
      <c r="AA475">
        <f>-ROUNDUP(0.02*woda4[[#This Row],[Stan zbiornika]],0)</f>
        <v>-14711</v>
      </c>
    </row>
    <row r="476" spans="1:27" x14ac:dyDescent="0.25">
      <c r="A476" s="1">
        <v>39921</v>
      </c>
      <c r="B476">
        <v>28493</v>
      </c>
      <c r="C476" s="9">
        <f>SUM(woda[[#This Row],[Woda]],C475,D475)</f>
        <v>749325</v>
      </c>
      <c r="D476">
        <f>IF(woda[[#This Row],[Stan zbiornika]]&gt;1000000,1000000-woda[[#This Row],[Stan zbiornika]]-ROUNDUP(0.02*woda[[#This Row],[Stan zbiornika]],0),-ROUNDUP(0.02*woda[[#This Row],[Stan zbiornika]],0))</f>
        <v>-14987</v>
      </c>
      <c r="G476">
        <f>IF(woda[[#This Row],[Woda]]&gt;10000,SUM(G475,1),0)</f>
        <v>30</v>
      </c>
      <c r="X476" s="1">
        <v>39921</v>
      </c>
      <c r="Y476">
        <v>28493</v>
      </c>
      <c r="Z476" s="9">
        <f>SUM(woda4[[#This Row],[Woda]],Z475,AA475)</f>
        <v>749325</v>
      </c>
      <c r="AA476">
        <f>-ROUNDUP(0.02*woda4[[#This Row],[Stan zbiornika]],0)</f>
        <v>-14987</v>
      </c>
    </row>
    <row r="477" spans="1:27" x14ac:dyDescent="0.25">
      <c r="A477" s="1">
        <v>39922</v>
      </c>
      <c r="B477">
        <v>26201</v>
      </c>
      <c r="C477" s="9">
        <f>SUM(woda[[#This Row],[Woda]],C476,D476)</f>
        <v>760539</v>
      </c>
      <c r="D477">
        <f>IF(woda[[#This Row],[Stan zbiornika]]&gt;1000000,1000000-woda[[#This Row],[Stan zbiornika]]-ROUNDUP(0.02*woda[[#This Row],[Stan zbiornika]],0),-ROUNDUP(0.02*woda[[#This Row],[Stan zbiornika]],0))</f>
        <v>-15211</v>
      </c>
      <c r="G477">
        <f>IF(woda[[#This Row],[Woda]]&gt;10000,SUM(G476,1),0)</f>
        <v>31</v>
      </c>
      <c r="X477" s="1">
        <v>39922</v>
      </c>
      <c r="Y477">
        <v>26201</v>
      </c>
      <c r="Z477" s="9">
        <f>SUM(woda4[[#This Row],[Woda]],Z476,AA476)</f>
        <v>760539</v>
      </c>
      <c r="AA477">
        <f>-ROUNDUP(0.02*woda4[[#This Row],[Stan zbiornika]],0)</f>
        <v>-15211</v>
      </c>
    </row>
    <row r="478" spans="1:27" x14ac:dyDescent="0.25">
      <c r="A478" s="1">
        <v>39923</v>
      </c>
      <c r="B478">
        <v>23851</v>
      </c>
      <c r="C478" s="9">
        <f>SUM(woda[[#This Row],[Woda]],C477,D477)</f>
        <v>769179</v>
      </c>
      <c r="D478">
        <f>IF(woda[[#This Row],[Stan zbiornika]]&gt;1000000,1000000-woda[[#This Row],[Stan zbiornika]]-ROUNDUP(0.02*woda[[#This Row],[Stan zbiornika]],0),-ROUNDUP(0.02*woda[[#This Row],[Stan zbiornika]],0))</f>
        <v>-15384</v>
      </c>
      <c r="G478">
        <f>IF(woda[[#This Row],[Woda]]&gt;10000,SUM(G477,1),0)</f>
        <v>32</v>
      </c>
      <c r="X478" s="1">
        <v>39923</v>
      </c>
      <c r="Y478">
        <v>23851</v>
      </c>
      <c r="Z478" s="9">
        <f>SUM(woda4[[#This Row],[Woda]],Z477,AA477)</f>
        <v>769179</v>
      </c>
      <c r="AA478">
        <f>-ROUNDUP(0.02*woda4[[#This Row],[Stan zbiornika]],0)</f>
        <v>-15384</v>
      </c>
    </row>
    <row r="479" spans="1:27" x14ac:dyDescent="0.25">
      <c r="A479" s="1">
        <v>39924</v>
      </c>
      <c r="B479">
        <v>23814</v>
      </c>
      <c r="C479" s="9">
        <f>SUM(woda[[#This Row],[Woda]],C478,D478)</f>
        <v>777609</v>
      </c>
      <c r="D479">
        <f>IF(woda[[#This Row],[Stan zbiornika]]&gt;1000000,1000000-woda[[#This Row],[Stan zbiornika]]-ROUNDUP(0.02*woda[[#This Row],[Stan zbiornika]],0),-ROUNDUP(0.02*woda[[#This Row],[Stan zbiornika]],0))</f>
        <v>-15553</v>
      </c>
      <c r="G479">
        <f>IF(woda[[#This Row],[Woda]]&gt;10000,SUM(G478,1),0)</f>
        <v>33</v>
      </c>
      <c r="X479" s="1">
        <v>39924</v>
      </c>
      <c r="Y479">
        <v>23814</v>
      </c>
      <c r="Z479" s="9">
        <f>SUM(woda4[[#This Row],[Woda]],Z478,AA478)</f>
        <v>777609</v>
      </c>
      <c r="AA479">
        <f>-ROUNDUP(0.02*woda4[[#This Row],[Stan zbiornika]],0)</f>
        <v>-15553</v>
      </c>
    </row>
    <row r="480" spans="1:27" x14ac:dyDescent="0.25">
      <c r="A480" s="1">
        <v>39925</v>
      </c>
      <c r="B480">
        <v>20493</v>
      </c>
      <c r="C480" s="9">
        <f>SUM(woda[[#This Row],[Woda]],C479,D479)</f>
        <v>782549</v>
      </c>
      <c r="D480">
        <f>IF(woda[[#This Row],[Stan zbiornika]]&gt;1000000,1000000-woda[[#This Row],[Stan zbiornika]]-ROUNDUP(0.02*woda[[#This Row],[Stan zbiornika]],0),-ROUNDUP(0.02*woda[[#This Row],[Stan zbiornika]],0))</f>
        <v>-15651</v>
      </c>
      <c r="G480">
        <f>IF(woda[[#This Row],[Woda]]&gt;10000,SUM(G479,1),0)</f>
        <v>34</v>
      </c>
      <c r="X480" s="1">
        <v>39925</v>
      </c>
      <c r="Y480">
        <v>20493</v>
      </c>
      <c r="Z480" s="9">
        <f>SUM(woda4[[#This Row],[Woda]],Z479,AA479)</f>
        <v>782549</v>
      </c>
      <c r="AA480">
        <f>-ROUNDUP(0.02*woda4[[#This Row],[Stan zbiornika]],0)</f>
        <v>-15651</v>
      </c>
    </row>
    <row r="481" spans="1:27" x14ac:dyDescent="0.25">
      <c r="A481" s="1">
        <v>39926</v>
      </c>
      <c r="B481">
        <v>20137</v>
      </c>
      <c r="C481" s="9">
        <f>SUM(woda[[#This Row],[Woda]],C480,D480)</f>
        <v>787035</v>
      </c>
      <c r="D481">
        <f>IF(woda[[#This Row],[Stan zbiornika]]&gt;1000000,1000000-woda[[#This Row],[Stan zbiornika]]-ROUNDUP(0.02*woda[[#This Row],[Stan zbiornika]],0),-ROUNDUP(0.02*woda[[#This Row],[Stan zbiornika]],0))</f>
        <v>-15741</v>
      </c>
      <c r="G481">
        <f>IF(woda[[#This Row],[Woda]]&gt;10000,SUM(G480,1),0)</f>
        <v>35</v>
      </c>
      <c r="X481" s="1">
        <v>39926</v>
      </c>
      <c r="Y481">
        <v>20137</v>
      </c>
      <c r="Z481" s="9">
        <f>SUM(woda4[[#This Row],[Woda]],Z480,AA480)</f>
        <v>787035</v>
      </c>
      <c r="AA481">
        <f>-ROUNDUP(0.02*woda4[[#This Row],[Stan zbiornika]],0)</f>
        <v>-15741</v>
      </c>
    </row>
    <row r="482" spans="1:27" x14ac:dyDescent="0.25">
      <c r="A482" s="1">
        <v>39927</v>
      </c>
      <c r="B482">
        <v>17812</v>
      </c>
      <c r="C482" s="9">
        <f>SUM(woda[[#This Row],[Woda]],C481,D481)</f>
        <v>789106</v>
      </c>
      <c r="D482">
        <f>IF(woda[[#This Row],[Stan zbiornika]]&gt;1000000,1000000-woda[[#This Row],[Stan zbiornika]]-ROUNDUP(0.02*woda[[#This Row],[Stan zbiornika]],0),-ROUNDUP(0.02*woda[[#This Row],[Stan zbiornika]],0))</f>
        <v>-15783</v>
      </c>
      <c r="G482">
        <f>IF(woda[[#This Row],[Woda]]&gt;10000,SUM(G481,1),0)</f>
        <v>36</v>
      </c>
      <c r="X482" s="1">
        <v>39927</v>
      </c>
      <c r="Y482">
        <v>17812</v>
      </c>
      <c r="Z482" s="9">
        <f>SUM(woda4[[#This Row],[Woda]],Z481,AA481)</f>
        <v>789106</v>
      </c>
      <c r="AA482">
        <f>-ROUNDUP(0.02*woda4[[#This Row],[Stan zbiornika]],0)</f>
        <v>-15783</v>
      </c>
    </row>
    <row r="483" spans="1:27" x14ac:dyDescent="0.25">
      <c r="A483" s="1">
        <v>39928</v>
      </c>
      <c r="B483">
        <v>15804</v>
      </c>
      <c r="C483" s="9">
        <f>SUM(woda[[#This Row],[Woda]],C482,D482)</f>
        <v>789127</v>
      </c>
      <c r="D483">
        <f>IF(woda[[#This Row],[Stan zbiornika]]&gt;1000000,1000000-woda[[#This Row],[Stan zbiornika]]-ROUNDUP(0.02*woda[[#This Row],[Stan zbiornika]],0),-ROUNDUP(0.02*woda[[#This Row],[Stan zbiornika]],0))</f>
        <v>-15783</v>
      </c>
      <c r="G483">
        <f>IF(woda[[#This Row],[Woda]]&gt;10000,SUM(G482,1),0)</f>
        <v>37</v>
      </c>
      <c r="X483" s="1">
        <v>39928</v>
      </c>
      <c r="Y483">
        <v>15804</v>
      </c>
      <c r="Z483" s="9">
        <f>SUM(woda4[[#This Row],[Woda]],Z482,AA482)</f>
        <v>789127</v>
      </c>
      <c r="AA483">
        <f>-ROUNDUP(0.02*woda4[[#This Row],[Stan zbiornika]],0)</f>
        <v>-15783</v>
      </c>
    </row>
    <row r="484" spans="1:27" x14ac:dyDescent="0.25">
      <c r="A484" s="1">
        <v>39929</v>
      </c>
      <c r="B484">
        <v>13762</v>
      </c>
      <c r="C484" s="9">
        <f>SUM(woda[[#This Row],[Woda]],C483,D483)</f>
        <v>787106</v>
      </c>
      <c r="D484">
        <f>IF(woda[[#This Row],[Stan zbiornika]]&gt;1000000,1000000-woda[[#This Row],[Stan zbiornika]]-ROUNDUP(0.02*woda[[#This Row],[Stan zbiornika]],0),-ROUNDUP(0.02*woda[[#This Row],[Stan zbiornika]],0))</f>
        <v>-15743</v>
      </c>
      <c r="G484">
        <f>IF(woda[[#This Row],[Woda]]&gt;10000,SUM(G483,1),0)</f>
        <v>38</v>
      </c>
      <c r="X484" s="1">
        <v>39929</v>
      </c>
      <c r="Y484">
        <v>13762</v>
      </c>
      <c r="Z484" s="9">
        <f>SUM(woda4[[#This Row],[Woda]],Z483,AA483)</f>
        <v>787106</v>
      </c>
      <c r="AA484">
        <f>-ROUNDUP(0.02*woda4[[#This Row],[Stan zbiornika]],0)</f>
        <v>-15743</v>
      </c>
    </row>
    <row r="485" spans="1:27" x14ac:dyDescent="0.25">
      <c r="A485" s="1">
        <v>39930</v>
      </c>
      <c r="B485">
        <v>13318</v>
      </c>
      <c r="C485" s="9">
        <f>SUM(woda[[#This Row],[Woda]],C484,D484)</f>
        <v>784681</v>
      </c>
      <c r="D485">
        <f>IF(woda[[#This Row],[Stan zbiornika]]&gt;1000000,1000000-woda[[#This Row],[Stan zbiornika]]-ROUNDUP(0.02*woda[[#This Row],[Stan zbiornika]],0),-ROUNDUP(0.02*woda[[#This Row],[Stan zbiornika]],0))</f>
        <v>-15694</v>
      </c>
      <c r="G485">
        <f>IF(woda[[#This Row],[Woda]]&gt;10000,SUM(G484,1),0)</f>
        <v>39</v>
      </c>
      <c r="X485" s="1">
        <v>39930</v>
      </c>
      <c r="Y485">
        <v>13318</v>
      </c>
      <c r="Z485" s="9">
        <f>SUM(woda4[[#This Row],[Woda]],Z484,AA484)</f>
        <v>784681</v>
      </c>
      <c r="AA485">
        <f>-ROUNDUP(0.02*woda4[[#This Row],[Stan zbiornika]],0)</f>
        <v>-15694</v>
      </c>
    </row>
    <row r="486" spans="1:27" x14ac:dyDescent="0.25">
      <c r="A486" s="1">
        <v>39931</v>
      </c>
      <c r="B486">
        <v>12602</v>
      </c>
      <c r="C486" s="9">
        <f>SUM(woda[[#This Row],[Woda]],C485,D485)</f>
        <v>781589</v>
      </c>
      <c r="D486">
        <f>IF(woda[[#This Row],[Stan zbiornika]]&gt;1000000,1000000-woda[[#This Row],[Stan zbiornika]]-ROUNDUP(0.02*woda[[#This Row],[Stan zbiornika]],0),-ROUNDUP(0.02*woda[[#This Row],[Stan zbiornika]],0))</f>
        <v>-15632</v>
      </c>
      <c r="G486">
        <f>IF(woda[[#This Row],[Woda]]&gt;10000,SUM(G485,1),0)</f>
        <v>40</v>
      </c>
      <c r="X486" s="1">
        <v>39931</v>
      </c>
      <c r="Y486">
        <v>12602</v>
      </c>
      <c r="Z486" s="9">
        <f>SUM(woda4[[#This Row],[Woda]],Z485,AA485)</f>
        <v>781589</v>
      </c>
      <c r="AA486">
        <f>-ROUNDUP(0.02*woda4[[#This Row],[Stan zbiornika]],0)</f>
        <v>-15632</v>
      </c>
    </row>
    <row r="487" spans="1:27" x14ac:dyDescent="0.25">
      <c r="A487" s="1">
        <v>39932</v>
      </c>
      <c r="B487">
        <v>10530</v>
      </c>
      <c r="C487" s="9">
        <f>SUM(woda[[#This Row],[Woda]],C486,D486)</f>
        <v>776487</v>
      </c>
      <c r="D487">
        <f>IF(woda[[#This Row],[Stan zbiornika]]&gt;1000000,1000000-woda[[#This Row],[Stan zbiornika]]-ROUNDUP(0.02*woda[[#This Row],[Stan zbiornika]],0),-ROUNDUP(0.02*woda[[#This Row],[Stan zbiornika]],0))</f>
        <v>-15530</v>
      </c>
      <c r="G487">
        <f>IF(woda[[#This Row],[Woda]]&gt;10000,SUM(G486,1),0)</f>
        <v>41</v>
      </c>
      <c r="X487" s="1">
        <v>39932</v>
      </c>
      <c r="Y487">
        <v>10530</v>
      </c>
      <c r="Z487" s="9">
        <f>SUM(woda4[[#This Row],[Woda]],Z486,AA486)</f>
        <v>776487</v>
      </c>
      <c r="AA487">
        <f>-ROUNDUP(0.02*woda4[[#This Row],[Stan zbiornika]],0)</f>
        <v>-15530</v>
      </c>
    </row>
    <row r="488" spans="1:27" x14ac:dyDescent="0.25">
      <c r="A488" s="1">
        <v>39933</v>
      </c>
      <c r="B488">
        <v>9038</v>
      </c>
      <c r="C488" s="9">
        <f>SUM(woda[[#This Row],[Woda]],C487,D487)</f>
        <v>769995</v>
      </c>
      <c r="D488">
        <f>IF(woda[[#This Row],[Stan zbiornika]]&gt;1000000,1000000-woda[[#This Row],[Stan zbiornika]]-ROUNDUP(0.02*woda[[#This Row],[Stan zbiornika]],0),-ROUNDUP(0.02*woda[[#This Row],[Stan zbiornika]],0))</f>
        <v>-15400</v>
      </c>
      <c r="G488">
        <f>IF(woda[[#This Row],[Woda]]&gt;10000,SUM(G487,1),0)</f>
        <v>0</v>
      </c>
      <c r="X488" s="1">
        <v>39933</v>
      </c>
      <c r="Y488">
        <v>9038</v>
      </c>
      <c r="Z488" s="9">
        <f>SUM(woda4[[#This Row],[Woda]],Z487,AA487)</f>
        <v>769995</v>
      </c>
      <c r="AA488">
        <f>-ROUNDUP(0.02*woda4[[#This Row],[Stan zbiornika]],0)</f>
        <v>-15400</v>
      </c>
    </row>
    <row r="489" spans="1:27" x14ac:dyDescent="0.25">
      <c r="A489" s="1">
        <v>39934</v>
      </c>
      <c r="B489">
        <v>9493</v>
      </c>
      <c r="C489" s="9">
        <f>SUM(woda[[#This Row],[Woda]],C488,D488)</f>
        <v>764088</v>
      </c>
      <c r="D489">
        <f>IF(woda[[#This Row],[Stan zbiornika]]&gt;1000000,1000000-woda[[#This Row],[Stan zbiornika]]-ROUNDUP(0.02*woda[[#This Row],[Stan zbiornika]],0),-ROUNDUP(0.02*woda[[#This Row],[Stan zbiornika]],0))</f>
        <v>-15282</v>
      </c>
      <c r="G489">
        <f>IF(woda[[#This Row],[Woda]]&gt;10000,SUM(G488,1),0)</f>
        <v>0</v>
      </c>
      <c r="X489" s="1">
        <v>39934</v>
      </c>
      <c r="Y489">
        <v>9493</v>
      </c>
      <c r="Z489" s="9">
        <f>SUM(woda4[[#This Row],[Woda]],Z488,AA488)</f>
        <v>764088</v>
      </c>
      <c r="AA489">
        <f>-ROUNDUP(0.02*woda4[[#This Row],[Stan zbiornika]],0)</f>
        <v>-15282</v>
      </c>
    </row>
    <row r="490" spans="1:27" x14ac:dyDescent="0.25">
      <c r="A490" s="1">
        <v>39935</v>
      </c>
      <c r="B490">
        <v>8516</v>
      </c>
      <c r="C490" s="9">
        <f>SUM(woda[[#This Row],[Woda]],C489,D489)</f>
        <v>757322</v>
      </c>
      <c r="D490">
        <f>IF(woda[[#This Row],[Stan zbiornika]]&gt;1000000,1000000-woda[[#This Row],[Stan zbiornika]]-ROUNDUP(0.02*woda[[#This Row],[Stan zbiornika]],0),-ROUNDUP(0.02*woda[[#This Row],[Stan zbiornika]],0))</f>
        <v>-15147</v>
      </c>
      <c r="G490">
        <f>IF(woda[[#This Row],[Woda]]&gt;10000,SUM(G489,1),0)</f>
        <v>0</v>
      </c>
      <c r="X490" s="1">
        <v>39935</v>
      </c>
      <c r="Y490">
        <v>8516</v>
      </c>
      <c r="Z490" s="9">
        <f>SUM(woda4[[#This Row],[Woda]],Z489,AA489)</f>
        <v>757322</v>
      </c>
      <c r="AA490">
        <f>-ROUNDUP(0.02*woda4[[#This Row],[Stan zbiornika]],0)</f>
        <v>-15147</v>
      </c>
    </row>
    <row r="491" spans="1:27" x14ac:dyDescent="0.25">
      <c r="A491" s="1">
        <v>39936</v>
      </c>
      <c r="B491">
        <v>7700</v>
      </c>
      <c r="C491" s="9">
        <f>SUM(woda[[#This Row],[Woda]],C490,D490)</f>
        <v>749875</v>
      </c>
      <c r="D491">
        <f>IF(woda[[#This Row],[Stan zbiornika]]&gt;1000000,1000000-woda[[#This Row],[Stan zbiornika]]-ROUNDUP(0.02*woda[[#This Row],[Stan zbiornika]],0),-ROUNDUP(0.02*woda[[#This Row],[Stan zbiornika]],0))</f>
        <v>-14998</v>
      </c>
      <c r="G491">
        <f>IF(woda[[#This Row],[Woda]]&gt;10000,SUM(G490,1),0)</f>
        <v>0</v>
      </c>
      <c r="X491" s="1">
        <v>39936</v>
      </c>
      <c r="Y491">
        <v>7700</v>
      </c>
      <c r="Z491" s="9">
        <f>SUM(woda4[[#This Row],[Woda]],Z490,AA490)</f>
        <v>749875</v>
      </c>
      <c r="AA491">
        <f>-ROUNDUP(0.02*woda4[[#This Row],[Stan zbiornika]],0)</f>
        <v>-14998</v>
      </c>
    </row>
    <row r="492" spans="1:27" x14ac:dyDescent="0.25">
      <c r="A492" s="1">
        <v>39937</v>
      </c>
      <c r="B492">
        <v>6272</v>
      </c>
      <c r="C492" s="9">
        <f>SUM(woda[[#This Row],[Woda]],C491,D491)</f>
        <v>741149</v>
      </c>
      <c r="D492">
        <f>IF(woda[[#This Row],[Stan zbiornika]]&gt;1000000,1000000-woda[[#This Row],[Stan zbiornika]]-ROUNDUP(0.02*woda[[#This Row],[Stan zbiornika]],0),-ROUNDUP(0.02*woda[[#This Row],[Stan zbiornika]],0))</f>
        <v>-14823</v>
      </c>
      <c r="G492">
        <f>IF(woda[[#This Row],[Woda]]&gt;10000,SUM(G491,1),0)</f>
        <v>0</v>
      </c>
      <c r="X492" s="1">
        <v>39937</v>
      </c>
      <c r="Y492">
        <v>6272</v>
      </c>
      <c r="Z492" s="9">
        <f>SUM(woda4[[#This Row],[Woda]],Z491,AA491)</f>
        <v>741149</v>
      </c>
      <c r="AA492">
        <f>-ROUNDUP(0.02*woda4[[#This Row],[Stan zbiornika]],0)</f>
        <v>-14823</v>
      </c>
    </row>
    <row r="493" spans="1:27" x14ac:dyDescent="0.25">
      <c r="A493" s="1">
        <v>39938</v>
      </c>
      <c r="B493">
        <v>5776</v>
      </c>
      <c r="C493" s="9">
        <f>SUM(woda[[#This Row],[Woda]],C492,D492)</f>
        <v>732102</v>
      </c>
      <c r="D493">
        <f>IF(woda[[#This Row],[Stan zbiornika]]&gt;1000000,1000000-woda[[#This Row],[Stan zbiornika]]-ROUNDUP(0.02*woda[[#This Row],[Stan zbiornika]],0),-ROUNDUP(0.02*woda[[#This Row],[Stan zbiornika]],0))</f>
        <v>-14643</v>
      </c>
      <c r="G493">
        <f>IF(woda[[#This Row],[Woda]]&gt;10000,SUM(G492,1),0)</f>
        <v>0</v>
      </c>
      <c r="X493" s="1">
        <v>39938</v>
      </c>
      <c r="Y493">
        <v>5776</v>
      </c>
      <c r="Z493" s="9">
        <f>SUM(woda4[[#This Row],[Woda]],Z492,AA492)</f>
        <v>732102</v>
      </c>
      <c r="AA493">
        <f>-ROUNDUP(0.02*woda4[[#This Row],[Stan zbiornika]],0)</f>
        <v>-14643</v>
      </c>
    </row>
    <row r="494" spans="1:27" x14ac:dyDescent="0.25">
      <c r="A494" s="1">
        <v>39939</v>
      </c>
      <c r="B494">
        <v>6292</v>
      </c>
      <c r="C494" s="9">
        <f>SUM(woda[[#This Row],[Woda]],C493,D493)</f>
        <v>723751</v>
      </c>
      <c r="D494">
        <f>IF(woda[[#This Row],[Stan zbiornika]]&gt;1000000,1000000-woda[[#This Row],[Stan zbiornika]]-ROUNDUP(0.02*woda[[#This Row],[Stan zbiornika]],0),-ROUNDUP(0.02*woda[[#This Row],[Stan zbiornika]],0))</f>
        <v>-14476</v>
      </c>
      <c r="G494">
        <f>IF(woda[[#This Row],[Woda]]&gt;10000,SUM(G493,1),0)</f>
        <v>0</v>
      </c>
      <c r="X494" s="1">
        <v>39939</v>
      </c>
      <c r="Y494">
        <v>6292</v>
      </c>
      <c r="Z494" s="9">
        <f>SUM(woda4[[#This Row],[Woda]],Z493,AA493)</f>
        <v>723751</v>
      </c>
      <c r="AA494">
        <f>-ROUNDUP(0.02*woda4[[#This Row],[Stan zbiornika]],0)</f>
        <v>-14476</v>
      </c>
    </row>
    <row r="495" spans="1:27" x14ac:dyDescent="0.25">
      <c r="A495" s="1">
        <v>39940</v>
      </c>
      <c r="B495">
        <v>4342</v>
      </c>
      <c r="C495" s="9">
        <f>SUM(woda[[#This Row],[Woda]],C494,D494)</f>
        <v>713617</v>
      </c>
      <c r="D495">
        <f>IF(woda[[#This Row],[Stan zbiornika]]&gt;1000000,1000000-woda[[#This Row],[Stan zbiornika]]-ROUNDUP(0.02*woda[[#This Row],[Stan zbiornika]],0),-ROUNDUP(0.02*woda[[#This Row],[Stan zbiornika]],0))</f>
        <v>-14273</v>
      </c>
      <c r="G495">
        <f>IF(woda[[#This Row],[Woda]]&gt;10000,SUM(G494,1),0)</f>
        <v>0</v>
      </c>
      <c r="X495" s="1">
        <v>39940</v>
      </c>
      <c r="Y495">
        <v>4342</v>
      </c>
      <c r="Z495" s="9">
        <f>SUM(woda4[[#This Row],[Woda]],Z494,AA494)</f>
        <v>713617</v>
      </c>
      <c r="AA495">
        <f>-ROUNDUP(0.02*woda4[[#This Row],[Stan zbiornika]],0)</f>
        <v>-14273</v>
      </c>
    </row>
    <row r="496" spans="1:27" x14ac:dyDescent="0.25">
      <c r="A496" s="1">
        <v>39941</v>
      </c>
      <c r="B496">
        <v>5201</v>
      </c>
      <c r="C496" s="9">
        <f>SUM(woda[[#This Row],[Woda]],C495,D495)</f>
        <v>704545</v>
      </c>
      <c r="D496">
        <f>IF(woda[[#This Row],[Stan zbiornika]]&gt;1000000,1000000-woda[[#This Row],[Stan zbiornika]]-ROUNDUP(0.02*woda[[#This Row],[Stan zbiornika]],0),-ROUNDUP(0.02*woda[[#This Row],[Stan zbiornika]],0))</f>
        <v>-14091</v>
      </c>
      <c r="G496">
        <f>IF(woda[[#This Row],[Woda]]&gt;10000,SUM(G495,1),0)</f>
        <v>0</v>
      </c>
      <c r="X496" s="1">
        <v>39941</v>
      </c>
      <c r="Y496">
        <v>5201</v>
      </c>
      <c r="Z496" s="9">
        <f>SUM(woda4[[#This Row],[Woda]],Z495,AA495)</f>
        <v>704545</v>
      </c>
      <c r="AA496">
        <f>-ROUNDUP(0.02*woda4[[#This Row],[Stan zbiornika]],0)</f>
        <v>-14091</v>
      </c>
    </row>
    <row r="497" spans="1:27" x14ac:dyDescent="0.25">
      <c r="A497" s="1">
        <v>39942</v>
      </c>
      <c r="B497">
        <v>4530</v>
      </c>
      <c r="C497" s="9">
        <f>SUM(woda[[#This Row],[Woda]],C496,D496)</f>
        <v>694984</v>
      </c>
      <c r="D497">
        <f>IF(woda[[#This Row],[Stan zbiornika]]&gt;1000000,1000000-woda[[#This Row],[Stan zbiornika]]-ROUNDUP(0.02*woda[[#This Row],[Stan zbiornika]],0),-ROUNDUP(0.02*woda[[#This Row],[Stan zbiornika]],0))</f>
        <v>-13900</v>
      </c>
      <c r="G497">
        <f>IF(woda[[#This Row],[Woda]]&gt;10000,SUM(G496,1),0)</f>
        <v>0</v>
      </c>
      <c r="X497" s="1">
        <v>39942</v>
      </c>
      <c r="Y497">
        <v>4530</v>
      </c>
      <c r="Z497" s="9">
        <f>SUM(woda4[[#This Row],[Woda]],Z496,AA496)</f>
        <v>694984</v>
      </c>
      <c r="AA497">
        <f>-ROUNDUP(0.02*woda4[[#This Row],[Stan zbiornika]],0)</f>
        <v>-13900</v>
      </c>
    </row>
    <row r="498" spans="1:27" x14ac:dyDescent="0.25">
      <c r="A498" s="1">
        <v>39943</v>
      </c>
      <c r="B498">
        <v>3635</v>
      </c>
      <c r="C498" s="9">
        <f>SUM(woda[[#This Row],[Woda]],C497,D497)</f>
        <v>684719</v>
      </c>
      <c r="D498">
        <f>IF(woda[[#This Row],[Stan zbiornika]]&gt;1000000,1000000-woda[[#This Row],[Stan zbiornika]]-ROUNDUP(0.02*woda[[#This Row],[Stan zbiornika]],0),-ROUNDUP(0.02*woda[[#This Row],[Stan zbiornika]],0))</f>
        <v>-13695</v>
      </c>
      <c r="G498">
        <f>IF(woda[[#This Row],[Woda]]&gt;10000,SUM(G497,1),0)</f>
        <v>0</v>
      </c>
      <c r="X498" s="1">
        <v>39943</v>
      </c>
      <c r="Y498">
        <v>3635</v>
      </c>
      <c r="Z498" s="9">
        <f>SUM(woda4[[#This Row],[Woda]],Z497,AA497)</f>
        <v>684719</v>
      </c>
      <c r="AA498">
        <f>-ROUNDUP(0.02*woda4[[#This Row],[Stan zbiornika]],0)</f>
        <v>-13695</v>
      </c>
    </row>
    <row r="499" spans="1:27" x14ac:dyDescent="0.25">
      <c r="A499" s="1">
        <v>39944</v>
      </c>
      <c r="B499">
        <v>4015</v>
      </c>
      <c r="C499" s="9">
        <f>SUM(woda[[#This Row],[Woda]],C498,D498)</f>
        <v>675039</v>
      </c>
      <c r="D499">
        <f>IF(woda[[#This Row],[Stan zbiornika]]&gt;1000000,1000000-woda[[#This Row],[Stan zbiornika]]-ROUNDUP(0.02*woda[[#This Row],[Stan zbiornika]],0),-ROUNDUP(0.02*woda[[#This Row],[Stan zbiornika]],0))</f>
        <v>-13501</v>
      </c>
      <c r="G499">
        <f>IF(woda[[#This Row],[Woda]]&gt;10000,SUM(G498,1),0)</f>
        <v>0</v>
      </c>
      <c r="X499" s="1">
        <v>39944</v>
      </c>
      <c r="Y499">
        <v>4015</v>
      </c>
      <c r="Z499" s="9">
        <f>SUM(woda4[[#This Row],[Woda]],Z498,AA498)</f>
        <v>675039</v>
      </c>
      <c r="AA499">
        <f>-ROUNDUP(0.02*woda4[[#This Row],[Stan zbiornika]],0)</f>
        <v>-13501</v>
      </c>
    </row>
    <row r="500" spans="1:27" x14ac:dyDescent="0.25">
      <c r="A500" s="1">
        <v>39945</v>
      </c>
      <c r="B500">
        <v>4084</v>
      </c>
      <c r="C500" s="9">
        <f>SUM(woda[[#This Row],[Woda]],C499,D499)</f>
        <v>665622</v>
      </c>
      <c r="D500">
        <f>IF(woda[[#This Row],[Stan zbiornika]]&gt;1000000,1000000-woda[[#This Row],[Stan zbiornika]]-ROUNDUP(0.02*woda[[#This Row],[Stan zbiornika]],0),-ROUNDUP(0.02*woda[[#This Row],[Stan zbiornika]],0))</f>
        <v>-13313</v>
      </c>
      <c r="G500">
        <f>IF(woda[[#This Row],[Woda]]&gt;10000,SUM(G499,1),0)</f>
        <v>0</v>
      </c>
      <c r="X500" s="1">
        <v>39945</v>
      </c>
      <c r="Y500">
        <v>4084</v>
      </c>
      <c r="Z500" s="9">
        <f>SUM(woda4[[#This Row],[Woda]],Z499,AA499)</f>
        <v>665622</v>
      </c>
      <c r="AA500">
        <f>-ROUNDUP(0.02*woda4[[#This Row],[Stan zbiornika]],0)</f>
        <v>-13313</v>
      </c>
    </row>
    <row r="501" spans="1:27" x14ac:dyDescent="0.25">
      <c r="A501" s="1">
        <v>39946</v>
      </c>
      <c r="B501">
        <v>3126</v>
      </c>
      <c r="C501" s="9">
        <f>SUM(woda[[#This Row],[Woda]],C500,D500)</f>
        <v>655435</v>
      </c>
      <c r="D501">
        <f>IF(woda[[#This Row],[Stan zbiornika]]&gt;1000000,1000000-woda[[#This Row],[Stan zbiornika]]-ROUNDUP(0.02*woda[[#This Row],[Stan zbiornika]],0),-ROUNDUP(0.02*woda[[#This Row],[Stan zbiornika]],0))</f>
        <v>-13109</v>
      </c>
      <c r="G501">
        <f>IF(woda[[#This Row],[Woda]]&gt;10000,SUM(G500,1),0)</f>
        <v>0</v>
      </c>
      <c r="X501" s="1">
        <v>39946</v>
      </c>
      <c r="Y501">
        <v>3126</v>
      </c>
      <c r="Z501" s="9">
        <f>SUM(woda4[[#This Row],[Woda]],Z500,AA500)</f>
        <v>655435</v>
      </c>
      <c r="AA501">
        <f>-ROUNDUP(0.02*woda4[[#This Row],[Stan zbiornika]],0)</f>
        <v>-13109</v>
      </c>
    </row>
    <row r="502" spans="1:27" x14ac:dyDescent="0.25">
      <c r="A502" s="1">
        <v>39947</v>
      </c>
      <c r="B502">
        <v>3784</v>
      </c>
      <c r="C502" s="9">
        <f>SUM(woda[[#This Row],[Woda]],C501,D501)</f>
        <v>646110</v>
      </c>
      <c r="D502">
        <f>IF(woda[[#This Row],[Stan zbiornika]]&gt;1000000,1000000-woda[[#This Row],[Stan zbiornika]]-ROUNDUP(0.02*woda[[#This Row],[Stan zbiornika]],0),-ROUNDUP(0.02*woda[[#This Row],[Stan zbiornika]],0))</f>
        <v>-12923</v>
      </c>
      <c r="G502">
        <f>IF(woda[[#This Row],[Woda]]&gt;10000,SUM(G501,1),0)</f>
        <v>0</v>
      </c>
      <c r="X502" s="1">
        <v>39947</v>
      </c>
      <c r="Y502">
        <v>3784</v>
      </c>
      <c r="Z502" s="9">
        <f>SUM(woda4[[#This Row],[Woda]],Z501,AA501)</f>
        <v>646110</v>
      </c>
      <c r="AA502">
        <f>-ROUNDUP(0.02*woda4[[#This Row],[Stan zbiornika]],0)</f>
        <v>-12923</v>
      </c>
    </row>
    <row r="503" spans="1:27" x14ac:dyDescent="0.25">
      <c r="A503" s="1">
        <v>39948</v>
      </c>
      <c r="B503">
        <v>3777</v>
      </c>
      <c r="C503" s="9">
        <f>SUM(woda[[#This Row],[Woda]],C502,D502)</f>
        <v>636964</v>
      </c>
      <c r="D503">
        <f>IF(woda[[#This Row],[Stan zbiornika]]&gt;1000000,1000000-woda[[#This Row],[Stan zbiornika]]-ROUNDUP(0.02*woda[[#This Row],[Stan zbiornika]],0),-ROUNDUP(0.02*woda[[#This Row],[Stan zbiornika]],0))</f>
        <v>-12740</v>
      </c>
      <c r="G503">
        <f>IF(woda[[#This Row],[Woda]]&gt;10000,SUM(G502,1),0)</f>
        <v>0</v>
      </c>
      <c r="X503" s="1">
        <v>39948</v>
      </c>
      <c r="Y503">
        <v>3777</v>
      </c>
      <c r="Z503" s="9">
        <f>SUM(woda4[[#This Row],[Woda]],Z502,AA502)</f>
        <v>636964</v>
      </c>
      <c r="AA503">
        <f>-ROUNDUP(0.02*woda4[[#This Row],[Stan zbiornika]],0)</f>
        <v>-12740</v>
      </c>
    </row>
    <row r="504" spans="1:27" x14ac:dyDescent="0.25">
      <c r="A504" s="1">
        <v>39949</v>
      </c>
      <c r="B504">
        <v>3475</v>
      </c>
      <c r="C504" s="9">
        <f>SUM(woda[[#This Row],[Woda]],C503,D503)</f>
        <v>627699</v>
      </c>
      <c r="D504">
        <f>IF(woda[[#This Row],[Stan zbiornika]]&gt;1000000,1000000-woda[[#This Row],[Stan zbiornika]]-ROUNDUP(0.02*woda[[#This Row],[Stan zbiornika]],0),-ROUNDUP(0.02*woda[[#This Row],[Stan zbiornika]],0))</f>
        <v>-12554</v>
      </c>
      <c r="G504">
        <f>IF(woda[[#This Row],[Woda]]&gt;10000,SUM(G503,1),0)</f>
        <v>0</v>
      </c>
      <c r="X504" s="1">
        <v>39949</v>
      </c>
      <c r="Y504">
        <v>3475</v>
      </c>
      <c r="Z504" s="9">
        <f>SUM(woda4[[#This Row],[Woda]],Z503,AA503)</f>
        <v>627699</v>
      </c>
      <c r="AA504">
        <f>-ROUNDUP(0.02*woda4[[#This Row],[Stan zbiornika]],0)</f>
        <v>-12554</v>
      </c>
    </row>
    <row r="505" spans="1:27" x14ac:dyDescent="0.25">
      <c r="A505" s="1">
        <v>39950</v>
      </c>
      <c r="B505">
        <v>3736</v>
      </c>
      <c r="C505" s="9">
        <f>SUM(woda[[#This Row],[Woda]],C504,D504)</f>
        <v>618881</v>
      </c>
      <c r="D505">
        <f>IF(woda[[#This Row],[Stan zbiornika]]&gt;1000000,1000000-woda[[#This Row],[Stan zbiornika]]-ROUNDUP(0.02*woda[[#This Row],[Stan zbiornika]],0),-ROUNDUP(0.02*woda[[#This Row],[Stan zbiornika]],0))</f>
        <v>-12378</v>
      </c>
      <c r="G505">
        <f>IF(woda[[#This Row],[Woda]]&gt;10000,SUM(G504,1),0)</f>
        <v>0</v>
      </c>
      <c r="X505" s="1">
        <v>39950</v>
      </c>
      <c r="Y505">
        <v>3736</v>
      </c>
      <c r="Z505" s="9">
        <f>SUM(woda4[[#This Row],[Woda]],Z504,AA504)</f>
        <v>618881</v>
      </c>
      <c r="AA505">
        <f>-ROUNDUP(0.02*woda4[[#This Row],[Stan zbiornika]],0)</f>
        <v>-12378</v>
      </c>
    </row>
    <row r="506" spans="1:27" x14ac:dyDescent="0.25">
      <c r="A506" s="1">
        <v>39951</v>
      </c>
      <c r="B506">
        <v>3201</v>
      </c>
      <c r="C506" s="9">
        <f>SUM(woda[[#This Row],[Woda]],C505,D505)</f>
        <v>609704</v>
      </c>
      <c r="D506">
        <f>IF(woda[[#This Row],[Stan zbiornika]]&gt;1000000,1000000-woda[[#This Row],[Stan zbiornika]]-ROUNDUP(0.02*woda[[#This Row],[Stan zbiornika]],0),-ROUNDUP(0.02*woda[[#This Row],[Stan zbiornika]],0))</f>
        <v>-12195</v>
      </c>
      <c r="G506">
        <f>IF(woda[[#This Row],[Woda]]&gt;10000,SUM(G505,1),0)</f>
        <v>0</v>
      </c>
      <c r="X506" s="1">
        <v>39951</v>
      </c>
      <c r="Y506">
        <v>3201</v>
      </c>
      <c r="Z506" s="9">
        <f>SUM(woda4[[#This Row],[Woda]],Z505,AA505)</f>
        <v>609704</v>
      </c>
      <c r="AA506">
        <f>-ROUNDUP(0.02*woda4[[#This Row],[Stan zbiornika]],0)</f>
        <v>-12195</v>
      </c>
    </row>
    <row r="507" spans="1:27" x14ac:dyDescent="0.25">
      <c r="A507" s="1">
        <v>39952</v>
      </c>
      <c r="B507">
        <v>2937</v>
      </c>
      <c r="C507" s="9">
        <f>SUM(woda[[#This Row],[Woda]],C506,D506)</f>
        <v>600446</v>
      </c>
      <c r="D507">
        <f>IF(woda[[#This Row],[Stan zbiornika]]&gt;1000000,1000000-woda[[#This Row],[Stan zbiornika]]-ROUNDUP(0.02*woda[[#This Row],[Stan zbiornika]],0),-ROUNDUP(0.02*woda[[#This Row],[Stan zbiornika]],0))</f>
        <v>-12009</v>
      </c>
      <c r="G507">
        <f>IF(woda[[#This Row],[Woda]]&gt;10000,SUM(G506,1),0)</f>
        <v>0</v>
      </c>
      <c r="X507" s="1">
        <v>39952</v>
      </c>
      <c r="Y507">
        <v>2937</v>
      </c>
      <c r="Z507" s="9">
        <f>SUM(woda4[[#This Row],[Woda]],Z506,AA506)</f>
        <v>600446</v>
      </c>
      <c r="AA507">
        <f>-ROUNDUP(0.02*woda4[[#This Row],[Stan zbiornika]],0)</f>
        <v>-12009</v>
      </c>
    </row>
    <row r="508" spans="1:27" x14ac:dyDescent="0.25">
      <c r="A508" s="1">
        <v>39953</v>
      </c>
      <c r="B508">
        <v>3918</v>
      </c>
      <c r="C508" s="9">
        <f>SUM(woda[[#This Row],[Woda]],C507,D507)</f>
        <v>592355</v>
      </c>
      <c r="D508">
        <f>IF(woda[[#This Row],[Stan zbiornika]]&gt;1000000,1000000-woda[[#This Row],[Stan zbiornika]]-ROUNDUP(0.02*woda[[#This Row],[Stan zbiornika]],0),-ROUNDUP(0.02*woda[[#This Row],[Stan zbiornika]],0))</f>
        <v>-11848</v>
      </c>
      <c r="G508">
        <f>IF(woda[[#This Row],[Woda]]&gt;10000,SUM(G507,1),0)</f>
        <v>0</v>
      </c>
      <c r="X508" s="1">
        <v>39953</v>
      </c>
      <c r="Y508">
        <v>3918</v>
      </c>
      <c r="Z508" s="9">
        <f>SUM(woda4[[#This Row],[Woda]],Z507,AA507)</f>
        <v>592355</v>
      </c>
      <c r="AA508">
        <f>-ROUNDUP(0.02*woda4[[#This Row],[Stan zbiornika]],0)</f>
        <v>-11848</v>
      </c>
    </row>
    <row r="509" spans="1:27" x14ac:dyDescent="0.25">
      <c r="A509" s="1">
        <v>39954</v>
      </c>
      <c r="B509">
        <v>2743</v>
      </c>
      <c r="C509" s="9">
        <f>SUM(woda[[#This Row],[Woda]],C508,D508)</f>
        <v>583250</v>
      </c>
      <c r="D509">
        <f>IF(woda[[#This Row],[Stan zbiornika]]&gt;1000000,1000000-woda[[#This Row],[Stan zbiornika]]-ROUNDUP(0.02*woda[[#This Row],[Stan zbiornika]],0),-ROUNDUP(0.02*woda[[#This Row],[Stan zbiornika]],0))</f>
        <v>-11665</v>
      </c>
      <c r="G509">
        <f>IF(woda[[#This Row],[Woda]]&gt;10000,SUM(G508,1),0)</f>
        <v>0</v>
      </c>
      <c r="X509" s="1">
        <v>39954</v>
      </c>
      <c r="Y509">
        <v>2743</v>
      </c>
      <c r="Z509" s="9">
        <f>SUM(woda4[[#This Row],[Woda]],Z508,AA508)</f>
        <v>583250</v>
      </c>
      <c r="AA509">
        <f>-ROUNDUP(0.02*woda4[[#This Row],[Stan zbiornika]],0)</f>
        <v>-11665</v>
      </c>
    </row>
    <row r="510" spans="1:27" x14ac:dyDescent="0.25">
      <c r="A510" s="1">
        <v>39955</v>
      </c>
      <c r="B510">
        <v>3140</v>
      </c>
      <c r="C510" s="9">
        <f>SUM(woda[[#This Row],[Woda]],C509,D509)</f>
        <v>574725</v>
      </c>
      <c r="D510">
        <f>IF(woda[[#This Row],[Stan zbiornika]]&gt;1000000,1000000-woda[[#This Row],[Stan zbiornika]]-ROUNDUP(0.02*woda[[#This Row],[Stan zbiornika]],0),-ROUNDUP(0.02*woda[[#This Row],[Stan zbiornika]],0))</f>
        <v>-11495</v>
      </c>
      <c r="G510">
        <f>IF(woda[[#This Row],[Woda]]&gt;10000,SUM(G509,1),0)</f>
        <v>0</v>
      </c>
      <c r="X510" s="1">
        <v>39955</v>
      </c>
      <c r="Y510">
        <v>3140</v>
      </c>
      <c r="Z510" s="9">
        <f>SUM(woda4[[#This Row],[Woda]],Z509,AA509)</f>
        <v>574725</v>
      </c>
      <c r="AA510">
        <f>-ROUNDUP(0.02*woda4[[#This Row],[Stan zbiornika]],0)</f>
        <v>-11495</v>
      </c>
    </row>
    <row r="511" spans="1:27" x14ac:dyDescent="0.25">
      <c r="A511" s="1">
        <v>39956</v>
      </c>
      <c r="B511">
        <v>3211</v>
      </c>
      <c r="C511" s="9">
        <f>SUM(woda[[#This Row],[Woda]],C510,D510)</f>
        <v>566441</v>
      </c>
      <c r="D511">
        <f>IF(woda[[#This Row],[Stan zbiornika]]&gt;1000000,1000000-woda[[#This Row],[Stan zbiornika]]-ROUNDUP(0.02*woda[[#This Row],[Stan zbiornika]],0),-ROUNDUP(0.02*woda[[#This Row],[Stan zbiornika]],0))</f>
        <v>-11329</v>
      </c>
      <c r="G511">
        <f>IF(woda[[#This Row],[Woda]]&gt;10000,SUM(G510,1),0)</f>
        <v>0</v>
      </c>
      <c r="X511" s="1">
        <v>39956</v>
      </c>
      <c r="Y511">
        <v>3211</v>
      </c>
      <c r="Z511" s="9">
        <f>SUM(woda4[[#This Row],[Woda]],Z510,AA510)</f>
        <v>566441</v>
      </c>
      <c r="AA511">
        <f>-ROUNDUP(0.02*woda4[[#This Row],[Stan zbiornika]],0)</f>
        <v>-11329</v>
      </c>
    </row>
    <row r="512" spans="1:27" x14ac:dyDescent="0.25">
      <c r="A512" s="1">
        <v>39957</v>
      </c>
      <c r="B512">
        <v>3968</v>
      </c>
      <c r="C512" s="9">
        <f>SUM(woda[[#This Row],[Woda]],C511,D511)</f>
        <v>559080</v>
      </c>
      <c r="D512">
        <f>IF(woda[[#This Row],[Stan zbiornika]]&gt;1000000,1000000-woda[[#This Row],[Stan zbiornika]]-ROUNDUP(0.02*woda[[#This Row],[Stan zbiornika]],0),-ROUNDUP(0.02*woda[[#This Row],[Stan zbiornika]],0))</f>
        <v>-11182</v>
      </c>
      <c r="G512">
        <f>IF(woda[[#This Row],[Woda]]&gt;10000,SUM(G511,1),0)</f>
        <v>0</v>
      </c>
      <c r="X512" s="1">
        <v>39957</v>
      </c>
      <c r="Y512">
        <v>3968</v>
      </c>
      <c r="Z512" s="9">
        <f>SUM(woda4[[#This Row],[Woda]],Z511,AA511)</f>
        <v>559080</v>
      </c>
      <c r="AA512">
        <f>-ROUNDUP(0.02*woda4[[#This Row],[Stan zbiornika]],0)</f>
        <v>-11182</v>
      </c>
    </row>
    <row r="513" spans="1:27" x14ac:dyDescent="0.25">
      <c r="A513" s="1">
        <v>39958</v>
      </c>
      <c r="B513">
        <v>2780</v>
      </c>
      <c r="C513" s="9">
        <f>SUM(woda[[#This Row],[Woda]],C512,D512)</f>
        <v>550678</v>
      </c>
      <c r="D513">
        <f>IF(woda[[#This Row],[Stan zbiornika]]&gt;1000000,1000000-woda[[#This Row],[Stan zbiornika]]-ROUNDUP(0.02*woda[[#This Row],[Stan zbiornika]],0),-ROUNDUP(0.02*woda[[#This Row],[Stan zbiornika]],0))</f>
        <v>-11014</v>
      </c>
      <c r="G513">
        <f>IF(woda[[#This Row],[Woda]]&gt;10000,SUM(G512,1),0)</f>
        <v>0</v>
      </c>
      <c r="X513" s="1">
        <v>39958</v>
      </c>
      <c r="Y513">
        <v>2780</v>
      </c>
      <c r="Z513" s="9">
        <f>SUM(woda4[[#This Row],[Woda]],Z512,AA512)</f>
        <v>550678</v>
      </c>
      <c r="AA513">
        <f>-ROUNDUP(0.02*woda4[[#This Row],[Stan zbiornika]],0)</f>
        <v>-11014</v>
      </c>
    </row>
    <row r="514" spans="1:27" x14ac:dyDescent="0.25">
      <c r="A514" s="1">
        <v>39959</v>
      </c>
      <c r="B514">
        <v>3169</v>
      </c>
      <c r="C514" s="9">
        <f>SUM(woda[[#This Row],[Woda]],C513,D513)</f>
        <v>542833</v>
      </c>
      <c r="D514">
        <f>IF(woda[[#This Row],[Stan zbiornika]]&gt;1000000,1000000-woda[[#This Row],[Stan zbiornika]]-ROUNDUP(0.02*woda[[#This Row],[Stan zbiornika]],0),-ROUNDUP(0.02*woda[[#This Row],[Stan zbiornika]],0))</f>
        <v>-10857</v>
      </c>
      <c r="G514">
        <f>IF(woda[[#This Row],[Woda]]&gt;10000,SUM(G513,1),0)</f>
        <v>0</v>
      </c>
      <c r="X514" s="1">
        <v>39959</v>
      </c>
      <c r="Y514">
        <v>3169</v>
      </c>
      <c r="Z514" s="9">
        <f>SUM(woda4[[#This Row],[Woda]],Z513,AA513)</f>
        <v>542833</v>
      </c>
      <c r="AA514">
        <f>-ROUNDUP(0.02*woda4[[#This Row],[Stan zbiornika]],0)</f>
        <v>-10857</v>
      </c>
    </row>
    <row r="515" spans="1:27" x14ac:dyDescent="0.25">
      <c r="A515" s="1">
        <v>39960</v>
      </c>
      <c r="B515">
        <v>3051</v>
      </c>
      <c r="C515" s="9">
        <f>SUM(woda[[#This Row],[Woda]],C514,D514)</f>
        <v>535027</v>
      </c>
      <c r="D515">
        <f>IF(woda[[#This Row],[Stan zbiornika]]&gt;1000000,1000000-woda[[#This Row],[Stan zbiornika]]-ROUNDUP(0.02*woda[[#This Row],[Stan zbiornika]],0),-ROUNDUP(0.02*woda[[#This Row],[Stan zbiornika]],0))</f>
        <v>-10701</v>
      </c>
      <c r="G515">
        <f>IF(woda[[#This Row],[Woda]]&gt;10000,SUM(G514,1),0)</f>
        <v>0</v>
      </c>
      <c r="X515" s="1">
        <v>39960</v>
      </c>
      <c r="Y515">
        <v>3051</v>
      </c>
      <c r="Z515" s="9">
        <f>SUM(woda4[[#This Row],[Woda]],Z514,AA514)</f>
        <v>535027</v>
      </c>
      <c r="AA515">
        <f>-ROUNDUP(0.02*woda4[[#This Row],[Stan zbiornika]],0)</f>
        <v>-10701</v>
      </c>
    </row>
    <row r="516" spans="1:27" x14ac:dyDescent="0.25">
      <c r="A516" s="1">
        <v>39961</v>
      </c>
      <c r="B516">
        <v>3614</v>
      </c>
      <c r="C516" s="9">
        <f>SUM(woda[[#This Row],[Woda]],C515,D515)</f>
        <v>527940</v>
      </c>
      <c r="D516">
        <f>IF(woda[[#This Row],[Stan zbiornika]]&gt;1000000,1000000-woda[[#This Row],[Stan zbiornika]]-ROUNDUP(0.02*woda[[#This Row],[Stan zbiornika]],0),-ROUNDUP(0.02*woda[[#This Row],[Stan zbiornika]],0))</f>
        <v>-10559</v>
      </c>
      <c r="G516">
        <f>IF(woda[[#This Row],[Woda]]&gt;10000,SUM(G515,1),0)</f>
        <v>0</v>
      </c>
      <c r="X516" s="1">
        <v>39961</v>
      </c>
      <c r="Y516">
        <v>3614</v>
      </c>
      <c r="Z516" s="9">
        <f>SUM(woda4[[#This Row],[Woda]],Z515,AA515)</f>
        <v>527940</v>
      </c>
      <c r="AA516">
        <f>-ROUNDUP(0.02*woda4[[#This Row],[Stan zbiornika]],0)</f>
        <v>-10559</v>
      </c>
    </row>
    <row r="517" spans="1:27" x14ac:dyDescent="0.25">
      <c r="A517" s="1">
        <v>39962</v>
      </c>
      <c r="B517">
        <v>3415</v>
      </c>
      <c r="C517" s="9">
        <f>SUM(woda[[#This Row],[Woda]],C516,D516)</f>
        <v>520796</v>
      </c>
      <c r="D517">
        <f>IF(woda[[#This Row],[Stan zbiornika]]&gt;1000000,1000000-woda[[#This Row],[Stan zbiornika]]-ROUNDUP(0.02*woda[[#This Row],[Stan zbiornika]],0),-ROUNDUP(0.02*woda[[#This Row],[Stan zbiornika]],0))</f>
        <v>-10416</v>
      </c>
      <c r="G517">
        <f>IF(woda[[#This Row],[Woda]]&gt;10000,SUM(G516,1),0)</f>
        <v>0</v>
      </c>
      <c r="X517" s="1">
        <v>39962</v>
      </c>
      <c r="Y517">
        <v>3415</v>
      </c>
      <c r="Z517" s="9">
        <f>SUM(woda4[[#This Row],[Woda]],Z516,AA516)</f>
        <v>520796</v>
      </c>
      <c r="AA517">
        <f>-ROUNDUP(0.02*woda4[[#This Row],[Stan zbiornika]],0)</f>
        <v>-10416</v>
      </c>
    </row>
    <row r="518" spans="1:27" x14ac:dyDescent="0.25">
      <c r="A518" s="1">
        <v>39963</v>
      </c>
      <c r="B518">
        <v>3868</v>
      </c>
      <c r="C518" s="9">
        <f>SUM(woda[[#This Row],[Woda]],C517,D517)</f>
        <v>514248</v>
      </c>
      <c r="D518">
        <f>IF(woda[[#This Row],[Stan zbiornika]]&gt;1000000,1000000-woda[[#This Row],[Stan zbiornika]]-ROUNDUP(0.02*woda[[#This Row],[Stan zbiornika]],0),-ROUNDUP(0.02*woda[[#This Row],[Stan zbiornika]],0))</f>
        <v>-10285</v>
      </c>
      <c r="G518">
        <f>IF(woda[[#This Row],[Woda]]&gt;10000,SUM(G517,1),0)</f>
        <v>0</v>
      </c>
      <c r="X518" s="1">
        <v>39963</v>
      </c>
      <c r="Y518">
        <v>3868</v>
      </c>
      <c r="Z518" s="9">
        <f>SUM(woda4[[#This Row],[Woda]],Z517,AA517)</f>
        <v>514248</v>
      </c>
      <c r="AA518">
        <f>-ROUNDUP(0.02*woda4[[#This Row],[Stan zbiornika]],0)</f>
        <v>-10285</v>
      </c>
    </row>
    <row r="519" spans="1:27" x14ac:dyDescent="0.25">
      <c r="A519" s="1">
        <v>39964</v>
      </c>
      <c r="B519">
        <v>3541</v>
      </c>
      <c r="C519" s="9">
        <f>SUM(woda[[#This Row],[Woda]],C518,D518)</f>
        <v>507504</v>
      </c>
      <c r="D519">
        <f>IF(woda[[#This Row],[Stan zbiornika]]&gt;1000000,1000000-woda[[#This Row],[Stan zbiornika]]-ROUNDUP(0.02*woda[[#This Row],[Stan zbiornika]],0),-ROUNDUP(0.02*woda[[#This Row],[Stan zbiornika]],0))</f>
        <v>-10151</v>
      </c>
      <c r="G519">
        <f>IF(woda[[#This Row],[Woda]]&gt;10000,SUM(G518,1),0)</f>
        <v>0</v>
      </c>
      <c r="X519" s="1">
        <v>39964</v>
      </c>
      <c r="Y519">
        <v>3541</v>
      </c>
      <c r="Z519" s="9">
        <f>SUM(woda4[[#This Row],[Woda]],Z518,AA518)</f>
        <v>507504</v>
      </c>
      <c r="AA519">
        <f>-ROUNDUP(0.02*woda4[[#This Row],[Stan zbiornika]],0)</f>
        <v>-10151</v>
      </c>
    </row>
    <row r="520" spans="1:27" x14ac:dyDescent="0.25">
      <c r="A520" s="1">
        <v>39965</v>
      </c>
      <c r="B520">
        <v>2542</v>
      </c>
      <c r="C520" s="9">
        <f>SUM(woda[[#This Row],[Woda]],C519,D519)</f>
        <v>499895</v>
      </c>
      <c r="D520">
        <f>IF(woda[[#This Row],[Stan zbiornika]]&gt;1000000,1000000-woda[[#This Row],[Stan zbiornika]]-ROUNDUP(0.02*woda[[#This Row],[Stan zbiornika]],0),-ROUNDUP(0.02*woda[[#This Row],[Stan zbiornika]],0))</f>
        <v>-9998</v>
      </c>
      <c r="G520">
        <f>IF(woda[[#This Row],[Woda]]&gt;10000,SUM(G519,1),0)</f>
        <v>0</v>
      </c>
      <c r="X520" s="1">
        <v>39965</v>
      </c>
      <c r="Y520">
        <v>2542</v>
      </c>
      <c r="Z520" s="9">
        <f>SUM(woda4[[#This Row],[Woda]],Z519,AA519)</f>
        <v>499895</v>
      </c>
      <c r="AA520">
        <f>-ROUNDUP(0.02*woda4[[#This Row],[Stan zbiornika]],0)</f>
        <v>-9998</v>
      </c>
    </row>
    <row r="521" spans="1:27" x14ac:dyDescent="0.25">
      <c r="A521" s="1">
        <v>39966</v>
      </c>
      <c r="B521">
        <v>2643</v>
      </c>
      <c r="C521" s="9">
        <f>SUM(woda[[#This Row],[Woda]],C520,D520)</f>
        <v>492540</v>
      </c>
      <c r="D521">
        <f>IF(woda[[#This Row],[Stan zbiornika]]&gt;1000000,1000000-woda[[#This Row],[Stan zbiornika]]-ROUNDUP(0.02*woda[[#This Row],[Stan zbiornika]],0),-ROUNDUP(0.02*woda[[#This Row],[Stan zbiornika]],0))</f>
        <v>-9851</v>
      </c>
      <c r="G521">
        <f>IF(woda[[#This Row],[Woda]]&gt;10000,SUM(G520,1),0)</f>
        <v>0</v>
      </c>
      <c r="X521" s="1">
        <v>39966</v>
      </c>
      <c r="Y521">
        <v>2643</v>
      </c>
      <c r="Z521" s="9">
        <f>SUM(woda4[[#This Row],[Woda]],Z520,AA520)</f>
        <v>492540</v>
      </c>
      <c r="AA521">
        <f>-ROUNDUP(0.02*woda4[[#This Row],[Stan zbiornika]],0)</f>
        <v>-9851</v>
      </c>
    </row>
    <row r="522" spans="1:27" x14ac:dyDescent="0.25">
      <c r="A522" s="1">
        <v>39967</v>
      </c>
      <c r="B522">
        <v>3857</v>
      </c>
      <c r="C522" s="9">
        <f>SUM(woda[[#This Row],[Woda]],C521,D521)</f>
        <v>486546</v>
      </c>
      <c r="D522">
        <f>IF(woda[[#This Row],[Stan zbiornika]]&gt;1000000,1000000-woda[[#This Row],[Stan zbiornika]]-ROUNDUP(0.02*woda[[#This Row],[Stan zbiornika]],0),-ROUNDUP(0.02*woda[[#This Row],[Stan zbiornika]],0))</f>
        <v>-9731</v>
      </c>
      <c r="G522">
        <f>IF(woda[[#This Row],[Woda]]&gt;10000,SUM(G521,1),0)</f>
        <v>0</v>
      </c>
      <c r="X522" s="1">
        <v>39967</v>
      </c>
      <c r="Y522">
        <v>3857</v>
      </c>
      <c r="Z522" s="9">
        <f>SUM(woda4[[#This Row],[Woda]],Z521,AA521)</f>
        <v>486546</v>
      </c>
      <c r="AA522">
        <f>-ROUNDUP(0.02*woda4[[#This Row],[Stan zbiornika]],0)</f>
        <v>-9731</v>
      </c>
    </row>
    <row r="523" spans="1:27" x14ac:dyDescent="0.25">
      <c r="A523" s="1">
        <v>39968</v>
      </c>
      <c r="B523">
        <v>2818</v>
      </c>
      <c r="C523" s="9">
        <f>SUM(woda[[#This Row],[Woda]],C522,D522)</f>
        <v>479633</v>
      </c>
      <c r="D523">
        <f>IF(woda[[#This Row],[Stan zbiornika]]&gt;1000000,1000000-woda[[#This Row],[Stan zbiornika]]-ROUNDUP(0.02*woda[[#This Row],[Stan zbiornika]],0),-ROUNDUP(0.02*woda[[#This Row],[Stan zbiornika]],0))</f>
        <v>-9593</v>
      </c>
      <c r="G523">
        <f>IF(woda[[#This Row],[Woda]]&gt;10000,SUM(G522,1),0)</f>
        <v>0</v>
      </c>
      <c r="X523" s="1">
        <v>39968</v>
      </c>
      <c r="Y523">
        <v>2818</v>
      </c>
      <c r="Z523" s="9">
        <f>SUM(woda4[[#This Row],[Woda]],Z522,AA522)</f>
        <v>479633</v>
      </c>
      <c r="AA523">
        <f>-ROUNDUP(0.02*woda4[[#This Row],[Stan zbiornika]],0)</f>
        <v>-9593</v>
      </c>
    </row>
    <row r="524" spans="1:27" x14ac:dyDescent="0.25">
      <c r="A524" s="1">
        <v>39969</v>
      </c>
      <c r="B524">
        <v>3098</v>
      </c>
      <c r="C524" s="9">
        <f>SUM(woda[[#This Row],[Woda]],C523,D523)</f>
        <v>473138</v>
      </c>
      <c r="D524">
        <f>IF(woda[[#This Row],[Stan zbiornika]]&gt;1000000,1000000-woda[[#This Row],[Stan zbiornika]]-ROUNDUP(0.02*woda[[#This Row],[Stan zbiornika]],0),-ROUNDUP(0.02*woda[[#This Row],[Stan zbiornika]],0))</f>
        <v>-9463</v>
      </c>
      <c r="G524">
        <f>IF(woda[[#This Row],[Woda]]&gt;10000,SUM(G523,1),0)</f>
        <v>0</v>
      </c>
      <c r="X524" s="1">
        <v>39969</v>
      </c>
      <c r="Y524">
        <v>3098</v>
      </c>
      <c r="Z524" s="9">
        <f>SUM(woda4[[#This Row],[Woda]],Z523,AA523)</f>
        <v>473138</v>
      </c>
      <c r="AA524">
        <f>-ROUNDUP(0.02*woda4[[#This Row],[Stan zbiornika]],0)</f>
        <v>-9463</v>
      </c>
    </row>
    <row r="525" spans="1:27" x14ac:dyDescent="0.25">
      <c r="A525" s="1">
        <v>39970</v>
      </c>
      <c r="B525">
        <v>4014</v>
      </c>
      <c r="C525" s="9">
        <f>SUM(woda[[#This Row],[Woda]],C524,D524)</f>
        <v>467689</v>
      </c>
      <c r="D525">
        <f>IF(woda[[#This Row],[Stan zbiornika]]&gt;1000000,1000000-woda[[#This Row],[Stan zbiornika]]-ROUNDUP(0.02*woda[[#This Row],[Stan zbiornika]],0),-ROUNDUP(0.02*woda[[#This Row],[Stan zbiornika]],0))</f>
        <v>-9354</v>
      </c>
      <c r="G525">
        <f>IF(woda[[#This Row],[Woda]]&gt;10000,SUM(G524,1),0)</f>
        <v>0</v>
      </c>
      <c r="X525" s="1">
        <v>39970</v>
      </c>
      <c r="Y525">
        <v>4014</v>
      </c>
      <c r="Z525" s="9">
        <f>SUM(woda4[[#This Row],[Woda]],Z524,AA524)</f>
        <v>467689</v>
      </c>
      <c r="AA525">
        <f>-ROUNDUP(0.02*woda4[[#This Row],[Stan zbiornika]],0)</f>
        <v>-9354</v>
      </c>
    </row>
    <row r="526" spans="1:27" x14ac:dyDescent="0.25">
      <c r="A526" s="1">
        <v>39971</v>
      </c>
      <c r="B526">
        <v>3134</v>
      </c>
      <c r="C526" s="9">
        <f>SUM(woda[[#This Row],[Woda]],C525,D525)</f>
        <v>461469</v>
      </c>
      <c r="D526">
        <f>IF(woda[[#This Row],[Stan zbiornika]]&gt;1000000,1000000-woda[[#This Row],[Stan zbiornika]]-ROUNDUP(0.02*woda[[#This Row],[Stan zbiornika]],0),-ROUNDUP(0.02*woda[[#This Row],[Stan zbiornika]],0))</f>
        <v>-9230</v>
      </c>
      <c r="G526">
        <f>IF(woda[[#This Row],[Woda]]&gt;10000,SUM(G525,1),0)</f>
        <v>0</v>
      </c>
      <c r="X526" s="1">
        <v>39971</v>
      </c>
      <c r="Y526">
        <v>3134</v>
      </c>
      <c r="Z526" s="9">
        <f>SUM(woda4[[#This Row],[Woda]],Z525,AA525)</f>
        <v>461469</v>
      </c>
      <c r="AA526">
        <f>-ROUNDUP(0.02*woda4[[#This Row],[Stan zbiornika]],0)</f>
        <v>-9230</v>
      </c>
    </row>
    <row r="527" spans="1:27" x14ac:dyDescent="0.25">
      <c r="A527" s="1">
        <v>39972</v>
      </c>
      <c r="B527">
        <v>4582</v>
      </c>
      <c r="C527" s="9">
        <f>SUM(woda[[#This Row],[Woda]],C526,D526)</f>
        <v>456821</v>
      </c>
      <c r="D527">
        <f>IF(woda[[#This Row],[Stan zbiornika]]&gt;1000000,1000000-woda[[#This Row],[Stan zbiornika]]-ROUNDUP(0.02*woda[[#This Row],[Stan zbiornika]],0),-ROUNDUP(0.02*woda[[#This Row],[Stan zbiornika]],0))</f>
        <v>-9137</v>
      </c>
      <c r="G527">
        <f>IF(woda[[#This Row],[Woda]]&gt;10000,SUM(G526,1),0)</f>
        <v>0</v>
      </c>
      <c r="X527" s="1">
        <v>39972</v>
      </c>
      <c r="Y527">
        <v>4582</v>
      </c>
      <c r="Z527" s="9">
        <f>SUM(woda4[[#This Row],[Woda]],Z526,AA526)</f>
        <v>456821</v>
      </c>
      <c r="AA527">
        <f>-ROUNDUP(0.02*woda4[[#This Row],[Stan zbiornika]],0)</f>
        <v>-9137</v>
      </c>
    </row>
    <row r="528" spans="1:27" x14ac:dyDescent="0.25">
      <c r="A528" s="1">
        <v>39973</v>
      </c>
      <c r="B528">
        <v>7644</v>
      </c>
      <c r="C528" s="9">
        <f>SUM(woda[[#This Row],[Woda]],C527,D527)</f>
        <v>455328</v>
      </c>
      <c r="D528">
        <f>IF(woda[[#This Row],[Stan zbiornika]]&gt;1000000,1000000-woda[[#This Row],[Stan zbiornika]]-ROUNDUP(0.02*woda[[#This Row],[Stan zbiornika]],0),-ROUNDUP(0.02*woda[[#This Row],[Stan zbiornika]],0))</f>
        <v>-9107</v>
      </c>
      <c r="G528">
        <f>IF(woda[[#This Row],[Woda]]&gt;10000,SUM(G527,1),0)</f>
        <v>0</v>
      </c>
      <c r="X528" s="1">
        <v>39973</v>
      </c>
      <c r="Y528">
        <v>7644</v>
      </c>
      <c r="Z528" s="9">
        <f>SUM(woda4[[#This Row],[Woda]],Z527,AA527)</f>
        <v>455328</v>
      </c>
      <c r="AA528">
        <f>-ROUNDUP(0.02*woda4[[#This Row],[Stan zbiornika]],0)</f>
        <v>-9107</v>
      </c>
    </row>
    <row r="529" spans="1:27" x14ac:dyDescent="0.25">
      <c r="A529" s="1">
        <v>39974</v>
      </c>
      <c r="B529">
        <v>10982</v>
      </c>
      <c r="C529" s="9">
        <f>SUM(woda[[#This Row],[Woda]],C528,D528)</f>
        <v>457203</v>
      </c>
      <c r="D529">
        <f>IF(woda[[#This Row],[Stan zbiornika]]&gt;1000000,1000000-woda[[#This Row],[Stan zbiornika]]-ROUNDUP(0.02*woda[[#This Row],[Stan zbiornika]],0),-ROUNDUP(0.02*woda[[#This Row],[Stan zbiornika]],0))</f>
        <v>-9145</v>
      </c>
      <c r="G529">
        <f>IF(woda[[#This Row],[Woda]]&gt;10000,SUM(G528,1),0)</f>
        <v>1</v>
      </c>
      <c r="X529" s="1">
        <v>39974</v>
      </c>
      <c r="Y529">
        <v>10982</v>
      </c>
      <c r="Z529" s="9">
        <f>SUM(woda4[[#This Row],[Woda]],Z528,AA528)</f>
        <v>457203</v>
      </c>
      <c r="AA529">
        <f>-ROUNDUP(0.02*woda4[[#This Row],[Stan zbiornika]],0)</f>
        <v>-9145</v>
      </c>
    </row>
    <row r="530" spans="1:27" x14ac:dyDescent="0.25">
      <c r="A530" s="1">
        <v>39975</v>
      </c>
      <c r="B530">
        <v>14162</v>
      </c>
      <c r="C530" s="9">
        <f>SUM(woda[[#This Row],[Woda]],C529,D529)</f>
        <v>462220</v>
      </c>
      <c r="D530">
        <f>IF(woda[[#This Row],[Stan zbiornika]]&gt;1000000,1000000-woda[[#This Row],[Stan zbiornika]]-ROUNDUP(0.02*woda[[#This Row],[Stan zbiornika]],0),-ROUNDUP(0.02*woda[[#This Row],[Stan zbiornika]],0))</f>
        <v>-9245</v>
      </c>
      <c r="G530">
        <f>IF(woda[[#This Row],[Woda]]&gt;10000,SUM(G529,1),0)</f>
        <v>2</v>
      </c>
      <c r="X530" s="1">
        <v>39975</v>
      </c>
      <c r="Y530">
        <v>14162</v>
      </c>
      <c r="Z530" s="9">
        <f>SUM(woda4[[#This Row],[Woda]],Z529,AA529)</f>
        <v>462220</v>
      </c>
      <c r="AA530">
        <f>-ROUNDUP(0.02*woda4[[#This Row],[Stan zbiornika]],0)</f>
        <v>-9245</v>
      </c>
    </row>
    <row r="531" spans="1:27" x14ac:dyDescent="0.25">
      <c r="A531" s="1">
        <v>39976</v>
      </c>
      <c r="B531">
        <v>18471</v>
      </c>
      <c r="C531" s="9">
        <f>SUM(woda[[#This Row],[Woda]],C530,D530)</f>
        <v>471446</v>
      </c>
      <c r="D531">
        <f>IF(woda[[#This Row],[Stan zbiornika]]&gt;1000000,1000000-woda[[#This Row],[Stan zbiornika]]-ROUNDUP(0.02*woda[[#This Row],[Stan zbiornika]],0),-ROUNDUP(0.02*woda[[#This Row],[Stan zbiornika]],0))</f>
        <v>-9429</v>
      </c>
      <c r="G531">
        <f>IF(woda[[#This Row],[Woda]]&gt;10000,SUM(G530,1),0)</f>
        <v>3</v>
      </c>
      <c r="X531" s="1">
        <v>39976</v>
      </c>
      <c r="Y531">
        <v>18471</v>
      </c>
      <c r="Z531" s="9">
        <f>SUM(woda4[[#This Row],[Woda]],Z530,AA530)</f>
        <v>471446</v>
      </c>
      <c r="AA531">
        <f>-ROUNDUP(0.02*woda4[[#This Row],[Stan zbiornika]],0)</f>
        <v>-9429</v>
      </c>
    </row>
    <row r="532" spans="1:27" x14ac:dyDescent="0.25">
      <c r="A532" s="1">
        <v>39977</v>
      </c>
      <c r="B532">
        <v>21678</v>
      </c>
      <c r="C532" s="9">
        <f>SUM(woda[[#This Row],[Woda]],C531,D531)</f>
        <v>483695</v>
      </c>
      <c r="D532">
        <f>IF(woda[[#This Row],[Stan zbiornika]]&gt;1000000,1000000-woda[[#This Row],[Stan zbiornika]]-ROUNDUP(0.02*woda[[#This Row],[Stan zbiornika]],0),-ROUNDUP(0.02*woda[[#This Row],[Stan zbiornika]],0))</f>
        <v>-9674</v>
      </c>
      <c r="G532">
        <f>IF(woda[[#This Row],[Woda]]&gt;10000,SUM(G531,1),0)</f>
        <v>4</v>
      </c>
      <c r="X532" s="1">
        <v>39977</v>
      </c>
      <c r="Y532">
        <v>21678</v>
      </c>
      <c r="Z532" s="9">
        <f>SUM(woda4[[#This Row],[Woda]],Z531,AA531)</f>
        <v>483695</v>
      </c>
      <c r="AA532">
        <f>-ROUNDUP(0.02*woda4[[#This Row],[Stan zbiornika]],0)</f>
        <v>-9674</v>
      </c>
    </row>
    <row r="533" spans="1:27" x14ac:dyDescent="0.25">
      <c r="A533" s="1">
        <v>39978</v>
      </c>
      <c r="B533">
        <v>21732</v>
      </c>
      <c r="C533" s="9">
        <f>SUM(woda[[#This Row],[Woda]],C532,D532)</f>
        <v>495753</v>
      </c>
      <c r="D533">
        <f>IF(woda[[#This Row],[Stan zbiornika]]&gt;1000000,1000000-woda[[#This Row],[Stan zbiornika]]-ROUNDUP(0.02*woda[[#This Row],[Stan zbiornika]],0),-ROUNDUP(0.02*woda[[#This Row],[Stan zbiornika]],0))</f>
        <v>-9916</v>
      </c>
      <c r="G533">
        <f>IF(woda[[#This Row],[Woda]]&gt;10000,SUM(G532,1),0)</f>
        <v>5</v>
      </c>
      <c r="X533" s="1">
        <v>39978</v>
      </c>
      <c r="Y533">
        <v>21732</v>
      </c>
      <c r="Z533" s="9">
        <f>SUM(woda4[[#This Row],[Woda]],Z532,AA532)</f>
        <v>495753</v>
      </c>
      <c r="AA533">
        <f>-ROUNDUP(0.02*woda4[[#This Row],[Stan zbiornika]],0)</f>
        <v>-9916</v>
      </c>
    </row>
    <row r="534" spans="1:27" x14ac:dyDescent="0.25">
      <c r="A534" s="1">
        <v>39979</v>
      </c>
      <c r="B534">
        <v>18900</v>
      </c>
      <c r="C534" s="9">
        <f>SUM(woda[[#This Row],[Woda]],C533,D533)</f>
        <v>504737</v>
      </c>
      <c r="D534">
        <f>IF(woda[[#This Row],[Stan zbiornika]]&gt;1000000,1000000-woda[[#This Row],[Stan zbiornika]]-ROUNDUP(0.02*woda[[#This Row],[Stan zbiornika]],0),-ROUNDUP(0.02*woda[[#This Row],[Stan zbiornika]],0))</f>
        <v>-10095</v>
      </c>
      <c r="G534">
        <f>IF(woda[[#This Row],[Woda]]&gt;10000,SUM(G533,1),0)</f>
        <v>6</v>
      </c>
      <c r="X534" s="1">
        <v>39979</v>
      </c>
      <c r="Y534">
        <v>18900</v>
      </c>
      <c r="Z534" s="9">
        <f>SUM(woda4[[#This Row],[Woda]],Z533,AA533)</f>
        <v>504737</v>
      </c>
      <c r="AA534">
        <f>-ROUNDUP(0.02*woda4[[#This Row],[Stan zbiornika]],0)</f>
        <v>-10095</v>
      </c>
    </row>
    <row r="535" spans="1:27" x14ac:dyDescent="0.25">
      <c r="A535" s="1">
        <v>39980</v>
      </c>
      <c r="B535">
        <v>15404</v>
      </c>
      <c r="C535" s="9">
        <f>SUM(woda[[#This Row],[Woda]],C534,D534)</f>
        <v>510046</v>
      </c>
      <c r="D535">
        <f>IF(woda[[#This Row],[Stan zbiornika]]&gt;1000000,1000000-woda[[#This Row],[Stan zbiornika]]-ROUNDUP(0.02*woda[[#This Row],[Stan zbiornika]],0),-ROUNDUP(0.02*woda[[#This Row],[Stan zbiornika]],0))</f>
        <v>-10201</v>
      </c>
      <c r="G535">
        <f>IF(woda[[#This Row],[Woda]]&gt;10000,SUM(G534,1),0)</f>
        <v>7</v>
      </c>
      <c r="X535" s="1">
        <v>39980</v>
      </c>
      <c r="Y535">
        <v>15404</v>
      </c>
      <c r="Z535" s="9">
        <f>SUM(woda4[[#This Row],[Woda]],Z534,AA534)</f>
        <v>510046</v>
      </c>
      <c r="AA535">
        <f>-ROUNDUP(0.02*woda4[[#This Row],[Stan zbiornika]],0)</f>
        <v>-10201</v>
      </c>
    </row>
    <row r="536" spans="1:27" x14ac:dyDescent="0.25">
      <c r="A536" s="1">
        <v>39981</v>
      </c>
      <c r="B536">
        <v>10761</v>
      </c>
      <c r="C536" s="9">
        <f>SUM(woda[[#This Row],[Woda]],C535,D535)</f>
        <v>510606</v>
      </c>
      <c r="D536">
        <f>IF(woda[[#This Row],[Stan zbiornika]]&gt;1000000,1000000-woda[[#This Row],[Stan zbiornika]]-ROUNDUP(0.02*woda[[#This Row],[Stan zbiornika]],0),-ROUNDUP(0.02*woda[[#This Row],[Stan zbiornika]],0))</f>
        <v>-10213</v>
      </c>
      <c r="G536">
        <f>IF(woda[[#This Row],[Woda]]&gt;10000,SUM(G535,1),0)</f>
        <v>8</v>
      </c>
      <c r="X536" s="1">
        <v>39981</v>
      </c>
      <c r="Y536">
        <v>10761</v>
      </c>
      <c r="Z536" s="9">
        <f>SUM(woda4[[#This Row],[Woda]],Z535,AA535)</f>
        <v>510606</v>
      </c>
      <c r="AA536">
        <f>-ROUNDUP(0.02*woda4[[#This Row],[Stan zbiornika]],0)</f>
        <v>-10213</v>
      </c>
    </row>
    <row r="537" spans="1:27" x14ac:dyDescent="0.25">
      <c r="A537" s="1">
        <v>39982</v>
      </c>
      <c r="B537">
        <v>6931</v>
      </c>
      <c r="C537" s="9">
        <f>SUM(woda[[#This Row],[Woda]],C536,D536)</f>
        <v>507324</v>
      </c>
      <c r="D537">
        <f>IF(woda[[#This Row],[Stan zbiornika]]&gt;1000000,1000000-woda[[#This Row],[Stan zbiornika]]-ROUNDUP(0.02*woda[[#This Row],[Stan zbiornika]],0),-ROUNDUP(0.02*woda[[#This Row],[Stan zbiornika]],0))</f>
        <v>-10147</v>
      </c>
      <c r="G537">
        <f>IF(woda[[#This Row],[Woda]]&gt;10000,SUM(G536,1),0)</f>
        <v>0</v>
      </c>
      <c r="X537" s="1">
        <v>39982</v>
      </c>
      <c r="Y537">
        <v>6931</v>
      </c>
      <c r="Z537" s="9">
        <f>SUM(woda4[[#This Row],[Woda]],Z536,AA536)</f>
        <v>507324</v>
      </c>
      <c r="AA537">
        <f>-ROUNDUP(0.02*woda4[[#This Row],[Stan zbiornika]],0)</f>
        <v>-10147</v>
      </c>
    </row>
    <row r="538" spans="1:27" x14ac:dyDescent="0.25">
      <c r="A538" s="1">
        <v>39983</v>
      </c>
      <c r="B538">
        <v>5084</v>
      </c>
      <c r="C538" s="9">
        <f>SUM(woda[[#This Row],[Woda]],C537,D537)</f>
        <v>502261</v>
      </c>
      <c r="D538">
        <f>IF(woda[[#This Row],[Stan zbiornika]]&gt;1000000,1000000-woda[[#This Row],[Stan zbiornika]]-ROUNDUP(0.02*woda[[#This Row],[Stan zbiornika]],0),-ROUNDUP(0.02*woda[[#This Row],[Stan zbiornika]],0))</f>
        <v>-10046</v>
      </c>
      <c r="G538">
        <f>IF(woda[[#This Row],[Woda]]&gt;10000,SUM(G537,1),0)</f>
        <v>0</v>
      </c>
      <c r="X538" s="1">
        <v>39983</v>
      </c>
      <c r="Y538">
        <v>5084</v>
      </c>
      <c r="Z538" s="9">
        <f>SUM(woda4[[#This Row],[Woda]],Z537,AA537)</f>
        <v>502261</v>
      </c>
      <c r="AA538">
        <f>-ROUNDUP(0.02*woda4[[#This Row],[Stan zbiornika]],0)</f>
        <v>-10046</v>
      </c>
    </row>
    <row r="539" spans="1:27" x14ac:dyDescent="0.25">
      <c r="A539" s="1">
        <v>39984</v>
      </c>
      <c r="B539">
        <v>4665</v>
      </c>
      <c r="C539" s="9">
        <f>SUM(woda[[#This Row],[Woda]],C538,D538)</f>
        <v>496880</v>
      </c>
      <c r="D539">
        <f>IF(woda[[#This Row],[Stan zbiornika]]&gt;1000000,1000000-woda[[#This Row],[Stan zbiornika]]-ROUNDUP(0.02*woda[[#This Row],[Stan zbiornika]],0),-ROUNDUP(0.02*woda[[#This Row],[Stan zbiornika]],0))</f>
        <v>-9938</v>
      </c>
      <c r="G539">
        <f>IF(woda[[#This Row],[Woda]]&gt;10000,SUM(G538,1),0)</f>
        <v>0</v>
      </c>
      <c r="X539" s="1">
        <v>39984</v>
      </c>
      <c r="Y539">
        <v>4665</v>
      </c>
      <c r="Z539" s="9">
        <f>SUM(woda4[[#This Row],[Woda]],Z538,AA538)</f>
        <v>496880</v>
      </c>
      <c r="AA539">
        <f>-ROUNDUP(0.02*woda4[[#This Row],[Stan zbiornika]],0)</f>
        <v>-9938</v>
      </c>
    </row>
    <row r="540" spans="1:27" x14ac:dyDescent="0.25">
      <c r="A540" s="1">
        <v>39985</v>
      </c>
      <c r="B540">
        <v>4441</v>
      </c>
      <c r="C540" s="9">
        <f>SUM(woda[[#This Row],[Woda]],C539,D539)</f>
        <v>491383</v>
      </c>
      <c r="D540">
        <f>IF(woda[[#This Row],[Stan zbiornika]]&gt;1000000,1000000-woda[[#This Row],[Stan zbiornika]]-ROUNDUP(0.02*woda[[#This Row],[Stan zbiornika]],0),-ROUNDUP(0.02*woda[[#This Row],[Stan zbiornika]],0))</f>
        <v>-9828</v>
      </c>
      <c r="G540">
        <f>IF(woda[[#This Row],[Woda]]&gt;10000,SUM(G539,1),0)</f>
        <v>0</v>
      </c>
      <c r="X540" s="1">
        <v>39985</v>
      </c>
      <c r="Y540">
        <v>4441</v>
      </c>
      <c r="Z540" s="9">
        <f>SUM(woda4[[#This Row],[Woda]],Z539,AA539)</f>
        <v>491383</v>
      </c>
      <c r="AA540">
        <f>-ROUNDUP(0.02*woda4[[#This Row],[Stan zbiornika]],0)</f>
        <v>-9828</v>
      </c>
    </row>
    <row r="541" spans="1:27" x14ac:dyDescent="0.25">
      <c r="A541" s="1">
        <v>39986</v>
      </c>
      <c r="B541">
        <v>4017</v>
      </c>
      <c r="C541" s="9">
        <f>SUM(woda[[#This Row],[Woda]],C540,D540)</f>
        <v>485572</v>
      </c>
      <c r="D541">
        <f>IF(woda[[#This Row],[Stan zbiornika]]&gt;1000000,1000000-woda[[#This Row],[Stan zbiornika]]-ROUNDUP(0.02*woda[[#This Row],[Stan zbiornika]],0),-ROUNDUP(0.02*woda[[#This Row],[Stan zbiornika]],0))</f>
        <v>-9712</v>
      </c>
      <c r="G541">
        <f>IF(woda[[#This Row],[Woda]]&gt;10000,SUM(G540,1),0)</f>
        <v>0</v>
      </c>
      <c r="X541" s="1">
        <v>39986</v>
      </c>
      <c r="Y541">
        <v>4017</v>
      </c>
      <c r="Z541" s="9">
        <f>SUM(woda4[[#This Row],[Woda]],Z540,AA540)</f>
        <v>485572</v>
      </c>
      <c r="AA541">
        <f>-ROUNDUP(0.02*woda4[[#This Row],[Stan zbiornika]],0)</f>
        <v>-9712</v>
      </c>
    </row>
    <row r="542" spans="1:27" x14ac:dyDescent="0.25">
      <c r="A542" s="1">
        <v>39987</v>
      </c>
      <c r="B542">
        <v>3927</v>
      </c>
      <c r="C542" s="9">
        <f>SUM(woda[[#This Row],[Woda]],C541,D541)</f>
        <v>479787</v>
      </c>
      <c r="D542">
        <f>IF(woda[[#This Row],[Stan zbiornika]]&gt;1000000,1000000-woda[[#This Row],[Stan zbiornika]]-ROUNDUP(0.02*woda[[#This Row],[Stan zbiornika]],0),-ROUNDUP(0.02*woda[[#This Row],[Stan zbiornika]],0))</f>
        <v>-9596</v>
      </c>
      <c r="G542">
        <f>IF(woda[[#This Row],[Woda]]&gt;10000,SUM(G541,1),0)</f>
        <v>0</v>
      </c>
      <c r="X542" s="1">
        <v>39987</v>
      </c>
      <c r="Y542">
        <v>3927</v>
      </c>
      <c r="Z542" s="9">
        <f>SUM(woda4[[#This Row],[Woda]],Z541,AA541)</f>
        <v>479787</v>
      </c>
      <c r="AA542">
        <f>-ROUNDUP(0.02*woda4[[#This Row],[Stan zbiornika]],0)</f>
        <v>-9596</v>
      </c>
    </row>
    <row r="543" spans="1:27" x14ac:dyDescent="0.25">
      <c r="A543" s="1">
        <v>39988</v>
      </c>
      <c r="B543">
        <v>3807</v>
      </c>
      <c r="C543" s="9">
        <f>SUM(woda[[#This Row],[Woda]],C542,D542)</f>
        <v>473998</v>
      </c>
      <c r="D543">
        <f>IF(woda[[#This Row],[Stan zbiornika]]&gt;1000000,1000000-woda[[#This Row],[Stan zbiornika]]-ROUNDUP(0.02*woda[[#This Row],[Stan zbiornika]],0),-ROUNDUP(0.02*woda[[#This Row],[Stan zbiornika]],0))</f>
        <v>-9480</v>
      </c>
      <c r="G543">
        <f>IF(woda[[#This Row],[Woda]]&gt;10000,SUM(G542,1),0)</f>
        <v>0</v>
      </c>
      <c r="X543" s="1">
        <v>39988</v>
      </c>
      <c r="Y543">
        <v>3807</v>
      </c>
      <c r="Z543" s="9">
        <f>SUM(woda4[[#This Row],[Woda]],Z542,AA542)</f>
        <v>473998</v>
      </c>
      <c r="AA543">
        <f>-ROUNDUP(0.02*woda4[[#This Row],[Stan zbiornika]],0)</f>
        <v>-9480</v>
      </c>
    </row>
    <row r="544" spans="1:27" x14ac:dyDescent="0.25">
      <c r="A544" s="1">
        <v>39989</v>
      </c>
      <c r="B544">
        <v>2887</v>
      </c>
      <c r="C544" s="9">
        <f>SUM(woda[[#This Row],[Woda]],C543,D543)</f>
        <v>467405</v>
      </c>
      <c r="D544">
        <f>IF(woda[[#This Row],[Stan zbiornika]]&gt;1000000,1000000-woda[[#This Row],[Stan zbiornika]]-ROUNDUP(0.02*woda[[#This Row],[Stan zbiornika]],0),-ROUNDUP(0.02*woda[[#This Row],[Stan zbiornika]],0))</f>
        <v>-9349</v>
      </c>
      <c r="G544">
        <f>IF(woda[[#This Row],[Woda]]&gt;10000,SUM(G543,1),0)</f>
        <v>0</v>
      </c>
      <c r="X544" s="1">
        <v>39989</v>
      </c>
      <c r="Y544">
        <v>2887</v>
      </c>
      <c r="Z544" s="9">
        <f>SUM(woda4[[#This Row],[Woda]],Z543,AA543)</f>
        <v>467405</v>
      </c>
      <c r="AA544">
        <f>-ROUNDUP(0.02*woda4[[#This Row],[Stan zbiornika]],0)</f>
        <v>-9349</v>
      </c>
    </row>
    <row r="545" spans="1:27" x14ac:dyDescent="0.25">
      <c r="A545" s="1">
        <v>39990</v>
      </c>
      <c r="B545">
        <v>3297</v>
      </c>
      <c r="C545" s="9">
        <f>SUM(woda[[#This Row],[Woda]],C544,D544)</f>
        <v>461353</v>
      </c>
      <c r="D545">
        <f>IF(woda[[#This Row],[Stan zbiornika]]&gt;1000000,1000000-woda[[#This Row],[Stan zbiornika]]-ROUNDUP(0.02*woda[[#This Row],[Stan zbiornika]],0),-ROUNDUP(0.02*woda[[#This Row],[Stan zbiornika]],0))</f>
        <v>-9228</v>
      </c>
      <c r="G545">
        <f>IF(woda[[#This Row],[Woda]]&gt;10000,SUM(G544,1),0)</f>
        <v>0</v>
      </c>
      <c r="X545" s="1">
        <v>39990</v>
      </c>
      <c r="Y545">
        <v>3297</v>
      </c>
      <c r="Z545" s="9">
        <f>SUM(woda4[[#This Row],[Woda]],Z544,AA544)</f>
        <v>461353</v>
      </c>
      <c r="AA545">
        <f>-ROUNDUP(0.02*woda4[[#This Row],[Stan zbiornika]],0)</f>
        <v>-9228</v>
      </c>
    </row>
    <row r="546" spans="1:27" x14ac:dyDescent="0.25">
      <c r="A546" s="1">
        <v>39991</v>
      </c>
      <c r="B546">
        <v>2915</v>
      </c>
      <c r="C546" s="9">
        <f>SUM(woda[[#This Row],[Woda]],C545,D545)</f>
        <v>455040</v>
      </c>
      <c r="D546">
        <f>IF(woda[[#This Row],[Stan zbiornika]]&gt;1000000,1000000-woda[[#This Row],[Stan zbiornika]]-ROUNDUP(0.02*woda[[#This Row],[Stan zbiornika]],0),-ROUNDUP(0.02*woda[[#This Row],[Stan zbiornika]],0))</f>
        <v>-9101</v>
      </c>
      <c r="G546">
        <f>IF(woda[[#This Row],[Woda]]&gt;10000,SUM(G545,1),0)</f>
        <v>0</v>
      </c>
      <c r="X546" s="1">
        <v>39991</v>
      </c>
      <c r="Y546">
        <v>2915</v>
      </c>
      <c r="Z546" s="9">
        <f>SUM(woda4[[#This Row],[Woda]],Z545,AA545)</f>
        <v>455040</v>
      </c>
      <c r="AA546">
        <f>-ROUNDUP(0.02*woda4[[#This Row],[Stan zbiornika]],0)</f>
        <v>-9101</v>
      </c>
    </row>
    <row r="547" spans="1:27" x14ac:dyDescent="0.25">
      <c r="A547" s="1">
        <v>39992</v>
      </c>
      <c r="B547">
        <v>3235</v>
      </c>
      <c r="C547" s="9">
        <f>SUM(woda[[#This Row],[Woda]],C546,D546)</f>
        <v>449174</v>
      </c>
      <c r="D547">
        <f>IF(woda[[#This Row],[Stan zbiornika]]&gt;1000000,1000000-woda[[#This Row],[Stan zbiornika]]-ROUNDUP(0.02*woda[[#This Row],[Stan zbiornika]],0),-ROUNDUP(0.02*woda[[#This Row],[Stan zbiornika]],0))</f>
        <v>-8984</v>
      </c>
      <c r="G547">
        <f>IF(woda[[#This Row],[Woda]]&gt;10000,SUM(G546,1),0)</f>
        <v>0</v>
      </c>
      <c r="X547" s="1">
        <v>39992</v>
      </c>
      <c r="Y547">
        <v>3235</v>
      </c>
      <c r="Z547" s="9">
        <f>SUM(woda4[[#This Row],[Woda]],Z546,AA546)</f>
        <v>449174</v>
      </c>
      <c r="AA547">
        <f>-ROUNDUP(0.02*woda4[[#This Row],[Stan zbiornika]],0)</f>
        <v>-8984</v>
      </c>
    </row>
    <row r="548" spans="1:27" x14ac:dyDescent="0.25">
      <c r="A548" s="1">
        <v>39993</v>
      </c>
      <c r="B548">
        <v>2114</v>
      </c>
      <c r="C548" s="9">
        <f>SUM(woda[[#This Row],[Woda]],C547,D547)</f>
        <v>442304</v>
      </c>
      <c r="D548">
        <f>IF(woda[[#This Row],[Stan zbiornika]]&gt;1000000,1000000-woda[[#This Row],[Stan zbiornika]]-ROUNDUP(0.02*woda[[#This Row],[Stan zbiornika]],0),-ROUNDUP(0.02*woda[[#This Row],[Stan zbiornika]],0))</f>
        <v>-8847</v>
      </c>
      <c r="G548">
        <f>IF(woda[[#This Row],[Woda]]&gt;10000,SUM(G547,1),0)</f>
        <v>0</v>
      </c>
      <c r="X548" s="1">
        <v>39993</v>
      </c>
      <c r="Y548">
        <v>2114</v>
      </c>
      <c r="Z548" s="9">
        <f>SUM(woda4[[#This Row],[Woda]],Z547,AA547)</f>
        <v>442304</v>
      </c>
      <c r="AA548">
        <f>-ROUNDUP(0.02*woda4[[#This Row],[Stan zbiornika]],0)</f>
        <v>-8847</v>
      </c>
    </row>
    <row r="549" spans="1:27" x14ac:dyDescent="0.25">
      <c r="A549" s="1">
        <v>39994</v>
      </c>
      <c r="B549">
        <v>2772</v>
      </c>
      <c r="C549" s="9">
        <f>SUM(woda[[#This Row],[Woda]],C548,D548)</f>
        <v>436229</v>
      </c>
      <c r="D549">
        <f>IF(woda[[#This Row],[Stan zbiornika]]&gt;1000000,1000000-woda[[#This Row],[Stan zbiornika]]-ROUNDUP(0.02*woda[[#This Row],[Stan zbiornika]],0),-ROUNDUP(0.02*woda[[#This Row],[Stan zbiornika]],0))</f>
        <v>-8725</v>
      </c>
      <c r="G549">
        <f>IF(woda[[#This Row],[Woda]]&gt;10000,SUM(G548,1),0)</f>
        <v>0</v>
      </c>
      <c r="X549" s="1">
        <v>39994</v>
      </c>
      <c r="Y549">
        <v>2772</v>
      </c>
      <c r="Z549" s="9">
        <f>SUM(woda4[[#This Row],[Woda]],Z548,AA548)</f>
        <v>436229</v>
      </c>
      <c r="AA549">
        <f>-ROUNDUP(0.02*woda4[[#This Row],[Stan zbiornika]],0)</f>
        <v>-8725</v>
      </c>
    </row>
    <row r="550" spans="1:27" x14ac:dyDescent="0.25">
      <c r="A550" s="1">
        <v>39995</v>
      </c>
      <c r="B550">
        <v>2711</v>
      </c>
      <c r="C550" s="9">
        <f>SUM(woda[[#This Row],[Woda]],C549,D549)</f>
        <v>430215</v>
      </c>
      <c r="D550">
        <f>IF(woda[[#This Row],[Stan zbiornika]]&gt;1000000,1000000-woda[[#This Row],[Stan zbiornika]]-ROUNDUP(0.02*woda[[#This Row],[Stan zbiornika]],0),-ROUNDUP(0.02*woda[[#This Row],[Stan zbiornika]],0))</f>
        <v>-8605</v>
      </c>
      <c r="G550">
        <f>IF(woda[[#This Row],[Woda]]&gt;10000,SUM(G549,1),0)</f>
        <v>0</v>
      </c>
      <c r="X550" s="1">
        <v>39995</v>
      </c>
      <c r="Y550">
        <v>2711</v>
      </c>
      <c r="Z550" s="9">
        <f>SUM(woda4[[#This Row],[Woda]],Z549,AA549)</f>
        <v>430215</v>
      </c>
      <c r="AA550">
        <f>-ROUNDUP(0.02*woda4[[#This Row],[Stan zbiornika]],0)</f>
        <v>-8605</v>
      </c>
    </row>
    <row r="551" spans="1:27" x14ac:dyDescent="0.25">
      <c r="A551" s="1">
        <v>39996</v>
      </c>
      <c r="B551">
        <v>2174</v>
      </c>
      <c r="C551" s="9">
        <f>SUM(woda[[#This Row],[Woda]],C550,D550)</f>
        <v>423784</v>
      </c>
      <c r="D551">
        <f>IF(woda[[#This Row],[Stan zbiornika]]&gt;1000000,1000000-woda[[#This Row],[Stan zbiornika]]-ROUNDUP(0.02*woda[[#This Row],[Stan zbiornika]],0),-ROUNDUP(0.02*woda[[#This Row],[Stan zbiornika]],0))</f>
        <v>-8476</v>
      </c>
      <c r="G551">
        <f>IF(woda[[#This Row],[Woda]]&gt;10000,SUM(G550,1),0)</f>
        <v>0</v>
      </c>
      <c r="X551" s="1">
        <v>39996</v>
      </c>
      <c r="Y551">
        <v>2174</v>
      </c>
      <c r="Z551" s="9">
        <f>SUM(woda4[[#This Row],[Woda]],Z550,AA550)</f>
        <v>423784</v>
      </c>
      <c r="AA551">
        <f>-ROUNDUP(0.02*woda4[[#This Row],[Stan zbiornika]],0)</f>
        <v>-8476</v>
      </c>
    </row>
    <row r="552" spans="1:27" x14ac:dyDescent="0.25">
      <c r="A552" s="1">
        <v>39997</v>
      </c>
      <c r="B552">
        <v>3577</v>
      </c>
      <c r="C552" s="9">
        <f>SUM(woda[[#This Row],[Woda]],C551,D551)</f>
        <v>418885</v>
      </c>
      <c r="D552">
        <f>IF(woda[[#This Row],[Stan zbiornika]]&gt;1000000,1000000-woda[[#This Row],[Stan zbiornika]]-ROUNDUP(0.02*woda[[#This Row],[Stan zbiornika]],0),-ROUNDUP(0.02*woda[[#This Row],[Stan zbiornika]],0))</f>
        <v>-8378</v>
      </c>
      <c r="G552">
        <f>IF(woda[[#This Row],[Woda]]&gt;10000,SUM(G551,1),0)</f>
        <v>0</v>
      </c>
      <c r="X552" s="1">
        <v>39997</v>
      </c>
      <c r="Y552">
        <v>3577</v>
      </c>
      <c r="Z552" s="9">
        <f>SUM(woda4[[#This Row],[Woda]],Z551,AA551)</f>
        <v>418885</v>
      </c>
      <c r="AA552">
        <f>-ROUNDUP(0.02*woda4[[#This Row],[Stan zbiornika]],0)</f>
        <v>-8378</v>
      </c>
    </row>
    <row r="553" spans="1:27" x14ac:dyDescent="0.25">
      <c r="A553" s="1">
        <v>39998</v>
      </c>
      <c r="B553">
        <v>2184</v>
      </c>
      <c r="C553" s="9">
        <f>SUM(woda[[#This Row],[Woda]],C552,D552)</f>
        <v>412691</v>
      </c>
      <c r="D553">
        <f>IF(woda[[#This Row],[Stan zbiornika]]&gt;1000000,1000000-woda[[#This Row],[Stan zbiornika]]-ROUNDUP(0.02*woda[[#This Row],[Stan zbiornika]],0),-ROUNDUP(0.02*woda[[#This Row],[Stan zbiornika]],0))</f>
        <v>-8254</v>
      </c>
      <c r="G553">
        <f>IF(woda[[#This Row],[Woda]]&gt;10000,SUM(G552,1),0)</f>
        <v>0</v>
      </c>
      <c r="X553" s="1">
        <v>39998</v>
      </c>
      <c r="Y553">
        <v>2184</v>
      </c>
      <c r="Z553" s="9">
        <f>SUM(woda4[[#This Row],[Woda]],Z552,AA552)</f>
        <v>412691</v>
      </c>
      <c r="AA553">
        <f>-ROUNDUP(0.02*woda4[[#This Row],[Stan zbiornika]],0)</f>
        <v>-8254</v>
      </c>
    </row>
    <row r="554" spans="1:27" x14ac:dyDescent="0.25">
      <c r="A554" s="1">
        <v>39999</v>
      </c>
      <c r="B554">
        <v>3946</v>
      </c>
      <c r="C554" s="9">
        <f>SUM(woda[[#This Row],[Woda]],C553,D553)</f>
        <v>408383</v>
      </c>
      <c r="D554">
        <f>IF(woda[[#This Row],[Stan zbiornika]]&gt;1000000,1000000-woda[[#This Row],[Stan zbiornika]]-ROUNDUP(0.02*woda[[#This Row],[Stan zbiornika]],0),-ROUNDUP(0.02*woda[[#This Row],[Stan zbiornika]],0))</f>
        <v>-8168</v>
      </c>
      <c r="G554">
        <f>IF(woda[[#This Row],[Woda]]&gt;10000,SUM(G553,1),0)</f>
        <v>0</v>
      </c>
      <c r="X554" s="1">
        <v>39999</v>
      </c>
      <c r="Y554">
        <v>3946</v>
      </c>
      <c r="Z554" s="9">
        <f>SUM(woda4[[#This Row],[Woda]],Z553,AA553)</f>
        <v>408383</v>
      </c>
      <c r="AA554">
        <f>-ROUNDUP(0.02*woda4[[#This Row],[Stan zbiornika]],0)</f>
        <v>-8168</v>
      </c>
    </row>
    <row r="555" spans="1:27" x14ac:dyDescent="0.25">
      <c r="A555" s="1">
        <v>40000</v>
      </c>
      <c r="B555">
        <v>2938</v>
      </c>
      <c r="C555" s="9">
        <f>SUM(woda[[#This Row],[Woda]],C554,D554)</f>
        <v>403153</v>
      </c>
      <c r="D555">
        <f>IF(woda[[#This Row],[Stan zbiornika]]&gt;1000000,1000000-woda[[#This Row],[Stan zbiornika]]-ROUNDUP(0.02*woda[[#This Row],[Stan zbiornika]],0),-ROUNDUP(0.02*woda[[#This Row],[Stan zbiornika]],0))</f>
        <v>-8064</v>
      </c>
      <c r="G555">
        <f>IF(woda[[#This Row],[Woda]]&gt;10000,SUM(G554,1),0)</f>
        <v>0</v>
      </c>
      <c r="X555" s="1">
        <v>40000</v>
      </c>
      <c r="Y555">
        <v>2938</v>
      </c>
      <c r="Z555" s="9">
        <f>SUM(woda4[[#This Row],[Woda]],Z554,AA554)</f>
        <v>403153</v>
      </c>
      <c r="AA555">
        <f>-ROUNDUP(0.02*woda4[[#This Row],[Stan zbiornika]],0)</f>
        <v>-8064</v>
      </c>
    </row>
    <row r="556" spans="1:27" x14ac:dyDescent="0.25">
      <c r="A556" s="1">
        <v>40001</v>
      </c>
      <c r="B556">
        <v>2067</v>
      </c>
      <c r="C556" s="9">
        <f>SUM(woda[[#This Row],[Woda]],C555,D555)</f>
        <v>397156</v>
      </c>
      <c r="D556">
        <f>IF(woda[[#This Row],[Stan zbiornika]]&gt;1000000,1000000-woda[[#This Row],[Stan zbiornika]]-ROUNDUP(0.02*woda[[#This Row],[Stan zbiornika]],0),-ROUNDUP(0.02*woda[[#This Row],[Stan zbiornika]],0))</f>
        <v>-7944</v>
      </c>
      <c r="G556">
        <f>IF(woda[[#This Row],[Woda]]&gt;10000,SUM(G555,1),0)</f>
        <v>0</v>
      </c>
      <c r="X556" s="1">
        <v>40001</v>
      </c>
      <c r="Y556">
        <v>2067</v>
      </c>
      <c r="Z556" s="9">
        <f>SUM(woda4[[#This Row],[Woda]],Z555,AA555)</f>
        <v>397156</v>
      </c>
      <c r="AA556">
        <f>-ROUNDUP(0.02*woda4[[#This Row],[Stan zbiornika]],0)</f>
        <v>-7944</v>
      </c>
    </row>
    <row r="557" spans="1:27" x14ac:dyDescent="0.25">
      <c r="A557" s="1">
        <v>40002</v>
      </c>
      <c r="B557">
        <v>3414</v>
      </c>
      <c r="C557" s="9">
        <f>SUM(woda[[#This Row],[Woda]],C556,D556)</f>
        <v>392626</v>
      </c>
      <c r="D557">
        <f>IF(woda[[#This Row],[Stan zbiornika]]&gt;1000000,1000000-woda[[#This Row],[Stan zbiornika]]-ROUNDUP(0.02*woda[[#This Row],[Stan zbiornika]],0),-ROUNDUP(0.02*woda[[#This Row],[Stan zbiornika]],0))</f>
        <v>-7853</v>
      </c>
      <c r="G557">
        <f>IF(woda[[#This Row],[Woda]]&gt;10000,SUM(G556,1),0)</f>
        <v>0</v>
      </c>
      <c r="X557" s="1">
        <v>40002</v>
      </c>
      <c r="Y557">
        <v>3414</v>
      </c>
      <c r="Z557" s="9">
        <f>SUM(woda4[[#This Row],[Woda]],Z556,AA556)</f>
        <v>392626</v>
      </c>
      <c r="AA557">
        <f>-ROUNDUP(0.02*woda4[[#This Row],[Stan zbiornika]],0)</f>
        <v>-7853</v>
      </c>
    </row>
    <row r="558" spans="1:27" x14ac:dyDescent="0.25">
      <c r="A558" s="1">
        <v>40003</v>
      </c>
      <c r="B558">
        <v>3724</v>
      </c>
      <c r="C558" s="9">
        <f>SUM(woda[[#This Row],[Woda]],C557,D557)</f>
        <v>388497</v>
      </c>
      <c r="D558">
        <f>IF(woda[[#This Row],[Stan zbiornika]]&gt;1000000,1000000-woda[[#This Row],[Stan zbiornika]]-ROUNDUP(0.02*woda[[#This Row],[Stan zbiornika]],0),-ROUNDUP(0.02*woda[[#This Row],[Stan zbiornika]],0))</f>
        <v>-7770</v>
      </c>
      <c r="G558">
        <f>IF(woda[[#This Row],[Woda]]&gt;10000,SUM(G557,1),0)</f>
        <v>0</v>
      </c>
      <c r="X558" s="1">
        <v>40003</v>
      </c>
      <c r="Y558">
        <v>3724</v>
      </c>
      <c r="Z558" s="9">
        <f>SUM(woda4[[#This Row],[Woda]],Z557,AA557)</f>
        <v>388497</v>
      </c>
      <c r="AA558">
        <f>-ROUNDUP(0.02*woda4[[#This Row],[Stan zbiornika]],0)</f>
        <v>-7770</v>
      </c>
    </row>
    <row r="559" spans="1:27" x14ac:dyDescent="0.25">
      <c r="A559" s="1">
        <v>40004</v>
      </c>
      <c r="B559">
        <v>3452</v>
      </c>
      <c r="C559" s="9">
        <f>SUM(woda[[#This Row],[Woda]],C558,D558)</f>
        <v>384179</v>
      </c>
      <c r="D559">
        <f>IF(woda[[#This Row],[Stan zbiornika]]&gt;1000000,1000000-woda[[#This Row],[Stan zbiornika]]-ROUNDUP(0.02*woda[[#This Row],[Stan zbiornika]],0),-ROUNDUP(0.02*woda[[#This Row],[Stan zbiornika]],0))</f>
        <v>-7684</v>
      </c>
      <c r="G559">
        <f>IF(woda[[#This Row],[Woda]]&gt;10000,SUM(G558,1),0)</f>
        <v>0</v>
      </c>
      <c r="X559" s="1">
        <v>40004</v>
      </c>
      <c r="Y559">
        <v>3452</v>
      </c>
      <c r="Z559" s="9">
        <f>SUM(woda4[[#This Row],[Woda]],Z558,AA558)</f>
        <v>384179</v>
      </c>
      <c r="AA559">
        <f>-ROUNDUP(0.02*woda4[[#This Row],[Stan zbiornika]],0)</f>
        <v>-7684</v>
      </c>
    </row>
    <row r="560" spans="1:27" x14ac:dyDescent="0.25">
      <c r="A560" s="1">
        <v>40005</v>
      </c>
      <c r="B560">
        <v>3663</v>
      </c>
      <c r="C560" s="9">
        <f>SUM(woda[[#This Row],[Woda]],C559,D559)</f>
        <v>380158</v>
      </c>
      <c r="D560">
        <f>IF(woda[[#This Row],[Stan zbiornika]]&gt;1000000,1000000-woda[[#This Row],[Stan zbiornika]]-ROUNDUP(0.02*woda[[#This Row],[Stan zbiornika]],0),-ROUNDUP(0.02*woda[[#This Row],[Stan zbiornika]],0))</f>
        <v>-7604</v>
      </c>
      <c r="G560">
        <f>IF(woda[[#This Row],[Woda]]&gt;10000,SUM(G559,1),0)</f>
        <v>0</v>
      </c>
      <c r="X560" s="1">
        <v>40005</v>
      </c>
      <c r="Y560">
        <v>3663</v>
      </c>
      <c r="Z560" s="9">
        <f>SUM(woda4[[#This Row],[Woda]],Z559,AA559)</f>
        <v>380158</v>
      </c>
      <c r="AA560">
        <f>-ROUNDUP(0.02*woda4[[#This Row],[Stan zbiornika]],0)</f>
        <v>-7604</v>
      </c>
    </row>
    <row r="561" spans="1:27" x14ac:dyDescent="0.25">
      <c r="A561" s="1">
        <v>40006</v>
      </c>
      <c r="B561">
        <v>3939</v>
      </c>
      <c r="C561" s="9">
        <f>SUM(woda[[#This Row],[Woda]],C560,D560)</f>
        <v>376493</v>
      </c>
      <c r="D561">
        <f>IF(woda[[#This Row],[Stan zbiornika]]&gt;1000000,1000000-woda[[#This Row],[Stan zbiornika]]-ROUNDUP(0.02*woda[[#This Row],[Stan zbiornika]],0),-ROUNDUP(0.02*woda[[#This Row],[Stan zbiornika]],0))</f>
        <v>-7530</v>
      </c>
      <c r="G561">
        <f>IF(woda[[#This Row],[Woda]]&gt;10000,SUM(G560,1),0)</f>
        <v>0</v>
      </c>
      <c r="X561" s="1">
        <v>40006</v>
      </c>
      <c r="Y561">
        <v>3939</v>
      </c>
      <c r="Z561" s="9">
        <f>SUM(woda4[[#This Row],[Woda]],Z560,AA560)</f>
        <v>376493</v>
      </c>
      <c r="AA561">
        <f>-ROUNDUP(0.02*woda4[[#This Row],[Stan zbiornika]],0)</f>
        <v>-7530</v>
      </c>
    </row>
    <row r="562" spans="1:27" x14ac:dyDescent="0.25">
      <c r="A562" s="1">
        <v>40007</v>
      </c>
      <c r="B562">
        <v>4517</v>
      </c>
      <c r="C562" s="9">
        <f>SUM(woda[[#This Row],[Woda]],C561,D561)</f>
        <v>373480</v>
      </c>
      <c r="D562">
        <f>IF(woda[[#This Row],[Stan zbiornika]]&gt;1000000,1000000-woda[[#This Row],[Stan zbiornika]]-ROUNDUP(0.02*woda[[#This Row],[Stan zbiornika]],0),-ROUNDUP(0.02*woda[[#This Row],[Stan zbiornika]],0))</f>
        <v>-7470</v>
      </c>
      <c r="G562">
        <f>IF(woda[[#This Row],[Woda]]&gt;10000,SUM(G561,1),0)</f>
        <v>0</v>
      </c>
      <c r="X562" s="1">
        <v>40007</v>
      </c>
      <c r="Y562">
        <v>4517</v>
      </c>
      <c r="Z562" s="9">
        <f>SUM(woda4[[#This Row],[Woda]],Z561,AA561)</f>
        <v>373480</v>
      </c>
      <c r="AA562">
        <f>-ROUNDUP(0.02*woda4[[#This Row],[Stan zbiornika]],0)</f>
        <v>-7470</v>
      </c>
    </row>
    <row r="563" spans="1:27" x14ac:dyDescent="0.25">
      <c r="A563" s="1">
        <v>40008</v>
      </c>
      <c r="B563">
        <v>3195</v>
      </c>
      <c r="C563" s="9">
        <f>SUM(woda[[#This Row],[Woda]],C562,D562)</f>
        <v>369205</v>
      </c>
      <c r="D563">
        <f>IF(woda[[#This Row],[Stan zbiornika]]&gt;1000000,1000000-woda[[#This Row],[Stan zbiornika]]-ROUNDUP(0.02*woda[[#This Row],[Stan zbiornika]],0),-ROUNDUP(0.02*woda[[#This Row],[Stan zbiornika]],0))</f>
        <v>-7385</v>
      </c>
      <c r="G563">
        <f>IF(woda[[#This Row],[Woda]]&gt;10000,SUM(G562,1),0)</f>
        <v>0</v>
      </c>
      <c r="X563" s="1">
        <v>40008</v>
      </c>
      <c r="Y563">
        <v>3195</v>
      </c>
      <c r="Z563" s="9">
        <f>SUM(woda4[[#This Row],[Woda]],Z562,AA562)</f>
        <v>369205</v>
      </c>
      <c r="AA563">
        <f>-ROUNDUP(0.02*woda4[[#This Row],[Stan zbiornika]],0)</f>
        <v>-7385</v>
      </c>
    </row>
    <row r="564" spans="1:27" x14ac:dyDescent="0.25">
      <c r="A564" s="1">
        <v>40009</v>
      </c>
      <c r="B564">
        <v>2857</v>
      </c>
      <c r="C564" s="9">
        <f>SUM(woda[[#This Row],[Woda]],C563,D563)</f>
        <v>364677</v>
      </c>
      <c r="D564">
        <f>IF(woda[[#This Row],[Stan zbiornika]]&gt;1000000,1000000-woda[[#This Row],[Stan zbiornika]]-ROUNDUP(0.02*woda[[#This Row],[Stan zbiornika]],0),-ROUNDUP(0.02*woda[[#This Row],[Stan zbiornika]],0))</f>
        <v>-7294</v>
      </c>
      <c r="G564">
        <f>IF(woda[[#This Row],[Woda]]&gt;10000,SUM(G563,1),0)</f>
        <v>0</v>
      </c>
      <c r="X564" s="1">
        <v>40009</v>
      </c>
      <c r="Y564">
        <v>2857</v>
      </c>
      <c r="Z564" s="9">
        <f>SUM(woda4[[#This Row],[Woda]],Z563,AA563)</f>
        <v>364677</v>
      </c>
      <c r="AA564">
        <f>-ROUNDUP(0.02*woda4[[#This Row],[Stan zbiornika]],0)</f>
        <v>-7294</v>
      </c>
    </row>
    <row r="565" spans="1:27" x14ac:dyDescent="0.25">
      <c r="A565" s="1">
        <v>40010</v>
      </c>
      <c r="B565">
        <v>4374</v>
      </c>
      <c r="C565" s="9">
        <f>SUM(woda[[#This Row],[Woda]],C564,D564)</f>
        <v>361757</v>
      </c>
      <c r="D565">
        <f>IF(woda[[#This Row],[Stan zbiornika]]&gt;1000000,1000000-woda[[#This Row],[Stan zbiornika]]-ROUNDUP(0.02*woda[[#This Row],[Stan zbiornika]],0),-ROUNDUP(0.02*woda[[#This Row],[Stan zbiornika]],0))</f>
        <v>-7236</v>
      </c>
      <c r="G565">
        <f>IF(woda[[#This Row],[Woda]]&gt;10000,SUM(G564,1),0)</f>
        <v>0</v>
      </c>
      <c r="X565" s="1">
        <v>40010</v>
      </c>
      <c r="Y565">
        <v>4374</v>
      </c>
      <c r="Z565" s="9">
        <f>SUM(woda4[[#This Row],[Woda]],Z564,AA564)</f>
        <v>361757</v>
      </c>
      <c r="AA565">
        <f>-ROUNDUP(0.02*woda4[[#This Row],[Stan zbiornika]],0)</f>
        <v>-7236</v>
      </c>
    </row>
    <row r="566" spans="1:27" x14ac:dyDescent="0.25">
      <c r="A566" s="1">
        <v>40011</v>
      </c>
      <c r="B566">
        <v>2747</v>
      </c>
      <c r="C566" s="9">
        <f>SUM(woda[[#This Row],[Woda]],C565,D565)</f>
        <v>357268</v>
      </c>
      <c r="D566">
        <f>IF(woda[[#This Row],[Stan zbiornika]]&gt;1000000,1000000-woda[[#This Row],[Stan zbiornika]]-ROUNDUP(0.02*woda[[#This Row],[Stan zbiornika]],0),-ROUNDUP(0.02*woda[[#This Row],[Stan zbiornika]],0))</f>
        <v>-7146</v>
      </c>
      <c r="G566">
        <f>IF(woda[[#This Row],[Woda]]&gt;10000,SUM(G565,1),0)</f>
        <v>0</v>
      </c>
      <c r="X566" s="1">
        <v>40011</v>
      </c>
      <c r="Y566">
        <v>2747</v>
      </c>
      <c r="Z566" s="9">
        <f>SUM(woda4[[#This Row],[Woda]],Z565,AA565)</f>
        <v>357268</v>
      </c>
      <c r="AA566">
        <f>-ROUNDUP(0.02*woda4[[#This Row],[Stan zbiornika]],0)</f>
        <v>-7146</v>
      </c>
    </row>
    <row r="567" spans="1:27" x14ac:dyDescent="0.25">
      <c r="A567" s="1">
        <v>40012</v>
      </c>
      <c r="B567">
        <v>4302</v>
      </c>
      <c r="C567" s="9">
        <f>SUM(woda[[#This Row],[Woda]],C566,D566)</f>
        <v>354424</v>
      </c>
      <c r="D567">
        <f>IF(woda[[#This Row],[Stan zbiornika]]&gt;1000000,1000000-woda[[#This Row],[Stan zbiornika]]-ROUNDUP(0.02*woda[[#This Row],[Stan zbiornika]],0),-ROUNDUP(0.02*woda[[#This Row],[Stan zbiornika]],0))</f>
        <v>-7089</v>
      </c>
      <c r="G567">
        <f>IF(woda[[#This Row],[Woda]]&gt;10000,SUM(G566,1),0)</f>
        <v>0</v>
      </c>
      <c r="X567" s="1">
        <v>40012</v>
      </c>
      <c r="Y567">
        <v>4302</v>
      </c>
      <c r="Z567" s="9">
        <f>SUM(woda4[[#This Row],[Woda]],Z566,AA566)</f>
        <v>354424</v>
      </c>
      <c r="AA567">
        <f>-ROUNDUP(0.02*woda4[[#This Row],[Stan zbiornika]],0)</f>
        <v>-7089</v>
      </c>
    </row>
    <row r="568" spans="1:27" x14ac:dyDescent="0.25">
      <c r="A568" s="1">
        <v>40013</v>
      </c>
      <c r="B568">
        <v>3921</v>
      </c>
      <c r="C568" s="9">
        <f>SUM(woda[[#This Row],[Woda]],C567,D567)</f>
        <v>351256</v>
      </c>
      <c r="D568">
        <f>IF(woda[[#This Row],[Stan zbiornika]]&gt;1000000,1000000-woda[[#This Row],[Stan zbiornika]]-ROUNDUP(0.02*woda[[#This Row],[Stan zbiornika]],0),-ROUNDUP(0.02*woda[[#This Row],[Stan zbiornika]],0))</f>
        <v>-7026</v>
      </c>
      <c r="G568">
        <f>IF(woda[[#This Row],[Woda]]&gt;10000,SUM(G567,1),0)</f>
        <v>0</v>
      </c>
      <c r="X568" s="1">
        <v>40013</v>
      </c>
      <c r="Y568">
        <v>3921</v>
      </c>
      <c r="Z568" s="9">
        <f>SUM(woda4[[#This Row],[Woda]],Z567,AA567)</f>
        <v>351256</v>
      </c>
      <c r="AA568">
        <f>-ROUNDUP(0.02*woda4[[#This Row],[Stan zbiornika]],0)</f>
        <v>-7026</v>
      </c>
    </row>
    <row r="569" spans="1:27" x14ac:dyDescent="0.25">
      <c r="A569" s="1">
        <v>40014</v>
      </c>
      <c r="B569">
        <v>3435</v>
      </c>
      <c r="C569" s="9">
        <f>SUM(woda[[#This Row],[Woda]],C568,D568)</f>
        <v>347665</v>
      </c>
      <c r="D569">
        <f>IF(woda[[#This Row],[Stan zbiornika]]&gt;1000000,1000000-woda[[#This Row],[Stan zbiornika]]-ROUNDUP(0.02*woda[[#This Row],[Stan zbiornika]],0),-ROUNDUP(0.02*woda[[#This Row],[Stan zbiornika]],0))</f>
        <v>-6954</v>
      </c>
      <c r="G569">
        <f>IF(woda[[#This Row],[Woda]]&gt;10000,SUM(G568,1),0)</f>
        <v>0</v>
      </c>
      <c r="X569" s="1">
        <v>40014</v>
      </c>
      <c r="Y569">
        <v>3435</v>
      </c>
      <c r="Z569" s="9">
        <f>SUM(woda4[[#This Row],[Woda]],Z568,AA568)</f>
        <v>347665</v>
      </c>
      <c r="AA569">
        <f>-ROUNDUP(0.02*woda4[[#This Row],[Stan zbiornika]],0)</f>
        <v>-6954</v>
      </c>
    </row>
    <row r="570" spans="1:27" x14ac:dyDescent="0.25">
      <c r="A570" s="1">
        <v>40015</v>
      </c>
      <c r="B570">
        <v>4037</v>
      </c>
      <c r="C570" s="9">
        <f>SUM(woda[[#This Row],[Woda]],C569,D569)</f>
        <v>344748</v>
      </c>
      <c r="D570">
        <f>IF(woda[[#This Row],[Stan zbiornika]]&gt;1000000,1000000-woda[[#This Row],[Stan zbiornika]]-ROUNDUP(0.02*woda[[#This Row],[Stan zbiornika]],0),-ROUNDUP(0.02*woda[[#This Row],[Stan zbiornika]],0))</f>
        <v>-6895</v>
      </c>
      <c r="G570">
        <f>IF(woda[[#This Row],[Woda]]&gt;10000,SUM(G569,1),0)</f>
        <v>0</v>
      </c>
      <c r="X570" s="1">
        <v>40015</v>
      </c>
      <c r="Y570">
        <v>4037</v>
      </c>
      <c r="Z570" s="9">
        <f>SUM(woda4[[#This Row],[Woda]],Z569,AA569)</f>
        <v>344748</v>
      </c>
      <c r="AA570">
        <f>-ROUNDUP(0.02*woda4[[#This Row],[Stan zbiornika]],0)</f>
        <v>-6895</v>
      </c>
    </row>
    <row r="571" spans="1:27" x14ac:dyDescent="0.25">
      <c r="A571" s="1">
        <v>40016</v>
      </c>
      <c r="B571">
        <v>3367</v>
      </c>
      <c r="C571" s="9">
        <f>SUM(woda[[#This Row],[Woda]],C570,D570)</f>
        <v>341220</v>
      </c>
      <c r="D571">
        <f>IF(woda[[#This Row],[Stan zbiornika]]&gt;1000000,1000000-woda[[#This Row],[Stan zbiornika]]-ROUNDUP(0.02*woda[[#This Row],[Stan zbiornika]],0),-ROUNDUP(0.02*woda[[#This Row],[Stan zbiornika]],0))</f>
        <v>-6825</v>
      </c>
      <c r="G571">
        <f>IF(woda[[#This Row],[Woda]]&gt;10000,SUM(G570,1),0)</f>
        <v>0</v>
      </c>
      <c r="X571" s="1">
        <v>40016</v>
      </c>
      <c r="Y571">
        <v>3367</v>
      </c>
      <c r="Z571" s="9">
        <f>SUM(woda4[[#This Row],[Woda]],Z570,AA570)</f>
        <v>341220</v>
      </c>
      <c r="AA571">
        <f>-ROUNDUP(0.02*woda4[[#This Row],[Stan zbiornika]],0)</f>
        <v>-6825</v>
      </c>
    </row>
    <row r="572" spans="1:27" x14ac:dyDescent="0.25">
      <c r="A572" s="1">
        <v>40017</v>
      </c>
      <c r="B572">
        <v>2530</v>
      </c>
      <c r="C572" s="9">
        <f>SUM(woda[[#This Row],[Woda]],C571,D571)</f>
        <v>336925</v>
      </c>
      <c r="D572">
        <f>IF(woda[[#This Row],[Stan zbiornika]]&gt;1000000,1000000-woda[[#This Row],[Stan zbiornika]]-ROUNDUP(0.02*woda[[#This Row],[Stan zbiornika]],0),-ROUNDUP(0.02*woda[[#This Row],[Stan zbiornika]],0))</f>
        <v>-6739</v>
      </c>
      <c r="G572">
        <f>IF(woda[[#This Row],[Woda]]&gt;10000,SUM(G571,1),0)</f>
        <v>0</v>
      </c>
      <c r="X572" s="1">
        <v>40017</v>
      </c>
      <c r="Y572">
        <v>2530</v>
      </c>
      <c r="Z572" s="9">
        <f>SUM(woda4[[#This Row],[Woda]],Z571,AA571)</f>
        <v>336925</v>
      </c>
      <c r="AA572">
        <f>-ROUNDUP(0.02*woda4[[#This Row],[Stan zbiornika]],0)</f>
        <v>-6739</v>
      </c>
    </row>
    <row r="573" spans="1:27" x14ac:dyDescent="0.25">
      <c r="A573" s="1">
        <v>40018</v>
      </c>
      <c r="B573">
        <v>2347</v>
      </c>
      <c r="C573" s="9">
        <f>SUM(woda[[#This Row],[Woda]],C572,D572)</f>
        <v>332533</v>
      </c>
      <c r="D573">
        <f>IF(woda[[#This Row],[Stan zbiornika]]&gt;1000000,1000000-woda[[#This Row],[Stan zbiornika]]-ROUNDUP(0.02*woda[[#This Row],[Stan zbiornika]],0),-ROUNDUP(0.02*woda[[#This Row],[Stan zbiornika]],0))</f>
        <v>-6651</v>
      </c>
      <c r="G573">
        <f>IF(woda[[#This Row],[Woda]]&gt;10000,SUM(G572,1),0)</f>
        <v>0</v>
      </c>
      <c r="X573" s="1">
        <v>40018</v>
      </c>
      <c r="Y573">
        <v>2347</v>
      </c>
      <c r="Z573" s="9">
        <f>SUM(woda4[[#This Row],[Woda]],Z572,AA572)</f>
        <v>332533</v>
      </c>
      <c r="AA573">
        <f>-ROUNDUP(0.02*woda4[[#This Row],[Stan zbiornika]],0)</f>
        <v>-6651</v>
      </c>
    </row>
    <row r="574" spans="1:27" x14ac:dyDescent="0.25">
      <c r="A574" s="1">
        <v>40019</v>
      </c>
      <c r="B574">
        <v>3443</v>
      </c>
      <c r="C574" s="9">
        <f>SUM(woda[[#This Row],[Woda]],C573,D573)</f>
        <v>329325</v>
      </c>
      <c r="D574">
        <f>IF(woda[[#This Row],[Stan zbiornika]]&gt;1000000,1000000-woda[[#This Row],[Stan zbiornika]]-ROUNDUP(0.02*woda[[#This Row],[Stan zbiornika]],0),-ROUNDUP(0.02*woda[[#This Row],[Stan zbiornika]],0))</f>
        <v>-6587</v>
      </c>
      <c r="G574">
        <f>IF(woda[[#This Row],[Woda]]&gt;10000,SUM(G573,1),0)</f>
        <v>0</v>
      </c>
      <c r="X574" s="1">
        <v>40019</v>
      </c>
      <c r="Y574">
        <v>3443</v>
      </c>
      <c r="Z574" s="9">
        <f>SUM(woda4[[#This Row],[Woda]],Z573,AA573)</f>
        <v>329325</v>
      </c>
      <c r="AA574">
        <f>-ROUNDUP(0.02*woda4[[#This Row],[Stan zbiornika]],0)</f>
        <v>-6587</v>
      </c>
    </row>
    <row r="575" spans="1:27" x14ac:dyDescent="0.25">
      <c r="A575" s="1">
        <v>40020</v>
      </c>
      <c r="B575">
        <v>3533</v>
      </c>
      <c r="C575" s="9">
        <f>SUM(woda[[#This Row],[Woda]],C574,D574)</f>
        <v>326271</v>
      </c>
      <c r="D575">
        <f>IF(woda[[#This Row],[Stan zbiornika]]&gt;1000000,1000000-woda[[#This Row],[Stan zbiornika]]-ROUNDUP(0.02*woda[[#This Row],[Stan zbiornika]],0),-ROUNDUP(0.02*woda[[#This Row],[Stan zbiornika]],0))</f>
        <v>-6526</v>
      </c>
      <c r="G575">
        <f>IF(woda[[#This Row],[Woda]]&gt;10000,SUM(G574,1),0)</f>
        <v>0</v>
      </c>
      <c r="X575" s="1">
        <v>40020</v>
      </c>
      <c r="Y575">
        <v>3533</v>
      </c>
      <c r="Z575" s="9">
        <f>SUM(woda4[[#This Row],[Woda]],Z574,AA574)</f>
        <v>326271</v>
      </c>
      <c r="AA575">
        <f>-ROUNDUP(0.02*woda4[[#This Row],[Stan zbiornika]],0)</f>
        <v>-6526</v>
      </c>
    </row>
    <row r="576" spans="1:27" x14ac:dyDescent="0.25">
      <c r="A576" s="1">
        <v>40021</v>
      </c>
      <c r="B576">
        <v>3535</v>
      </c>
      <c r="C576" s="9">
        <f>SUM(woda[[#This Row],[Woda]],C575,D575)</f>
        <v>323280</v>
      </c>
      <c r="D576">
        <f>IF(woda[[#This Row],[Stan zbiornika]]&gt;1000000,1000000-woda[[#This Row],[Stan zbiornika]]-ROUNDUP(0.02*woda[[#This Row],[Stan zbiornika]],0),-ROUNDUP(0.02*woda[[#This Row],[Stan zbiornika]],0))</f>
        <v>-6466</v>
      </c>
      <c r="G576">
        <f>IF(woda[[#This Row],[Woda]]&gt;10000,SUM(G575,1),0)</f>
        <v>0</v>
      </c>
      <c r="X576" s="1">
        <v>40021</v>
      </c>
      <c r="Y576">
        <v>3535</v>
      </c>
      <c r="Z576" s="9">
        <f>SUM(woda4[[#This Row],[Woda]],Z575,AA575)</f>
        <v>323280</v>
      </c>
      <c r="AA576">
        <f>-ROUNDUP(0.02*woda4[[#This Row],[Stan zbiornika]],0)</f>
        <v>-6466</v>
      </c>
    </row>
    <row r="577" spans="1:27" x14ac:dyDescent="0.25">
      <c r="A577" s="1">
        <v>40022</v>
      </c>
      <c r="B577">
        <v>3322</v>
      </c>
      <c r="C577" s="9">
        <f>SUM(woda[[#This Row],[Woda]],C576,D576)</f>
        <v>320136</v>
      </c>
      <c r="D577">
        <f>IF(woda[[#This Row],[Stan zbiornika]]&gt;1000000,1000000-woda[[#This Row],[Stan zbiornika]]-ROUNDUP(0.02*woda[[#This Row],[Stan zbiornika]],0),-ROUNDUP(0.02*woda[[#This Row],[Stan zbiornika]],0))</f>
        <v>-6403</v>
      </c>
      <c r="G577">
        <f>IF(woda[[#This Row],[Woda]]&gt;10000,SUM(G576,1),0)</f>
        <v>0</v>
      </c>
      <c r="X577" s="1">
        <v>40022</v>
      </c>
      <c r="Y577">
        <v>3322</v>
      </c>
      <c r="Z577" s="9">
        <f>SUM(woda4[[#This Row],[Woda]],Z576,AA576)</f>
        <v>320136</v>
      </c>
      <c r="AA577">
        <f>-ROUNDUP(0.02*woda4[[#This Row],[Stan zbiornika]],0)</f>
        <v>-6403</v>
      </c>
    </row>
    <row r="578" spans="1:27" x14ac:dyDescent="0.25">
      <c r="A578" s="1">
        <v>40023</v>
      </c>
      <c r="B578">
        <v>3484</v>
      </c>
      <c r="C578" s="9">
        <f>SUM(woda[[#This Row],[Woda]],C577,D577)</f>
        <v>317217</v>
      </c>
      <c r="D578">
        <f>IF(woda[[#This Row],[Stan zbiornika]]&gt;1000000,1000000-woda[[#This Row],[Stan zbiornika]]-ROUNDUP(0.02*woda[[#This Row],[Stan zbiornika]],0),-ROUNDUP(0.02*woda[[#This Row],[Stan zbiornika]],0))</f>
        <v>-6345</v>
      </c>
      <c r="G578">
        <f>IF(woda[[#This Row],[Woda]]&gt;10000,SUM(G577,1),0)</f>
        <v>0</v>
      </c>
      <c r="X578" s="1">
        <v>40023</v>
      </c>
      <c r="Y578">
        <v>3484</v>
      </c>
      <c r="Z578" s="9">
        <f>SUM(woda4[[#This Row],[Woda]],Z577,AA577)</f>
        <v>317217</v>
      </c>
      <c r="AA578">
        <f>-ROUNDUP(0.02*woda4[[#This Row],[Stan zbiornika]],0)</f>
        <v>-6345</v>
      </c>
    </row>
    <row r="579" spans="1:27" x14ac:dyDescent="0.25">
      <c r="A579" s="1">
        <v>40024</v>
      </c>
      <c r="B579">
        <v>2984</v>
      </c>
      <c r="C579" s="9">
        <f>SUM(woda[[#This Row],[Woda]],C578,D578)</f>
        <v>313856</v>
      </c>
      <c r="D579">
        <f>IF(woda[[#This Row],[Stan zbiornika]]&gt;1000000,1000000-woda[[#This Row],[Stan zbiornika]]-ROUNDUP(0.02*woda[[#This Row],[Stan zbiornika]],0),-ROUNDUP(0.02*woda[[#This Row],[Stan zbiornika]],0))</f>
        <v>-6278</v>
      </c>
      <c r="G579">
        <f>IF(woda[[#This Row],[Woda]]&gt;10000,SUM(G578,1),0)</f>
        <v>0</v>
      </c>
      <c r="X579" s="1">
        <v>40024</v>
      </c>
      <c r="Y579">
        <v>2984</v>
      </c>
      <c r="Z579" s="9">
        <f>SUM(woda4[[#This Row],[Woda]],Z578,AA578)</f>
        <v>313856</v>
      </c>
      <c r="AA579">
        <f>-ROUNDUP(0.02*woda4[[#This Row],[Stan zbiornika]],0)</f>
        <v>-6278</v>
      </c>
    </row>
    <row r="580" spans="1:27" x14ac:dyDescent="0.25">
      <c r="A580" s="1">
        <v>40025</v>
      </c>
      <c r="B580">
        <v>3131</v>
      </c>
      <c r="C580" s="9">
        <f>SUM(woda[[#This Row],[Woda]],C579,D579)</f>
        <v>310709</v>
      </c>
      <c r="D580">
        <f>IF(woda[[#This Row],[Stan zbiornika]]&gt;1000000,1000000-woda[[#This Row],[Stan zbiornika]]-ROUNDUP(0.02*woda[[#This Row],[Stan zbiornika]],0),-ROUNDUP(0.02*woda[[#This Row],[Stan zbiornika]],0))</f>
        <v>-6215</v>
      </c>
      <c r="G580">
        <f>IF(woda[[#This Row],[Woda]]&gt;10000,SUM(G579,1),0)</f>
        <v>0</v>
      </c>
      <c r="X580" s="1">
        <v>40025</v>
      </c>
      <c r="Y580">
        <v>3131</v>
      </c>
      <c r="Z580" s="9">
        <f>SUM(woda4[[#This Row],[Woda]],Z579,AA579)</f>
        <v>310709</v>
      </c>
      <c r="AA580">
        <f>-ROUNDUP(0.02*woda4[[#This Row],[Stan zbiornika]],0)</f>
        <v>-6215</v>
      </c>
    </row>
    <row r="581" spans="1:27" x14ac:dyDescent="0.25">
      <c r="A581" s="1">
        <v>40026</v>
      </c>
      <c r="B581">
        <v>2976</v>
      </c>
      <c r="C581" s="9">
        <f>SUM(woda[[#This Row],[Woda]],C580,D580)</f>
        <v>307470</v>
      </c>
      <c r="D581">
        <f>IF(woda[[#This Row],[Stan zbiornika]]&gt;1000000,1000000-woda[[#This Row],[Stan zbiornika]]-ROUNDUP(0.02*woda[[#This Row],[Stan zbiornika]],0),-ROUNDUP(0.02*woda[[#This Row],[Stan zbiornika]],0))</f>
        <v>-6150</v>
      </c>
      <c r="G581">
        <f>IF(woda[[#This Row],[Woda]]&gt;10000,SUM(G580,1),0)</f>
        <v>0</v>
      </c>
      <c r="X581" s="1">
        <v>40026</v>
      </c>
      <c r="Y581">
        <v>2976</v>
      </c>
      <c r="Z581" s="9">
        <f>SUM(woda4[[#This Row],[Woda]],Z580,AA580)</f>
        <v>307470</v>
      </c>
      <c r="AA581">
        <f>-ROUNDUP(0.02*woda4[[#This Row],[Stan zbiornika]],0)</f>
        <v>-6150</v>
      </c>
    </row>
    <row r="582" spans="1:27" x14ac:dyDescent="0.25">
      <c r="A582" s="1">
        <v>40027</v>
      </c>
      <c r="B582">
        <v>2379</v>
      </c>
      <c r="C582" s="9">
        <f>SUM(woda[[#This Row],[Woda]],C581,D581)</f>
        <v>303699</v>
      </c>
      <c r="D582">
        <f>IF(woda[[#This Row],[Stan zbiornika]]&gt;1000000,1000000-woda[[#This Row],[Stan zbiornika]]-ROUNDUP(0.02*woda[[#This Row],[Stan zbiornika]],0),-ROUNDUP(0.02*woda[[#This Row],[Stan zbiornika]],0))</f>
        <v>-6074</v>
      </c>
      <c r="G582">
        <f>IF(woda[[#This Row],[Woda]]&gt;10000,SUM(G581,1),0)</f>
        <v>0</v>
      </c>
      <c r="X582" s="1">
        <v>40027</v>
      </c>
      <c r="Y582">
        <v>2379</v>
      </c>
      <c r="Z582" s="9">
        <f>SUM(woda4[[#This Row],[Woda]],Z581,AA581)</f>
        <v>303699</v>
      </c>
      <c r="AA582">
        <f>-ROUNDUP(0.02*woda4[[#This Row],[Stan zbiornika]],0)</f>
        <v>-6074</v>
      </c>
    </row>
    <row r="583" spans="1:27" x14ac:dyDescent="0.25">
      <c r="A583" s="1">
        <v>40028</v>
      </c>
      <c r="B583">
        <v>3417</v>
      </c>
      <c r="C583" s="9">
        <f>SUM(woda[[#This Row],[Woda]],C582,D582)</f>
        <v>301042</v>
      </c>
      <c r="D583">
        <f>IF(woda[[#This Row],[Stan zbiornika]]&gt;1000000,1000000-woda[[#This Row],[Stan zbiornika]]-ROUNDUP(0.02*woda[[#This Row],[Stan zbiornika]],0),-ROUNDUP(0.02*woda[[#This Row],[Stan zbiornika]],0))</f>
        <v>-6021</v>
      </c>
      <c r="G583">
        <f>IF(woda[[#This Row],[Woda]]&gt;10000,SUM(G582,1),0)</f>
        <v>0</v>
      </c>
      <c r="X583" s="1">
        <v>40028</v>
      </c>
      <c r="Y583">
        <v>3417</v>
      </c>
      <c r="Z583" s="9">
        <f>SUM(woda4[[#This Row],[Woda]],Z582,AA582)</f>
        <v>301042</v>
      </c>
      <c r="AA583">
        <f>-ROUNDUP(0.02*woda4[[#This Row],[Stan zbiornika]],0)</f>
        <v>-6021</v>
      </c>
    </row>
    <row r="584" spans="1:27" x14ac:dyDescent="0.25">
      <c r="A584" s="1">
        <v>40029</v>
      </c>
      <c r="B584">
        <v>3709</v>
      </c>
      <c r="C584" s="9">
        <f>SUM(woda[[#This Row],[Woda]],C583,D583)</f>
        <v>298730</v>
      </c>
      <c r="D584">
        <f>IF(woda[[#This Row],[Stan zbiornika]]&gt;1000000,1000000-woda[[#This Row],[Stan zbiornika]]-ROUNDUP(0.02*woda[[#This Row],[Stan zbiornika]],0),-ROUNDUP(0.02*woda[[#This Row],[Stan zbiornika]],0))</f>
        <v>-5975</v>
      </c>
      <c r="G584">
        <f>IF(woda[[#This Row],[Woda]]&gt;10000,SUM(G583,1),0)</f>
        <v>0</v>
      </c>
      <c r="X584" s="1">
        <v>40029</v>
      </c>
      <c r="Y584">
        <v>3709</v>
      </c>
      <c r="Z584" s="9">
        <f>SUM(woda4[[#This Row],[Woda]],Z583,AA583)</f>
        <v>298730</v>
      </c>
      <c r="AA584">
        <f>-ROUNDUP(0.02*woda4[[#This Row],[Stan zbiornika]],0)</f>
        <v>-5975</v>
      </c>
    </row>
    <row r="585" spans="1:27" x14ac:dyDescent="0.25">
      <c r="A585" s="1">
        <v>40030</v>
      </c>
      <c r="B585">
        <v>3840</v>
      </c>
      <c r="C585" s="9">
        <f>SUM(woda[[#This Row],[Woda]],C584,D584)</f>
        <v>296595</v>
      </c>
      <c r="D585">
        <f>IF(woda[[#This Row],[Stan zbiornika]]&gt;1000000,1000000-woda[[#This Row],[Stan zbiornika]]-ROUNDUP(0.02*woda[[#This Row],[Stan zbiornika]],0),-ROUNDUP(0.02*woda[[#This Row],[Stan zbiornika]],0))</f>
        <v>-5932</v>
      </c>
      <c r="G585">
        <f>IF(woda[[#This Row],[Woda]]&gt;10000,SUM(G584,1),0)</f>
        <v>0</v>
      </c>
      <c r="X585" s="1">
        <v>40030</v>
      </c>
      <c r="Y585">
        <v>3840</v>
      </c>
      <c r="Z585" s="9">
        <f>SUM(woda4[[#This Row],[Woda]],Z584,AA584)</f>
        <v>296595</v>
      </c>
      <c r="AA585">
        <f>-ROUNDUP(0.02*woda4[[#This Row],[Stan zbiornika]],0)</f>
        <v>-5932</v>
      </c>
    </row>
    <row r="586" spans="1:27" x14ac:dyDescent="0.25">
      <c r="A586" s="1">
        <v>40031</v>
      </c>
      <c r="B586">
        <v>2810</v>
      </c>
      <c r="C586" s="9">
        <f>SUM(woda[[#This Row],[Woda]],C585,D585)</f>
        <v>293473</v>
      </c>
      <c r="D586">
        <f>IF(woda[[#This Row],[Stan zbiornika]]&gt;1000000,1000000-woda[[#This Row],[Stan zbiornika]]-ROUNDUP(0.02*woda[[#This Row],[Stan zbiornika]],0),-ROUNDUP(0.02*woda[[#This Row],[Stan zbiornika]],0))</f>
        <v>-5870</v>
      </c>
      <c r="G586">
        <f>IF(woda[[#This Row],[Woda]]&gt;10000,SUM(G585,1),0)</f>
        <v>0</v>
      </c>
      <c r="X586" s="1">
        <v>40031</v>
      </c>
      <c r="Y586">
        <v>2810</v>
      </c>
      <c r="Z586" s="9">
        <f>SUM(woda4[[#This Row],[Woda]],Z585,AA585)</f>
        <v>293473</v>
      </c>
      <c r="AA586">
        <f>-ROUNDUP(0.02*woda4[[#This Row],[Stan zbiornika]],0)</f>
        <v>-5870</v>
      </c>
    </row>
    <row r="587" spans="1:27" x14ac:dyDescent="0.25">
      <c r="A587" s="1">
        <v>40032</v>
      </c>
      <c r="B587">
        <v>3895</v>
      </c>
      <c r="C587" s="9">
        <f>SUM(woda[[#This Row],[Woda]],C586,D586)</f>
        <v>291498</v>
      </c>
      <c r="D587">
        <f>IF(woda[[#This Row],[Stan zbiornika]]&gt;1000000,1000000-woda[[#This Row],[Stan zbiornika]]-ROUNDUP(0.02*woda[[#This Row],[Stan zbiornika]],0),-ROUNDUP(0.02*woda[[#This Row],[Stan zbiornika]],0))</f>
        <v>-5830</v>
      </c>
      <c r="G587">
        <f>IF(woda[[#This Row],[Woda]]&gt;10000,SUM(G586,1),0)</f>
        <v>0</v>
      </c>
      <c r="X587" s="1">
        <v>40032</v>
      </c>
      <c r="Y587">
        <v>3895</v>
      </c>
      <c r="Z587" s="9">
        <f>SUM(woda4[[#This Row],[Woda]],Z586,AA586)</f>
        <v>291498</v>
      </c>
      <c r="AA587">
        <f>-ROUNDUP(0.02*woda4[[#This Row],[Stan zbiornika]],0)</f>
        <v>-5830</v>
      </c>
    </row>
    <row r="588" spans="1:27" x14ac:dyDescent="0.25">
      <c r="A588" s="1">
        <v>40033</v>
      </c>
      <c r="B588">
        <v>3891</v>
      </c>
      <c r="C588" s="9">
        <f>SUM(woda[[#This Row],[Woda]],C587,D587)</f>
        <v>289559</v>
      </c>
      <c r="D588">
        <f>IF(woda[[#This Row],[Stan zbiornika]]&gt;1000000,1000000-woda[[#This Row],[Stan zbiornika]]-ROUNDUP(0.02*woda[[#This Row],[Stan zbiornika]],0),-ROUNDUP(0.02*woda[[#This Row],[Stan zbiornika]],0))</f>
        <v>-5792</v>
      </c>
      <c r="G588">
        <f>IF(woda[[#This Row],[Woda]]&gt;10000,SUM(G587,1),0)</f>
        <v>0</v>
      </c>
      <c r="X588" s="1">
        <v>40033</v>
      </c>
      <c r="Y588">
        <v>3891</v>
      </c>
      <c r="Z588" s="9">
        <f>SUM(woda4[[#This Row],[Woda]],Z587,AA587)</f>
        <v>289559</v>
      </c>
      <c r="AA588">
        <f>-ROUNDUP(0.02*woda4[[#This Row],[Stan zbiornika]],0)</f>
        <v>-5792</v>
      </c>
    </row>
    <row r="589" spans="1:27" x14ac:dyDescent="0.25">
      <c r="A589" s="1">
        <v>40034</v>
      </c>
      <c r="B589">
        <v>3387</v>
      </c>
      <c r="C589" s="9">
        <f>SUM(woda[[#This Row],[Woda]],C588,D588)</f>
        <v>287154</v>
      </c>
      <c r="D589">
        <f>IF(woda[[#This Row],[Stan zbiornika]]&gt;1000000,1000000-woda[[#This Row],[Stan zbiornika]]-ROUNDUP(0.02*woda[[#This Row],[Stan zbiornika]],0),-ROUNDUP(0.02*woda[[#This Row],[Stan zbiornika]],0))</f>
        <v>-5744</v>
      </c>
      <c r="G589">
        <f>IF(woda[[#This Row],[Woda]]&gt;10000,SUM(G588,1),0)</f>
        <v>0</v>
      </c>
      <c r="X589" s="1">
        <v>40034</v>
      </c>
      <c r="Y589">
        <v>3387</v>
      </c>
      <c r="Z589" s="9">
        <f>SUM(woda4[[#This Row],[Woda]],Z588,AA588)</f>
        <v>287154</v>
      </c>
      <c r="AA589">
        <f>-ROUNDUP(0.02*woda4[[#This Row],[Stan zbiornika]],0)</f>
        <v>-5744</v>
      </c>
    </row>
    <row r="590" spans="1:27" x14ac:dyDescent="0.25">
      <c r="A590" s="1">
        <v>40035</v>
      </c>
      <c r="B590">
        <v>3174</v>
      </c>
      <c r="C590" s="9">
        <f>SUM(woda[[#This Row],[Woda]],C589,D589)</f>
        <v>284584</v>
      </c>
      <c r="D590">
        <f>IF(woda[[#This Row],[Stan zbiornika]]&gt;1000000,1000000-woda[[#This Row],[Stan zbiornika]]-ROUNDUP(0.02*woda[[#This Row],[Stan zbiornika]],0),-ROUNDUP(0.02*woda[[#This Row],[Stan zbiornika]],0))</f>
        <v>-5692</v>
      </c>
      <c r="G590">
        <f>IF(woda[[#This Row],[Woda]]&gt;10000,SUM(G589,1),0)</f>
        <v>0</v>
      </c>
      <c r="X590" s="1">
        <v>40035</v>
      </c>
      <c r="Y590">
        <v>3174</v>
      </c>
      <c r="Z590" s="9">
        <f>SUM(woda4[[#This Row],[Woda]],Z589,AA589)</f>
        <v>284584</v>
      </c>
      <c r="AA590">
        <f>-ROUNDUP(0.02*woda4[[#This Row],[Stan zbiornika]],0)</f>
        <v>-5692</v>
      </c>
    </row>
    <row r="591" spans="1:27" x14ac:dyDescent="0.25">
      <c r="A591" s="1">
        <v>40036</v>
      </c>
      <c r="B591">
        <v>3309</v>
      </c>
      <c r="C591" s="9">
        <f>SUM(woda[[#This Row],[Woda]],C590,D590)</f>
        <v>282201</v>
      </c>
      <c r="D591">
        <f>IF(woda[[#This Row],[Stan zbiornika]]&gt;1000000,1000000-woda[[#This Row],[Stan zbiornika]]-ROUNDUP(0.02*woda[[#This Row],[Stan zbiornika]],0),-ROUNDUP(0.02*woda[[#This Row],[Stan zbiornika]],0))</f>
        <v>-5645</v>
      </c>
      <c r="G591">
        <f>IF(woda[[#This Row],[Woda]]&gt;10000,SUM(G590,1),0)</f>
        <v>0</v>
      </c>
      <c r="X591" s="1">
        <v>40036</v>
      </c>
      <c r="Y591">
        <v>3309</v>
      </c>
      <c r="Z591" s="9">
        <f>SUM(woda4[[#This Row],[Woda]],Z590,AA590)</f>
        <v>282201</v>
      </c>
      <c r="AA591">
        <f>-ROUNDUP(0.02*woda4[[#This Row],[Stan zbiornika]],0)</f>
        <v>-5645</v>
      </c>
    </row>
    <row r="592" spans="1:27" x14ac:dyDescent="0.25">
      <c r="A592" s="1">
        <v>40037</v>
      </c>
      <c r="B592">
        <v>2106</v>
      </c>
      <c r="C592" s="9">
        <f>SUM(woda[[#This Row],[Woda]],C591,D591)</f>
        <v>278662</v>
      </c>
      <c r="D592">
        <f>IF(woda[[#This Row],[Stan zbiornika]]&gt;1000000,1000000-woda[[#This Row],[Stan zbiornika]]-ROUNDUP(0.02*woda[[#This Row],[Stan zbiornika]],0),-ROUNDUP(0.02*woda[[#This Row],[Stan zbiornika]],0))</f>
        <v>-5574</v>
      </c>
      <c r="G592">
        <f>IF(woda[[#This Row],[Woda]]&gt;10000,SUM(G591,1),0)</f>
        <v>0</v>
      </c>
      <c r="X592" s="1">
        <v>40037</v>
      </c>
      <c r="Y592">
        <v>2106</v>
      </c>
      <c r="Z592" s="9">
        <f>SUM(woda4[[#This Row],[Woda]],Z591,AA591)</f>
        <v>278662</v>
      </c>
      <c r="AA592">
        <f>-ROUNDUP(0.02*woda4[[#This Row],[Stan zbiornika]],0)</f>
        <v>-5574</v>
      </c>
    </row>
    <row r="593" spans="1:27" x14ac:dyDescent="0.25">
      <c r="A593" s="1">
        <v>40038</v>
      </c>
      <c r="B593">
        <v>2400</v>
      </c>
      <c r="C593" s="9">
        <f>SUM(woda[[#This Row],[Woda]],C592,D592)</f>
        <v>275488</v>
      </c>
      <c r="D593">
        <f>IF(woda[[#This Row],[Stan zbiornika]]&gt;1000000,1000000-woda[[#This Row],[Stan zbiornika]]-ROUNDUP(0.02*woda[[#This Row],[Stan zbiornika]],0),-ROUNDUP(0.02*woda[[#This Row],[Stan zbiornika]],0))</f>
        <v>-5510</v>
      </c>
      <c r="G593">
        <f>IF(woda[[#This Row],[Woda]]&gt;10000,SUM(G592,1),0)</f>
        <v>0</v>
      </c>
      <c r="X593" s="1">
        <v>40038</v>
      </c>
      <c r="Y593">
        <v>2400</v>
      </c>
      <c r="Z593" s="9">
        <f>SUM(woda4[[#This Row],[Woda]],Z592,AA592)</f>
        <v>275488</v>
      </c>
      <c r="AA593">
        <f>-ROUNDUP(0.02*woda4[[#This Row],[Stan zbiornika]],0)</f>
        <v>-5510</v>
      </c>
    </row>
    <row r="594" spans="1:27" x14ac:dyDescent="0.25">
      <c r="A594" s="1">
        <v>40039</v>
      </c>
      <c r="B594">
        <v>3404</v>
      </c>
      <c r="C594" s="9">
        <f>SUM(woda[[#This Row],[Woda]],C593,D593)</f>
        <v>273382</v>
      </c>
      <c r="D594">
        <f>IF(woda[[#This Row],[Stan zbiornika]]&gt;1000000,1000000-woda[[#This Row],[Stan zbiornika]]-ROUNDUP(0.02*woda[[#This Row],[Stan zbiornika]],0),-ROUNDUP(0.02*woda[[#This Row],[Stan zbiornika]],0))</f>
        <v>-5468</v>
      </c>
      <c r="G594">
        <f>IF(woda[[#This Row],[Woda]]&gt;10000,SUM(G593,1),0)</f>
        <v>0</v>
      </c>
      <c r="X594" s="1">
        <v>40039</v>
      </c>
      <c r="Y594">
        <v>3404</v>
      </c>
      <c r="Z594" s="9">
        <f>SUM(woda4[[#This Row],[Woda]],Z593,AA593)</f>
        <v>273382</v>
      </c>
      <c r="AA594">
        <f>-ROUNDUP(0.02*woda4[[#This Row],[Stan zbiornika]],0)</f>
        <v>-5468</v>
      </c>
    </row>
    <row r="595" spans="1:27" x14ac:dyDescent="0.25">
      <c r="A595" s="1">
        <v>40040</v>
      </c>
      <c r="B595">
        <v>3480</v>
      </c>
      <c r="C595" s="9">
        <f>SUM(woda[[#This Row],[Woda]],C594,D594)</f>
        <v>271394</v>
      </c>
      <c r="D595">
        <f>IF(woda[[#This Row],[Stan zbiornika]]&gt;1000000,1000000-woda[[#This Row],[Stan zbiornika]]-ROUNDUP(0.02*woda[[#This Row],[Stan zbiornika]],0),-ROUNDUP(0.02*woda[[#This Row],[Stan zbiornika]],0))</f>
        <v>-5428</v>
      </c>
      <c r="G595">
        <f>IF(woda[[#This Row],[Woda]]&gt;10000,SUM(G594,1),0)</f>
        <v>0</v>
      </c>
      <c r="X595" s="1">
        <v>40040</v>
      </c>
      <c r="Y595">
        <v>3480</v>
      </c>
      <c r="Z595" s="9">
        <f>SUM(woda4[[#This Row],[Woda]],Z594,AA594)</f>
        <v>271394</v>
      </c>
      <c r="AA595">
        <f>-ROUNDUP(0.02*woda4[[#This Row],[Stan zbiornika]],0)</f>
        <v>-5428</v>
      </c>
    </row>
    <row r="596" spans="1:27" x14ac:dyDescent="0.25">
      <c r="A596" s="1">
        <v>40041</v>
      </c>
      <c r="B596">
        <v>4074</v>
      </c>
      <c r="C596" s="9">
        <f>SUM(woda[[#This Row],[Woda]],C595,D595)</f>
        <v>270040</v>
      </c>
      <c r="D596">
        <f>IF(woda[[#This Row],[Stan zbiornika]]&gt;1000000,1000000-woda[[#This Row],[Stan zbiornika]]-ROUNDUP(0.02*woda[[#This Row],[Stan zbiornika]],0),-ROUNDUP(0.02*woda[[#This Row],[Stan zbiornika]],0))</f>
        <v>-5401</v>
      </c>
      <c r="G596">
        <f>IF(woda[[#This Row],[Woda]]&gt;10000,SUM(G595,1),0)</f>
        <v>0</v>
      </c>
      <c r="X596" s="1">
        <v>40041</v>
      </c>
      <c r="Y596">
        <v>4074</v>
      </c>
      <c r="Z596" s="9">
        <f>SUM(woda4[[#This Row],[Woda]],Z595,AA595)</f>
        <v>270040</v>
      </c>
      <c r="AA596">
        <f>-ROUNDUP(0.02*woda4[[#This Row],[Stan zbiornika]],0)</f>
        <v>-5401</v>
      </c>
    </row>
    <row r="597" spans="1:27" x14ac:dyDescent="0.25">
      <c r="A597" s="1">
        <v>40042</v>
      </c>
      <c r="B597">
        <v>3642</v>
      </c>
      <c r="C597" s="9">
        <f>SUM(woda[[#This Row],[Woda]],C596,D596)</f>
        <v>268281</v>
      </c>
      <c r="D597">
        <f>IF(woda[[#This Row],[Stan zbiornika]]&gt;1000000,1000000-woda[[#This Row],[Stan zbiornika]]-ROUNDUP(0.02*woda[[#This Row],[Stan zbiornika]],0),-ROUNDUP(0.02*woda[[#This Row],[Stan zbiornika]],0))</f>
        <v>-5366</v>
      </c>
      <c r="G597">
        <f>IF(woda[[#This Row],[Woda]]&gt;10000,SUM(G596,1),0)</f>
        <v>0</v>
      </c>
      <c r="X597" s="1">
        <v>40042</v>
      </c>
      <c r="Y597">
        <v>3642</v>
      </c>
      <c r="Z597" s="9">
        <f>SUM(woda4[[#This Row],[Woda]],Z596,AA596)</f>
        <v>268281</v>
      </c>
      <c r="AA597">
        <f>-ROUNDUP(0.02*woda4[[#This Row],[Stan zbiornika]],0)</f>
        <v>-5366</v>
      </c>
    </row>
    <row r="598" spans="1:27" x14ac:dyDescent="0.25">
      <c r="A598" s="1">
        <v>40043</v>
      </c>
      <c r="B598">
        <v>4398</v>
      </c>
      <c r="C598" s="9">
        <f>SUM(woda[[#This Row],[Woda]],C597,D597)</f>
        <v>267313</v>
      </c>
      <c r="D598">
        <f>IF(woda[[#This Row],[Stan zbiornika]]&gt;1000000,1000000-woda[[#This Row],[Stan zbiornika]]-ROUNDUP(0.02*woda[[#This Row],[Stan zbiornika]],0),-ROUNDUP(0.02*woda[[#This Row],[Stan zbiornika]],0))</f>
        <v>-5347</v>
      </c>
      <c r="G598">
        <f>IF(woda[[#This Row],[Woda]]&gt;10000,SUM(G597,1),0)</f>
        <v>0</v>
      </c>
      <c r="X598" s="1">
        <v>40043</v>
      </c>
      <c r="Y598">
        <v>4398</v>
      </c>
      <c r="Z598" s="9">
        <f>SUM(woda4[[#This Row],[Woda]],Z597,AA597)</f>
        <v>267313</v>
      </c>
      <c r="AA598">
        <f>-ROUNDUP(0.02*woda4[[#This Row],[Stan zbiornika]],0)</f>
        <v>-5347</v>
      </c>
    </row>
    <row r="599" spans="1:27" x14ac:dyDescent="0.25">
      <c r="A599" s="1">
        <v>40044</v>
      </c>
      <c r="B599">
        <v>3024</v>
      </c>
      <c r="C599" s="9">
        <f>SUM(woda[[#This Row],[Woda]],C598,D598)</f>
        <v>264990</v>
      </c>
      <c r="D599">
        <f>IF(woda[[#This Row],[Stan zbiornika]]&gt;1000000,1000000-woda[[#This Row],[Stan zbiornika]]-ROUNDUP(0.02*woda[[#This Row],[Stan zbiornika]],0),-ROUNDUP(0.02*woda[[#This Row],[Stan zbiornika]],0))</f>
        <v>-5300</v>
      </c>
      <c r="G599">
        <f>IF(woda[[#This Row],[Woda]]&gt;10000,SUM(G598,1),0)</f>
        <v>0</v>
      </c>
      <c r="X599" s="1">
        <v>40044</v>
      </c>
      <c r="Y599">
        <v>3024</v>
      </c>
      <c r="Z599" s="9">
        <f>SUM(woda4[[#This Row],[Woda]],Z598,AA598)</f>
        <v>264990</v>
      </c>
      <c r="AA599">
        <f>-ROUNDUP(0.02*woda4[[#This Row],[Stan zbiornika]],0)</f>
        <v>-5300</v>
      </c>
    </row>
    <row r="600" spans="1:27" x14ac:dyDescent="0.25">
      <c r="A600" s="1">
        <v>40045</v>
      </c>
      <c r="B600">
        <v>2249</v>
      </c>
      <c r="C600" s="9">
        <f>SUM(woda[[#This Row],[Woda]],C599,D599)</f>
        <v>261939</v>
      </c>
      <c r="D600">
        <f>IF(woda[[#This Row],[Stan zbiornika]]&gt;1000000,1000000-woda[[#This Row],[Stan zbiornika]]-ROUNDUP(0.02*woda[[#This Row],[Stan zbiornika]],0),-ROUNDUP(0.02*woda[[#This Row],[Stan zbiornika]],0))</f>
        <v>-5239</v>
      </c>
      <c r="G600">
        <f>IF(woda[[#This Row],[Woda]]&gt;10000,SUM(G599,1),0)</f>
        <v>0</v>
      </c>
      <c r="X600" s="1">
        <v>40045</v>
      </c>
      <c r="Y600">
        <v>2249</v>
      </c>
      <c r="Z600" s="9">
        <f>SUM(woda4[[#This Row],[Woda]],Z599,AA599)</f>
        <v>261939</v>
      </c>
      <c r="AA600">
        <f>-ROUNDUP(0.02*woda4[[#This Row],[Stan zbiornika]],0)</f>
        <v>-5239</v>
      </c>
    </row>
    <row r="601" spans="1:27" x14ac:dyDescent="0.25">
      <c r="A601" s="1">
        <v>40046</v>
      </c>
      <c r="B601">
        <v>3722</v>
      </c>
      <c r="C601" s="9">
        <f>SUM(woda[[#This Row],[Woda]],C600,D600)</f>
        <v>260422</v>
      </c>
      <c r="D601">
        <f>IF(woda[[#This Row],[Stan zbiornika]]&gt;1000000,1000000-woda[[#This Row],[Stan zbiornika]]-ROUNDUP(0.02*woda[[#This Row],[Stan zbiornika]],0),-ROUNDUP(0.02*woda[[#This Row],[Stan zbiornika]],0))</f>
        <v>-5209</v>
      </c>
      <c r="G601">
        <f>IF(woda[[#This Row],[Woda]]&gt;10000,SUM(G600,1),0)</f>
        <v>0</v>
      </c>
      <c r="X601" s="1">
        <v>40046</v>
      </c>
      <c r="Y601">
        <v>3722</v>
      </c>
      <c r="Z601" s="9">
        <f>SUM(woda4[[#This Row],[Woda]],Z600,AA600)</f>
        <v>260422</v>
      </c>
      <c r="AA601">
        <f>-ROUNDUP(0.02*woda4[[#This Row],[Stan zbiornika]],0)</f>
        <v>-5209</v>
      </c>
    </row>
    <row r="602" spans="1:27" x14ac:dyDescent="0.25">
      <c r="A602" s="1">
        <v>40047</v>
      </c>
      <c r="B602">
        <v>3904</v>
      </c>
      <c r="C602" s="9">
        <f>SUM(woda[[#This Row],[Woda]],C601,D601)</f>
        <v>259117</v>
      </c>
      <c r="D602">
        <f>IF(woda[[#This Row],[Stan zbiornika]]&gt;1000000,1000000-woda[[#This Row],[Stan zbiornika]]-ROUNDUP(0.02*woda[[#This Row],[Stan zbiornika]],0),-ROUNDUP(0.02*woda[[#This Row],[Stan zbiornika]],0))</f>
        <v>-5183</v>
      </c>
      <c r="G602">
        <f>IF(woda[[#This Row],[Woda]]&gt;10000,SUM(G601,1),0)</f>
        <v>0</v>
      </c>
      <c r="X602" s="1">
        <v>40047</v>
      </c>
      <c r="Y602">
        <v>3904</v>
      </c>
      <c r="Z602" s="9">
        <f>SUM(woda4[[#This Row],[Woda]],Z601,AA601)</f>
        <v>259117</v>
      </c>
      <c r="AA602">
        <f>-ROUNDUP(0.02*woda4[[#This Row],[Stan zbiornika]],0)</f>
        <v>-5183</v>
      </c>
    </row>
    <row r="603" spans="1:27" x14ac:dyDescent="0.25">
      <c r="A603" s="1">
        <v>40048</v>
      </c>
      <c r="B603">
        <v>3680</v>
      </c>
      <c r="C603" s="9">
        <f>SUM(woda[[#This Row],[Woda]],C602,D602)</f>
        <v>257614</v>
      </c>
      <c r="D603">
        <f>IF(woda[[#This Row],[Stan zbiornika]]&gt;1000000,1000000-woda[[#This Row],[Stan zbiornika]]-ROUNDUP(0.02*woda[[#This Row],[Stan zbiornika]],0),-ROUNDUP(0.02*woda[[#This Row],[Stan zbiornika]],0))</f>
        <v>-5153</v>
      </c>
      <c r="G603">
        <f>IF(woda[[#This Row],[Woda]]&gt;10000,SUM(G602,1),0)</f>
        <v>0</v>
      </c>
      <c r="X603" s="1">
        <v>40048</v>
      </c>
      <c r="Y603">
        <v>3680</v>
      </c>
      <c r="Z603" s="9">
        <f>SUM(woda4[[#This Row],[Woda]],Z602,AA602)</f>
        <v>257614</v>
      </c>
      <c r="AA603">
        <f>-ROUNDUP(0.02*woda4[[#This Row],[Stan zbiornika]],0)</f>
        <v>-5153</v>
      </c>
    </row>
    <row r="604" spans="1:27" x14ac:dyDescent="0.25">
      <c r="A604" s="1">
        <v>40049</v>
      </c>
      <c r="B604">
        <v>4276</v>
      </c>
      <c r="C604" s="9">
        <f>SUM(woda[[#This Row],[Woda]],C603,D603)</f>
        <v>256737</v>
      </c>
      <c r="D604">
        <f>IF(woda[[#This Row],[Stan zbiornika]]&gt;1000000,1000000-woda[[#This Row],[Stan zbiornika]]-ROUNDUP(0.02*woda[[#This Row],[Stan zbiornika]],0),-ROUNDUP(0.02*woda[[#This Row],[Stan zbiornika]],0))</f>
        <v>-5135</v>
      </c>
      <c r="G604">
        <f>IF(woda[[#This Row],[Woda]]&gt;10000,SUM(G603,1),0)</f>
        <v>0</v>
      </c>
      <c r="X604" s="1">
        <v>40049</v>
      </c>
      <c r="Y604">
        <v>4276</v>
      </c>
      <c r="Z604" s="9">
        <f>SUM(woda4[[#This Row],[Woda]],Z603,AA603)</f>
        <v>256737</v>
      </c>
      <c r="AA604">
        <f>-ROUNDUP(0.02*woda4[[#This Row],[Stan zbiornika]],0)</f>
        <v>-5135</v>
      </c>
    </row>
    <row r="605" spans="1:27" x14ac:dyDescent="0.25">
      <c r="A605" s="1">
        <v>40050</v>
      </c>
      <c r="B605">
        <v>3414</v>
      </c>
      <c r="C605" s="9">
        <f>SUM(woda[[#This Row],[Woda]],C604,D604)</f>
        <v>255016</v>
      </c>
      <c r="D605">
        <f>IF(woda[[#This Row],[Stan zbiornika]]&gt;1000000,1000000-woda[[#This Row],[Stan zbiornika]]-ROUNDUP(0.02*woda[[#This Row],[Stan zbiornika]],0),-ROUNDUP(0.02*woda[[#This Row],[Stan zbiornika]],0))</f>
        <v>-5101</v>
      </c>
      <c r="G605">
        <f>IF(woda[[#This Row],[Woda]]&gt;10000,SUM(G604,1),0)</f>
        <v>0</v>
      </c>
      <c r="X605" s="1">
        <v>40050</v>
      </c>
      <c r="Y605">
        <v>3414</v>
      </c>
      <c r="Z605" s="9">
        <f>SUM(woda4[[#This Row],[Woda]],Z604,AA604)</f>
        <v>255016</v>
      </c>
      <c r="AA605">
        <f>-ROUNDUP(0.02*woda4[[#This Row],[Stan zbiornika]],0)</f>
        <v>-5101</v>
      </c>
    </row>
    <row r="606" spans="1:27" x14ac:dyDescent="0.25">
      <c r="A606" s="1">
        <v>40051</v>
      </c>
      <c r="B606">
        <v>3275</v>
      </c>
      <c r="C606" s="9">
        <f>SUM(woda[[#This Row],[Woda]],C605,D605)</f>
        <v>253190</v>
      </c>
      <c r="D606">
        <f>IF(woda[[#This Row],[Stan zbiornika]]&gt;1000000,1000000-woda[[#This Row],[Stan zbiornika]]-ROUNDUP(0.02*woda[[#This Row],[Stan zbiornika]],0),-ROUNDUP(0.02*woda[[#This Row],[Stan zbiornika]],0))</f>
        <v>-5064</v>
      </c>
      <c r="G606">
        <f>IF(woda[[#This Row],[Woda]]&gt;10000,SUM(G605,1),0)</f>
        <v>0</v>
      </c>
      <c r="X606" s="1">
        <v>40051</v>
      </c>
      <c r="Y606">
        <v>3275</v>
      </c>
      <c r="Z606" s="9">
        <f>SUM(woda4[[#This Row],[Woda]],Z605,AA605)</f>
        <v>253190</v>
      </c>
      <c r="AA606">
        <f>-ROUNDUP(0.02*woda4[[#This Row],[Stan zbiornika]],0)</f>
        <v>-5064</v>
      </c>
    </row>
    <row r="607" spans="1:27" x14ac:dyDescent="0.25">
      <c r="A607" s="1">
        <v>40052</v>
      </c>
      <c r="B607">
        <v>2932</v>
      </c>
      <c r="C607" s="9">
        <f>SUM(woda[[#This Row],[Woda]],C606,D606)</f>
        <v>251058</v>
      </c>
      <c r="D607">
        <f>IF(woda[[#This Row],[Stan zbiornika]]&gt;1000000,1000000-woda[[#This Row],[Stan zbiornika]]-ROUNDUP(0.02*woda[[#This Row],[Stan zbiornika]],0),-ROUNDUP(0.02*woda[[#This Row],[Stan zbiornika]],0))</f>
        <v>-5022</v>
      </c>
      <c r="G607">
        <f>IF(woda[[#This Row],[Woda]]&gt;10000,SUM(G606,1),0)</f>
        <v>0</v>
      </c>
      <c r="X607" s="1">
        <v>40052</v>
      </c>
      <c r="Y607">
        <v>2932</v>
      </c>
      <c r="Z607" s="9">
        <f>SUM(woda4[[#This Row],[Woda]],Z606,AA606)</f>
        <v>251058</v>
      </c>
      <c r="AA607">
        <f>-ROUNDUP(0.02*woda4[[#This Row],[Stan zbiornika]],0)</f>
        <v>-5022</v>
      </c>
    </row>
    <row r="608" spans="1:27" x14ac:dyDescent="0.25">
      <c r="A608" s="1">
        <v>40053</v>
      </c>
      <c r="B608">
        <v>3145</v>
      </c>
      <c r="C608" s="9">
        <f>SUM(woda[[#This Row],[Woda]],C607,D607)</f>
        <v>249181</v>
      </c>
      <c r="D608">
        <f>IF(woda[[#This Row],[Stan zbiornika]]&gt;1000000,1000000-woda[[#This Row],[Stan zbiornika]]-ROUNDUP(0.02*woda[[#This Row],[Stan zbiornika]],0),-ROUNDUP(0.02*woda[[#This Row],[Stan zbiornika]],0))</f>
        <v>-4984</v>
      </c>
      <c r="G608">
        <f>IF(woda[[#This Row],[Woda]]&gt;10000,SUM(G607,1),0)</f>
        <v>0</v>
      </c>
      <c r="X608" s="1">
        <v>40053</v>
      </c>
      <c r="Y608">
        <v>3145</v>
      </c>
      <c r="Z608" s="9">
        <f>SUM(woda4[[#This Row],[Woda]],Z607,AA607)</f>
        <v>249181</v>
      </c>
      <c r="AA608">
        <f>-ROUNDUP(0.02*woda4[[#This Row],[Stan zbiornika]],0)</f>
        <v>-4984</v>
      </c>
    </row>
    <row r="609" spans="1:27" x14ac:dyDescent="0.25">
      <c r="A609" s="1">
        <v>40054</v>
      </c>
      <c r="B609">
        <v>2695</v>
      </c>
      <c r="C609" s="9">
        <f>SUM(woda[[#This Row],[Woda]],C608,D608)</f>
        <v>246892</v>
      </c>
      <c r="D609">
        <f>IF(woda[[#This Row],[Stan zbiornika]]&gt;1000000,1000000-woda[[#This Row],[Stan zbiornika]]-ROUNDUP(0.02*woda[[#This Row],[Stan zbiornika]],0),-ROUNDUP(0.02*woda[[#This Row],[Stan zbiornika]],0))</f>
        <v>-4938</v>
      </c>
      <c r="G609">
        <f>IF(woda[[#This Row],[Woda]]&gt;10000,SUM(G608,1),0)</f>
        <v>0</v>
      </c>
      <c r="X609" s="1">
        <v>40054</v>
      </c>
      <c r="Y609">
        <v>2695</v>
      </c>
      <c r="Z609" s="9">
        <f>SUM(woda4[[#This Row],[Woda]],Z608,AA608)</f>
        <v>246892</v>
      </c>
      <c r="AA609">
        <f>-ROUNDUP(0.02*woda4[[#This Row],[Stan zbiornika]],0)</f>
        <v>-4938</v>
      </c>
    </row>
    <row r="610" spans="1:27" x14ac:dyDescent="0.25">
      <c r="A610" s="1">
        <v>40055</v>
      </c>
      <c r="B610">
        <v>3341</v>
      </c>
      <c r="C610" s="9">
        <f>SUM(woda[[#This Row],[Woda]],C609,D609)</f>
        <v>245295</v>
      </c>
      <c r="D610">
        <f>IF(woda[[#This Row],[Stan zbiornika]]&gt;1000000,1000000-woda[[#This Row],[Stan zbiornika]]-ROUNDUP(0.02*woda[[#This Row],[Stan zbiornika]],0),-ROUNDUP(0.02*woda[[#This Row],[Stan zbiornika]],0))</f>
        <v>-4906</v>
      </c>
      <c r="G610">
        <f>IF(woda[[#This Row],[Woda]]&gt;10000,SUM(G609,1),0)</f>
        <v>0</v>
      </c>
      <c r="X610" s="1">
        <v>40055</v>
      </c>
      <c r="Y610">
        <v>3341</v>
      </c>
      <c r="Z610" s="9">
        <f>SUM(woda4[[#This Row],[Woda]],Z609,AA609)</f>
        <v>245295</v>
      </c>
      <c r="AA610">
        <f>-ROUNDUP(0.02*woda4[[#This Row],[Stan zbiornika]],0)</f>
        <v>-4906</v>
      </c>
    </row>
    <row r="611" spans="1:27" x14ac:dyDescent="0.25">
      <c r="A611" s="1">
        <v>40056</v>
      </c>
      <c r="B611">
        <v>5457</v>
      </c>
      <c r="C611" s="9">
        <f>SUM(woda[[#This Row],[Woda]],C610,D610)</f>
        <v>245846</v>
      </c>
      <c r="D611">
        <f>IF(woda[[#This Row],[Stan zbiornika]]&gt;1000000,1000000-woda[[#This Row],[Stan zbiornika]]-ROUNDUP(0.02*woda[[#This Row],[Stan zbiornika]],0),-ROUNDUP(0.02*woda[[#This Row],[Stan zbiornika]],0))</f>
        <v>-4917</v>
      </c>
      <c r="G611">
        <f>IF(woda[[#This Row],[Woda]]&gt;10000,SUM(G610,1),0)</f>
        <v>0</v>
      </c>
      <c r="X611" s="1">
        <v>40056</v>
      </c>
      <c r="Y611">
        <v>5457</v>
      </c>
      <c r="Z611" s="9">
        <f>SUM(woda4[[#This Row],[Woda]],Z610,AA610)</f>
        <v>245846</v>
      </c>
      <c r="AA611">
        <f>-ROUNDUP(0.02*woda4[[#This Row],[Stan zbiornika]],0)</f>
        <v>-4917</v>
      </c>
    </row>
    <row r="612" spans="1:27" x14ac:dyDescent="0.25">
      <c r="A612" s="1">
        <v>40057</v>
      </c>
      <c r="B612">
        <v>6149</v>
      </c>
      <c r="C612" s="9">
        <f>SUM(woda[[#This Row],[Woda]],C611,D611)</f>
        <v>247078</v>
      </c>
      <c r="D612">
        <f>IF(woda[[#This Row],[Stan zbiornika]]&gt;1000000,1000000-woda[[#This Row],[Stan zbiornika]]-ROUNDUP(0.02*woda[[#This Row],[Stan zbiornika]],0),-ROUNDUP(0.02*woda[[#This Row],[Stan zbiornika]],0))</f>
        <v>-4942</v>
      </c>
      <c r="G612">
        <f>IF(woda[[#This Row],[Woda]]&gt;10000,SUM(G611,1),0)</f>
        <v>0</v>
      </c>
      <c r="X612" s="1">
        <v>40057</v>
      </c>
      <c r="Y612">
        <v>6149</v>
      </c>
      <c r="Z612" s="9">
        <f>SUM(woda4[[#This Row],[Woda]],Z611,AA611)</f>
        <v>247078</v>
      </c>
      <c r="AA612">
        <f>-ROUNDUP(0.02*woda4[[#This Row],[Stan zbiornika]],0)</f>
        <v>-4942</v>
      </c>
    </row>
    <row r="613" spans="1:27" x14ac:dyDescent="0.25">
      <c r="A613" s="1">
        <v>40058</v>
      </c>
      <c r="B613">
        <v>8348</v>
      </c>
      <c r="C613" s="9">
        <f>SUM(woda[[#This Row],[Woda]],C612,D612)</f>
        <v>250484</v>
      </c>
      <c r="D613">
        <f>IF(woda[[#This Row],[Stan zbiornika]]&gt;1000000,1000000-woda[[#This Row],[Stan zbiornika]]-ROUNDUP(0.02*woda[[#This Row],[Stan zbiornika]],0),-ROUNDUP(0.02*woda[[#This Row],[Stan zbiornika]],0))</f>
        <v>-5010</v>
      </c>
      <c r="G613">
        <f>IF(woda[[#This Row],[Woda]]&gt;10000,SUM(G612,1),0)</f>
        <v>0</v>
      </c>
      <c r="X613" s="1">
        <v>40058</v>
      </c>
      <c r="Y613">
        <v>8348</v>
      </c>
      <c r="Z613" s="9">
        <f>SUM(woda4[[#This Row],[Woda]],Z612,AA612)</f>
        <v>250484</v>
      </c>
      <c r="AA613">
        <f>-ROUNDUP(0.02*woda4[[#This Row],[Stan zbiornika]],0)</f>
        <v>-5010</v>
      </c>
    </row>
    <row r="614" spans="1:27" x14ac:dyDescent="0.25">
      <c r="A614" s="1">
        <v>40059</v>
      </c>
      <c r="B614">
        <v>11150</v>
      </c>
      <c r="C614" s="9">
        <f>SUM(woda[[#This Row],[Woda]],C613,D613)</f>
        <v>256624</v>
      </c>
      <c r="D614">
        <f>IF(woda[[#This Row],[Stan zbiornika]]&gt;1000000,1000000-woda[[#This Row],[Stan zbiornika]]-ROUNDUP(0.02*woda[[#This Row],[Stan zbiornika]],0),-ROUNDUP(0.02*woda[[#This Row],[Stan zbiornika]],0))</f>
        <v>-5133</v>
      </c>
      <c r="G614">
        <f>IF(woda[[#This Row],[Woda]]&gt;10000,SUM(G613,1),0)</f>
        <v>1</v>
      </c>
      <c r="X614" s="1">
        <v>40059</v>
      </c>
      <c r="Y614">
        <v>11150</v>
      </c>
      <c r="Z614" s="9">
        <f>SUM(woda4[[#This Row],[Woda]],Z613,AA613)</f>
        <v>256624</v>
      </c>
      <c r="AA614">
        <f>-ROUNDUP(0.02*woda4[[#This Row],[Stan zbiornika]],0)</f>
        <v>-5133</v>
      </c>
    </row>
    <row r="615" spans="1:27" x14ac:dyDescent="0.25">
      <c r="A615" s="1">
        <v>40060</v>
      </c>
      <c r="B615">
        <v>11735</v>
      </c>
      <c r="C615" s="9">
        <f>SUM(woda[[#This Row],[Woda]],C614,D614)</f>
        <v>263226</v>
      </c>
      <c r="D615">
        <f>IF(woda[[#This Row],[Stan zbiornika]]&gt;1000000,1000000-woda[[#This Row],[Stan zbiornika]]-ROUNDUP(0.02*woda[[#This Row],[Stan zbiornika]],0),-ROUNDUP(0.02*woda[[#This Row],[Stan zbiornika]],0))</f>
        <v>-5265</v>
      </c>
      <c r="G615">
        <f>IF(woda[[#This Row],[Woda]]&gt;10000,SUM(G614,1),0)</f>
        <v>2</v>
      </c>
      <c r="X615" s="1">
        <v>40060</v>
      </c>
      <c r="Y615">
        <v>11735</v>
      </c>
      <c r="Z615" s="9">
        <f>SUM(woda4[[#This Row],[Woda]],Z614,AA614)</f>
        <v>263226</v>
      </c>
      <c r="AA615">
        <f>-ROUNDUP(0.02*woda4[[#This Row],[Stan zbiornika]],0)</f>
        <v>-5265</v>
      </c>
    </row>
    <row r="616" spans="1:27" x14ac:dyDescent="0.25">
      <c r="A616" s="1">
        <v>40061</v>
      </c>
      <c r="B616">
        <v>12765</v>
      </c>
      <c r="C616" s="9">
        <f>SUM(woda[[#This Row],[Woda]],C615,D615)</f>
        <v>270726</v>
      </c>
      <c r="D616">
        <f>IF(woda[[#This Row],[Stan zbiornika]]&gt;1000000,1000000-woda[[#This Row],[Stan zbiornika]]-ROUNDUP(0.02*woda[[#This Row],[Stan zbiornika]],0),-ROUNDUP(0.02*woda[[#This Row],[Stan zbiornika]],0))</f>
        <v>-5415</v>
      </c>
      <c r="G616">
        <f>IF(woda[[#This Row],[Woda]]&gt;10000,SUM(G615,1),0)</f>
        <v>3</v>
      </c>
      <c r="X616" s="1">
        <v>40061</v>
      </c>
      <c r="Y616">
        <v>12765</v>
      </c>
      <c r="Z616" s="9">
        <f>SUM(woda4[[#This Row],[Woda]],Z615,AA615)</f>
        <v>270726</v>
      </c>
      <c r="AA616">
        <f>-ROUNDUP(0.02*woda4[[#This Row],[Stan zbiornika]],0)</f>
        <v>-5415</v>
      </c>
    </row>
    <row r="617" spans="1:27" x14ac:dyDescent="0.25">
      <c r="A617" s="1">
        <v>40062</v>
      </c>
      <c r="B617">
        <v>10400</v>
      </c>
      <c r="C617" s="9">
        <f>SUM(woda[[#This Row],[Woda]],C616,D616)</f>
        <v>275711</v>
      </c>
      <c r="D617">
        <f>IF(woda[[#This Row],[Stan zbiornika]]&gt;1000000,1000000-woda[[#This Row],[Stan zbiornika]]-ROUNDUP(0.02*woda[[#This Row],[Stan zbiornika]],0),-ROUNDUP(0.02*woda[[#This Row],[Stan zbiornika]],0))</f>
        <v>-5515</v>
      </c>
      <c r="G617">
        <f>IF(woda[[#This Row],[Woda]]&gt;10000,SUM(G616,1),0)</f>
        <v>4</v>
      </c>
      <c r="X617" s="1">
        <v>40062</v>
      </c>
      <c r="Y617">
        <v>10400</v>
      </c>
      <c r="Z617" s="9">
        <f>SUM(woda4[[#This Row],[Woda]],Z616,AA616)</f>
        <v>275711</v>
      </c>
      <c r="AA617">
        <f>-ROUNDUP(0.02*woda4[[#This Row],[Stan zbiornika]],0)</f>
        <v>-5515</v>
      </c>
    </row>
    <row r="618" spans="1:27" x14ac:dyDescent="0.25">
      <c r="A618" s="1">
        <v>40063</v>
      </c>
      <c r="B618">
        <v>9139</v>
      </c>
      <c r="C618" s="9">
        <f>SUM(woda[[#This Row],[Woda]],C617,D617)</f>
        <v>279335</v>
      </c>
      <c r="D618">
        <f>IF(woda[[#This Row],[Stan zbiornika]]&gt;1000000,1000000-woda[[#This Row],[Stan zbiornika]]-ROUNDUP(0.02*woda[[#This Row],[Stan zbiornika]],0),-ROUNDUP(0.02*woda[[#This Row],[Stan zbiornika]],0))</f>
        <v>-5587</v>
      </c>
      <c r="G618">
        <f>IF(woda[[#This Row],[Woda]]&gt;10000,SUM(G617,1),0)</f>
        <v>0</v>
      </c>
      <c r="X618" s="1">
        <v>40063</v>
      </c>
      <c r="Y618">
        <v>9139</v>
      </c>
      <c r="Z618" s="9">
        <f>SUM(woda4[[#This Row],[Woda]],Z617,AA617)</f>
        <v>279335</v>
      </c>
      <c r="AA618">
        <f>-ROUNDUP(0.02*woda4[[#This Row],[Stan zbiornika]],0)</f>
        <v>-5587</v>
      </c>
    </row>
    <row r="619" spans="1:27" x14ac:dyDescent="0.25">
      <c r="A619" s="1">
        <v>40064</v>
      </c>
      <c r="B619">
        <v>6976</v>
      </c>
      <c r="C619" s="9">
        <f>SUM(woda[[#This Row],[Woda]],C618,D618)</f>
        <v>280724</v>
      </c>
      <c r="D619">
        <f>IF(woda[[#This Row],[Stan zbiornika]]&gt;1000000,1000000-woda[[#This Row],[Stan zbiornika]]-ROUNDUP(0.02*woda[[#This Row],[Stan zbiornika]],0),-ROUNDUP(0.02*woda[[#This Row],[Stan zbiornika]],0))</f>
        <v>-5615</v>
      </c>
      <c r="G619">
        <f>IF(woda[[#This Row],[Woda]]&gt;10000,SUM(G618,1),0)</f>
        <v>0</v>
      </c>
      <c r="X619" s="1">
        <v>40064</v>
      </c>
      <c r="Y619">
        <v>6976</v>
      </c>
      <c r="Z619" s="9">
        <f>SUM(woda4[[#This Row],[Woda]],Z618,AA618)</f>
        <v>280724</v>
      </c>
      <c r="AA619">
        <f>-ROUNDUP(0.02*woda4[[#This Row],[Stan zbiornika]],0)</f>
        <v>-5615</v>
      </c>
    </row>
    <row r="620" spans="1:27" x14ac:dyDescent="0.25">
      <c r="A620" s="1">
        <v>40065</v>
      </c>
      <c r="B620">
        <v>5564</v>
      </c>
      <c r="C620" s="9">
        <f>SUM(woda[[#This Row],[Woda]],C619,D619)</f>
        <v>280673</v>
      </c>
      <c r="D620">
        <f>IF(woda[[#This Row],[Stan zbiornika]]&gt;1000000,1000000-woda[[#This Row],[Stan zbiornika]]-ROUNDUP(0.02*woda[[#This Row],[Stan zbiornika]],0),-ROUNDUP(0.02*woda[[#This Row],[Stan zbiornika]],0))</f>
        <v>-5614</v>
      </c>
      <c r="G620">
        <f>IF(woda[[#This Row],[Woda]]&gt;10000,SUM(G619,1),0)</f>
        <v>0</v>
      </c>
      <c r="X620" s="1">
        <v>40065</v>
      </c>
      <c r="Y620">
        <v>5564</v>
      </c>
      <c r="Z620" s="9">
        <f>SUM(woda4[[#This Row],[Woda]],Z619,AA619)</f>
        <v>280673</v>
      </c>
      <c r="AA620">
        <f>-ROUNDUP(0.02*woda4[[#This Row],[Stan zbiornika]],0)</f>
        <v>-5614</v>
      </c>
    </row>
    <row r="621" spans="1:27" x14ac:dyDescent="0.25">
      <c r="A621" s="1">
        <v>40066</v>
      </c>
      <c r="B621">
        <v>5809</v>
      </c>
      <c r="C621" s="9">
        <f>SUM(woda[[#This Row],[Woda]],C620,D620)</f>
        <v>280868</v>
      </c>
      <c r="D621">
        <f>IF(woda[[#This Row],[Stan zbiornika]]&gt;1000000,1000000-woda[[#This Row],[Stan zbiornika]]-ROUNDUP(0.02*woda[[#This Row],[Stan zbiornika]],0),-ROUNDUP(0.02*woda[[#This Row],[Stan zbiornika]],0))</f>
        <v>-5618</v>
      </c>
      <c r="G621">
        <f>IF(woda[[#This Row],[Woda]]&gt;10000,SUM(G620,1),0)</f>
        <v>0</v>
      </c>
      <c r="X621" s="1">
        <v>40066</v>
      </c>
      <c r="Y621">
        <v>5809</v>
      </c>
      <c r="Z621" s="9">
        <f>SUM(woda4[[#This Row],[Woda]],Z620,AA620)</f>
        <v>280868</v>
      </c>
      <c r="AA621">
        <f>-ROUNDUP(0.02*woda4[[#This Row],[Stan zbiornika]],0)</f>
        <v>-5618</v>
      </c>
    </row>
    <row r="622" spans="1:27" x14ac:dyDescent="0.25">
      <c r="A622" s="1">
        <v>40067</v>
      </c>
      <c r="B622">
        <v>3527</v>
      </c>
      <c r="C622" s="9">
        <f>SUM(woda[[#This Row],[Woda]],C621,D621)</f>
        <v>278777</v>
      </c>
      <c r="D622">
        <f>IF(woda[[#This Row],[Stan zbiornika]]&gt;1000000,1000000-woda[[#This Row],[Stan zbiornika]]-ROUNDUP(0.02*woda[[#This Row],[Stan zbiornika]],0),-ROUNDUP(0.02*woda[[#This Row],[Stan zbiornika]],0))</f>
        <v>-5576</v>
      </c>
      <c r="G622">
        <f>IF(woda[[#This Row],[Woda]]&gt;10000,SUM(G621,1),0)</f>
        <v>0</v>
      </c>
      <c r="X622" s="1">
        <v>40067</v>
      </c>
      <c r="Y622">
        <v>3527</v>
      </c>
      <c r="Z622" s="9">
        <f>SUM(woda4[[#This Row],[Woda]],Z621,AA621)</f>
        <v>278777</v>
      </c>
      <c r="AA622">
        <f>-ROUNDUP(0.02*woda4[[#This Row],[Stan zbiornika]],0)</f>
        <v>-5576</v>
      </c>
    </row>
    <row r="623" spans="1:27" x14ac:dyDescent="0.25">
      <c r="A623" s="1">
        <v>40068</v>
      </c>
      <c r="B623">
        <v>3724</v>
      </c>
      <c r="C623" s="9">
        <f>SUM(woda[[#This Row],[Woda]],C622,D622)</f>
        <v>276925</v>
      </c>
      <c r="D623">
        <f>IF(woda[[#This Row],[Stan zbiornika]]&gt;1000000,1000000-woda[[#This Row],[Stan zbiornika]]-ROUNDUP(0.02*woda[[#This Row],[Stan zbiornika]],0),-ROUNDUP(0.02*woda[[#This Row],[Stan zbiornika]],0))</f>
        <v>-5539</v>
      </c>
      <c r="G623">
        <f>IF(woda[[#This Row],[Woda]]&gt;10000,SUM(G622,1),0)</f>
        <v>0</v>
      </c>
      <c r="X623" s="1">
        <v>40068</v>
      </c>
      <c r="Y623">
        <v>3724</v>
      </c>
      <c r="Z623" s="9">
        <f>SUM(woda4[[#This Row],[Woda]],Z622,AA622)</f>
        <v>276925</v>
      </c>
      <c r="AA623">
        <f>-ROUNDUP(0.02*woda4[[#This Row],[Stan zbiornika]],0)</f>
        <v>-5539</v>
      </c>
    </row>
    <row r="624" spans="1:27" x14ac:dyDescent="0.25">
      <c r="A624" s="1">
        <v>40069</v>
      </c>
      <c r="B624">
        <v>3046</v>
      </c>
      <c r="C624" s="9">
        <f>SUM(woda[[#This Row],[Woda]],C623,D623)</f>
        <v>274432</v>
      </c>
      <c r="D624">
        <f>IF(woda[[#This Row],[Stan zbiornika]]&gt;1000000,1000000-woda[[#This Row],[Stan zbiornika]]-ROUNDUP(0.02*woda[[#This Row],[Stan zbiornika]],0),-ROUNDUP(0.02*woda[[#This Row],[Stan zbiornika]],0))</f>
        <v>-5489</v>
      </c>
      <c r="G624">
        <f>IF(woda[[#This Row],[Woda]]&gt;10000,SUM(G623,1),0)</f>
        <v>0</v>
      </c>
      <c r="X624" s="1">
        <v>40069</v>
      </c>
      <c r="Y624">
        <v>3046</v>
      </c>
      <c r="Z624" s="9">
        <f>SUM(woda4[[#This Row],[Woda]],Z623,AA623)</f>
        <v>274432</v>
      </c>
      <c r="AA624">
        <f>-ROUNDUP(0.02*woda4[[#This Row],[Stan zbiornika]],0)</f>
        <v>-5489</v>
      </c>
    </row>
    <row r="625" spans="1:27" x14ac:dyDescent="0.25">
      <c r="A625" s="1">
        <v>40070</v>
      </c>
      <c r="B625">
        <v>3441</v>
      </c>
      <c r="C625" s="9">
        <f>SUM(woda[[#This Row],[Woda]],C624,D624)</f>
        <v>272384</v>
      </c>
      <c r="D625">
        <f>IF(woda[[#This Row],[Stan zbiornika]]&gt;1000000,1000000-woda[[#This Row],[Stan zbiornika]]-ROUNDUP(0.02*woda[[#This Row],[Stan zbiornika]],0),-ROUNDUP(0.02*woda[[#This Row],[Stan zbiornika]],0))</f>
        <v>-5448</v>
      </c>
      <c r="G625">
        <f>IF(woda[[#This Row],[Woda]]&gt;10000,SUM(G624,1),0)</f>
        <v>0</v>
      </c>
      <c r="X625" s="1">
        <v>40070</v>
      </c>
      <c r="Y625">
        <v>3441</v>
      </c>
      <c r="Z625" s="9">
        <f>SUM(woda4[[#This Row],[Woda]],Z624,AA624)</f>
        <v>272384</v>
      </c>
      <c r="AA625">
        <f>-ROUNDUP(0.02*woda4[[#This Row],[Stan zbiornika]],0)</f>
        <v>-5448</v>
      </c>
    </row>
    <row r="626" spans="1:27" x14ac:dyDescent="0.25">
      <c r="A626" s="1">
        <v>40071</v>
      </c>
      <c r="B626">
        <v>4357</v>
      </c>
      <c r="C626" s="9">
        <f>SUM(woda[[#This Row],[Woda]],C625,D625)</f>
        <v>271293</v>
      </c>
      <c r="D626">
        <f>IF(woda[[#This Row],[Stan zbiornika]]&gt;1000000,1000000-woda[[#This Row],[Stan zbiornika]]-ROUNDUP(0.02*woda[[#This Row],[Stan zbiornika]],0),-ROUNDUP(0.02*woda[[#This Row],[Stan zbiornika]],0))</f>
        <v>-5426</v>
      </c>
      <c r="G626">
        <f>IF(woda[[#This Row],[Woda]]&gt;10000,SUM(G625,1),0)</f>
        <v>0</v>
      </c>
      <c r="X626" s="1">
        <v>40071</v>
      </c>
      <c r="Y626">
        <v>4357</v>
      </c>
      <c r="Z626" s="9">
        <f>SUM(woda4[[#This Row],[Woda]],Z625,AA625)</f>
        <v>271293</v>
      </c>
      <c r="AA626">
        <f>-ROUNDUP(0.02*woda4[[#This Row],[Stan zbiornika]],0)</f>
        <v>-5426</v>
      </c>
    </row>
    <row r="627" spans="1:27" x14ac:dyDescent="0.25">
      <c r="A627" s="1">
        <v>40072</v>
      </c>
      <c r="B627">
        <v>4192</v>
      </c>
      <c r="C627" s="9">
        <f>SUM(woda[[#This Row],[Woda]],C626,D626)</f>
        <v>270059</v>
      </c>
      <c r="D627">
        <f>IF(woda[[#This Row],[Stan zbiornika]]&gt;1000000,1000000-woda[[#This Row],[Stan zbiornika]]-ROUNDUP(0.02*woda[[#This Row],[Stan zbiornika]],0),-ROUNDUP(0.02*woda[[#This Row],[Stan zbiornika]],0))</f>
        <v>-5402</v>
      </c>
      <c r="G627">
        <f>IF(woda[[#This Row],[Woda]]&gt;10000,SUM(G626,1),0)</f>
        <v>0</v>
      </c>
      <c r="X627" s="1">
        <v>40072</v>
      </c>
      <c r="Y627">
        <v>4192</v>
      </c>
      <c r="Z627" s="9">
        <f>SUM(woda4[[#This Row],[Woda]],Z626,AA626)</f>
        <v>270059</v>
      </c>
      <c r="AA627">
        <f>-ROUNDUP(0.02*woda4[[#This Row],[Stan zbiornika]],0)</f>
        <v>-5402</v>
      </c>
    </row>
    <row r="628" spans="1:27" x14ac:dyDescent="0.25">
      <c r="A628" s="1">
        <v>40073</v>
      </c>
      <c r="B628">
        <v>4241</v>
      </c>
      <c r="C628" s="9">
        <f>SUM(woda[[#This Row],[Woda]],C627,D627)</f>
        <v>268898</v>
      </c>
      <c r="D628">
        <f>IF(woda[[#This Row],[Stan zbiornika]]&gt;1000000,1000000-woda[[#This Row],[Stan zbiornika]]-ROUNDUP(0.02*woda[[#This Row],[Stan zbiornika]],0),-ROUNDUP(0.02*woda[[#This Row],[Stan zbiornika]],0))</f>
        <v>-5378</v>
      </c>
      <c r="G628">
        <f>IF(woda[[#This Row],[Woda]]&gt;10000,SUM(G627,1),0)</f>
        <v>0</v>
      </c>
      <c r="X628" s="1">
        <v>40073</v>
      </c>
      <c r="Y628">
        <v>4241</v>
      </c>
      <c r="Z628" s="9">
        <f>SUM(woda4[[#This Row],[Woda]],Z627,AA627)</f>
        <v>268898</v>
      </c>
      <c r="AA628">
        <f>-ROUNDUP(0.02*woda4[[#This Row],[Stan zbiornika]],0)</f>
        <v>-5378</v>
      </c>
    </row>
    <row r="629" spans="1:27" x14ac:dyDescent="0.25">
      <c r="A629" s="1">
        <v>40074</v>
      </c>
      <c r="B629">
        <v>3575</v>
      </c>
      <c r="C629" s="9">
        <f>SUM(woda[[#This Row],[Woda]],C628,D628)</f>
        <v>267095</v>
      </c>
      <c r="D629">
        <f>IF(woda[[#This Row],[Stan zbiornika]]&gt;1000000,1000000-woda[[#This Row],[Stan zbiornika]]-ROUNDUP(0.02*woda[[#This Row],[Stan zbiornika]],0),-ROUNDUP(0.02*woda[[#This Row],[Stan zbiornika]],0))</f>
        <v>-5342</v>
      </c>
      <c r="G629">
        <f>IF(woda[[#This Row],[Woda]]&gt;10000,SUM(G628,1),0)</f>
        <v>0</v>
      </c>
      <c r="X629" s="1">
        <v>40074</v>
      </c>
      <c r="Y629">
        <v>3575</v>
      </c>
      <c r="Z629" s="9">
        <f>SUM(woda4[[#This Row],[Woda]],Z628,AA628)</f>
        <v>267095</v>
      </c>
      <c r="AA629">
        <f>-ROUNDUP(0.02*woda4[[#This Row],[Stan zbiornika]],0)</f>
        <v>-5342</v>
      </c>
    </row>
    <row r="630" spans="1:27" x14ac:dyDescent="0.25">
      <c r="A630" s="1">
        <v>40075</v>
      </c>
      <c r="B630">
        <v>3303</v>
      </c>
      <c r="C630" s="9">
        <f>SUM(woda[[#This Row],[Woda]],C629,D629)</f>
        <v>265056</v>
      </c>
      <c r="D630">
        <f>IF(woda[[#This Row],[Stan zbiornika]]&gt;1000000,1000000-woda[[#This Row],[Stan zbiornika]]-ROUNDUP(0.02*woda[[#This Row],[Stan zbiornika]],0),-ROUNDUP(0.02*woda[[#This Row],[Stan zbiornika]],0))</f>
        <v>-5302</v>
      </c>
      <c r="G630">
        <f>IF(woda[[#This Row],[Woda]]&gt;10000,SUM(G629,1),0)</f>
        <v>0</v>
      </c>
      <c r="X630" s="1">
        <v>40075</v>
      </c>
      <c r="Y630">
        <v>3303</v>
      </c>
      <c r="Z630" s="9">
        <f>SUM(woda4[[#This Row],[Woda]],Z629,AA629)</f>
        <v>265056</v>
      </c>
      <c r="AA630">
        <f>-ROUNDUP(0.02*woda4[[#This Row],[Stan zbiornika]],0)</f>
        <v>-5302</v>
      </c>
    </row>
    <row r="631" spans="1:27" x14ac:dyDescent="0.25">
      <c r="A631" s="1">
        <v>40076</v>
      </c>
      <c r="B631">
        <v>3972</v>
      </c>
      <c r="C631" s="9">
        <f>SUM(woda[[#This Row],[Woda]],C630,D630)</f>
        <v>263726</v>
      </c>
      <c r="D631">
        <f>IF(woda[[#This Row],[Stan zbiornika]]&gt;1000000,1000000-woda[[#This Row],[Stan zbiornika]]-ROUNDUP(0.02*woda[[#This Row],[Stan zbiornika]],0),-ROUNDUP(0.02*woda[[#This Row],[Stan zbiornika]],0))</f>
        <v>-5275</v>
      </c>
      <c r="G631">
        <f>IF(woda[[#This Row],[Woda]]&gt;10000,SUM(G630,1),0)</f>
        <v>0</v>
      </c>
      <c r="X631" s="1">
        <v>40076</v>
      </c>
      <c r="Y631">
        <v>3972</v>
      </c>
      <c r="Z631" s="9">
        <f>SUM(woda4[[#This Row],[Woda]],Z630,AA630)</f>
        <v>263726</v>
      </c>
      <c r="AA631">
        <f>-ROUNDUP(0.02*woda4[[#This Row],[Stan zbiornika]],0)</f>
        <v>-5275</v>
      </c>
    </row>
    <row r="632" spans="1:27" x14ac:dyDescent="0.25">
      <c r="A632" s="1">
        <v>40077</v>
      </c>
      <c r="B632">
        <v>3437</v>
      </c>
      <c r="C632" s="9">
        <f>SUM(woda[[#This Row],[Woda]],C631,D631)</f>
        <v>261888</v>
      </c>
      <c r="D632">
        <f>IF(woda[[#This Row],[Stan zbiornika]]&gt;1000000,1000000-woda[[#This Row],[Stan zbiornika]]-ROUNDUP(0.02*woda[[#This Row],[Stan zbiornika]],0),-ROUNDUP(0.02*woda[[#This Row],[Stan zbiornika]],0))</f>
        <v>-5238</v>
      </c>
      <c r="G632">
        <f>IF(woda[[#This Row],[Woda]]&gt;10000,SUM(G631,1),0)</f>
        <v>0</v>
      </c>
      <c r="X632" s="1">
        <v>40077</v>
      </c>
      <c r="Y632">
        <v>3437</v>
      </c>
      <c r="Z632" s="9">
        <f>SUM(woda4[[#This Row],[Woda]],Z631,AA631)</f>
        <v>261888</v>
      </c>
      <c r="AA632">
        <f>-ROUNDUP(0.02*woda4[[#This Row],[Stan zbiornika]],0)</f>
        <v>-5238</v>
      </c>
    </row>
    <row r="633" spans="1:27" x14ac:dyDescent="0.25">
      <c r="A633" s="1">
        <v>40078</v>
      </c>
      <c r="B633">
        <v>4623</v>
      </c>
      <c r="C633" s="9">
        <f>SUM(woda[[#This Row],[Woda]],C632,D632)</f>
        <v>261273</v>
      </c>
      <c r="D633">
        <f>IF(woda[[#This Row],[Stan zbiornika]]&gt;1000000,1000000-woda[[#This Row],[Stan zbiornika]]-ROUNDUP(0.02*woda[[#This Row],[Stan zbiornika]],0),-ROUNDUP(0.02*woda[[#This Row],[Stan zbiornika]],0))</f>
        <v>-5226</v>
      </c>
      <c r="G633">
        <f>IF(woda[[#This Row],[Woda]]&gt;10000,SUM(G632,1),0)</f>
        <v>0</v>
      </c>
      <c r="X633" s="1">
        <v>40078</v>
      </c>
      <c r="Y633">
        <v>4623</v>
      </c>
      <c r="Z633" s="9">
        <f>SUM(woda4[[#This Row],[Woda]],Z632,AA632)</f>
        <v>261273</v>
      </c>
      <c r="AA633">
        <f>-ROUNDUP(0.02*woda4[[#This Row],[Stan zbiornika]],0)</f>
        <v>-5226</v>
      </c>
    </row>
    <row r="634" spans="1:27" x14ac:dyDescent="0.25">
      <c r="A634" s="1">
        <v>40079</v>
      </c>
      <c r="B634">
        <v>3948</v>
      </c>
      <c r="C634" s="9">
        <f>SUM(woda[[#This Row],[Woda]],C633,D633)</f>
        <v>259995</v>
      </c>
      <c r="D634">
        <f>IF(woda[[#This Row],[Stan zbiornika]]&gt;1000000,1000000-woda[[#This Row],[Stan zbiornika]]-ROUNDUP(0.02*woda[[#This Row],[Stan zbiornika]],0),-ROUNDUP(0.02*woda[[#This Row],[Stan zbiornika]],0))</f>
        <v>-5200</v>
      </c>
      <c r="G634">
        <f>IF(woda[[#This Row],[Woda]]&gt;10000,SUM(G633,1),0)</f>
        <v>0</v>
      </c>
      <c r="X634" s="1">
        <v>40079</v>
      </c>
      <c r="Y634">
        <v>3948</v>
      </c>
      <c r="Z634" s="9">
        <f>SUM(woda4[[#This Row],[Woda]],Z633,AA633)</f>
        <v>259995</v>
      </c>
      <c r="AA634">
        <f>-ROUNDUP(0.02*woda4[[#This Row],[Stan zbiornika]],0)</f>
        <v>-5200</v>
      </c>
    </row>
    <row r="635" spans="1:27" x14ac:dyDescent="0.25">
      <c r="A635" s="1">
        <v>40080</v>
      </c>
      <c r="B635">
        <v>4215</v>
      </c>
      <c r="C635" s="9">
        <f>SUM(woda[[#This Row],[Woda]],C634,D634)</f>
        <v>259010</v>
      </c>
      <c r="D635">
        <f>IF(woda[[#This Row],[Stan zbiornika]]&gt;1000000,1000000-woda[[#This Row],[Stan zbiornika]]-ROUNDUP(0.02*woda[[#This Row],[Stan zbiornika]],0),-ROUNDUP(0.02*woda[[#This Row],[Stan zbiornika]],0))</f>
        <v>-5181</v>
      </c>
      <c r="G635">
        <f>IF(woda[[#This Row],[Woda]]&gt;10000,SUM(G634,1),0)</f>
        <v>0</v>
      </c>
      <c r="X635" s="1">
        <v>40080</v>
      </c>
      <c r="Y635">
        <v>4215</v>
      </c>
      <c r="Z635" s="9">
        <f>SUM(woda4[[#This Row],[Woda]],Z634,AA634)</f>
        <v>259010</v>
      </c>
      <c r="AA635">
        <f>-ROUNDUP(0.02*woda4[[#This Row],[Stan zbiornika]],0)</f>
        <v>-5181</v>
      </c>
    </row>
    <row r="636" spans="1:27" x14ac:dyDescent="0.25">
      <c r="A636" s="1">
        <v>40081</v>
      </c>
      <c r="B636">
        <v>4108</v>
      </c>
      <c r="C636" s="9">
        <f>SUM(woda[[#This Row],[Woda]],C635,D635)</f>
        <v>257937</v>
      </c>
      <c r="D636">
        <f>IF(woda[[#This Row],[Stan zbiornika]]&gt;1000000,1000000-woda[[#This Row],[Stan zbiornika]]-ROUNDUP(0.02*woda[[#This Row],[Stan zbiornika]],0),-ROUNDUP(0.02*woda[[#This Row],[Stan zbiornika]],0))</f>
        <v>-5159</v>
      </c>
      <c r="G636">
        <f>IF(woda[[#This Row],[Woda]]&gt;10000,SUM(G635,1),0)</f>
        <v>0</v>
      </c>
      <c r="X636" s="1">
        <v>40081</v>
      </c>
      <c r="Y636">
        <v>4108</v>
      </c>
      <c r="Z636" s="9">
        <f>SUM(woda4[[#This Row],[Woda]],Z635,AA635)</f>
        <v>257937</v>
      </c>
      <c r="AA636">
        <f>-ROUNDUP(0.02*woda4[[#This Row],[Stan zbiornika]],0)</f>
        <v>-5159</v>
      </c>
    </row>
    <row r="637" spans="1:27" x14ac:dyDescent="0.25">
      <c r="A637" s="1">
        <v>40082</v>
      </c>
      <c r="B637">
        <v>3173</v>
      </c>
      <c r="C637" s="9">
        <f>SUM(woda[[#This Row],[Woda]],C636,D636)</f>
        <v>255951</v>
      </c>
      <c r="D637">
        <f>IF(woda[[#This Row],[Stan zbiornika]]&gt;1000000,1000000-woda[[#This Row],[Stan zbiornika]]-ROUNDUP(0.02*woda[[#This Row],[Stan zbiornika]],0),-ROUNDUP(0.02*woda[[#This Row],[Stan zbiornika]],0))</f>
        <v>-5120</v>
      </c>
      <c r="G637">
        <f>IF(woda[[#This Row],[Woda]]&gt;10000,SUM(G636,1),0)</f>
        <v>0</v>
      </c>
      <c r="X637" s="1">
        <v>40082</v>
      </c>
      <c r="Y637">
        <v>3173</v>
      </c>
      <c r="Z637" s="9">
        <f>SUM(woda4[[#This Row],[Woda]],Z636,AA636)</f>
        <v>255951</v>
      </c>
      <c r="AA637">
        <f>-ROUNDUP(0.02*woda4[[#This Row],[Stan zbiornika]],0)</f>
        <v>-5120</v>
      </c>
    </row>
    <row r="638" spans="1:27" x14ac:dyDescent="0.25">
      <c r="A638" s="1">
        <v>40083</v>
      </c>
      <c r="B638">
        <v>3905</v>
      </c>
      <c r="C638" s="9">
        <f>SUM(woda[[#This Row],[Woda]],C637,D637)</f>
        <v>254736</v>
      </c>
      <c r="D638">
        <f>IF(woda[[#This Row],[Stan zbiornika]]&gt;1000000,1000000-woda[[#This Row],[Stan zbiornika]]-ROUNDUP(0.02*woda[[#This Row],[Stan zbiornika]],0),-ROUNDUP(0.02*woda[[#This Row],[Stan zbiornika]],0))</f>
        <v>-5095</v>
      </c>
      <c r="G638">
        <f>IF(woda[[#This Row],[Woda]]&gt;10000,SUM(G637,1),0)</f>
        <v>0</v>
      </c>
      <c r="X638" s="1">
        <v>40083</v>
      </c>
      <c r="Y638">
        <v>3905</v>
      </c>
      <c r="Z638" s="9">
        <f>SUM(woda4[[#This Row],[Woda]],Z637,AA637)</f>
        <v>254736</v>
      </c>
      <c r="AA638">
        <f>-ROUNDUP(0.02*woda4[[#This Row],[Stan zbiornika]],0)</f>
        <v>-5095</v>
      </c>
    </row>
    <row r="639" spans="1:27" x14ac:dyDescent="0.25">
      <c r="A639" s="1">
        <v>40084</v>
      </c>
      <c r="B639">
        <v>4246</v>
      </c>
      <c r="C639" s="9">
        <f>SUM(woda[[#This Row],[Woda]],C638,D638)</f>
        <v>253887</v>
      </c>
      <c r="D639">
        <f>IF(woda[[#This Row],[Stan zbiornika]]&gt;1000000,1000000-woda[[#This Row],[Stan zbiornika]]-ROUNDUP(0.02*woda[[#This Row],[Stan zbiornika]],0),-ROUNDUP(0.02*woda[[#This Row],[Stan zbiornika]],0))</f>
        <v>-5078</v>
      </c>
      <c r="G639">
        <f>IF(woda[[#This Row],[Woda]]&gt;10000,SUM(G638,1),0)</f>
        <v>0</v>
      </c>
      <c r="X639" s="1">
        <v>40084</v>
      </c>
      <c r="Y639">
        <v>4246</v>
      </c>
      <c r="Z639" s="9">
        <f>SUM(woda4[[#This Row],[Woda]],Z638,AA638)</f>
        <v>253887</v>
      </c>
      <c r="AA639">
        <f>-ROUNDUP(0.02*woda4[[#This Row],[Stan zbiornika]],0)</f>
        <v>-5078</v>
      </c>
    </row>
    <row r="640" spans="1:27" x14ac:dyDescent="0.25">
      <c r="A640" s="1">
        <v>40085</v>
      </c>
      <c r="B640">
        <v>3320</v>
      </c>
      <c r="C640" s="9">
        <f>SUM(woda[[#This Row],[Woda]],C639,D639)</f>
        <v>252129</v>
      </c>
      <c r="D640">
        <f>IF(woda[[#This Row],[Stan zbiornika]]&gt;1000000,1000000-woda[[#This Row],[Stan zbiornika]]-ROUNDUP(0.02*woda[[#This Row],[Stan zbiornika]],0),-ROUNDUP(0.02*woda[[#This Row],[Stan zbiornika]],0))</f>
        <v>-5043</v>
      </c>
      <c r="G640">
        <f>IF(woda[[#This Row],[Woda]]&gt;10000,SUM(G639,1),0)</f>
        <v>0</v>
      </c>
      <c r="X640" s="1">
        <v>40085</v>
      </c>
      <c r="Y640">
        <v>3320</v>
      </c>
      <c r="Z640" s="9">
        <f>SUM(woda4[[#This Row],[Woda]],Z639,AA639)</f>
        <v>252129</v>
      </c>
      <c r="AA640">
        <f>-ROUNDUP(0.02*woda4[[#This Row],[Stan zbiornika]],0)</f>
        <v>-5043</v>
      </c>
    </row>
    <row r="641" spans="1:27" x14ac:dyDescent="0.25">
      <c r="A641" s="1">
        <v>40086</v>
      </c>
      <c r="B641">
        <v>4521</v>
      </c>
      <c r="C641" s="9">
        <f>SUM(woda[[#This Row],[Woda]],C640,D640)</f>
        <v>251607</v>
      </c>
      <c r="D641">
        <f>IF(woda[[#This Row],[Stan zbiornika]]&gt;1000000,1000000-woda[[#This Row],[Stan zbiornika]]-ROUNDUP(0.02*woda[[#This Row],[Stan zbiornika]],0),-ROUNDUP(0.02*woda[[#This Row],[Stan zbiornika]],0))</f>
        <v>-5033</v>
      </c>
      <c r="G641">
        <f>IF(woda[[#This Row],[Woda]]&gt;10000,SUM(G640,1),0)</f>
        <v>0</v>
      </c>
      <c r="X641" s="1">
        <v>40086</v>
      </c>
      <c r="Y641">
        <v>4521</v>
      </c>
      <c r="Z641" s="9">
        <f>SUM(woda4[[#This Row],[Woda]],Z640,AA640)</f>
        <v>251607</v>
      </c>
      <c r="AA641">
        <f>-ROUNDUP(0.02*woda4[[#This Row],[Stan zbiornika]],0)</f>
        <v>-5033</v>
      </c>
    </row>
    <row r="642" spans="1:27" x14ac:dyDescent="0.25">
      <c r="A642" s="1">
        <v>40087</v>
      </c>
      <c r="B642">
        <v>4278</v>
      </c>
      <c r="C642" s="9">
        <f>SUM(woda[[#This Row],[Woda]],C641,D641)</f>
        <v>250852</v>
      </c>
      <c r="D642">
        <f>IF(woda[[#This Row],[Stan zbiornika]]&gt;1000000,1000000-woda[[#This Row],[Stan zbiornika]]-ROUNDUP(0.02*woda[[#This Row],[Stan zbiornika]],0),-ROUNDUP(0.02*woda[[#This Row],[Stan zbiornika]],0))</f>
        <v>-5018</v>
      </c>
      <c r="G642">
        <f>IF(woda[[#This Row],[Woda]]&gt;10000,SUM(G641,1),0)</f>
        <v>0</v>
      </c>
      <c r="X642" s="1">
        <v>40087</v>
      </c>
      <c r="Y642">
        <v>4278</v>
      </c>
      <c r="Z642" s="9">
        <f>SUM(woda4[[#This Row],[Woda]],Z641,AA641)</f>
        <v>250852</v>
      </c>
      <c r="AA642">
        <f>-ROUNDUP(0.02*woda4[[#This Row],[Stan zbiornika]],0)</f>
        <v>-5018</v>
      </c>
    </row>
    <row r="643" spans="1:27" x14ac:dyDescent="0.25">
      <c r="A643" s="1">
        <v>40088</v>
      </c>
      <c r="B643">
        <v>3843</v>
      </c>
      <c r="C643" s="9">
        <f>SUM(woda[[#This Row],[Woda]],C642,D642)</f>
        <v>249677</v>
      </c>
      <c r="D643">
        <f>IF(woda[[#This Row],[Stan zbiornika]]&gt;1000000,1000000-woda[[#This Row],[Stan zbiornika]]-ROUNDUP(0.02*woda[[#This Row],[Stan zbiornika]],0),-ROUNDUP(0.02*woda[[#This Row],[Stan zbiornika]],0))</f>
        <v>-4994</v>
      </c>
      <c r="G643">
        <f>IF(woda[[#This Row],[Woda]]&gt;10000,SUM(G642,1),0)</f>
        <v>0</v>
      </c>
      <c r="X643" s="1">
        <v>40088</v>
      </c>
      <c r="Y643">
        <v>3843</v>
      </c>
      <c r="Z643" s="9">
        <f>SUM(woda4[[#This Row],[Woda]],Z642,AA642)</f>
        <v>249677</v>
      </c>
      <c r="AA643">
        <f>-ROUNDUP(0.02*woda4[[#This Row],[Stan zbiornika]],0)</f>
        <v>-4994</v>
      </c>
    </row>
    <row r="644" spans="1:27" x14ac:dyDescent="0.25">
      <c r="A644" s="1">
        <v>40089</v>
      </c>
      <c r="B644">
        <v>3279</v>
      </c>
      <c r="C644" s="9">
        <f>SUM(woda[[#This Row],[Woda]],C643,D643)</f>
        <v>247962</v>
      </c>
      <c r="D644">
        <f>IF(woda[[#This Row],[Stan zbiornika]]&gt;1000000,1000000-woda[[#This Row],[Stan zbiornika]]-ROUNDUP(0.02*woda[[#This Row],[Stan zbiornika]],0),-ROUNDUP(0.02*woda[[#This Row],[Stan zbiornika]],0))</f>
        <v>-4960</v>
      </c>
      <c r="G644">
        <f>IF(woda[[#This Row],[Woda]]&gt;10000,SUM(G643,1),0)</f>
        <v>0</v>
      </c>
      <c r="X644" s="1">
        <v>40089</v>
      </c>
      <c r="Y644">
        <v>3279</v>
      </c>
      <c r="Z644" s="9">
        <f>SUM(woda4[[#This Row],[Woda]],Z643,AA643)</f>
        <v>247962</v>
      </c>
      <c r="AA644">
        <f>-ROUNDUP(0.02*woda4[[#This Row],[Stan zbiornika]],0)</f>
        <v>-4960</v>
      </c>
    </row>
    <row r="645" spans="1:27" x14ac:dyDescent="0.25">
      <c r="A645" s="1">
        <v>40090</v>
      </c>
      <c r="B645">
        <v>4913</v>
      </c>
      <c r="C645" s="9">
        <f>SUM(woda[[#This Row],[Woda]],C644,D644)</f>
        <v>247915</v>
      </c>
      <c r="D645">
        <f>IF(woda[[#This Row],[Stan zbiornika]]&gt;1000000,1000000-woda[[#This Row],[Stan zbiornika]]-ROUNDUP(0.02*woda[[#This Row],[Stan zbiornika]],0),-ROUNDUP(0.02*woda[[#This Row],[Stan zbiornika]],0))</f>
        <v>-4959</v>
      </c>
      <c r="G645">
        <f>IF(woda[[#This Row],[Woda]]&gt;10000,SUM(G644,1),0)</f>
        <v>0</v>
      </c>
      <c r="X645" s="1">
        <v>40090</v>
      </c>
      <c r="Y645">
        <v>4913</v>
      </c>
      <c r="Z645" s="9">
        <f>SUM(woda4[[#This Row],[Woda]],Z644,AA644)</f>
        <v>247915</v>
      </c>
      <c r="AA645">
        <f>-ROUNDUP(0.02*woda4[[#This Row],[Stan zbiornika]],0)</f>
        <v>-4959</v>
      </c>
    </row>
    <row r="646" spans="1:27" x14ac:dyDescent="0.25">
      <c r="A646" s="1">
        <v>40091</v>
      </c>
      <c r="B646">
        <v>4446</v>
      </c>
      <c r="C646" s="9">
        <f>SUM(woda[[#This Row],[Woda]],C645,D645)</f>
        <v>247402</v>
      </c>
      <c r="D646">
        <f>IF(woda[[#This Row],[Stan zbiornika]]&gt;1000000,1000000-woda[[#This Row],[Stan zbiornika]]-ROUNDUP(0.02*woda[[#This Row],[Stan zbiornika]],0),-ROUNDUP(0.02*woda[[#This Row],[Stan zbiornika]],0))</f>
        <v>-4949</v>
      </c>
      <c r="G646">
        <f>IF(woda[[#This Row],[Woda]]&gt;10000,SUM(G645,1),0)</f>
        <v>0</v>
      </c>
      <c r="X646" s="1">
        <v>40091</v>
      </c>
      <c r="Y646">
        <v>4446</v>
      </c>
      <c r="Z646" s="9">
        <f>SUM(woda4[[#This Row],[Woda]],Z645,AA645)</f>
        <v>247402</v>
      </c>
      <c r="AA646">
        <f>-ROUNDUP(0.02*woda4[[#This Row],[Stan zbiornika]],0)</f>
        <v>-4949</v>
      </c>
    </row>
    <row r="647" spans="1:27" x14ac:dyDescent="0.25">
      <c r="A647" s="1">
        <v>40092</v>
      </c>
      <c r="B647">
        <v>3992</v>
      </c>
      <c r="C647" s="9">
        <f>SUM(woda[[#This Row],[Woda]],C646,D646)</f>
        <v>246445</v>
      </c>
      <c r="D647">
        <f>IF(woda[[#This Row],[Stan zbiornika]]&gt;1000000,1000000-woda[[#This Row],[Stan zbiornika]]-ROUNDUP(0.02*woda[[#This Row],[Stan zbiornika]],0),-ROUNDUP(0.02*woda[[#This Row],[Stan zbiornika]],0))</f>
        <v>-4929</v>
      </c>
      <c r="G647">
        <f>IF(woda[[#This Row],[Woda]]&gt;10000,SUM(G646,1),0)</f>
        <v>0</v>
      </c>
      <c r="X647" s="1">
        <v>40092</v>
      </c>
      <c r="Y647">
        <v>3992</v>
      </c>
      <c r="Z647" s="9">
        <f>SUM(woda4[[#This Row],[Woda]],Z646,AA646)</f>
        <v>246445</v>
      </c>
      <c r="AA647">
        <f>-ROUNDUP(0.02*woda4[[#This Row],[Stan zbiornika]],0)</f>
        <v>-4929</v>
      </c>
    </row>
    <row r="648" spans="1:27" x14ac:dyDescent="0.25">
      <c r="A648" s="1">
        <v>40093</v>
      </c>
      <c r="B648">
        <v>5519</v>
      </c>
      <c r="C648" s="9">
        <f>SUM(woda[[#This Row],[Woda]],C647,D647)</f>
        <v>247035</v>
      </c>
      <c r="D648">
        <f>IF(woda[[#This Row],[Stan zbiornika]]&gt;1000000,1000000-woda[[#This Row],[Stan zbiornika]]-ROUNDUP(0.02*woda[[#This Row],[Stan zbiornika]],0),-ROUNDUP(0.02*woda[[#This Row],[Stan zbiornika]],0))</f>
        <v>-4941</v>
      </c>
      <c r="G648">
        <f>IF(woda[[#This Row],[Woda]]&gt;10000,SUM(G647,1),0)</f>
        <v>0</v>
      </c>
      <c r="X648" s="1">
        <v>40093</v>
      </c>
      <c r="Y648">
        <v>5519</v>
      </c>
      <c r="Z648" s="9">
        <f>SUM(woda4[[#This Row],[Woda]],Z647,AA647)</f>
        <v>247035</v>
      </c>
      <c r="AA648">
        <f>-ROUNDUP(0.02*woda4[[#This Row],[Stan zbiornika]],0)</f>
        <v>-4941</v>
      </c>
    </row>
    <row r="649" spans="1:27" x14ac:dyDescent="0.25">
      <c r="A649" s="1">
        <v>40094</v>
      </c>
      <c r="B649">
        <v>5136</v>
      </c>
      <c r="C649" s="9">
        <f>SUM(woda[[#This Row],[Woda]],C648,D648)</f>
        <v>247230</v>
      </c>
      <c r="D649">
        <f>IF(woda[[#This Row],[Stan zbiornika]]&gt;1000000,1000000-woda[[#This Row],[Stan zbiornika]]-ROUNDUP(0.02*woda[[#This Row],[Stan zbiornika]],0),-ROUNDUP(0.02*woda[[#This Row],[Stan zbiornika]],0))</f>
        <v>-4945</v>
      </c>
      <c r="G649">
        <f>IF(woda[[#This Row],[Woda]]&gt;10000,SUM(G648,1),0)</f>
        <v>0</v>
      </c>
      <c r="X649" s="1">
        <v>40094</v>
      </c>
      <c r="Y649">
        <v>5136</v>
      </c>
      <c r="Z649" s="9">
        <f>SUM(woda4[[#This Row],[Woda]],Z648,AA648)</f>
        <v>247230</v>
      </c>
      <c r="AA649">
        <f>-ROUNDUP(0.02*woda4[[#This Row],[Stan zbiornika]],0)</f>
        <v>-4945</v>
      </c>
    </row>
    <row r="650" spans="1:27" x14ac:dyDescent="0.25">
      <c r="A650" s="1">
        <v>40095</v>
      </c>
      <c r="B650">
        <v>5256</v>
      </c>
      <c r="C650" s="9">
        <f>SUM(woda[[#This Row],[Woda]],C649,D649)</f>
        <v>247541</v>
      </c>
      <c r="D650">
        <f>IF(woda[[#This Row],[Stan zbiornika]]&gt;1000000,1000000-woda[[#This Row],[Stan zbiornika]]-ROUNDUP(0.02*woda[[#This Row],[Stan zbiornika]],0),-ROUNDUP(0.02*woda[[#This Row],[Stan zbiornika]],0))</f>
        <v>-4951</v>
      </c>
      <c r="G650">
        <f>IF(woda[[#This Row],[Woda]]&gt;10000,SUM(G649,1),0)</f>
        <v>0</v>
      </c>
      <c r="X650" s="1">
        <v>40095</v>
      </c>
      <c r="Y650">
        <v>5256</v>
      </c>
      <c r="Z650" s="9">
        <f>SUM(woda4[[#This Row],[Woda]],Z649,AA649)</f>
        <v>247541</v>
      </c>
      <c r="AA650">
        <f>-ROUNDUP(0.02*woda4[[#This Row],[Stan zbiornika]],0)</f>
        <v>-4951</v>
      </c>
    </row>
    <row r="651" spans="1:27" x14ac:dyDescent="0.25">
      <c r="A651" s="1">
        <v>40096</v>
      </c>
      <c r="B651">
        <v>4347</v>
      </c>
      <c r="C651" s="9">
        <f>SUM(woda[[#This Row],[Woda]],C650,D650)</f>
        <v>246937</v>
      </c>
      <c r="D651">
        <f>IF(woda[[#This Row],[Stan zbiornika]]&gt;1000000,1000000-woda[[#This Row],[Stan zbiornika]]-ROUNDUP(0.02*woda[[#This Row],[Stan zbiornika]],0),-ROUNDUP(0.02*woda[[#This Row],[Stan zbiornika]],0))</f>
        <v>-4939</v>
      </c>
      <c r="G651">
        <f>IF(woda[[#This Row],[Woda]]&gt;10000,SUM(G650,1),0)</f>
        <v>0</v>
      </c>
      <c r="X651" s="1">
        <v>40096</v>
      </c>
      <c r="Y651">
        <v>4347</v>
      </c>
      <c r="Z651" s="9">
        <f>SUM(woda4[[#This Row],[Woda]],Z650,AA650)</f>
        <v>246937</v>
      </c>
      <c r="AA651">
        <f>-ROUNDUP(0.02*woda4[[#This Row],[Stan zbiornika]],0)</f>
        <v>-4939</v>
      </c>
    </row>
    <row r="652" spans="1:27" x14ac:dyDescent="0.25">
      <c r="A652" s="1">
        <v>40097</v>
      </c>
      <c r="B652">
        <v>4793</v>
      </c>
      <c r="C652" s="9">
        <f>SUM(woda[[#This Row],[Woda]],C651,D651)</f>
        <v>246791</v>
      </c>
      <c r="D652">
        <f>IF(woda[[#This Row],[Stan zbiornika]]&gt;1000000,1000000-woda[[#This Row],[Stan zbiornika]]-ROUNDUP(0.02*woda[[#This Row],[Stan zbiornika]],0),-ROUNDUP(0.02*woda[[#This Row],[Stan zbiornika]],0))</f>
        <v>-4936</v>
      </c>
      <c r="G652">
        <f>IF(woda[[#This Row],[Woda]]&gt;10000,SUM(G651,1),0)</f>
        <v>0</v>
      </c>
      <c r="X652" s="1">
        <v>40097</v>
      </c>
      <c r="Y652">
        <v>4793</v>
      </c>
      <c r="Z652" s="9">
        <f>SUM(woda4[[#This Row],[Woda]],Z651,AA651)</f>
        <v>246791</v>
      </c>
      <c r="AA652">
        <f>-ROUNDUP(0.02*woda4[[#This Row],[Stan zbiornika]],0)</f>
        <v>-4936</v>
      </c>
    </row>
    <row r="653" spans="1:27" x14ac:dyDescent="0.25">
      <c r="A653" s="1">
        <v>40098</v>
      </c>
      <c r="B653">
        <v>4486</v>
      </c>
      <c r="C653" s="9">
        <f>SUM(woda[[#This Row],[Woda]],C652,D652)</f>
        <v>246341</v>
      </c>
      <c r="D653">
        <f>IF(woda[[#This Row],[Stan zbiornika]]&gt;1000000,1000000-woda[[#This Row],[Stan zbiornika]]-ROUNDUP(0.02*woda[[#This Row],[Stan zbiornika]],0),-ROUNDUP(0.02*woda[[#This Row],[Stan zbiornika]],0))</f>
        <v>-4927</v>
      </c>
      <c r="G653">
        <f>IF(woda[[#This Row],[Woda]]&gt;10000,SUM(G652,1),0)</f>
        <v>0</v>
      </c>
      <c r="X653" s="1">
        <v>40098</v>
      </c>
      <c r="Y653">
        <v>4486</v>
      </c>
      <c r="Z653" s="9">
        <f>SUM(woda4[[#This Row],[Woda]],Z652,AA652)</f>
        <v>246341</v>
      </c>
      <c r="AA653">
        <f>-ROUNDUP(0.02*woda4[[#This Row],[Stan zbiornika]],0)</f>
        <v>-4927</v>
      </c>
    </row>
    <row r="654" spans="1:27" x14ac:dyDescent="0.25">
      <c r="A654" s="1">
        <v>40099</v>
      </c>
      <c r="B654">
        <v>5308</v>
      </c>
      <c r="C654" s="9">
        <f>SUM(woda[[#This Row],[Woda]],C653,D653)</f>
        <v>246722</v>
      </c>
      <c r="D654">
        <f>IF(woda[[#This Row],[Stan zbiornika]]&gt;1000000,1000000-woda[[#This Row],[Stan zbiornika]]-ROUNDUP(0.02*woda[[#This Row],[Stan zbiornika]],0),-ROUNDUP(0.02*woda[[#This Row],[Stan zbiornika]],0))</f>
        <v>-4935</v>
      </c>
      <c r="G654">
        <f>IF(woda[[#This Row],[Woda]]&gt;10000,SUM(G653,1),0)</f>
        <v>0</v>
      </c>
      <c r="X654" s="1">
        <v>40099</v>
      </c>
      <c r="Y654">
        <v>5308</v>
      </c>
      <c r="Z654" s="9">
        <f>SUM(woda4[[#This Row],[Woda]],Z653,AA653)</f>
        <v>246722</v>
      </c>
      <c r="AA654">
        <f>-ROUNDUP(0.02*woda4[[#This Row],[Stan zbiornika]],0)</f>
        <v>-4935</v>
      </c>
    </row>
    <row r="655" spans="1:27" x14ac:dyDescent="0.25">
      <c r="A655" s="1">
        <v>40100</v>
      </c>
      <c r="B655">
        <v>5892</v>
      </c>
      <c r="C655" s="9">
        <f>SUM(woda[[#This Row],[Woda]],C654,D654)</f>
        <v>247679</v>
      </c>
      <c r="D655">
        <f>IF(woda[[#This Row],[Stan zbiornika]]&gt;1000000,1000000-woda[[#This Row],[Stan zbiornika]]-ROUNDUP(0.02*woda[[#This Row],[Stan zbiornika]],0),-ROUNDUP(0.02*woda[[#This Row],[Stan zbiornika]],0))</f>
        <v>-4954</v>
      </c>
      <c r="G655">
        <f>IF(woda[[#This Row],[Woda]]&gt;10000,SUM(G654,1),0)</f>
        <v>0</v>
      </c>
      <c r="X655" s="1">
        <v>40100</v>
      </c>
      <c r="Y655">
        <v>5892</v>
      </c>
      <c r="Z655" s="9">
        <f>SUM(woda4[[#This Row],[Woda]],Z654,AA654)</f>
        <v>247679</v>
      </c>
      <c r="AA655">
        <f>-ROUNDUP(0.02*woda4[[#This Row],[Stan zbiornika]],0)</f>
        <v>-4954</v>
      </c>
    </row>
    <row r="656" spans="1:27" x14ac:dyDescent="0.25">
      <c r="A656" s="1">
        <v>40101</v>
      </c>
      <c r="B656">
        <v>5905</v>
      </c>
      <c r="C656" s="9">
        <f>SUM(woda[[#This Row],[Woda]],C655,D655)</f>
        <v>248630</v>
      </c>
      <c r="D656">
        <f>IF(woda[[#This Row],[Stan zbiornika]]&gt;1000000,1000000-woda[[#This Row],[Stan zbiornika]]-ROUNDUP(0.02*woda[[#This Row],[Stan zbiornika]],0),-ROUNDUP(0.02*woda[[#This Row],[Stan zbiornika]],0))</f>
        <v>-4973</v>
      </c>
      <c r="G656">
        <f>IF(woda[[#This Row],[Woda]]&gt;10000,SUM(G655,1),0)</f>
        <v>0</v>
      </c>
      <c r="X656" s="1">
        <v>40101</v>
      </c>
      <c r="Y656">
        <v>5905</v>
      </c>
      <c r="Z656" s="9">
        <f>SUM(woda4[[#This Row],[Woda]],Z655,AA655)</f>
        <v>248630</v>
      </c>
      <c r="AA656">
        <f>-ROUNDUP(0.02*woda4[[#This Row],[Stan zbiornika]],0)</f>
        <v>-4973</v>
      </c>
    </row>
    <row r="657" spans="1:27" x14ac:dyDescent="0.25">
      <c r="A657" s="1">
        <v>40102</v>
      </c>
      <c r="B657">
        <v>5304</v>
      </c>
      <c r="C657" s="9">
        <f>SUM(woda[[#This Row],[Woda]],C656,D656)</f>
        <v>248961</v>
      </c>
      <c r="D657">
        <f>IF(woda[[#This Row],[Stan zbiornika]]&gt;1000000,1000000-woda[[#This Row],[Stan zbiornika]]-ROUNDUP(0.02*woda[[#This Row],[Stan zbiornika]],0),-ROUNDUP(0.02*woda[[#This Row],[Stan zbiornika]],0))</f>
        <v>-4980</v>
      </c>
      <c r="G657">
        <f>IF(woda[[#This Row],[Woda]]&gt;10000,SUM(G656,1),0)</f>
        <v>0</v>
      </c>
      <c r="X657" s="1">
        <v>40102</v>
      </c>
      <c r="Y657">
        <v>5304</v>
      </c>
      <c r="Z657" s="9">
        <f>SUM(woda4[[#This Row],[Woda]],Z656,AA656)</f>
        <v>248961</v>
      </c>
      <c r="AA657">
        <f>-ROUNDUP(0.02*woda4[[#This Row],[Stan zbiornika]],0)</f>
        <v>-4980</v>
      </c>
    </row>
    <row r="658" spans="1:27" x14ac:dyDescent="0.25">
      <c r="A658" s="1">
        <v>40103</v>
      </c>
      <c r="B658">
        <v>6051</v>
      </c>
      <c r="C658" s="9">
        <f>SUM(woda[[#This Row],[Woda]],C657,D657)</f>
        <v>250032</v>
      </c>
      <c r="D658">
        <f>IF(woda[[#This Row],[Stan zbiornika]]&gt;1000000,1000000-woda[[#This Row],[Stan zbiornika]]-ROUNDUP(0.02*woda[[#This Row],[Stan zbiornika]],0),-ROUNDUP(0.02*woda[[#This Row],[Stan zbiornika]],0))</f>
        <v>-5001</v>
      </c>
      <c r="G658">
        <f>IF(woda[[#This Row],[Woda]]&gt;10000,SUM(G657,1),0)</f>
        <v>0</v>
      </c>
      <c r="X658" s="1">
        <v>40103</v>
      </c>
      <c r="Y658">
        <v>6051</v>
      </c>
      <c r="Z658" s="9">
        <f>SUM(woda4[[#This Row],[Woda]],Z657,AA657)</f>
        <v>250032</v>
      </c>
      <c r="AA658">
        <f>-ROUNDUP(0.02*woda4[[#This Row],[Stan zbiornika]],0)</f>
        <v>-5001</v>
      </c>
    </row>
    <row r="659" spans="1:27" x14ac:dyDescent="0.25">
      <c r="A659" s="1">
        <v>40104</v>
      </c>
      <c r="B659">
        <v>6006</v>
      </c>
      <c r="C659" s="9">
        <f>SUM(woda[[#This Row],[Woda]],C658,D658)</f>
        <v>251037</v>
      </c>
      <c r="D659">
        <f>IF(woda[[#This Row],[Stan zbiornika]]&gt;1000000,1000000-woda[[#This Row],[Stan zbiornika]]-ROUNDUP(0.02*woda[[#This Row],[Stan zbiornika]],0),-ROUNDUP(0.02*woda[[#This Row],[Stan zbiornika]],0))</f>
        <v>-5021</v>
      </c>
      <c r="G659">
        <f>IF(woda[[#This Row],[Woda]]&gt;10000,SUM(G658,1),0)</f>
        <v>0</v>
      </c>
      <c r="X659" s="1">
        <v>40104</v>
      </c>
      <c r="Y659">
        <v>6006</v>
      </c>
      <c r="Z659" s="9">
        <f>SUM(woda4[[#This Row],[Woda]],Z658,AA658)</f>
        <v>251037</v>
      </c>
      <c r="AA659">
        <f>-ROUNDUP(0.02*woda4[[#This Row],[Stan zbiornika]],0)</f>
        <v>-5021</v>
      </c>
    </row>
    <row r="660" spans="1:27" x14ac:dyDescent="0.25">
      <c r="A660" s="1">
        <v>40105</v>
      </c>
      <c r="B660">
        <v>5639</v>
      </c>
      <c r="C660" s="9">
        <f>SUM(woda[[#This Row],[Woda]],C659,D659)</f>
        <v>251655</v>
      </c>
      <c r="D660">
        <f>IF(woda[[#This Row],[Stan zbiornika]]&gt;1000000,1000000-woda[[#This Row],[Stan zbiornika]]-ROUNDUP(0.02*woda[[#This Row],[Stan zbiornika]],0),-ROUNDUP(0.02*woda[[#This Row],[Stan zbiornika]],0))</f>
        <v>-5034</v>
      </c>
      <c r="G660">
        <f>IF(woda[[#This Row],[Woda]]&gt;10000,SUM(G659,1),0)</f>
        <v>0</v>
      </c>
      <c r="X660" s="1">
        <v>40105</v>
      </c>
      <c r="Y660">
        <v>5639</v>
      </c>
      <c r="Z660" s="9">
        <f>SUM(woda4[[#This Row],[Woda]],Z659,AA659)</f>
        <v>251655</v>
      </c>
      <c r="AA660">
        <f>-ROUNDUP(0.02*woda4[[#This Row],[Stan zbiornika]],0)</f>
        <v>-5034</v>
      </c>
    </row>
    <row r="661" spans="1:27" x14ac:dyDescent="0.25">
      <c r="A661" s="1">
        <v>40106</v>
      </c>
      <c r="B661">
        <v>6020</v>
      </c>
      <c r="C661" s="9">
        <f>SUM(woda[[#This Row],[Woda]],C660,D660)</f>
        <v>252641</v>
      </c>
      <c r="D661">
        <f>IF(woda[[#This Row],[Stan zbiornika]]&gt;1000000,1000000-woda[[#This Row],[Stan zbiornika]]-ROUNDUP(0.02*woda[[#This Row],[Stan zbiornika]],0),-ROUNDUP(0.02*woda[[#This Row],[Stan zbiornika]],0))</f>
        <v>-5053</v>
      </c>
      <c r="G661">
        <f>IF(woda[[#This Row],[Woda]]&gt;10000,SUM(G660,1),0)</f>
        <v>0</v>
      </c>
      <c r="X661" s="1">
        <v>40106</v>
      </c>
      <c r="Y661">
        <v>6020</v>
      </c>
      <c r="Z661" s="9">
        <f>SUM(woda4[[#This Row],[Woda]],Z660,AA660)</f>
        <v>252641</v>
      </c>
      <c r="AA661">
        <f>-ROUNDUP(0.02*woda4[[#This Row],[Stan zbiornika]],0)</f>
        <v>-5053</v>
      </c>
    </row>
    <row r="662" spans="1:27" x14ac:dyDescent="0.25">
      <c r="A662" s="1">
        <v>40107</v>
      </c>
      <c r="B662">
        <v>6531</v>
      </c>
      <c r="C662" s="9">
        <f>SUM(woda[[#This Row],[Woda]],C661,D661)</f>
        <v>254119</v>
      </c>
      <c r="D662">
        <f>IF(woda[[#This Row],[Stan zbiornika]]&gt;1000000,1000000-woda[[#This Row],[Stan zbiornika]]-ROUNDUP(0.02*woda[[#This Row],[Stan zbiornika]],0),-ROUNDUP(0.02*woda[[#This Row],[Stan zbiornika]],0))</f>
        <v>-5083</v>
      </c>
      <c r="G662">
        <f>IF(woda[[#This Row],[Woda]]&gt;10000,SUM(G661,1),0)</f>
        <v>0</v>
      </c>
      <c r="X662" s="1">
        <v>40107</v>
      </c>
      <c r="Y662">
        <v>6531</v>
      </c>
      <c r="Z662" s="9">
        <f>SUM(woda4[[#This Row],[Woda]],Z661,AA661)</f>
        <v>254119</v>
      </c>
      <c r="AA662">
        <f>-ROUNDUP(0.02*woda4[[#This Row],[Stan zbiornika]],0)</f>
        <v>-5083</v>
      </c>
    </row>
    <row r="663" spans="1:27" x14ac:dyDescent="0.25">
      <c r="A663" s="1">
        <v>40108</v>
      </c>
      <c r="B663">
        <v>5833</v>
      </c>
      <c r="C663" s="9">
        <f>SUM(woda[[#This Row],[Woda]],C662,D662)</f>
        <v>254869</v>
      </c>
      <c r="D663">
        <f>IF(woda[[#This Row],[Stan zbiornika]]&gt;1000000,1000000-woda[[#This Row],[Stan zbiornika]]-ROUNDUP(0.02*woda[[#This Row],[Stan zbiornika]],0),-ROUNDUP(0.02*woda[[#This Row],[Stan zbiornika]],0))</f>
        <v>-5098</v>
      </c>
      <c r="G663">
        <f>IF(woda[[#This Row],[Woda]]&gt;10000,SUM(G662,1),0)</f>
        <v>0</v>
      </c>
      <c r="X663" s="1">
        <v>40108</v>
      </c>
      <c r="Y663">
        <v>5833</v>
      </c>
      <c r="Z663" s="9">
        <f>SUM(woda4[[#This Row],[Woda]],Z662,AA662)</f>
        <v>254869</v>
      </c>
      <c r="AA663">
        <f>-ROUNDUP(0.02*woda4[[#This Row],[Stan zbiornika]],0)</f>
        <v>-5098</v>
      </c>
    </row>
    <row r="664" spans="1:27" x14ac:dyDescent="0.25">
      <c r="A664" s="1">
        <v>40109</v>
      </c>
      <c r="B664">
        <v>6700</v>
      </c>
      <c r="C664" s="9">
        <f>SUM(woda[[#This Row],[Woda]],C663,D663)</f>
        <v>256471</v>
      </c>
      <c r="D664">
        <f>IF(woda[[#This Row],[Stan zbiornika]]&gt;1000000,1000000-woda[[#This Row],[Stan zbiornika]]-ROUNDUP(0.02*woda[[#This Row],[Stan zbiornika]],0),-ROUNDUP(0.02*woda[[#This Row],[Stan zbiornika]],0))</f>
        <v>-5130</v>
      </c>
      <c r="G664">
        <f>IF(woda[[#This Row],[Woda]]&gt;10000,SUM(G663,1),0)</f>
        <v>0</v>
      </c>
      <c r="X664" s="1">
        <v>40109</v>
      </c>
      <c r="Y664">
        <v>6700</v>
      </c>
      <c r="Z664" s="9">
        <f>SUM(woda4[[#This Row],[Woda]],Z663,AA663)</f>
        <v>256471</v>
      </c>
      <c r="AA664">
        <f>-ROUNDUP(0.02*woda4[[#This Row],[Stan zbiornika]],0)</f>
        <v>-5130</v>
      </c>
    </row>
    <row r="665" spans="1:27" x14ac:dyDescent="0.25">
      <c r="A665" s="1">
        <v>40110</v>
      </c>
      <c r="B665">
        <v>6400</v>
      </c>
      <c r="C665" s="9">
        <f>SUM(woda[[#This Row],[Woda]],C664,D664)</f>
        <v>257741</v>
      </c>
      <c r="D665">
        <f>IF(woda[[#This Row],[Stan zbiornika]]&gt;1000000,1000000-woda[[#This Row],[Stan zbiornika]]-ROUNDUP(0.02*woda[[#This Row],[Stan zbiornika]],0),-ROUNDUP(0.02*woda[[#This Row],[Stan zbiornika]],0))</f>
        <v>-5155</v>
      </c>
      <c r="G665">
        <f>IF(woda[[#This Row],[Woda]]&gt;10000,SUM(G664,1),0)</f>
        <v>0</v>
      </c>
      <c r="X665" s="1">
        <v>40110</v>
      </c>
      <c r="Y665">
        <v>6400</v>
      </c>
      <c r="Z665" s="9">
        <f>SUM(woda4[[#This Row],[Woda]],Z664,AA664)</f>
        <v>257741</v>
      </c>
      <c r="AA665">
        <f>-ROUNDUP(0.02*woda4[[#This Row],[Stan zbiornika]],0)</f>
        <v>-5155</v>
      </c>
    </row>
    <row r="666" spans="1:27" x14ac:dyDescent="0.25">
      <c r="A666" s="1">
        <v>40111</v>
      </c>
      <c r="B666">
        <v>6810</v>
      </c>
      <c r="C666" s="9">
        <f>SUM(woda[[#This Row],[Woda]],C665,D665)</f>
        <v>259396</v>
      </c>
      <c r="D666">
        <f>IF(woda[[#This Row],[Stan zbiornika]]&gt;1000000,1000000-woda[[#This Row],[Stan zbiornika]]-ROUNDUP(0.02*woda[[#This Row],[Stan zbiornika]],0),-ROUNDUP(0.02*woda[[#This Row],[Stan zbiornika]],0))</f>
        <v>-5188</v>
      </c>
      <c r="G666">
        <f>IF(woda[[#This Row],[Woda]]&gt;10000,SUM(G665,1),0)</f>
        <v>0</v>
      </c>
      <c r="X666" s="1">
        <v>40111</v>
      </c>
      <c r="Y666">
        <v>6810</v>
      </c>
      <c r="Z666" s="9">
        <f>SUM(woda4[[#This Row],[Woda]],Z665,AA665)</f>
        <v>259396</v>
      </c>
      <c r="AA666">
        <f>-ROUNDUP(0.02*woda4[[#This Row],[Stan zbiornika]],0)</f>
        <v>-5188</v>
      </c>
    </row>
    <row r="667" spans="1:27" x14ac:dyDescent="0.25">
      <c r="A667" s="1">
        <v>40112</v>
      </c>
      <c r="B667">
        <v>6345</v>
      </c>
      <c r="C667" s="9">
        <f>SUM(woda[[#This Row],[Woda]],C666,D666)</f>
        <v>260553</v>
      </c>
      <c r="D667">
        <f>IF(woda[[#This Row],[Stan zbiornika]]&gt;1000000,1000000-woda[[#This Row],[Stan zbiornika]]-ROUNDUP(0.02*woda[[#This Row],[Stan zbiornika]],0),-ROUNDUP(0.02*woda[[#This Row],[Stan zbiornika]],0))</f>
        <v>-5212</v>
      </c>
      <c r="G667">
        <f>IF(woda[[#This Row],[Woda]]&gt;10000,SUM(G666,1),0)</f>
        <v>0</v>
      </c>
      <c r="X667" s="1">
        <v>40112</v>
      </c>
      <c r="Y667">
        <v>6345</v>
      </c>
      <c r="Z667" s="9">
        <f>SUM(woda4[[#This Row],[Woda]],Z666,AA666)</f>
        <v>260553</v>
      </c>
      <c r="AA667">
        <f>-ROUNDUP(0.02*woda4[[#This Row],[Stan zbiornika]],0)</f>
        <v>-5212</v>
      </c>
    </row>
    <row r="668" spans="1:27" x14ac:dyDescent="0.25">
      <c r="A668" s="1">
        <v>40113</v>
      </c>
      <c r="B668">
        <v>7064</v>
      </c>
      <c r="C668" s="9">
        <f>SUM(woda[[#This Row],[Woda]],C667,D667)</f>
        <v>262405</v>
      </c>
      <c r="D668">
        <f>IF(woda[[#This Row],[Stan zbiornika]]&gt;1000000,1000000-woda[[#This Row],[Stan zbiornika]]-ROUNDUP(0.02*woda[[#This Row],[Stan zbiornika]],0),-ROUNDUP(0.02*woda[[#This Row],[Stan zbiornika]],0))</f>
        <v>-5249</v>
      </c>
      <c r="G668">
        <f>IF(woda[[#This Row],[Woda]]&gt;10000,SUM(G667,1),0)</f>
        <v>0</v>
      </c>
      <c r="X668" s="1">
        <v>40113</v>
      </c>
      <c r="Y668">
        <v>7064</v>
      </c>
      <c r="Z668" s="9">
        <f>SUM(woda4[[#This Row],[Woda]],Z667,AA667)</f>
        <v>262405</v>
      </c>
      <c r="AA668">
        <f>-ROUNDUP(0.02*woda4[[#This Row],[Stan zbiornika]],0)</f>
        <v>-5249</v>
      </c>
    </row>
    <row r="669" spans="1:27" x14ac:dyDescent="0.25">
      <c r="A669" s="1">
        <v>40114</v>
      </c>
      <c r="B669">
        <v>6182</v>
      </c>
      <c r="C669" s="9">
        <f>SUM(woda[[#This Row],[Woda]],C668,D668)</f>
        <v>263338</v>
      </c>
      <c r="D669">
        <f>IF(woda[[#This Row],[Stan zbiornika]]&gt;1000000,1000000-woda[[#This Row],[Stan zbiornika]]-ROUNDUP(0.02*woda[[#This Row],[Stan zbiornika]],0),-ROUNDUP(0.02*woda[[#This Row],[Stan zbiornika]],0))</f>
        <v>-5267</v>
      </c>
      <c r="G669">
        <f>IF(woda[[#This Row],[Woda]]&gt;10000,SUM(G668,1),0)</f>
        <v>0</v>
      </c>
      <c r="X669" s="1">
        <v>40114</v>
      </c>
      <c r="Y669">
        <v>6182</v>
      </c>
      <c r="Z669" s="9">
        <f>SUM(woda4[[#This Row],[Woda]],Z668,AA668)</f>
        <v>263338</v>
      </c>
      <c r="AA669">
        <f>-ROUNDUP(0.02*woda4[[#This Row],[Stan zbiornika]],0)</f>
        <v>-5267</v>
      </c>
    </row>
    <row r="670" spans="1:27" x14ac:dyDescent="0.25">
      <c r="A670" s="1">
        <v>40115</v>
      </c>
      <c r="B670">
        <v>7390</v>
      </c>
      <c r="C670" s="9">
        <f>SUM(woda[[#This Row],[Woda]],C669,D669)</f>
        <v>265461</v>
      </c>
      <c r="D670">
        <f>IF(woda[[#This Row],[Stan zbiornika]]&gt;1000000,1000000-woda[[#This Row],[Stan zbiornika]]-ROUNDUP(0.02*woda[[#This Row],[Stan zbiornika]],0),-ROUNDUP(0.02*woda[[#This Row],[Stan zbiornika]],0))</f>
        <v>-5310</v>
      </c>
      <c r="G670">
        <f>IF(woda[[#This Row],[Woda]]&gt;10000,SUM(G669,1),0)</f>
        <v>0</v>
      </c>
      <c r="X670" s="1">
        <v>40115</v>
      </c>
      <c r="Y670">
        <v>7390</v>
      </c>
      <c r="Z670" s="9">
        <f>SUM(woda4[[#This Row],[Woda]],Z669,AA669)</f>
        <v>265461</v>
      </c>
      <c r="AA670">
        <f>-ROUNDUP(0.02*woda4[[#This Row],[Stan zbiornika]],0)</f>
        <v>-5310</v>
      </c>
    </row>
    <row r="671" spans="1:27" x14ac:dyDescent="0.25">
      <c r="A671" s="1">
        <v>40116</v>
      </c>
      <c r="B671">
        <v>7112</v>
      </c>
      <c r="C671" s="9">
        <f>SUM(woda[[#This Row],[Woda]],C670,D670)</f>
        <v>267263</v>
      </c>
      <c r="D671">
        <f>IF(woda[[#This Row],[Stan zbiornika]]&gt;1000000,1000000-woda[[#This Row],[Stan zbiornika]]-ROUNDUP(0.02*woda[[#This Row],[Stan zbiornika]],0),-ROUNDUP(0.02*woda[[#This Row],[Stan zbiornika]],0))</f>
        <v>-5346</v>
      </c>
      <c r="G671">
        <f>IF(woda[[#This Row],[Woda]]&gt;10000,SUM(G670,1),0)</f>
        <v>0</v>
      </c>
      <c r="X671" s="1">
        <v>40116</v>
      </c>
      <c r="Y671">
        <v>7112</v>
      </c>
      <c r="Z671" s="9">
        <f>SUM(woda4[[#This Row],[Woda]],Z670,AA670)</f>
        <v>267263</v>
      </c>
      <c r="AA671">
        <f>-ROUNDUP(0.02*woda4[[#This Row],[Stan zbiornika]],0)</f>
        <v>-5346</v>
      </c>
    </row>
    <row r="672" spans="1:27" x14ac:dyDescent="0.25">
      <c r="A672" s="1">
        <v>40117</v>
      </c>
      <c r="B672">
        <v>7143</v>
      </c>
      <c r="C672" s="9">
        <f>SUM(woda[[#This Row],[Woda]],C671,D671)</f>
        <v>269060</v>
      </c>
      <c r="D672">
        <f>IF(woda[[#This Row],[Stan zbiornika]]&gt;1000000,1000000-woda[[#This Row],[Stan zbiornika]]-ROUNDUP(0.02*woda[[#This Row],[Stan zbiornika]],0),-ROUNDUP(0.02*woda[[#This Row],[Stan zbiornika]],0))</f>
        <v>-5382</v>
      </c>
      <c r="G672">
        <f>IF(woda[[#This Row],[Woda]]&gt;10000,SUM(G671,1),0)</f>
        <v>0</v>
      </c>
      <c r="X672" s="1">
        <v>40117</v>
      </c>
      <c r="Y672">
        <v>7143</v>
      </c>
      <c r="Z672" s="9">
        <f>SUM(woda4[[#This Row],[Woda]],Z671,AA671)</f>
        <v>269060</v>
      </c>
      <c r="AA672">
        <f>-ROUNDUP(0.02*woda4[[#This Row],[Stan zbiornika]],0)</f>
        <v>-5382</v>
      </c>
    </row>
    <row r="673" spans="1:27" x14ac:dyDescent="0.25">
      <c r="A673" s="1">
        <v>40118</v>
      </c>
      <c r="B673">
        <v>8248</v>
      </c>
      <c r="C673" s="9">
        <f>SUM(woda[[#This Row],[Woda]],C672,D672)</f>
        <v>271926</v>
      </c>
      <c r="D673">
        <f>IF(woda[[#This Row],[Stan zbiornika]]&gt;1000000,1000000-woda[[#This Row],[Stan zbiornika]]-ROUNDUP(0.02*woda[[#This Row],[Stan zbiornika]],0),-ROUNDUP(0.02*woda[[#This Row],[Stan zbiornika]],0))</f>
        <v>-5439</v>
      </c>
      <c r="G673">
        <f>IF(woda[[#This Row],[Woda]]&gt;10000,SUM(G672,1),0)</f>
        <v>0</v>
      </c>
      <c r="X673" s="1">
        <v>40118</v>
      </c>
      <c r="Y673">
        <v>8248</v>
      </c>
      <c r="Z673" s="9">
        <f>SUM(woda4[[#This Row],[Woda]],Z672,AA672)</f>
        <v>271926</v>
      </c>
      <c r="AA673">
        <f>-ROUNDUP(0.02*woda4[[#This Row],[Stan zbiornika]],0)</f>
        <v>-5439</v>
      </c>
    </row>
    <row r="674" spans="1:27" x14ac:dyDescent="0.25">
      <c r="A674" s="1">
        <v>40119</v>
      </c>
      <c r="B674">
        <v>7794</v>
      </c>
      <c r="C674" s="9">
        <f>SUM(woda[[#This Row],[Woda]],C673,D673)</f>
        <v>274281</v>
      </c>
      <c r="D674">
        <f>IF(woda[[#This Row],[Stan zbiornika]]&gt;1000000,1000000-woda[[#This Row],[Stan zbiornika]]-ROUNDUP(0.02*woda[[#This Row],[Stan zbiornika]],0),-ROUNDUP(0.02*woda[[#This Row],[Stan zbiornika]],0))</f>
        <v>-5486</v>
      </c>
      <c r="G674">
        <f>IF(woda[[#This Row],[Woda]]&gt;10000,SUM(G673,1),0)</f>
        <v>0</v>
      </c>
      <c r="X674" s="1">
        <v>40119</v>
      </c>
      <c r="Y674">
        <v>7794</v>
      </c>
      <c r="Z674" s="9">
        <f>SUM(woda4[[#This Row],[Woda]],Z673,AA673)</f>
        <v>274281</v>
      </c>
      <c r="AA674">
        <f>-ROUNDUP(0.02*woda4[[#This Row],[Stan zbiornika]],0)</f>
        <v>-5486</v>
      </c>
    </row>
    <row r="675" spans="1:27" x14ac:dyDescent="0.25">
      <c r="A675" s="1">
        <v>40120</v>
      </c>
      <c r="B675">
        <v>7792</v>
      </c>
      <c r="C675" s="9">
        <f>SUM(woda[[#This Row],[Woda]],C674,D674)</f>
        <v>276587</v>
      </c>
      <c r="D675">
        <f>IF(woda[[#This Row],[Stan zbiornika]]&gt;1000000,1000000-woda[[#This Row],[Stan zbiornika]]-ROUNDUP(0.02*woda[[#This Row],[Stan zbiornika]],0),-ROUNDUP(0.02*woda[[#This Row],[Stan zbiornika]],0))</f>
        <v>-5532</v>
      </c>
      <c r="G675">
        <f>IF(woda[[#This Row],[Woda]]&gt;10000,SUM(G674,1),0)</f>
        <v>0</v>
      </c>
      <c r="X675" s="1">
        <v>40120</v>
      </c>
      <c r="Y675">
        <v>7792</v>
      </c>
      <c r="Z675" s="9">
        <f>SUM(woda4[[#This Row],[Woda]],Z674,AA674)</f>
        <v>276587</v>
      </c>
      <c r="AA675">
        <f>-ROUNDUP(0.02*woda4[[#This Row],[Stan zbiornika]],0)</f>
        <v>-5532</v>
      </c>
    </row>
    <row r="676" spans="1:27" x14ac:dyDescent="0.25">
      <c r="A676" s="1">
        <v>40121</v>
      </c>
      <c r="B676">
        <v>7836</v>
      </c>
      <c r="C676" s="9">
        <f>SUM(woda[[#This Row],[Woda]],C675,D675)</f>
        <v>278891</v>
      </c>
      <c r="D676">
        <f>IF(woda[[#This Row],[Stan zbiornika]]&gt;1000000,1000000-woda[[#This Row],[Stan zbiornika]]-ROUNDUP(0.02*woda[[#This Row],[Stan zbiornika]],0),-ROUNDUP(0.02*woda[[#This Row],[Stan zbiornika]],0))</f>
        <v>-5578</v>
      </c>
      <c r="G676">
        <f>IF(woda[[#This Row],[Woda]]&gt;10000,SUM(G675,1),0)</f>
        <v>0</v>
      </c>
      <c r="X676" s="1">
        <v>40121</v>
      </c>
      <c r="Y676">
        <v>7836</v>
      </c>
      <c r="Z676" s="9">
        <f>SUM(woda4[[#This Row],[Woda]],Z675,AA675)</f>
        <v>278891</v>
      </c>
      <c r="AA676">
        <f>-ROUNDUP(0.02*woda4[[#This Row],[Stan zbiornika]],0)</f>
        <v>-5578</v>
      </c>
    </row>
    <row r="677" spans="1:27" x14ac:dyDescent="0.25">
      <c r="A677" s="1">
        <v>40122</v>
      </c>
      <c r="B677">
        <v>7242</v>
      </c>
      <c r="C677" s="9">
        <f>SUM(woda[[#This Row],[Woda]],C676,D676)</f>
        <v>280555</v>
      </c>
      <c r="D677">
        <f>IF(woda[[#This Row],[Stan zbiornika]]&gt;1000000,1000000-woda[[#This Row],[Stan zbiornika]]-ROUNDUP(0.02*woda[[#This Row],[Stan zbiornika]],0),-ROUNDUP(0.02*woda[[#This Row],[Stan zbiornika]],0))</f>
        <v>-5612</v>
      </c>
      <c r="G677">
        <f>IF(woda[[#This Row],[Woda]]&gt;10000,SUM(G676,1),0)</f>
        <v>0</v>
      </c>
      <c r="X677" s="1">
        <v>40122</v>
      </c>
      <c r="Y677">
        <v>7242</v>
      </c>
      <c r="Z677" s="9">
        <f>SUM(woda4[[#This Row],[Woda]],Z676,AA676)</f>
        <v>280555</v>
      </c>
      <c r="AA677">
        <f>-ROUNDUP(0.02*woda4[[#This Row],[Stan zbiornika]],0)</f>
        <v>-5612</v>
      </c>
    </row>
    <row r="678" spans="1:27" x14ac:dyDescent="0.25">
      <c r="A678" s="1">
        <v>40123</v>
      </c>
      <c r="B678">
        <v>8597</v>
      </c>
      <c r="C678" s="9">
        <f>SUM(woda[[#This Row],[Woda]],C677,D677)</f>
        <v>283540</v>
      </c>
      <c r="D678">
        <f>IF(woda[[#This Row],[Stan zbiornika]]&gt;1000000,1000000-woda[[#This Row],[Stan zbiornika]]-ROUNDUP(0.02*woda[[#This Row],[Stan zbiornika]],0),-ROUNDUP(0.02*woda[[#This Row],[Stan zbiornika]],0))</f>
        <v>-5671</v>
      </c>
      <c r="G678">
        <f>IF(woda[[#This Row],[Woda]]&gt;10000,SUM(G677,1),0)</f>
        <v>0</v>
      </c>
      <c r="X678" s="1">
        <v>40123</v>
      </c>
      <c r="Y678">
        <v>8597</v>
      </c>
      <c r="Z678" s="9">
        <f>SUM(woda4[[#This Row],[Woda]],Z677,AA677)</f>
        <v>283540</v>
      </c>
      <c r="AA678">
        <f>-ROUNDUP(0.02*woda4[[#This Row],[Stan zbiornika]],0)</f>
        <v>-5671</v>
      </c>
    </row>
    <row r="679" spans="1:27" x14ac:dyDescent="0.25">
      <c r="A679" s="1">
        <v>40124</v>
      </c>
      <c r="B679">
        <v>9329</v>
      </c>
      <c r="C679" s="9">
        <f>SUM(woda[[#This Row],[Woda]],C678,D678)</f>
        <v>287198</v>
      </c>
      <c r="D679">
        <f>IF(woda[[#This Row],[Stan zbiornika]]&gt;1000000,1000000-woda[[#This Row],[Stan zbiornika]]-ROUNDUP(0.02*woda[[#This Row],[Stan zbiornika]],0),-ROUNDUP(0.02*woda[[#This Row],[Stan zbiornika]],0))</f>
        <v>-5744</v>
      </c>
      <c r="G679">
        <f>IF(woda[[#This Row],[Woda]]&gt;10000,SUM(G678,1),0)</f>
        <v>0</v>
      </c>
      <c r="X679" s="1">
        <v>40124</v>
      </c>
      <c r="Y679">
        <v>9329</v>
      </c>
      <c r="Z679" s="9">
        <f>SUM(woda4[[#This Row],[Woda]],Z678,AA678)</f>
        <v>287198</v>
      </c>
      <c r="AA679">
        <f>-ROUNDUP(0.02*woda4[[#This Row],[Stan zbiornika]],0)</f>
        <v>-5744</v>
      </c>
    </row>
    <row r="680" spans="1:27" x14ac:dyDescent="0.25">
      <c r="A680" s="1">
        <v>40125</v>
      </c>
      <c r="B680">
        <v>8457</v>
      </c>
      <c r="C680" s="9">
        <f>SUM(woda[[#This Row],[Woda]],C679,D679)</f>
        <v>289911</v>
      </c>
      <c r="D680">
        <f>IF(woda[[#This Row],[Stan zbiornika]]&gt;1000000,1000000-woda[[#This Row],[Stan zbiornika]]-ROUNDUP(0.02*woda[[#This Row],[Stan zbiornika]],0),-ROUNDUP(0.02*woda[[#This Row],[Stan zbiornika]],0))</f>
        <v>-5799</v>
      </c>
      <c r="G680">
        <f>IF(woda[[#This Row],[Woda]]&gt;10000,SUM(G679,1),0)</f>
        <v>0</v>
      </c>
      <c r="X680" s="1">
        <v>40125</v>
      </c>
      <c r="Y680">
        <v>8457</v>
      </c>
      <c r="Z680" s="9">
        <f>SUM(woda4[[#This Row],[Woda]],Z679,AA679)</f>
        <v>289911</v>
      </c>
      <c r="AA680">
        <f>-ROUNDUP(0.02*woda4[[#This Row],[Stan zbiornika]],0)</f>
        <v>-5799</v>
      </c>
    </row>
    <row r="681" spans="1:27" x14ac:dyDescent="0.25">
      <c r="A681" s="1">
        <v>40126</v>
      </c>
      <c r="B681">
        <v>8921</v>
      </c>
      <c r="C681" s="9">
        <f>SUM(woda[[#This Row],[Woda]],C680,D680)</f>
        <v>293033</v>
      </c>
      <c r="D681">
        <f>IF(woda[[#This Row],[Stan zbiornika]]&gt;1000000,1000000-woda[[#This Row],[Stan zbiornika]]-ROUNDUP(0.02*woda[[#This Row],[Stan zbiornika]],0),-ROUNDUP(0.02*woda[[#This Row],[Stan zbiornika]],0))</f>
        <v>-5861</v>
      </c>
      <c r="G681">
        <f>IF(woda[[#This Row],[Woda]]&gt;10000,SUM(G680,1),0)</f>
        <v>0</v>
      </c>
      <c r="X681" s="1">
        <v>40126</v>
      </c>
      <c r="Y681">
        <v>8921</v>
      </c>
      <c r="Z681" s="9">
        <f>SUM(woda4[[#This Row],[Woda]],Z680,AA680)</f>
        <v>293033</v>
      </c>
      <c r="AA681">
        <f>-ROUNDUP(0.02*woda4[[#This Row],[Stan zbiornika]],0)</f>
        <v>-5861</v>
      </c>
    </row>
    <row r="682" spans="1:27" x14ac:dyDescent="0.25">
      <c r="A682" s="1">
        <v>40127</v>
      </c>
      <c r="B682">
        <v>8363</v>
      </c>
      <c r="C682" s="9">
        <f>SUM(woda[[#This Row],[Woda]],C681,D681)</f>
        <v>295535</v>
      </c>
      <c r="D682">
        <f>IF(woda[[#This Row],[Stan zbiornika]]&gt;1000000,1000000-woda[[#This Row],[Stan zbiornika]]-ROUNDUP(0.02*woda[[#This Row],[Stan zbiornika]],0),-ROUNDUP(0.02*woda[[#This Row],[Stan zbiornika]],0))</f>
        <v>-5911</v>
      </c>
      <c r="G682">
        <f>IF(woda[[#This Row],[Woda]]&gt;10000,SUM(G681,1),0)</f>
        <v>0</v>
      </c>
      <c r="X682" s="1">
        <v>40127</v>
      </c>
      <c r="Y682">
        <v>8363</v>
      </c>
      <c r="Z682" s="9">
        <f>SUM(woda4[[#This Row],[Woda]],Z681,AA681)</f>
        <v>295535</v>
      </c>
      <c r="AA682">
        <f>-ROUNDUP(0.02*woda4[[#This Row],[Stan zbiornika]],0)</f>
        <v>-5911</v>
      </c>
    </row>
    <row r="683" spans="1:27" x14ac:dyDescent="0.25">
      <c r="A683" s="1">
        <v>40128</v>
      </c>
      <c r="B683">
        <v>8451</v>
      </c>
      <c r="C683" s="9">
        <f>SUM(woda[[#This Row],[Woda]],C682,D682)</f>
        <v>298075</v>
      </c>
      <c r="D683">
        <f>IF(woda[[#This Row],[Stan zbiornika]]&gt;1000000,1000000-woda[[#This Row],[Stan zbiornika]]-ROUNDUP(0.02*woda[[#This Row],[Stan zbiornika]],0),-ROUNDUP(0.02*woda[[#This Row],[Stan zbiornika]],0))</f>
        <v>-5962</v>
      </c>
      <c r="G683">
        <f>IF(woda[[#This Row],[Woda]]&gt;10000,SUM(G682,1),0)</f>
        <v>0</v>
      </c>
      <c r="X683" s="1">
        <v>40128</v>
      </c>
      <c r="Y683">
        <v>8451</v>
      </c>
      <c r="Z683" s="9">
        <f>SUM(woda4[[#This Row],[Woda]],Z682,AA682)</f>
        <v>298075</v>
      </c>
      <c r="AA683">
        <f>-ROUNDUP(0.02*woda4[[#This Row],[Stan zbiornika]],0)</f>
        <v>-5962</v>
      </c>
    </row>
    <row r="684" spans="1:27" x14ac:dyDescent="0.25">
      <c r="A684" s="1">
        <v>40129</v>
      </c>
      <c r="B684">
        <v>8901</v>
      </c>
      <c r="C684" s="9">
        <f>SUM(woda[[#This Row],[Woda]],C683,D683)</f>
        <v>301014</v>
      </c>
      <c r="D684">
        <f>IF(woda[[#This Row],[Stan zbiornika]]&gt;1000000,1000000-woda[[#This Row],[Stan zbiornika]]-ROUNDUP(0.02*woda[[#This Row],[Stan zbiornika]],0),-ROUNDUP(0.02*woda[[#This Row],[Stan zbiornika]],0))</f>
        <v>-6021</v>
      </c>
      <c r="G684">
        <f>IF(woda[[#This Row],[Woda]]&gt;10000,SUM(G683,1),0)</f>
        <v>0</v>
      </c>
      <c r="X684" s="1">
        <v>40129</v>
      </c>
      <c r="Y684">
        <v>8901</v>
      </c>
      <c r="Z684" s="9">
        <f>SUM(woda4[[#This Row],[Woda]],Z683,AA683)</f>
        <v>301014</v>
      </c>
      <c r="AA684">
        <f>-ROUNDUP(0.02*woda4[[#This Row],[Stan zbiornika]],0)</f>
        <v>-6021</v>
      </c>
    </row>
    <row r="685" spans="1:27" x14ac:dyDescent="0.25">
      <c r="A685" s="1">
        <v>40130</v>
      </c>
      <c r="B685">
        <v>8365</v>
      </c>
      <c r="C685" s="9">
        <f>SUM(woda[[#This Row],[Woda]],C684,D684)</f>
        <v>303358</v>
      </c>
      <c r="D685">
        <f>IF(woda[[#This Row],[Stan zbiornika]]&gt;1000000,1000000-woda[[#This Row],[Stan zbiornika]]-ROUNDUP(0.02*woda[[#This Row],[Stan zbiornika]],0),-ROUNDUP(0.02*woda[[#This Row],[Stan zbiornika]],0))</f>
        <v>-6068</v>
      </c>
      <c r="G685">
        <f>IF(woda[[#This Row],[Woda]]&gt;10000,SUM(G684,1),0)</f>
        <v>0</v>
      </c>
      <c r="X685" s="1">
        <v>40130</v>
      </c>
      <c r="Y685">
        <v>8365</v>
      </c>
      <c r="Z685" s="9">
        <f>SUM(woda4[[#This Row],[Woda]],Z684,AA684)</f>
        <v>303358</v>
      </c>
      <c r="AA685">
        <f>-ROUNDUP(0.02*woda4[[#This Row],[Stan zbiornika]],0)</f>
        <v>-6068</v>
      </c>
    </row>
    <row r="686" spans="1:27" x14ac:dyDescent="0.25">
      <c r="A686" s="1">
        <v>40131</v>
      </c>
      <c r="B686">
        <v>8734</v>
      </c>
      <c r="C686" s="9">
        <f>SUM(woda[[#This Row],[Woda]],C685,D685)</f>
        <v>306024</v>
      </c>
      <c r="D686">
        <f>IF(woda[[#This Row],[Stan zbiornika]]&gt;1000000,1000000-woda[[#This Row],[Stan zbiornika]]-ROUNDUP(0.02*woda[[#This Row],[Stan zbiornika]],0),-ROUNDUP(0.02*woda[[#This Row],[Stan zbiornika]],0))</f>
        <v>-6121</v>
      </c>
      <c r="G686">
        <f>IF(woda[[#This Row],[Woda]]&gt;10000,SUM(G685,1),0)</f>
        <v>0</v>
      </c>
      <c r="X686" s="1">
        <v>40131</v>
      </c>
      <c r="Y686">
        <v>8734</v>
      </c>
      <c r="Z686" s="9">
        <f>SUM(woda4[[#This Row],[Woda]],Z685,AA685)</f>
        <v>306024</v>
      </c>
      <c r="AA686">
        <f>-ROUNDUP(0.02*woda4[[#This Row],[Stan zbiornika]],0)</f>
        <v>-6121</v>
      </c>
    </row>
    <row r="687" spans="1:27" x14ac:dyDescent="0.25">
      <c r="A687" s="1">
        <v>40132</v>
      </c>
      <c r="B687">
        <v>8737</v>
      </c>
      <c r="C687" s="9">
        <f>SUM(woda[[#This Row],[Woda]],C686,D686)</f>
        <v>308640</v>
      </c>
      <c r="D687">
        <f>IF(woda[[#This Row],[Stan zbiornika]]&gt;1000000,1000000-woda[[#This Row],[Stan zbiornika]]-ROUNDUP(0.02*woda[[#This Row],[Stan zbiornika]],0),-ROUNDUP(0.02*woda[[#This Row],[Stan zbiornika]],0))</f>
        <v>-6173</v>
      </c>
      <c r="G687">
        <f>IF(woda[[#This Row],[Woda]]&gt;10000,SUM(G686,1),0)</f>
        <v>0</v>
      </c>
      <c r="X687" s="1">
        <v>40132</v>
      </c>
      <c r="Y687">
        <v>8737</v>
      </c>
      <c r="Z687" s="9">
        <f>SUM(woda4[[#This Row],[Woda]],Z686,AA686)</f>
        <v>308640</v>
      </c>
      <c r="AA687">
        <f>-ROUNDUP(0.02*woda4[[#This Row],[Stan zbiornika]],0)</f>
        <v>-6173</v>
      </c>
    </row>
    <row r="688" spans="1:27" x14ac:dyDescent="0.25">
      <c r="A688" s="1">
        <v>40133</v>
      </c>
      <c r="B688">
        <v>8432</v>
      </c>
      <c r="C688" s="9">
        <f>SUM(woda[[#This Row],[Woda]],C687,D687)</f>
        <v>310899</v>
      </c>
      <c r="D688">
        <f>IF(woda[[#This Row],[Stan zbiornika]]&gt;1000000,1000000-woda[[#This Row],[Stan zbiornika]]-ROUNDUP(0.02*woda[[#This Row],[Stan zbiornika]],0),-ROUNDUP(0.02*woda[[#This Row],[Stan zbiornika]],0))</f>
        <v>-6218</v>
      </c>
      <c r="G688">
        <f>IF(woda[[#This Row],[Woda]]&gt;10000,SUM(G687,1),0)</f>
        <v>0</v>
      </c>
      <c r="X688" s="1">
        <v>40133</v>
      </c>
      <c r="Y688">
        <v>8432</v>
      </c>
      <c r="Z688" s="9">
        <f>SUM(woda4[[#This Row],[Woda]],Z687,AA687)</f>
        <v>310899</v>
      </c>
      <c r="AA688">
        <f>-ROUNDUP(0.02*woda4[[#This Row],[Stan zbiornika]],0)</f>
        <v>-6218</v>
      </c>
    </row>
    <row r="689" spans="1:27" x14ac:dyDescent="0.25">
      <c r="A689" s="1">
        <v>40134</v>
      </c>
      <c r="B689">
        <v>9161</v>
      </c>
      <c r="C689" s="9">
        <f>SUM(woda[[#This Row],[Woda]],C688,D688)</f>
        <v>313842</v>
      </c>
      <c r="D689">
        <f>IF(woda[[#This Row],[Stan zbiornika]]&gt;1000000,1000000-woda[[#This Row],[Stan zbiornika]]-ROUNDUP(0.02*woda[[#This Row],[Stan zbiornika]],0),-ROUNDUP(0.02*woda[[#This Row],[Stan zbiornika]],0))</f>
        <v>-6277</v>
      </c>
      <c r="G689">
        <f>IF(woda[[#This Row],[Woda]]&gt;10000,SUM(G688,1),0)</f>
        <v>0</v>
      </c>
      <c r="X689" s="1">
        <v>40134</v>
      </c>
      <c r="Y689">
        <v>9161</v>
      </c>
      <c r="Z689" s="9">
        <f>SUM(woda4[[#This Row],[Woda]],Z688,AA688)</f>
        <v>313842</v>
      </c>
      <c r="AA689">
        <f>-ROUNDUP(0.02*woda4[[#This Row],[Stan zbiornika]],0)</f>
        <v>-6277</v>
      </c>
    </row>
    <row r="690" spans="1:27" x14ac:dyDescent="0.25">
      <c r="A690" s="1">
        <v>40135</v>
      </c>
      <c r="B690">
        <v>8463</v>
      </c>
      <c r="C690" s="9">
        <f>SUM(woda[[#This Row],[Woda]],C689,D689)</f>
        <v>316028</v>
      </c>
      <c r="D690">
        <f>IF(woda[[#This Row],[Stan zbiornika]]&gt;1000000,1000000-woda[[#This Row],[Stan zbiornika]]-ROUNDUP(0.02*woda[[#This Row],[Stan zbiornika]],0),-ROUNDUP(0.02*woda[[#This Row],[Stan zbiornika]],0))</f>
        <v>-6321</v>
      </c>
      <c r="G690">
        <f>IF(woda[[#This Row],[Woda]]&gt;10000,SUM(G689,1),0)</f>
        <v>0</v>
      </c>
      <c r="X690" s="1">
        <v>40135</v>
      </c>
      <c r="Y690">
        <v>8463</v>
      </c>
      <c r="Z690" s="9">
        <f>SUM(woda4[[#This Row],[Woda]],Z689,AA689)</f>
        <v>316028</v>
      </c>
      <c r="AA690">
        <f>-ROUNDUP(0.02*woda4[[#This Row],[Stan zbiornika]],0)</f>
        <v>-6321</v>
      </c>
    </row>
    <row r="691" spans="1:27" x14ac:dyDescent="0.25">
      <c r="A691" s="1">
        <v>40136</v>
      </c>
      <c r="B691">
        <v>9180</v>
      </c>
      <c r="C691" s="9">
        <f>SUM(woda[[#This Row],[Woda]],C690,D690)</f>
        <v>318887</v>
      </c>
      <c r="D691">
        <f>IF(woda[[#This Row],[Stan zbiornika]]&gt;1000000,1000000-woda[[#This Row],[Stan zbiornika]]-ROUNDUP(0.02*woda[[#This Row],[Stan zbiornika]],0),-ROUNDUP(0.02*woda[[#This Row],[Stan zbiornika]],0))</f>
        <v>-6378</v>
      </c>
      <c r="G691">
        <f>IF(woda[[#This Row],[Woda]]&gt;10000,SUM(G690,1),0)</f>
        <v>0</v>
      </c>
      <c r="X691" s="1">
        <v>40136</v>
      </c>
      <c r="Y691">
        <v>9180</v>
      </c>
      <c r="Z691" s="9">
        <f>SUM(woda4[[#This Row],[Woda]],Z690,AA690)</f>
        <v>318887</v>
      </c>
      <c r="AA691">
        <f>-ROUNDUP(0.02*woda4[[#This Row],[Stan zbiornika]],0)</f>
        <v>-6378</v>
      </c>
    </row>
    <row r="692" spans="1:27" x14ac:dyDescent="0.25">
      <c r="A692" s="1">
        <v>40137</v>
      </c>
      <c r="B692">
        <v>8682</v>
      </c>
      <c r="C692" s="9">
        <f>SUM(woda[[#This Row],[Woda]],C691,D691)</f>
        <v>321191</v>
      </c>
      <c r="D692">
        <f>IF(woda[[#This Row],[Stan zbiornika]]&gt;1000000,1000000-woda[[#This Row],[Stan zbiornika]]-ROUNDUP(0.02*woda[[#This Row],[Stan zbiornika]],0),-ROUNDUP(0.02*woda[[#This Row],[Stan zbiornika]],0))</f>
        <v>-6424</v>
      </c>
      <c r="G692">
        <f>IF(woda[[#This Row],[Woda]]&gt;10000,SUM(G691,1),0)</f>
        <v>0</v>
      </c>
      <c r="X692" s="1">
        <v>40137</v>
      </c>
      <c r="Y692">
        <v>8682</v>
      </c>
      <c r="Z692" s="9">
        <f>SUM(woda4[[#This Row],[Woda]],Z691,AA691)</f>
        <v>321191</v>
      </c>
      <c r="AA692">
        <f>-ROUNDUP(0.02*woda4[[#This Row],[Stan zbiornika]],0)</f>
        <v>-6424</v>
      </c>
    </row>
    <row r="693" spans="1:27" x14ac:dyDescent="0.25">
      <c r="A693" s="1">
        <v>40138</v>
      </c>
      <c r="B693">
        <v>8687</v>
      </c>
      <c r="C693" s="9">
        <f>SUM(woda[[#This Row],[Woda]],C692,D692)</f>
        <v>323454</v>
      </c>
      <c r="D693">
        <f>IF(woda[[#This Row],[Stan zbiornika]]&gt;1000000,1000000-woda[[#This Row],[Stan zbiornika]]-ROUNDUP(0.02*woda[[#This Row],[Stan zbiornika]],0),-ROUNDUP(0.02*woda[[#This Row],[Stan zbiornika]],0))</f>
        <v>-6470</v>
      </c>
      <c r="G693">
        <f>IF(woda[[#This Row],[Woda]]&gt;10000,SUM(G692,1),0)</f>
        <v>0</v>
      </c>
      <c r="X693" s="1">
        <v>40138</v>
      </c>
      <c r="Y693">
        <v>8687</v>
      </c>
      <c r="Z693" s="9">
        <f>SUM(woda4[[#This Row],[Woda]],Z692,AA692)</f>
        <v>323454</v>
      </c>
      <c r="AA693">
        <f>-ROUNDUP(0.02*woda4[[#This Row],[Stan zbiornika]],0)</f>
        <v>-6470</v>
      </c>
    </row>
    <row r="694" spans="1:27" x14ac:dyDescent="0.25">
      <c r="A694" s="1">
        <v>40139</v>
      </c>
      <c r="B694">
        <v>8286</v>
      </c>
      <c r="C694" s="9">
        <f>SUM(woda[[#This Row],[Woda]],C693,D693)</f>
        <v>325270</v>
      </c>
      <c r="D694">
        <f>IF(woda[[#This Row],[Stan zbiornika]]&gt;1000000,1000000-woda[[#This Row],[Stan zbiornika]]-ROUNDUP(0.02*woda[[#This Row],[Stan zbiornika]],0),-ROUNDUP(0.02*woda[[#This Row],[Stan zbiornika]],0))</f>
        <v>-6506</v>
      </c>
      <c r="G694">
        <f>IF(woda[[#This Row],[Woda]]&gt;10000,SUM(G693,1),0)</f>
        <v>0</v>
      </c>
      <c r="X694" s="1">
        <v>40139</v>
      </c>
      <c r="Y694">
        <v>8286</v>
      </c>
      <c r="Z694" s="9">
        <f>SUM(woda4[[#This Row],[Woda]],Z693,AA693)</f>
        <v>325270</v>
      </c>
      <c r="AA694">
        <f>-ROUNDUP(0.02*woda4[[#This Row],[Stan zbiornika]],0)</f>
        <v>-6506</v>
      </c>
    </row>
    <row r="695" spans="1:27" x14ac:dyDescent="0.25">
      <c r="A695" s="1">
        <v>40140</v>
      </c>
      <c r="B695">
        <v>7644</v>
      </c>
      <c r="C695" s="9">
        <f>SUM(woda[[#This Row],[Woda]],C694,D694)</f>
        <v>326408</v>
      </c>
      <c r="D695">
        <f>IF(woda[[#This Row],[Stan zbiornika]]&gt;1000000,1000000-woda[[#This Row],[Stan zbiornika]]-ROUNDUP(0.02*woda[[#This Row],[Stan zbiornika]],0),-ROUNDUP(0.02*woda[[#This Row],[Stan zbiornika]],0))</f>
        <v>-6529</v>
      </c>
      <c r="G695">
        <f>IF(woda[[#This Row],[Woda]]&gt;10000,SUM(G694,1),0)</f>
        <v>0</v>
      </c>
      <c r="X695" s="1">
        <v>40140</v>
      </c>
      <c r="Y695">
        <v>7644</v>
      </c>
      <c r="Z695" s="9">
        <f>SUM(woda4[[#This Row],[Woda]],Z694,AA694)</f>
        <v>326408</v>
      </c>
      <c r="AA695">
        <f>-ROUNDUP(0.02*woda4[[#This Row],[Stan zbiornika]],0)</f>
        <v>-6529</v>
      </c>
    </row>
    <row r="696" spans="1:27" x14ac:dyDescent="0.25">
      <c r="A696" s="1">
        <v>40141</v>
      </c>
      <c r="B696">
        <v>7906</v>
      </c>
      <c r="C696" s="9">
        <f>SUM(woda[[#This Row],[Woda]],C695,D695)</f>
        <v>327785</v>
      </c>
      <c r="D696">
        <f>IF(woda[[#This Row],[Stan zbiornika]]&gt;1000000,1000000-woda[[#This Row],[Stan zbiornika]]-ROUNDUP(0.02*woda[[#This Row],[Stan zbiornika]],0),-ROUNDUP(0.02*woda[[#This Row],[Stan zbiornika]],0))</f>
        <v>-6556</v>
      </c>
      <c r="G696">
        <f>IF(woda[[#This Row],[Woda]]&gt;10000,SUM(G695,1),0)</f>
        <v>0</v>
      </c>
      <c r="X696" s="1">
        <v>40141</v>
      </c>
      <c r="Y696">
        <v>7906</v>
      </c>
      <c r="Z696" s="9">
        <f>SUM(woda4[[#This Row],[Woda]],Z695,AA695)</f>
        <v>327785</v>
      </c>
      <c r="AA696">
        <f>-ROUNDUP(0.02*woda4[[#This Row],[Stan zbiornika]],0)</f>
        <v>-6556</v>
      </c>
    </row>
    <row r="697" spans="1:27" x14ac:dyDescent="0.25">
      <c r="A697" s="1">
        <v>40142</v>
      </c>
      <c r="B697">
        <v>7961</v>
      </c>
      <c r="C697" s="9">
        <f>SUM(woda[[#This Row],[Woda]],C696,D696)</f>
        <v>329190</v>
      </c>
      <c r="D697">
        <f>IF(woda[[#This Row],[Stan zbiornika]]&gt;1000000,1000000-woda[[#This Row],[Stan zbiornika]]-ROUNDUP(0.02*woda[[#This Row],[Stan zbiornika]],0),-ROUNDUP(0.02*woda[[#This Row],[Stan zbiornika]],0))</f>
        <v>-6584</v>
      </c>
      <c r="G697">
        <f>IF(woda[[#This Row],[Woda]]&gt;10000,SUM(G696,1),0)</f>
        <v>0</v>
      </c>
      <c r="X697" s="1">
        <v>40142</v>
      </c>
      <c r="Y697">
        <v>7961</v>
      </c>
      <c r="Z697" s="9">
        <f>SUM(woda4[[#This Row],[Woda]],Z696,AA696)</f>
        <v>329190</v>
      </c>
      <c r="AA697">
        <f>-ROUNDUP(0.02*woda4[[#This Row],[Stan zbiornika]],0)</f>
        <v>-6584</v>
      </c>
    </row>
    <row r="698" spans="1:27" x14ac:dyDescent="0.25">
      <c r="A698" s="1">
        <v>40143</v>
      </c>
      <c r="B698">
        <v>7930</v>
      </c>
      <c r="C698" s="9">
        <f>SUM(woda[[#This Row],[Woda]],C697,D697)</f>
        <v>330536</v>
      </c>
      <c r="D698">
        <f>IF(woda[[#This Row],[Stan zbiornika]]&gt;1000000,1000000-woda[[#This Row],[Stan zbiornika]]-ROUNDUP(0.02*woda[[#This Row],[Stan zbiornika]],0),-ROUNDUP(0.02*woda[[#This Row],[Stan zbiornika]],0))</f>
        <v>-6611</v>
      </c>
      <c r="G698">
        <f>IF(woda[[#This Row],[Woda]]&gt;10000,SUM(G697,1),0)</f>
        <v>0</v>
      </c>
      <c r="X698" s="1">
        <v>40143</v>
      </c>
      <c r="Y698">
        <v>7930</v>
      </c>
      <c r="Z698" s="9">
        <f>SUM(woda4[[#This Row],[Woda]],Z697,AA697)</f>
        <v>330536</v>
      </c>
      <c r="AA698">
        <f>-ROUNDUP(0.02*woda4[[#This Row],[Stan zbiornika]],0)</f>
        <v>-6611</v>
      </c>
    </row>
    <row r="699" spans="1:27" x14ac:dyDescent="0.25">
      <c r="A699" s="1">
        <v>40144</v>
      </c>
      <c r="B699">
        <v>7965</v>
      </c>
      <c r="C699" s="9">
        <f>SUM(woda[[#This Row],[Woda]],C698,D698)</f>
        <v>331890</v>
      </c>
      <c r="D699">
        <f>IF(woda[[#This Row],[Stan zbiornika]]&gt;1000000,1000000-woda[[#This Row],[Stan zbiornika]]-ROUNDUP(0.02*woda[[#This Row],[Stan zbiornika]],0),-ROUNDUP(0.02*woda[[#This Row],[Stan zbiornika]],0))</f>
        <v>-6638</v>
      </c>
      <c r="G699">
        <f>IF(woda[[#This Row],[Woda]]&gt;10000,SUM(G698,1),0)</f>
        <v>0</v>
      </c>
      <c r="X699" s="1">
        <v>40144</v>
      </c>
      <c r="Y699">
        <v>7965</v>
      </c>
      <c r="Z699" s="9">
        <f>SUM(woda4[[#This Row],[Woda]],Z698,AA698)</f>
        <v>331890</v>
      </c>
      <c r="AA699">
        <f>-ROUNDUP(0.02*woda4[[#This Row],[Stan zbiornika]],0)</f>
        <v>-6638</v>
      </c>
    </row>
    <row r="700" spans="1:27" x14ac:dyDescent="0.25">
      <c r="A700" s="1">
        <v>40145</v>
      </c>
      <c r="B700">
        <v>8289</v>
      </c>
      <c r="C700" s="9">
        <f>SUM(woda[[#This Row],[Woda]],C699,D699)</f>
        <v>333541</v>
      </c>
      <c r="D700">
        <f>IF(woda[[#This Row],[Stan zbiornika]]&gt;1000000,1000000-woda[[#This Row],[Stan zbiornika]]-ROUNDUP(0.02*woda[[#This Row],[Stan zbiornika]],0),-ROUNDUP(0.02*woda[[#This Row],[Stan zbiornika]],0))</f>
        <v>-6671</v>
      </c>
      <c r="G700">
        <f>IF(woda[[#This Row],[Woda]]&gt;10000,SUM(G699,1),0)</f>
        <v>0</v>
      </c>
      <c r="X700" s="1">
        <v>40145</v>
      </c>
      <c r="Y700">
        <v>8289</v>
      </c>
      <c r="Z700" s="9">
        <f>SUM(woda4[[#This Row],[Woda]],Z699,AA699)</f>
        <v>333541</v>
      </c>
      <c r="AA700">
        <f>-ROUNDUP(0.02*woda4[[#This Row],[Stan zbiornika]],0)</f>
        <v>-6671</v>
      </c>
    </row>
    <row r="701" spans="1:27" x14ac:dyDescent="0.25">
      <c r="A701" s="1">
        <v>40146</v>
      </c>
      <c r="B701">
        <v>8250</v>
      </c>
      <c r="C701" s="9">
        <f>SUM(woda[[#This Row],[Woda]],C700,D700)</f>
        <v>335120</v>
      </c>
      <c r="D701">
        <f>IF(woda[[#This Row],[Stan zbiornika]]&gt;1000000,1000000-woda[[#This Row],[Stan zbiornika]]-ROUNDUP(0.02*woda[[#This Row],[Stan zbiornika]],0),-ROUNDUP(0.02*woda[[#This Row],[Stan zbiornika]],0))</f>
        <v>-6703</v>
      </c>
      <c r="G701">
        <f>IF(woda[[#This Row],[Woda]]&gt;10000,SUM(G700,1),0)</f>
        <v>0</v>
      </c>
      <c r="X701" s="1">
        <v>40146</v>
      </c>
      <c r="Y701">
        <v>8250</v>
      </c>
      <c r="Z701" s="9">
        <f>SUM(woda4[[#This Row],[Woda]],Z700,AA700)</f>
        <v>335120</v>
      </c>
      <c r="AA701">
        <f>-ROUNDUP(0.02*woda4[[#This Row],[Stan zbiornika]],0)</f>
        <v>-6703</v>
      </c>
    </row>
    <row r="702" spans="1:27" x14ac:dyDescent="0.25">
      <c r="A702" s="1">
        <v>40147</v>
      </c>
      <c r="B702">
        <v>8314</v>
      </c>
      <c r="C702" s="9">
        <f>SUM(woda[[#This Row],[Woda]],C701,D701)</f>
        <v>336731</v>
      </c>
      <c r="D702">
        <f>IF(woda[[#This Row],[Stan zbiornika]]&gt;1000000,1000000-woda[[#This Row],[Stan zbiornika]]-ROUNDUP(0.02*woda[[#This Row],[Stan zbiornika]],0),-ROUNDUP(0.02*woda[[#This Row],[Stan zbiornika]],0))</f>
        <v>-6735</v>
      </c>
      <c r="G702">
        <f>IF(woda[[#This Row],[Woda]]&gt;10000,SUM(G701,1),0)</f>
        <v>0</v>
      </c>
      <c r="X702" s="1">
        <v>40147</v>
      </c>
      <c r="Y702">
        <v>8314</v>
      </c>
      <c r="Z702" s="9">
        <f>SUM(woda4[[#This Row],[Woda]],Z701,AA701)</f>
        <v>336731</v>
      </c>
      <c r="AA702">
        <f>-ROUNDUP(0.02*woda4[[#This Row],[Stan zbiornika]],0)</f>
        <v>-6735</v>
      </c>
    </row>
    <row r="703" spans="1:27" x14ac:dyDescent="0.25">
      <c r="A703" s="1">
        <v>40148</v>
      </c>
      <c r="B703">
        <v>7085</v>
      </c>
      <c r="C703" s="9">
        <f>SUM(woda[[#This Row],[Woda]],C702,D702)</f>
        <v>337081</v>
      </c>
      <c r="D703">
        <f>IF(woda[[#This Row],[Stan zbiornika]]&gt;1000000,1000000-woda[[#This Row],[Stan zbiornika]]-ROUNDUP(0.02*woda[[#This Row],[Stan zbiornika]],0),-ROUNDUP(0.02*woda[[#This Row],[Stan zbiornika]],0))</f>
        <v>-6742</v>
      </c>
      <c r="G703">
        <f>IF(woda[[#This Row],[Woda]]&gt;10000,SUM(G702,1),0)</f>
        <v>0</v>
      </c>
      <c r="X703" s="1">
        <v>40148</v>
      </c>
      <c r="Y703">
        <v>7085</v>
      </c>
      <c r="Z703" s="9">
        <f>SUM(woda4[[#This Row],[Woda]],Z702,AA702)</f>
        <v>337081</v>
      </c>
      <c r="AA703">
        <f>-ROUNDUP(0.02*woda4[[#This Row],[Stan zbiornika]],0)</f>
        <v>-6742</v>
      </c>
    </row>
    <row r="704" spans="1:27" x14ac:dyDescent="0.25">
      <c r="A704" s="1">
        <v>40149</v>
      </c>
      <c r="B704">
        <v>8015</v>
      </c>
      <c r="C704" s="9">
        <f>SUM(woda[[#This Row],[Woda]],C703,D703)</f>
        <v>338354</v>
      </c>
      <c r="D704">
        <f>IF(woda[[#This Row],[Stan zbiornika]]&gt;1000000,1000000-woda[[#This Row],[Stan zbiornika]]-ROUNDUP(0.02*woda[[#This Row],[Stan zbiornika]],0),-ROUNDUP(0.02*woda[[#This Row],[Stan zbiornika]],0))</f>
        <v>-6768</v>
      </c>
      <c r="G704">
        <f>IF(woda[[#This Row],[Woda]]&gt;10000,SUM(G703,1),0)</f>
        <v>0</v>
      </c>
      <c r="X704" s="1">
        <v>40149</v>
      </c>
      <c r="Y704">
        <v>8015</v>
      </c>
      <c r="Z704" s="9">
        <f>SUM(woda4[[#This Row],[Woda]],Z703,AA703)</f>
        <v>338354</v>
      </c>
      <c r="AA704">
        <f>-ROUNDUP(0.02*woda4[[#This Row],[Stan zbiornika]],0)</f>
        <v>-6768</v>
      </c>
    </row>
    <row r="705" spans="1:27" x14ac:dyDescent="0.25">
      <c r="A705" s="1">
        <v>40150</v>
      </c>
      <c r="B705">
        <v>6931</v>
      </c>
      <c r="C705" s="9">
        <f>SUM(woda[[#This Row],[Woda]],C704,D704)</f>
        <v>338517</v>
      </c>
      <c r="D705">
        <f>IF(woda[[#This Row],[Stan zbiornika]]&gt;1000000,1000000-woda[[#This Row],[Stan zbiornika]]-ROUNDUP(0.02*woda[[#This Row],[Stan zbiornika]],0),-ROUNDUP(0.02*woda[[#This Row],[Stan zbiornika]],0))</f>
        <v>-6771</v>
      </c>
      <c r="G705">
        <f>IF(woda[[#This Row],[Woda]]&gt;10000,SUM(G704,1),0)</f>
        <v>0</v>
      </c>
      <c r="X705" s="1">
        <v>40150</v>
      </c>
      <c r="Y705">
        <v>6931</v>
      </c>
      <c r="Z705" s="9">
        <f>SUM(woda4[[#This Row],[Woda]],Z704,AA704)</f>
        <v>338517</v>
      </c>
      <c r="AA705">
        <f>-ROUNDUP(0.02*woda4[[#This Row],[Stan zbiornika]],0)</f>
        <v>-6771</v>
      </c>
    </row>
    <row r="706" spans="1:27" x14ac:dyDescent="0.25">
      <c r="A706" s="1">
        <v>40151</v>
      </c>
      <c r="B706">
        <v>8472</v>
      </c>
      <c r="C706" s="9">
        <f>SUM(woda[[#This Row],[Woda]],C705,D705)</f>
        <v>340218</v>
      </c>
      <c r="D706">
        <f>IF(woda[[#This Row],[Stan zbiornika]]&gt;1000000,1000000-woda[[#This Row],[Stan zbiornika]]-ROUNDUP(0.02*woda[[#This Row],[Stan zbiornika]],0),-ROUNDUP(0.02*woda[[#This Row],[Stan zbiornika]],0))</f>
        <v>-6805</v>
      </c>
      <c r="G706">
        <f>IF(woda[[#This Row],[Woda]]&gt;10000,SUM(G705,1),0)</f>
        <v>0</v>
      </c>
      <c r="X706" s="1">
        <v>40151</v>
      </c>
      <c r="Y706">
        <v>8472</v>
      </c>
      <c r="Z706" s="9">
        <f>SUM(woda4[[#This Row],[Woda]],Z705,AA705)</f>
        <v>340218</v>
      </c>
      <c r="AA706">
        <f>-ROUNDUP(0.02*woda4[[#This Row],[Stan zbiornika]],0)</f>
        <v>-6805</v>
      </c>
    </row>
    <row r="707" spans="1:27" x14ac:dyDescent="0.25">
      <c r="A707" s="1">
        <v>40152</v>
      </c>
      <c r="B707">
        <v>6805</v>
      </c>
      <c r="C707" s="9">
        <f>SUM(woda[[#This Row],[Woda]],C706,D706)</f>
        <v>340218</v>
      </c>
      <c r="D707">
        <f>IF(woda[[#This Row],[Stan zbiornika]]&gt;1000000,1000000-woda[[#This Row],[Stan zbiornika]]-ROUNDUP(0.02*woda[[#This Row],[Stan zbiornika]],0),-ROUNDUP(0.02*woda[[#This Row],[Stan zbiornika]],0))</f>
        <v>-6805</v>
      </c>
      <c r="G707">
        <f>IF(woda[[#This Row],[Woda]]&gt;10000,SUM(G706,1),0)</f>
        <v>0</v>
      </c>
      <c r="X707" s="1">
        <v>40152</v>
      </c>
      <c r="Y707">
        <v>6805</v>
      </c>
      <c r="Z707" s="9">
        <f>SUM(woda4[[#This Row],[Woda]],Z706,AA706)</f>
        <v>340218</v>
      </c>
      <c r="AA707">
        <f>-ROUNDUP(0.02*woda4[[#This Row],[Stan zbiornika]],0)</f>
        <v>-6805</v>
      </c>
    </row>
    <row r="708" spans="1:27" x14ac:dyDescent="0.25">
      <c r="A708" s="1">
        <v>40153</v>
      </c>
      <c r="B708">
        <v>7861</v>
      </c>
      <c r="C708" s="9">
        <f>SUM(woda[[#This Row],[Woda]],C707,D707)</f>
        <v>341274</v>
      </c>
      <c r="D708">
        <f>IF(woda[[#This Row],[Stan zbiornika]]&gt;1000000,1000000-woda[[#This Row],[Stan zbiornika]]-ROUNDUP(0.02*woda[[#This Row],[Stan zbiornika]],0),-ROUNDUP(0.02*woda[[#This Row],[Stan zbiornika]],0))</f>
        <v>-6826</v>
      </c>
      <c r="G708">
        <f>IF(woda[[#This Row],[Woda]]&gt;10000,SUM(G707,1),0)</f>
        <v>0</v>
      </c>
      <c r="X708" s="1">
        <v>40153</v>
      </c>
      <c r="Y708">
        <v>7861</v>
      </c>
      <c r="Z708" s="9">
        <f>SUM(woda4[[#This Row],[Woda]],Z707,AA707)</f>
        <v>341274</v>
      </c>
      <c r="AA708">
        <f>-ROUNDUP(0.02*woda4[[#This Row],[Stan zbiornika]],0)</f>
        <v>-6826</v>
      </c>
    </row>
    <row r="709" spans="1:27" x14ac:dyDescent="0.25">
      <c r="A709" s="1">
        <v>40154</v>
      </c>
      <c r="B709">
        <v>7963</v>
      </c>
      <c r="C709" s="9">
        <f>SUM(woda[[#This Row],[Woda]],C708,D708)</f>
        <v>342411</v>
      </c>
      <c r="D709">
        <f>IF(woda[[#This Row],[Stan zbiornika]]&gt;1000000,1000000-woda[[#This Row],[Stan zbiornika]]-ROUNDUP(0.02*woda[[#This Row],[Stan zbiornika]],0),-ROUNDUP(0.02*woda[[#This Row],[Stan zbiornika]],0))</f>
        <v>-6849</v>
      </c>
      <c r="G709">
        <f>IF(woda[[#This Row],[Woda]]&gt;10000,SUM(G708,1),0)</f>
        <v>0</v>
      </c>
      <c r="X709" s="1">
        <v>40154</v>
      </c>
      <c r="Y709">
        <v>7963</v>
      </c>
      <c r="Z709" s="9">
        <f>SUM(woda4[[#This Row],[Woda]],Z708,AA708)</f>
        <v>342411</v>
      </c>
      <c r="AA709">
        <f>-ROUNDUP(0.02*woda4[[#This Row],[Stan zbiornika]],0)</f>
        <v>-6849</v>
      </c>
    </row>
    <row r="710" spans="1:27" x14ac:dyDescent="0.25">
      <c r="A710" s="1">
        <v>40155</v>
      </c>
      <c r="B710">
        <v>6497</v>
      </c>
      <c r="C710" s="9">
        <f>SUM(woda[[#This Row],[Woda]],C709,D709)</f>
        <v>342059</v>
      </c>
      <c r="D710">
        <f>IF(woda[[#This Row],[Stan zbiornika]]&gt;1000000,1000000-woda[[#This Row],[Stan zbiornika]]-ROUNDUP(0.02*woda[[#This Row],[Stan zbiornika]],0),-ROUNDUP(0.02*woda[[#This Row],[Stan zbiornika]],0))</f>
        <v>-6842</v>
      </c>
      <c r="G710">
        <f>IF(woda[[#This Row],[Woda]]&gt;10000,SUM(G709,1),0)</f>
        <v>0</v>
      </c>
      <c r="X710" s="1">
        <v>40155</v>
      </c>
      <c r="Y710">
        <v>6497</v>
      </c>
      <c r="Z710" s="9">
        <f>SUM(woda4[[#This Row],[Woda]],Z709,AA709)</f>
        <v>342059</v>
      </c>
      <c r="AA710">
        <f>-ROUNDUP(0.02*woda4[[#This Row],[Stan zbiornika]],0)</f>
        <v>-6842</v>
      </c>
    </row>
    <row r="711" spans="1:27" x14ac:dyDescent="0.25">
      <c r="A711" s="1">
        <v>40156</v>
      </c>
      <c r="B711">
        <v>6846</v>
      </c>
      <c r="C711" s="9">
        <f>SUM(woda[[#This Row],[Woda]],C710,D710)</f>
        <v>342063</v>
      </c>
      <c r="D711">
        <f>IF(woda[[#This Row],[Stan zbiornika]]&gt;1000000,1000000-woda[[#This Row],[Stan zbiornika]]-ROUNDUP(0.02*woda[[#This Row],[Stan zbiornika]],0),-ROUNDUP(0.02*woda[[#This Row],[Stan zbiornika]],0))</f>
        <v>-6842</v>
      </c>
      <c r="G711">
        <f>IF(woda[[#This Row],[Woda]]&gt;10000,SUM(G710,1),0)</f>
        <v>0</v>
      </c>
      <c r="X711" s="1">
        <v>40156</v>
      </c>
      <c r="Y711">
        <v>6846</v>
      </c>
      <c r="Z711" s="9">
        <f>SUM(woda4[[#This Row],[Woda]],Z710,AA710)</f>
        <v>342063</v>
      </c>
      <c r="AA711">
        <f>-ROUNDUP(0.02*woda4[[#This Row],[Stan zbiornika]],0)</f>
        <v>-6842</v>
      </c>
    </row>
    <row r="712" spans="1:27" x14ac:dyDescent="0.25">
      <c r="A712" s="1">
        <v>40157</v>
      </c>
      <c r="B712">
        <v>7179</v>
      </c>
      <c r="C712" s="9">
        <f>SUM(woda[[#This Row],[Woda]],C711,D711)</f>
        <v>342400</v>
      </c>
      <c r="D712">
        <f>IF(woda[[#This Row],[Stan zbiornika]]&gt;1000000,1000000-woda[[#This Row],[Stan zbiornika]]-ROUNDUP(0.02*woda[[#This Row],[Stan zbiornika]],0),-ROUNDUP(0.02*woda[[#This Row],[Stan zbiornika]],0))</f>
        <v>-6848</v>
      </c>
      <c r="G712">
        <f>IF(woda[[#This Row],[Woda]]&gt;10000,SUM(G711,1),0)</f>
        <v>0</v>
      </c>
      <c r="X712" s="1">
        <v>40157</v>
      </c>
      <c r="Y712">
        <v>7179</v>
      </c>
      <c r="Z712" s="9">
        <f>SUM(woda4[[#This Row],[Woda]],Z711,AA711)</f>
        <v>342400</v>
      </c>
      <c r="AA712">
        <f>-ROUNDUP(0.02*woda4[[#This Row],[Stan zbiornika]],0)</f>
        <v>-6848</v>
      </c>
    </row>
    <row r="713" spans="1:27" x14ac:dyDescent="0.25">
      <c r="A713" s="1">
        <v>40158</v>
      </c>
      <c r="B713">
        <v>7455</v>
      </c>
      <c r="C713" s="9">
        <f>SUM(woda[[#This Row],[Woda]],C712,D712)</f>
        <v>343007</v>
      </c>
      <c r="D713">
        <f>IF(woda[[#This Row],[Stan zbiornika]]&gt;1000000,1000000-woda[[#This Row],[Stan zbiornika]]-ROUNDUP(0.02*woda[[#This Row],[Stan zbiornika]],0),-ROUNDUP(0.02*woda[[#This Row],[Stan zbiornika]],0))</f>
        <v>-6861</v>
      </c>
      <c r="G713">
        <f>IF(woda[[#This Row],[Woda]]&gt;10000,SUM(G712,1),0)</f>
        <v>0</v>
      </c>
      <c r="X713" s="1">
        <v>40158</v>
      </c>
      <c r="Y713">
        <v>7455</v>
      </c>
      <c r="Z713" s="9">
        <f>SUM(woda4[[#This Row],[Woda]],Z712,AA712)</f>
        <v>343007</v>
      </c>
      <c r="AA713">
        <f>-ROUNDUP(0.02*woda4[[#This Row],[Stan zbiornika]],0)</f>
        <v>-6861</v>
      </c>
    </row>
    <row r="714" spans="1:27" x14ac:dyDescent="0.25">
      <c r="A714" s="1">
        <v>40159</v>
      </c>
      <c r="B714">
        <v>6706</v>
      </c>
      <c r="C714" s="9">
        <f>SUM(woda[[#This Row],[Woda]],C713,D713)</f>
        <v>342852</v>
      </c>
      <c r="D714">
        <f>IF(woda[[#This Row],[Stan zbiornika]]&gt;1000000,1000000-woda[[#This Row],[Stan zbiornika]]-ROUNDUP(0.02*woda[[#This Row],[Stan zbiornika]],0),-ROUNDUP(0.02*woda[[#This Row],[Stan zbiornika]],0))</f>
        <v>-6858</v>
      </c>
      <c r="G714">
        <f>IF(woda[[#This Row],[Woda]]&gt;10000,SUM(G713,1),0)</f>
        <v>0</v>
      </c>
      <c r="X714" s="1">
        <v>40159</v>
      </c>
      <c r="Y714">
        <v>6706</v>
      </c>
      <c r="Z714" s="9">
        <f>SUM(woda4[[#This Row],[Woda]],Z713,AA713)</f>
        <v>342852</v>
      </c>
      <c r="AA714">
        <f>-ROUNDUP(0.02*woda4[[#This Row],[Stan zbiornika]],0)</f>
        <v>-6858</v>
      </c>
    </row>
    <row r="715" spans="1:27" x14ac:dyDescent="0.25">
      <c r="A715" s="1">
        <v>40160</v>
      </c>
      <c r="B715">
        <v>6556</v>
      </c>
      <c r="C715" s="9">
        <f>SUM(woda[[#This Row],[Woda]],C714,D714)</f>
        <v>342550</v>
      </c>
      <c r="D715">
        <f>IF(woda[[#This Row],[Stan zbiornika]]&gt;1000000,1000000-woda[[#This Row],[Stan zbiornika]]-ROUNDUP(0.02*woda[[#This Row],[Stan zbiornika]],0),-ROUNDUP(0.02*woda[[#This Row],[Stan zbiornika]],0))</f>
        <v>-6851</v>
      </c>
      <c r="G715">
        <f>IF(woda[[#This Row],[Woda]]&gt;10000,SUM(G714,1),0)</f>
        <v>0</v>
      </c>
      <c r="X715" s="1">
        <v>40160</v>
      </c>
      <c r="Y715">
        <v>6556</v>
      </c>
      <c r="Z715" s="9">
        <f>SUM(woda4[[#This Row],[Woda]],Z714,AA714)</f>
        <v>342550</v>
      </c>
      <c r="AA715">
        <f>-ROUNDUP(0.02*woda4[[#This Row],[Stan zbiornika]],0)</f>
        <v>-6851</v>
      </c>
    </row>
    <row r="716" spans="1:27" x14ac:dyDescent="0.25">
      <c r="A716" s="1">
        <v>40161</v>
      </c>
      <c r="B716">
        <v>6237</v>
      </c>
      <c r="C716" s="9">
        <f>SUM(woda[[#This Row],[Woda]],C715,D715)</f>
        <v>341936</v>
      </c>
      <c r="D716">
        <f>IF(woda[[#This Row],[Stan zbiornika]]&gt;1000000,1000000-woda[[#This Row],[Stan zbiornika]]-ROUNDUP(0.02*woda[[#This Row],[Stan zbiornika]],0),-ROUNDUP(0.02*woda[[#This Row],[Stan zbiornika]],0))</f>
        <v>-6839</v>
      </c>
      <c r="G716">
        <f>IF(woda[[#This Row],[Woda]]&gt;10000,SUM(G715,1),0)</f>
        <v>0</v>
      </c>
      <c r="X716" s="1">
        <v>40161</v>
      </c>
      <c r="Y716">
        <v>6237</v>
      </c>
      <c r="Z716" s="9">
        <f>SUM(woda4[[#This Row],[Woda]],Z715,AA715)</f>
        <v>341936</v>
      </c>
      <c r="AA716">
        <f>-ROUNDUP(0.02*woda4[[#This Row],[Stan zbiornika]],0)</f>
        <v>-6839</v>
      </c>
    </row>
    <row r="717" spans="1:27" x14ac:dyDescent="0.25">
      <c r="A717" s="1">
        <v>40162</v>
      </c>
      <c r="B717">
        <v>5852</v>
      </c>
      <c r="C717" s="9">
        <f>SUM(woda[[#This Row],[Woda]],C716,D716)</f>
        <v>340949</v>
      </c>
      <c r="D717">
        <f>IF(woda[[#This Row],[Stan zbiornika]]&gt;1000000,1000000-woda[[#This Row],[Stan zbiornika]]-ROUNDUP(0.02*woda[[#This Row],[Stan zbiornika]],0),-ROUNDUP(0.02*woda[[#This Row],[Stan zbiornika]],0))</f>
        <v>-6819</v>
      </c>
      <c r="G717">
        <f>IF(woda[[#This Row],[Woda]]&gt;10000,SUM(G716,1),0)</f>
        <v>0</v>
      </c>
      <c r="X717" s="1">
        <v>40162</v>
      </c>
      <c r="Y717">
        <v>5852</v>
      </c>
      <c r="Z717" s="9">
        <f>SUM(woda4[[#This Row],[Woda]],Z716,AA716)</f>
        <v>340949</v>
      </c>
      <c r="AA717">
        <f>-ROUNDUP(0.02*woda4[[#This Row],[Stan zbiornika]],0)</f>
        <v>-6819</v>
      </c>
    </row>
    <row r="718" spans="1:27" x14ac:dyDescent="0.25">
      <c r="A718" s="1">
        <v>40163</v>
      </c>
      <c r="B718">
        <v>5539</v>
      </c>
      <c r="C718" s="9">
        <f>SUM(woda[[#This Row],[Woda]],C717,D717)</f>
        <v>339669</v>
      </c>
      <c r="D718">
        <f>IF(woda[[#This Row],[Stan zbiornika]]&gt;1000000,1000000-woda[[#This Row],[Stan zbiornika]]-ROUNDUP(0.02*woda[[#This Row],[Stan zbiornika]],0),-ROUNDUP(0.02*woda[[#This Row],[Stan zbiornika]],0))</f>
        <v>-6794</v>
      </c>
      <c r="G718">
        <f>IF(woda[[#This Row],[Woda]]&gt;10000,SUM(G717,1),0)</f>
        <v>0</v>
      </c>
      <c r="X718" s="1">
        <v>40163</v>
      </c>
      <c r="Y718">
        <v>5539</v>
      </c>
      <c r="Z718" s="9">
        <f>SUM(woda4[[#This Row],[Woda]],Z717,AA717)</f>
        <v>339669</v>
      </c>
      <c r="AA718">
        <f>-ROUNDUP(0.02*woda4[[#This Row],[Stan zbiornika]],0)</f>
        <v>-6794</v>
      </c>
    </row>
    <row r="719" spans="1:27" x14ac:dyDescent="0.25">
      <c r="A719" s="1">
        <v>40164</v>
      </c>
      <c r="B719">
        <v>5991</v>
      </c>
      <c r="C719" s="9">
        <f>SUM(woda[[#This Row],[Woda]],C718,D718)</f>
        <v>338866</v>
      </c>
      <c r="D719">
        <f>IF(woda[[#This Row],[Stan zbiornika]]&gt;1000000,1000000-woda[[#This Row],[Stan zbiornika]]-ROUNDUP(0.02*woda[[#This Row],[Stan zbiornika]],0),-ROUNDUP(0.02*woda[[#This Row],[Stan zbiornika]],0))</f>
        <v>-6778</v>
      </c>
      <c r="G719">
        <f>IF(woda[[#This Row],[Woda]]&gt;10000,SUM(G718,1),0)</f>
        <v>0</v>
      </c>
      <c r="X719" s="1">
        <v>40164</v>
      </c>
      <c r="Y719">
        <v>5991</v>
      </c>
      <c r="Z719" s="9">
        <f>SUM(woda4[[#This Row],[Woda]],Z718,AA718)</f>
        <v>338866</v>
      </c>
      <c r="AA719">
        <f>-ROUNDUP(0.02*woda4[[#This Row],[Stan zbiornika]],0)</f>
        <v>-6778</v>
      </c>
    </row>
    <row r="720" spans="1:27" x14ac:dyDescent="0.25">
      <c r="A720" s="1">
        <v>40165</v>
      </c>
      <c r="B720">
        <v>5999</v>
      </c>
      <c r="C720" s="9">
        <f>SUM(woda[[#This Row],[Woda]],C719,D719)</f>
        <v>338087</v>
      </c>
      <c r="D720">
        <f>IF(woda[[#This Row],[Stan zbiornika]]&gt;1000000,1000000-woda[[#This Row],[Stan zbiornika]]-ROUNDUP(0.02*woda[[#This Row],[Stan zbiornika]],0),-ROUNDUP(0.02*woda[[#This Row],[Stan zbiornika]],0))</f>
        <v>-6762</v>
      </c>
      <c r="G720">
        <f>IF(woda[[#This Row],[Woda]]&gt;10000,SUM(G719,1),0)</f>
        <v>0</v>
      </c>
      <c r="X720" s="1">
        <v>40165</v>
      </c>
      <c r="Y720">
        <v>5999</v>
      </c>
      <c r="Z720" s="9">
        <f>SUM(woda4[[#This Row],[Woda]],Z719,AA719)</f>
        <v>338087</v>
      </c>
      <c r="AA720">
        <f>-ROUNDUP(0.02*woda4[[#This Row],[Stan zbiornika]],0)</f>
        <v>-6762</v>
      </c>
    </row>
    <row r="721" spans="1:27" x14ac:dyDescent="0.25">
      <c r="A721" s="1">
        <v>40166</v>
      </c>
      <c r="B721">
        <v>5603</v>
      </c>
      <c r="C721" s="9">
        <f>SUM(woda[[#This Row],[Woda]],C720,D720)</f>
        <v>336928</v>
      </c>
      <c r="D721">
        <f>IF(woda[[#This Row],[Stan zbiornika]]&gt;1000000,1000000-woda[[#This Row],[Stan zbiornika]]-ROUNDUP(0.02*woda[[#This Row],[Stan zbiornika]],0),-ROUNDUP(0.02*woda[[#This Row],[Stan zbiornika]],0))</f>
        <v>-6739</v>
      </c>
      <c r="G721">
        <f>IF(woda[[#This Row],[Woda]]&gt;10000,SUM(G720,1),0)</f>
        <v>0</v>
      </c>
      <c r="X721" s="1">
        <v>40166</v>
      </c>
      <c r="Y721">
        <v>5603</v>
      </c>
      <c r="Z721" s="9">
        <f>SUM(woda4[[#This Row],[Woda]],Z720,AA720)</f>
        <v>336928</v>
      </c>
      <c r="AA721">
        <f>-ROUNDUP(0.02*woda4[[#This Row],[Stan zbiornika]],0)</f>
        <v>-6739</v>
      </c>
    </row>
    <row r="722" spans="1:27" x14ac:dyDescent="0.25">
      <c r="A722" s="1">
        <v>40167</v>
      </c>
      <c r="B722">
        <v>5381</v>
      </c>
      <c r="C722" s="9">
        <f>SUM(woda[[#This Row],[Woda]],C721,D721)</f>
        <v>335570</v>
      </c>
      <c r="D722">
        <f>IF(woda[[#This Row],[Stan zbiornika]]&gt;1000000,1000000-woda[[#This Row],[Stan zbiornika]]-ROUNDUP(0.02*woda[[#This Row],[Stan zbiornika]],0),-ROUNDUP(0.02*woda[[#This Row],[Stan zbiornika]],0))</f>
        <v>-6712</v>
      </c>
      <c r="G722">
        <f>IF(woda[[#This Row],[Woda]]&gt;10000,SUM(G721,1),0)</f>
        <v>0</v>
      </c>
      <c r="X722" s="1">
        <v>40167</v>
      </c>
      <c r="Y722">
        <v>5381</v>
      </c>
      <c r="Z722" s="9">
        <f>SUM(woda4[[#This Row],[Woda]],Z721,AA721)</f>
        <v>335570</v>
      </c>
      <c r="AA722">
        <f>-ROUNDUP(0.02*woda4[[#This Row],[Stan zbiornika]],0)</f>
        <v>-6712</v>
      </c>
    </row>
    <row r="723" spans="1:27" x14ac:dyDescent="0.25">
      <c r="A723" s="1">
        <v>40168</v>
      </c>
      <c r="B723">
        <v>4554</v>
      </c>
      <c r="C723" s="9">
        <f>SUM(woda[[#This Row],[Woda]],C722,D722)</f>
        <v>333412</v>
      </c>
      <c r="D723">
        <f>IF(woda[[#This Row],[Stan zbiornika]]&gt;1000000,1000000-woda[[#This Row],[Stan zbiornika]]-ROUNDUP(0.02*woda[[#This Row],[Stan zbiornika]],0),-ROUNDUP(0.02*woda[[#This Row],[Stan zbiornika]],0))</f>
        <v>-6669</v>
      </c>
      <c r="G723">
        <f>IF(woda[[#This Row],[Woda]]&gt;10000,SUM(G722,1),0)</f>
        <v>0</v>
      </c>
      <c r="X723" s="1">
        <v>40168</v>
      </c>
      <c r="Y723">
        <v>4554</v>
      </c>
      <c r="Z723" s="9">
        <f>SUM(woda4[[#This Row],[Woda]],Z722,AA722)</f>
        <v>333412</v>
      </c>
      <c r="AA723">
        <f>-ROUNDUP(0.02*woda4[[#This Row],[Stan zbiornika]],0)</f>
        <v>-6669</v>
      </c>
    </row>
    <row r="724" spans="1:27" x14ac:dyDescent="0.25">
      <c r="A724" s="1">
        <v>40169</v>
      </c>
      <c r="B724">
        <v>4693</v>
      </c>
      <c r="C724" s="9">
        <f>SUM(woda[[#This Row],[Woda]],C723,D723)</f>
        <v>331436</v>
      </c>
      <c r="D724">
        <f>IF(woda[[#This Row],[Stan zbiornika]]&gt;1000000,1000000-woda[[#This Row],[Stan zbiornika]]-ROUNDUP(0.02*woda[[#This Row],[Stan zbiornika]],0),-ROUNDUP(0.02*woda[[#This Row],[Stan zbiornika]],0))</f>
        <v>-6629</v>
      </c>
      <c r="G724">
        <f>IF(woda[[#This Row],[Woda]]&gt;10000,SUM(G723,1),0)</f>
        <v>0</v>
      </c>
      <c r="X724" s="1">
        <v>40169</v>
      </c>
      <c r="Y724">
        <v>4693</v>
      </c>
      <c r="Z724" s="9">
        <f>SUM(woda4[[#This Row],[Woda]],Z723,AA723)</f>
        <v>331436</v>
      </c>
      <c r="AA724">
        <f>-ROUNDUP(0.02*woda4[[#This Row],[Stan zbiornika]],0)</f>
        <v>-6629</v>
      </c>
    </row>
    <row r="725" spans="1:27" x14ac:dyDescent="0.25">
      <c r="A725" s="1">
        <v>40170</v>
      </c>
      <c r="B725">
        <v>5114</v>
      </c>
      <c r="C725" s="9">
        <f>SUM(woda[[#This Row],[Woda]],C724,D724)</f>
        <v>329921</v>
      </c>
      <c r="D725">
        <f>IF(woda[[#This Row],[Stan zbiornika]]&gt;1000000,1000000-woda[[#This Row],[Stan zbiornika]]-ROUNDUP(0.02*woda[[#This Row],[Stan zbiornika]],0),-ROUNDUP(0.02*woda[[#This Row],[Stan zbiornika]],0))</f>
        <v>-6599</v>
      </c>
      <c r="G725">
        <f>IF(woda[[#This Row],[Woda]]&gt;10000,SUM(G724,1),0)</f>
        <v>0</v>
      </c>
      <c r="X725" s="1">
        <v>40170</v>
      </c>
      <c r="Y725">
        <v>5114</v>
      </c>
      <c r="Z725" s="9">
        <f>SUM(woda4[[#This Row],[Woda]],Z724,AA724)</f>
        <v>329921</v>
      </c>
      <c r="AA725">
        <f>-ROUNDUP(0.02*woda4[[#This Row],[Stan zbiornika]],0)</f>
        <v>-6599</v>
      </c>
    </row>
    <row r="726" spans="1:27" x14ac:dyDescent="0.25">
      <c r="A726" s="1">
        <v>40171</v>
      </c>
      <c r="B726">
        <v>4478</v>
      </c>
      <c r="C726" s="9">
        <f>SUM(woda[[#This Row],[Woda]],C725,D725)</f>
        <v>327800</v>
      </c>
      <c r="D726">
        <f>IF(woda[[#This Row],[Stan zbiornika]]&gt;1000000,1000000-woda[[#This Row],[Stan zbiornika]]-ROUNDUP(0.02*woda[[#This Row],[Stan zbiornika]],0),-ROUNDUP(0.02*woda[[#This Row],[Stan zbiornika]],0))</f>
        <v>-6556</v>
      </c>
      <c r="G726">
        <f>IF(woda[[#This Row],[Woda]]&gt;10000,SUM(G725,1),0)</f>
        <v>0</v>
      </c>
      <c r="X726" s="1">
        <v>40171</v>
      </c>
      <c r="Y726">
        <v>4478</v>
      </c>
      <c r="Z726" s="9">
        <f>SUM(woda4[[#This Row],[Woda]],Z725,AA725)</f>
        <v>327800</v>
      </c>
      <c r="AA726">
        <f>-ROUNDUP(0.02*woda4[[#This Row],[Stan zbiornika]],0)</f>
        <v>-6556</v>
      </c>
    </row>
    <row r="727" spans="1:27" x14ac:dyDescent="0.25">
      <c r="A727" s="1">
        <v>40172</v>
      </c>
      <c r="B727">
        <v>5057</v>
      </c>
      <c r="C727" s="9">
        <f>SUM(woda[[#This Row],[Woda]],C726,D726)</f>
        <v>326301</v>
      </c>
      <c r="D727">
        <f>IF(woda[[#This Row],[Stan zbiornika]]&gt;1000000,1000000-woda[[#This Row],[Stan zbiornika]]-ROUNDUP(0.02*woda[[#This Row],[Stan zbiornika]],0),-ROUNDUP(0.02*woda[[#This Row],[Stan zbiornika]],0))</f>
        <v>-6527</v>
      </c>
      <c r="G727">
        <f>IF(woda[[#This Row],[Woda]]&gt;10000,SUM(G726,1),0)</f>
        <v>0</v>
      </c>
      <c r="X727" s="1">
        <v>40172</v>
      </c>
      <c r="Y727">
        <v>5057</v>
      </c>
      <c r="Z727" s="9">
        <f>SUM(woda4[[#This Row],[Woda]],Z726,AA726)</f>
        <v>326301</v>
      </c>
      <c r="AA727">
        <f>-ROUNDUP(0.02*woda4[[#This Row],[Stan zbiornika]],0)</f>
        <v>-6527</v>
      </c>
    </row>
    <row r="728" spans="1:27" x14ac:dyDescent="0.25">
      <c r="A728" s="1">
        <v>40173</v>
      </c>
      <c r="B728">
        <v>4726</v>
      </c>
      <c r="C728" s="9">
        <f>SUM(woda[[#This Row],[Woda]],C727,D727)</f>
        <v>324500</v>
      </c>
      <c r="D728">
        <f>IF(woda[[#This Row],[Stan zbiornika]]&gt;1000000,1000000-woda[[#This Row],[Stan zbiornika]]-ROUNDUP(0.02*woda[[#This Row],[Stan zbiornika]],0),-ROUNDUP(0.02*woda[[#This Row],[Stan zbiornika]],0))</f>
        <v>-6490</v>
      </c>
      <c r="G728">
        <f>IF(woda[[#This Row],[Woda]]&gt;10000,SUM(G727,1),0)</f>
        <v>0</v>
      </c>
      <c r="X728" s="1">
        <v>40173</v>
      </c>
      <c r="Y728">
        <v>4726</v>
      </c>
      <c r="Z728" s="9">
        <f>SUM(woda4[[#This Row],[Woda]],Z727,AA727)</f>
        <v>324500</v>
      </c>
      <c r="AA728">
        <f>-ROUNDUP(0.02*woda4[[#This Row],[Stan zbiornika]],0)</f>
        <v>-6490</v>
      </c>
    </row>
    <row r="729" spans="1:27" x14ac:dyDescent="0.25">
      <c r="A729" s="1">
        <v>40174</v>
      </c>
      <c r="B729">
        <v>4459</v>
      </c>
      <c r="C729" s="9">
        <f>SUM(woda[[#This Row],[Woda]],C728,D728)</f>
        <v>322469</v>
      </c>
      <c r="D729">
        <f>IF(woda[[#This Row],[Stan zbiornika]]&gt;1000000,1000000-woda[[#This Row],[Stan zbiornika]]-ROUNDUP(0.02*woda[[#This Row],[Stan zbiornika]],0),-ROUNDUP(0.02*woda[[#This Row],[Stan zbiornika]],0))</f>
        <v>-6450</v>
      </c>
      <c r="G729">
        <f>IF(woda[[#This Row],[Woda]]&gt;10000,SUM(G728,1),0)</f>
        <v>0</v>
      </c>
      <c r="X729" s="1">
        <v>40174</v>
      </c>
      <c r="Y729">
        <v>4459</v>
      </c>
      <c r="Z729" s="9">
        <f>SUM(woda4[[#This Row],[Woda]],Z728,AA728)</f>
        <v>322469</v>
      </c>
      <c r="AA729">
        <f>-ROUNDUP(0.02*woda4[[#This Row],[Stan zbiornika]],0)</f>
        <v>-6450</v>
      </c>
    </row>
    <row r="730" spans="1:27" x14ac:dyDescent="0.25">
      <c r="A730" s="1">
        <v>40175</v>
      </c>
      <c r="B730">
        <v>4966</v>
      </c>
      <c r="C730" s="9">
        <f>SUM(woda[[#This Row],[Woda]],C729,D729)</f>
        <v>320985</v>
      </c>
      <c r="D730">
        <f>IF(woda[[#This Row],[Stan zbiornika]]&gt;1000000,1000000-woda[[#This Row],[Stan zbiornika]]-ROUNDUP(0.02*woda[[#This Row],[Stan zbiornika]],0),-ROUNDUP(0.02*woda[[#This Row],[Stan zbiornika]],0))</f>
        <v>-6420</v>
      </c>
      <c r="G730">
        <f>IF(woda[[#This Row],[Woda]]&gt;10000,SUM(G729,1),0)</f>
        <v>0</v>
      </c>
      <c r="X730" s="1">
        <v>40175</v>
      </c>
      <c r="Y730">
        <v>4966</v>
      </c>
      <c r="Z730" s="9">
        <f>SUM(woda4[[#This Row],[Woda]],Z729,AA729)</f>
        <v>320985</v>
      </c>
      <c r="AA730">
        <f>-ROUNDUP(0.02*woda4[[#This Row],[Stan zbiornika]],0)</f>
        <v>-6420</v>
      </c>
    </row>
    <row r="731" spans="1:27" x14ac:dyDescent="0.25">
      <c r="A731" s="1">
        <v>40176</v>
      </c>
      <c r="B731">
        <v>4629</v>
      </c>
      <c r="C731" s="9">
        <f>SUM(woda[[#This Row],[Woda]],C730,D730)</f>
        <v>319194</v>
      </c>
      <c r="D731">
        <f>IF(woda[[#This Row],[Stan zbiornika]]&gt;1000000,1000000-woda[[#This Row],[Stan zbiornika]]-ROUNDUP(0.02*woda[[#This Row],[Stan zbiornika]],0),-ROUNDUP(0.02*woda[[#This Row],[Stan zbiornika]],0))</f>
        <v>-6384</v>
      </c>
      <c r="G731">
        <f>IF(woda[[#This Row],[Woda]]&gt;10000,SUM(G730,1),0)</f>
        <v>0</v>
      </c>
      <c r="X731" s="1">
        <v>40176</v>
      </c>
      <c r="Y731">
        <v>4629</v>
      </c>
      <c r="Z731" s="9">
        <f>SUM(woda4[[#This Row],[Woda]],Z730,AA730)</f>
        <v>319194</v>
      </c>
      <c r="AA731">
        <f>-ROUNDUP(0.02*woda4[[#This Row],[Stan zbiornika]],0)</f>
        <v>-6384</v>
      </c>
    </row>
    <row r="732" spans="1:27" x14ac:dyDescent="0.25">
      <c r="A732" s="1">
        <v>40177</v>
      </c>
      <c r="B732">
        <v>4074</v>
      </c>
      <c r="C732" s="9">
        <f>SUM(woda[[#This Row],[Woda]],C731,D731)</f>
        <v>316884</v>
      </c>
      <c r="D732">
        <f>IF(woda[[#This Row],[Stan zbiornika]]&gt;1000000,1000000-woda[[#This Row],[Stan zbiornika]]-ROUNDUP(0.02*woda[[#This Row],[Stan zbiornika]],0),-ROUNDUP(0.02*woda[[#This Row],[Stan zbiornika]],0))</f>
        <v>-6338</v>
      </c>
      <c r="G732">
        <f>IF(woda[[#This Row],[Woda]]&gt;10000,SUM(G731,1),0)</f>
        <v>0</v>
      </c>
      <c r="X732" s="1">
        <v>40177</v>
      </c>
      <c r="Y732">
        <v>4074</v>
      </c>
      <c r="Z732" s="9">
        <f>SUM(woda4[[#This Row],[Woda]],Z731,AA731)</f>
        <v>316884</v>
      </c>
      <c r="AA732">
        <f>-ROUNDUP(0.02*woda4[[#This Row],[Stan zbiornika]],0)</f>
        <v>-6338</v>
      </c>
    </row>
    <row r="733" spans="1:27" x14ac:dyDescent="0.25">
      <c r="A733" s="1">
        <v>40178</v>
      </c>
      <c r="B733">
        <v>3179</v>
      </c>
      <c r="C733" s="9">
        <f>SUM(woda[[#This Row],[Woda]],C732,D732)</f>
        <v>313725</v>
      </c>
      <c r="D733">
        <f>IF(woda[[#This Row],[Stan zbiornika]]&gt;1000000,1000000-woda[[#This Row],[Stan zbiornika]]-ROUNDUP(0.02*woda[[#This Row],[Stan zbiornika]],0),-ROUNDUP(0.02*woda[[#This Row],[Stan zbiornika]],0))</f>
        <v>-6275</v>
      </c>
      <c r="G733">
        <f>IF(woda[[#This Row],[Woda]]&gt;10000,SUM(G732,1),0)</f>
        <v>0</v>
      </c>
      <c r="X733" s="1">
        <v>40178</v>
      </c>
      <c r="Y733">
        <v>3179</v>
      </c>
      <c r="Z733" s="9">
        <f>SUM(woda4[[#This Row],[Woda]],Z732,AA732)</f>
        <v>313725</v>
      </c>
      <c r="AA733">
        <f>-ROUNDUP(0.02*woda4[[#This Row],[Stan zbiornika]],0)</f>
        <v>-6275</v>
      </c>
    </row>
    <row r="734" spans="1:27" x14ac:dyDescent="0.25">
      <c r="A734" s="1">
        <v>40179</v>
      </c>
      <c r="B734">
        <v>3946</v>
      </c>
      <c r="C734" s="9">
        <f>SUM(woda[[#This Row],[Woda]],C733,D733)</f>
        <v>311396</v>
      </c>
      <c r="D734">
        <f>IF(woda[[#This Row],[Stan zbiornika]]&gt;1000000,1000000-woda[[#This Row],[Stan zbiornika]]-ROUNDUP(0.02*woda[[#This Row],[Stan zbiornika]],0),-ROUNDUP(0.02*woda[[#This Row],[Stan zbiornika]],0))</f>
        <v>-6228</v>
      </c>
      <c r="G734">
        <f>IF(woda[[#This Row],[Woda]]&gt;10000,SUM(G733,1),0)</f>
        <v>0</v>
      </c>
      <c r="X734" s="1">
        <v>40179</v>
      </c>
      <c r="Y734">
        <v>3946</v>
      </c>
      <c r="Z734" s="9">
        <f>SUM(woda4[[#This Row],[Woda]],Z733,AA733)</f>
        <v>311396</v>
      </c>
      <c r="AA734">
        <f>-ROUNDUP(0.02*woda4[[#This Row],[Stan zbiornika]],0)</f>
        <v>-6228</v>
      </c>
    </row>
    <row r="735" spans="1:27" x14ac:dyDescent="0.25">
      <c r="A735" s="1">
        <v>40180</v>
      </c>
      <c r="B735">
        <v>4282</v>
      </c>
      <c r="C735" s="9">
        <f>SUM(woda[[#This Row],[Woda]],C734,D734)</f>
        <v>309450</v>
      </c>
      <c r="D735">
        <f>IF(woda[[#This Row],[Stan zbiornika]]&gt;1000000,1000000-woda[[#This Row],[Stan zbiornika]]-ROUNDUP(0.02*woda[[#This Row],[Stan zbiornika]],0),-ROUNDUP(0.02*woda[[#This Row],[Stan zbiornika]],0))</f>
        <v>-6189</v>
      </c>
      <c r="G735">
        <f>IF(woda[[#This Row],[Woda]]&gt;10000,SUM(G734,1),0)</f>
        <v>0</v>
      </c>
      <c r="X735" s="1">
        <v>40180</v>
      </c>
      <c r="Y735">
        <v>4282</v>
      </c>
      <c r="Z735" s="9">
        <f>SUM(woda4[[#This Row],[Woda]],Z734,AA734)</f>
        <v>309450</v>
      </c>
      <c r="AA735">
        <f>-ROUNDUP(0.02*woda4[[#This Row],[Stan zbiornika]],0)</f>
        <v>-6189</v>
      </c>
    </row>
    <row r="736" spans="1:27" x14ac:dyDescent="0.25">
      <c r="A736" s="1">
        <v>40181</v>
      </c>
      <c r="B736">
        <v>4133</v>
      </c>
      <c r="C736" s="9">
        <f>SUM(woda[[#This Row],[Woda]],C735,D735)</f>
        <v>307394</v>
      </c>
      <c r="D736">
        <f>IF(woda[[#This Row],[Stan zbiornika]]&gt;1000000,1000000-woda[[#This Row],[Stan zbiornika]]-ROUNDUP(0.02*woda[[#This Row],[Stan zbiornika]],0),-ROUNDUP(0.02*woda[[#This Row],[Stan zbiornika]],0))</f>
        <v>-6148</v>
      </c>
      <c r="G736">
        <f>IF(woda[[#This Row],[Woda]]&gt;10000,SUM(G735,1),0)</f>
        <v>0</v>
      </c>
      <c r="X736" s="1">
        <v>40181</v>
      </c>
      <c r="Y736">
        <v>4133</v>
      </c>
      <c r="Z736" s="9">
        <f>SUM(woda4[[#This Row],[Woda]],Z735,AA735)</f>
        <v>307394</v>
      </c>
      <c r="AA736">
        <f>-ROUNDUP(0.02*woda4[[#This Row],[Stan zbiornika]],0)</f>
        <v>-6148</v>
      </c>
    </row>
    <row r="737" spans="1:27" x14ac:dyDescent="0.25">
      <c r="A737" s="1">
        <v>40182</v>
      </c>
      <c r="B737">
        <v>4241</v>
      </c>
      <c r="C737" s="9">
        <f>SUM(woda[[#This Row],[Woda]],C736,D736)</f>
        <v>305487</v>
      </c>
      <c r="D737">
        <f>IF(woda[[#This Row],[Stan zbiornika]]&gt;1000000,1000000-woda[[#This Row],[Stan zbiornika]]-ROUNDUP(0.02*woda[[#This Row],[Stan zbiornika]],0),-ROUNDUP(0.02*woda[[#This Row],[Stan zbiornika]],0))</f>
        <v>-6110</v>
      </c>
      <c r="G737">
        <f>IF(woda[[#This Row],[Woda]]&gt;10000,SUM(G736,1),0)</f>
        <v>0</v>
      </c>
      <c r="X737" s="1">
        <v>40182</v>
      </c>
      <c r="Y737">
        <v>4241</v>
      </c>
      <c r="Z737" s="9">
        <f>SUM(woda4[[#This Row],[Woda]],Z736,AA736)</f>
        <v>305487</v>
      </c>
      <c r="AA737">
        <f>-ROUNDUP(0.02*woda4[[#This Row],[Stan zbiornika]],0)</f>
        <v>-6110</v>
      </c>
    </row>
    <row r="738" spans="1:27" x14ac:dyDescent="0.25">
      <c r="A738" s="1">
        <v>40183</v>
      </c>
      <c r="B738">
        <v>3132</v>
      </c>
      <c r="C738" s="9">
        <f>SUM(woda[[#This Row],[Woda]],C737,D737)</f>
        <v>302509</v>
      </c>
      <c r="D738">
        <f>IF(woda[[#This Row],[Stan zbiornika]]&gt;1000000,1000000-woda[[#This Row],[Stan zbiornika]]-ROUNDUP(0.02*woda[[#This Row],[Stan zbiornika]],0),-ROUNDUP(0.02*woda[[#This Row],[Stan zbiornika]],0))</f>
        <v>-6051</v>
      </c>
      <c r="G738">
        <f>IF(woda[[#This Row],[Woda]]&gt;10000,SUM(G737,1),0)</f>
        <v>0</v>
      </c>
      <c r="X738" s="1">
        <v>40183</v>
      </c>
      <c r="Y738">
        <v>3132</v>
      </c>
      <c r="Z738" s="9">
        <f>SUM(woda4[[#This Row],[Woda]],Z737,AA737)</f>
        <v>302509</v>
      </c>
      <c r="AA738">
        <f>-ROUNDUP(0.02*woda4[[#This Row],[Stan zbiornika]],0)</f>
        <v>-6051</v>
      </c>
    </row>
    <row r="739" spans="1:27" x14ac:dyDescent="0.25">
      <c r="A739" s="1">
        <v>40184</v>
      </c>
      <c r="B739">
        <v>3610</v>
      </c>
      <c r="C739" s="9">
        <f>SUM(woda[[#This Row],[Woda]],C738,D738)</f>
        <v>300068</v>
      </c>
      <c r="D739">
        <f>IF(woda[[#This Row],[Stan zbiornika]]&gt;1000000,1000000-woda[[#This Row],[Stan zbiornika]]-ROUNDUP(0.02*woda[[#This Row],[Stan zbiornika]],0),-ROUNDUP(0.02*woda[[#This Row],[Stan zbiornika]],0))</f>
        <v>-6002</v>
      </c>
      <c r="G739">
        <f>IF(woda[[#This Row],[Woda]]&gt;10000,SUM(G738,1),0)</f>
        <v>0</v>
      </c>
      <c r="X739" s="1">
        <v>40184</v>
      </c>
      <c r="Y739">
        <v>3610</v>
      </c>
      <c r="Z739" s="9">
        <f>SUM(woda4[[#This Row],[Woda]],Z738,AA738)</f>
        <v>300068</v>
      </c>
      <c r="AA739">
        <f>-ROUNDUP(0.02*woda4[[#This Row],[Stan zbiornika]],0)</f>
        <v>-6002</v>
      </c>
    </row>
    <row r="740" spans="1:27" x14ac:dyDescent="0.25">
      <c r="A740" s="1">
        <v>40185</v>
      </c>
      <c r="B740">
        <v>3752</v>
      </c>
      <c r="C740" s="9">
        <f>SUM(woda[[#This Row],[Woda]],C739,D739)</f>
        <v>297818</v>
      </c>
      <c r="D740">
        <f>IF(woda[[#This Row],[Stan zbiornika]]&gt;1000000,1000000-woda[[#This Row],[Stan zbiornika]]-ROUNDUP(0.02*woda[[#This Row],[Stan zbiornika]],0),-ROUNDUP(0.02*woda[[#This Row],[Stan zbiornika]],0))</f>
        <v>-5957</v>
      </c>
      <c r="G740">
        <f>IF(woda[[#This Row],[Woda]]&gt;10000,SUM(G739,1),0)</f>
        <v>0</v>
      </c>
      <c r="X740" s="1">
        <v>40185</v>
      </c>
      <c r="Y740">
        <v>3752</v>
      </c>
      <c r="Z740" s="9">
        <f>SUM(woda4[[#This Row],[Woda]],Z739,AA739)</f>
        <v>297818</v>
      </c>
      <c r="AA740">
        <f>-ROUNDUP(0.02*woda4[[#This Row],[Stan zbiornika]],0)</f>
        <v>-5957</v>
      </c>
    </row>
    <row r="741" spans="1:27" x14ac:dyDescent="0.25">
      <c r="A741" s="1">
        <v>40186</v>
      </c>
      <c r="B741">
        <v>2687</v>
      </c>
      <c r="C741" s="9">
        <f>SUM(woda[[#This Row],[Woda]],C740,D740)</f>
        <v>294548</v>
      </c>
      <c r="D741">
        <f>IF(woda[[#This Row],[Stan zbiornika]]&gt;1000000,1000000-woda[[#This Row],[Stan zbiornika]]-ROUNDUP(0.02*woda[[#This Row],[Stan zbiornika]],0),-ROUNDUP(0.02*woda[[#This Row],[Stan zbiornika]],0))</f>
        <v>-5891</v>
      </c>
      <c r="G741">
        <f>IF(woda[[#This Row],[Woda]]&gt;10000,SUM(G740,1),0)</f>
        <v>0</v>
      </c>
      <c r="X741" s="1">
        <v>40186</v>
      </c>
      <c r="Y741">
        <v>2687</v>
      </c>
      <c r="Z741" s="9">
        <f>SUM(woda4[[#This Row],[Woda]],Z740,AA740)</f>
        <v>294548</v>
      </c>
      <c r="AA741">
        <f>-ROUNDUP(0.02*woda4[[#This Row],[Stan zbiornika]],0)</f>
        <v>-5891</v>
      </c>
    </row>
    <row r="742" spans="1:27" x14ac:dyDescent="0.25">
      <c r="A742" s="1">
        <v>40187</v>
      </c>
      <c r="B742">
        <v>4436</v>
      </c>
      <c r="C742" s="9">
        <f>SUM(woda[[#This Row],[Woda]],C741,D741)</f>
        <v>293093</v>
      </c>
      <c r="D742">
        <f>IF(woda[[#This Row],[Stan zbiornika]]&gt;1000000,1000000-woda[[#This Row],[Stan zbiornika]]-ROUNDUP(0.02*woda[[#This Row],[Stan zbiornika]],0),-ROUNDUP(0.02*woda[[#This Row],[Stan zbiornika]],0))</f>
        <v>-5862</v>
      </c>
      <c r="G742">
        <f>IF(woda[[#This Row],[Woda]]&gt;10000,SUM(G741,1),0)</f>
        <v>0</v>
      </c>
      <c r="X742" s="1">
        <v>40187</v>
      </c>
      <c r="Y742">
        <v>4436</v>
      </c>
      <c r="Z742" s="9">
        <f>SUM(woda4[[#This Row],[Woda]],Z741,AA741)</f>
        <v>293093</v>
      </c>
      <c r="AA742">
        <f>-ROUNDUP(0.02*woda4[[#This Row],[Stan zbiornika]],0)</f>
        <v>-5862</v>
      </c>
    </row>
    <row r="743" spans="1:27" x14ac:dyDescent="0.25">
      <c r="A743" s="1">
        <v>40188</v>
      </c>
      <c r="B743">
        <v>4002</v>
      </c>
      <c r="C743" s="9">
        <f>SUM(woda[[#This Row],[Woda]],C742,D742)</f>
        <v>291233</v>
      </c>
      <c r="D743">
        <f>IF(woda[[#This Row],[Stan zbiornika]]&gt;1000000,1000000-woda[[#This Row],[Stan zbiornika]]-ROUNDUP(0.02*woda[[#This Row],[Stan zbiornika]],0),-ROUNDUP(0.02*woda[[#This Row],[Stan zbiornika]],0))</f>
        <v>-5825</v>
      </c>
      <c r="G743">
        <f>IF(woda[[#This Row],[Woda]]&gt;10000,SUM(G742,1),0)</f>
        <v>0</v>
      </c>
      <c r="X743" s="1">
        <v>40188</v>
      </c>
      <c r="Y743">
        <v>4002</v>
      </c>
      <c r="Z743" s="9">
        <f>SUM(woda4[[#This Row],[Woda]],Z742,AA742)</f>
        <v>291233</v>
      </c>
      <c r="AA743">
        <f>-ROUNDUP(0.02*woda4[[#This Row],[Stan zbiornika]],0)</f>
        <v>-5825</v>
      </c>
    </row>
    <row r="744" spans="1:27" x14ac:dyDescent="0.25">
      <c r="A744" s="1">
        <v>40189</v>
      </c>
      <c r="B744">
        <v>4281</v>
      </c>
      <c r="C744" s="9">
        <f>SUM(woda[[#This Row],[Woda]],C743,D743)</f>
        <v>289689</v>
      </c>
      <c r="D744">
        <f>IF(woda[[#This Row],[Stan zbiornika]]&gt;1000000,1000000-woda[[#This Row],[Stan zbiornika]]-ROUNDUP(0.02*woda[[#This Row],[Stan zbiornika]],0),-ROUNDUP(0.02*woda[[#This Row],[Stan zbiornika]],0))</f>
        <v>-5794</v>
      </c>
      <c r="G744">
        <f>IF(woda[[#This Row],[Woda]]&gt;10000,SUM(G743,1),0)</f>
        <v>0</v>
      </c>
      <c r="X744" s="1">
        <v>40189</v>
      </c>
      <c r="Y744">
        <v>4281</v>
      </c>
      <c r="Z744" s="9">
        <f>SUM(woda4[[#This Row],[Woda]],Z743,AA743)</f>
        <v>289689</v>
      </c>
      <c r="AA744">
        <f>-ROUNDUP(0.02*woda4[[#This Row],[Stan zbiornika]],0)</f>
        <v>-5794</v>
      </c>
    </row>
    <row r="745" spans="1:27" x14ac:dyDescent="0.25">
      <c r="A745" s="1">
        <v>40190</v>
      </c>
      <c r="B745">
        <v>4332</v>
      </c>
      <c r="C745" s="9">
        <f>SUM(woda[[#This Row],[Woda]],C744,D744)</f>
        <v>288227</v>
      </c>
      <c r="D745">
        <f>IF(woda[[#This Row],[Stan zbiornika]]&gt;1000000,1000000-woda[[#This Row],[Stan zbiornika]]-ROUNDUP(0.02*woda[[#This Row],[Stan zbiornika]],0),-ROUNDUP(0.02*woda[[#This Row],[Stan zbiornika]],0))</f>
        <v>-5765</v>
      </c>
      <c r="G745">
        <f>IF(woda[[#This Row],[Woda]]&gt;10000,SUM(G744,1),0)</f>
        <v>0</v>
      </c>
      <c r="X745" s="1">
        <v>40190</v>
      </c>
      <c r="Y745">
        <v>4332</v>
      </c>
      <c r="Z745" s="9">
        <f>SUM(woda4[[#This Row],[Woda]],Z744,AA744)</f>
        <v>288227</v>
      </c>
      <c r="AA745">
        <f>-ROUNDUP(0.02*woda4[[#This Row],[Stan zbiornika]],0)</f>
        <v>-5765</v>
      </c>
    </row>
    <row r="746" spans="1:27" x14ac:dyDescent="0.25">
      <c r="A746" s="1">
        <v>40191</v>
      </c>
      <c r="B746">
        <v>2749</v>
      </c>
      <c r="C746" s="9">
        <f>SUM(woda[[#This Row],[Woda]],C745,D745)</f>
        <v>285211</v>
      </c>
      <c r="D746">
        <f>IF(woda[[#This Row],[Stan zbiornika]]&gt;1000000,1000000-woda[[#This Row],[Stan zbiornika]]-ROUNDUP(0.02*woda[[#This Row],[Stan zbiornika]],0),-ROUNDUP(0.02*woda[[#This Row],[Stan zbiornika]],0))</f>
        <v>-5705</v>
      </c>
      <c r="G746">
        <f>IF(woda[[#This Row],[Woda]]&gt;10000,SUM(G745,1),0)</f>
        <v>0</v>
      </c>
      <c r="X746" s="1">
        <v>40191</v>
      </c>
      <c r="Y746">
        <v>2749</v>
      </c>
      <c r="Z746" s="9">
        <f>SUM(woda4[[#This Row],[Woda]],Z745,AA745)</f>
        <v>285211</v>
      </c>
      <c r="AA746">
        <f>-ROUNDUP(0.02*woda4[[#This Row],[Stan zbiornika]],0)</f>
        <v>-5705</v>
      </c>
    </row>
    <row r="747" spans="1:27" x14ac:dyDescent="0.25">
      <c r="A747" s="1">
        <v>40192</v>
      </c>
      <c r="B747">
        <v>4331</v>
      </c>
      <c r="C747" s="9">
        <f>SUM(woda[[#This Row],[Woda]],C746,D746)</f>
        <v>283837</v>
      </c>
      <c r="D747">
        <f>IF(woda[[#This Row],[Stan zbiornika]]&gt;1000000,1000000-woda[[#This Row],[Stan zbiornika]]-ROUNDUP(0.02*woda[[#This Row],[Stan zbiornika]],0),-ROUNDUP(0.02*woda[[#This Row],[Stan zbiornika]],0))</f>
        <v>-5677</v>
      </c>
      <c r="G747">
        <f>IF(woda[[#This Row],[Woda]]&gt;10000,SUM(G746,1),0)</f>
        <v>0</v>
      </c>
      <c r="X747" s="1">
        <v>40192</v>
      </c>
      <c r="Y747">
        <v>4331</v>
      </c>
      <c r="Z747" s="9">
        <f>SUM(woda4[[#This Row],[Woda]],Z746,AA746)</f>
        <v>283837</v>
      </c>
      <c r="AA747">
        <f>-ROUNDUP(0.02*woda4[[#This Row],[Stan zbiornika]],0)</f>
        <v>-5677</v>
      </c>
    </row>
    <row r="748" spans="1:27" x14ac:dyDescent="0.25">
      <c r="A748" s="1">
        <v>40193</v>
      </c>
      <c r="B748">
        <v>4670</v>
      </c>
      <c r="C748" s="9">
        <f>SUM(woda[[#This Row],[Woda]],C747,D747)</f>
        <v>282830</v>
      </c>
      <c r="D748">
        <f>IF(woda[[#This Row],[Stan zbiornika]]&gt;1000000,1000000-woda[[#This Row],[Stan zbiornika]]-ROUNDUP(0.02*woda[[#This Row],[Stan zbiornika]],0),-ROUNDUP(0.02*woda[[#This Row],[Stan zbiornika]],0))</f>
        <v>-5657</v>
      </c>
      <c r="G748">
        <f>IF(woda[[#This Row],[Woda]]&gt;10000,SUM(G747,1),0)</f>
        <v>0</v>
      </c>
      <c r="X748" s="1">
        <v>40193</v>
      </c>
      <c r="Y748">
        <v>4670</v>
      </c>
      <c r="Z748" s="9">
        <f>SUM(woda4[[#This Row],[Woda]],Z747,AA747)</f>
        <v>282830</v>
      </c>
      <c r="AA748">
        <f>-ROUNDUP(0.02*woda4[[#This Row],[Stan zbiornika]],0)</f>
        <v>-5657</v>
      </c>
    </row>
    <row r="749" spans="1:27" x14ac:dyDescent="0.25">
      <c r="A749" s="1">
        <v>40194</v>
      </c>
      <c r="B749">
        <v>3679</v>
      </c>
      <c r="C749" s="9">
        <f>SUM(woda[[#This Row],[Woda]],C748,D748)</f>
        <v>280852</v>
      </c>
      <c r="D749">
        <f>IF(woda[[#This Row],[Stan zbiornika]]&gt;1000000,1000000-woda[[#This Row],[Stan zbiornika]]-ROUNDUP(0.02*woda[[#This Row],[Stan zbiornika]],0),-ROUNDUP(0.02*woda[[#This Row],[Stan zbiornika]],0))</f>
        <v>-5618</v>
      </c>
      <c r="G749">
        <f>IF(woda[[#This Row],[Woda]]&gt;10000,SUM(G748,1),0)</f>
        <v>0</v>
      </c>
      <c r="X749" s="1">
        <v>40194</v>
      </c>
      <c r="Y749">
        <v>3679</v>
      </c>
      <c r="Z749" s="9">
        <f>SUM(woda4[[#This Row],[Woda]],Z748,AA748)</f>
        <v>280852</v>
      </c>
      <c r="AA749">
        <f>-ROUNDUP(0.02*woda4[[#This Row],[Stan zbiornika]],0)</f>
        <v>-5618</v>
      </c>
    </row>
    <row r="750" spans="1:27" x14ac:dyDescent="0.25">
      <c r="A750" s="1">
        <v>40195</v>
      </c>
      <c r="B750">
        <v>3257</v>
      </c>
      <c r="C750" s="9">
        <f>SUM(woda[[#This Row],[Woda]],C749,D749)</f>
        <v>278491</v>
      </c>
      <c r="D750">
        <f>IF(woda[[#This Row],[Stan zbiornika]]&gt;1000000,1000000-woda[[#This Row],[Stan zbiornika]]-ROUNDUP(0.02*woda[[#This Row],[Stan zbiornika]],0),-ROUNDUP(0.02*woda[[#This Row],[Stan zbiornika]],0))</f>
        <v>-5570</v>
      </c>
      <c r="G750">
        <f>IF(woda[[#This Row],[Woda]]&gt;10000,SUM(G749,1),0)</f>
        <v>0</v>
      </c>
      <c r="X750" s="1">
        <v>40195</v>
      </c>
      <c r="Y750">
        <v>3257</v>
      </c>
      <c r="Z750" s="9">
        <f>SUM(woda4[[#This Row],[Woda]],Z749,AA749)</f>
        <v>278491</v>
      </c>
      <c r="AA750">
        <f>-ROUNDUP(0.02*woda4[[#This Row],[Stan zbiornika]],0)</f>
        <v>-5570</v>
      </c>
    </row>
    <row r="751" spans="1:27" x14ac:dyDescent="0.25">
      <c r="A751" s="1">
        <v>40196</v>
      </c>
      <c r="B751">
        <v>3690</v>
      </c>
      <c r="C751" s="9">
        <f>SUM(woda[[#This Row],[Woda]],C750,D750)</f>
        <v>276611</v>
      </c>
      <c r="D751">
        <f>IF(woda[[#This Row],[Stan zbiornika]]&gt;1000000,1000000-woda[[#This Row],[Stan zbiornika]]-ROUNDUP(0.02*woda[[#This Row],[Stan zbiornika]],0),-ROUNDUP(0.02*woda[[#This Row],[Stan zbiornika]],0))</f>
        <v>-5533</v>
      </c>
      <c r="G751">
        <f>IF(woda[[#This Row],[Woda]]&gt;10000,SUM(G750,1),0)</f>
        <v>0</v>
      </c>
      <c r="X751" s="1">
        <v>40196</v>
      </c>
      <c r="Y751">
        <v>3690</v>
      </c>
      <c r="Z751" s="9">
        <f>SUM(woda4[[#This Row],[Woda]],Z750,AA750)</f>
        <v>276611</v>
      </c>
      <c r="AA751">
        <f>-ROUNDUP(0.02*woda4[[#This Row],[Stan zbiornika]],0)</f>
        <v>-5533</v>
      </c>
    </row>
    <row r="752" spans="1:27" x14ac:dyDescent="0.25">
      <c r="A752" s="1">
        <v>40197</v>
      </c>
      <c r="B752">
        <v>2531</v>
      </c>
      <c r="C752" s="9">
        <f>SUM(woda[[#This Row],[Woda]],C751,D751)</f>
        <v>273609</v>
      </c>
      <c r="D752">
        <f>IF(woda[[#This Row],[Stan zbiornika]]&gt;1000000,1000000-woda[[#This Row],[Stan zbiornika]]-ROUNDUP(0.02*woda[[#This Row],[Stan zbiornika]],0),-ROUNDUP(0.02*woda[[#This Row],[Stan zbiornika]],0))</f>
        <v>-5473</v>
      </c>
      <c r="G752">
        <f>IF(woda[[#This Row],[Woda]]&gt;10000,SUM(G751,1),0)</f>
        <v>0</v>
      </c>
      <c r="X752" s="1">
        <v>40197</v>
      </c>
      <c r="Y752">
        <v>2531</v>
      </c>
      <c r="Z752" s="9">
        <f>SUM(woda4[[#This Row],[Woda]],Z751,AA751)</f>
        <v>273609</v>
      </c>
      <c r="AA752">
        <f>-ROUNDUP(0.02*woda4[[#This Row],[Stan zbiornika]],0)</f>
        <v>-5473</v>
      </c>
    </row>
    <row r="753" spans="1:27" x14ac:dyDescent="0.25">
      <c r="A753" s="1">
        <v>40198</v>
      </c>
      <c r="B753">
        <v>2913</v>
      </c>
      <c r="C753" s="9">
        <f>SUM(woda[[#This Row],[Woda]],C752,D752)</f>
        <v>271049</v>
      </c>
      <c r="D753">
        <f>IF(woda[[#This Row],[Stan zbiornika]]&gt;1000000,1000000-woda[[#This Row],[Stan zbiornika]]-ROUNDUP(0.02*woda[[#This Row],[Stan zbiornika]],0),-ROUNDUP(0.02*woda[[#This Row],[Stan zbiornika]],0))</f>
        <v>-5421</v>
      </c>
      <c r="G753">
        <f>IF(woda[[#This Row],[Woda]]&gt;10000,SUM(G752,1),0)</f>
        <v>0</v>
      </c>
      <c r="X753" s="1">
        <v>40198</v>
      </c>
      <c r="Y753">
        <v>2913</v>
      </c>
      <c r="Z753" s="9">
        <f>SUM(woda4[[#This Row],[Woda]],Z752,AA752)</f>
        <v>271049</v>
      </c>
      <c r="AA753">
        <f>-ROUNDUP(0.02*woda4[[#This Row],[Stan zbiornika]],0)</f>
        <v>-5421</v>
      </c>
    </row>
    <row r="754" spans="1:27" x14ac:dyDescent="0.25">
      <c r="A754" s="1">
        <v>40199</v>
      </c>
      <c r="B754">
        <v>3043</v>
      </c>
      <c r="C754" s="9">
        <f>SUM(woda[[#This Row],[Woda]],C753,D753)</f>
        <v>268671</v>
      </c>
      <c r="D754">
        <f>IF(woda[[#This Row],[Stan zbiornika]]&gt;1000000,1000000-woda[[#This Row],[Stan zbiornika]]-ROUNDUP(0.02*woda[[#This Row],[Stan zbiornika]],0),-ROUNDUP(0.02*woda[[#This Row],[Stan zbiornika]],0))</f>
        <v>-5374</v>
      </c>
      <c r="G754">
        <f>IF(woda[[#This Row],[Woda]]&gt;10000,SUM(G753,1),0)</f>
        <v>0</v>
      </c>
      <c r="X754" s="1">
        <v>40199</v>
      </c>
      <c r="Y754">
        <v>3043</v>
      </c>
      <c r="Z754" s="9">
        <f>SUM(woda4[[#This Row],[Woda]],Z753,AA753)</f>
        <v>268671</v>
      </c>
      <c r="AA754">
        <f>-ROUNDUP(0.02*woda4[[#This Row],[Stan zbiornika]],0)</f>
        <v>-5374</v>
      </c>
    </row>
    <row r="755" spans="1:27" x14ac:dyDescent="0.25">
      <c r="A755" s="1">
        <v>40200</v>
      </c>
      <c r="B755">
        <v>3594</v>
      </c>
      <c r="C755" s="9">
        <f>SUM(woda[[#This Row],[Woda]],C754,D754)</f>
        <v>266891</v>
      </c>
      <c r="D755">
        <f>IF(woda[[#This Row],[Stan zbiornika]]&gt;1000000,1000000-woda[[#This Row],[Stan zbiornika]]-ROUNDUP(0.02*woda[[#This Row],[Stan zbiornika]],0),-ROUNDUP(0.02*woda[[#This Row],[Stan zbiornika]],0))</f>
        <v>-5338</v>
      </c>
      <c r="G755">
        <f>IF(woda[[#This Row],[Woda]]&gt;10000,SUM(G754,1),0)</f>
        <v>0</v>
      </c>
      <c r="X755" s="1">
        <v>40200</v>
      </c>
      <c r="Y755">
        <v>3594</v>
      </c>
      <c r="Z755" s="9">
        <f>SUM(woda4[[#This Row],[Woda]],Z754,AA754)</f>
        <v>266891</v>
      </c>
      <c r="AA755">
        <f>-ROUNDUP(0.02*woda4[[#This Row],[Stan zbiornika]],0)</f>
        <v>-5338</v>
      </c>
    </row>
    <row r="756" spans="1:27" x14ac:dyDescent="0.25">
      <c r="A756" s="1">
        <v>40201</v>
      </c>
      <c r="B756">
        <v>2914</v>
      </c>
      <c r="C756" s="9">
        <f>SUM(woda[[#This Row],[Woda]],C755,D755)</f>
        <v>264467</v>
      </c>
      <c r="D756">
        <f>IF(woda[[#This Row],[Stan zbiornika]]&gt;1000000,1000000-woda[[#This Row],[Stan zbiornika]]-ROUNDUP(0.02*woda[[#This Row],[Stan zbiornika]],0),-ROUNDUP(0.02*woda[[#This Row],[Stan zbiornika]],0))</f>
        <v>-5290</v>
      </c>
      <c r="G756">
        <f>IF(woda[[#This Row],[Woda]]&gt;10000,SUM(G755,1),0)</f>
        <v>0</v>
      </c>
      <c r="X756" s="1">
        <v>40201</v>
      </c>
      <c r="Y756">
        <v>2914</v>
      </c>
      <c r="Z756" s="9">
        <f>SUM(woda4[[#This Row],[Woda]],Z755,AA755)</f>
        <v>264467</v>
      </c>
      <c r="AA756">
        <f>-ROUNDUP(0.02*woda4[[#This Row],[Stan zbiornika]],0)</f>
        <v>-5290</v>
      </c>
    </row>
    <row r="757" spans="1:27" x14ac:dyDescent="0.25">
      <c r="A757" s="1">
        <v>40202</v>
      </c>
      <c r="B757">
        <v>3255</v>
      </c>
      <c r="C757" s="9">
        <f>SUM(woda[[#This Row],[Woda]],C756,D756)</f>
        <v>262432</v>
      </c>
      <c r="D757">
        <f>IF(woda[[#This Row],[Stan zbiornika]]&gt;1000000,1000000-woda[[#This Row],[Stan zbiornika]]-ROUNDUP(0.02*woda[[#This Row],[Stan zbiornika]],0),-ROUNDUP(0.02*woda[[#This Row],[Stan zbiornika]],0))</f>
        <v>-5249</v>
      </c>
      <c r="G757">
        <f>IF(woda[[#This Row],[Woda]]&gt;10000,SUM(G756,1),0)</f>
        <v>0</v>
      </c>
      <c r="X757" s="1">
        <v>40202</v>
      </c>
      <c r="Y757">
        <v>3255</v>
      </c>
      <c r="Z757" s="9">
        <f>SUM(woda4[[#This Row],[Woda]],Z756,AA756)</f>
        <v>262432</v>
      </c>
      <c r="AA757">
        <f>-ROUNDUP(0.02*woda4[[#This Row],[Stan zbiornika]],0)</f>
        <v>-5249</v>
      </c>
    </row>
    <row r="758" spans="1:27" x14ac:dyDescent="0.25">
      <c r="A758" s="1">
        <v>40203</v>
      </c>
      <c r="B758">
        <v>3170</v>
      </c>
      <c r="C758" s="9">
        <f>SUM(woda[[#This Row],[Woda]],C757,D757)</f>
        <v>260353</v>
      </c>
      <c r="D758">
        <f>IF(woda[[#This Row],[Stan zbiornika]]&gt;1000000,1000000-woda[[#This Row],[Stan zbiornika]]-ROUNDUP(0.02*woda[[#This Row],[Stan zbiornika]],0),-ROUNDUP(0.02*woda[[#This Row],[Stan zbiornika]],0))</f>
        <v>-5208</v>
      </c>
      <c r="G758">
        <f>IF(woda[[#This Row],[Woda]]&gt;10000,SUM(G757,1),0)</f>
        <v>0</v>
      </c>
      <c r="X758" s="1">
        <v>40203</v>
      </c>
      <c r="Y758">
        <v>3170</v>
      </c>
      <c r="Z758" s="9">
        <f>SUM(woda4[[#This Row],[Woda]],Z757,AA757)</f>
        <v>260353</v>
      </c>
      <c r="AA758">
        <f>-ROUNDUP(0.02*woda4[[#This Row],[Stan zbiornika]],0)</f>
        <v>-5208</v>
      </c>
    </row>
    <row r="759" spans="1:27" x14ac:dyDescent="0.25">
      <c r="A759" s="1">
        <v>40204</v>
      </c>
      <c r="B759">
        <v>4001</v>
      </c>
      <c r="C759" s="9">
        <f>SUM(woda[[#This Row],[Woda]],C758,D758)</f>
        <v>259146</v>
      </c>
      <c r="D759">
        <f>IF(woda[[#This Row],[Stan zbiornika]]&gt;1000000,1000000-woda[[#This Row],[Stan zbiornika]]-ROUNDUP(0.02*woda[[#This Row],[Stan zbiornika]],0),-ROUNDUP(0.02*woda[[#This Row],[Stan zbiornika]],0))</f>
        <v>-5183</v>
      </c>
      <c r="G759">
        <f>IF(woda[[#This Row],[Woda]]&gt;10000,SUM(G758,1),0)</f>
        <v>0</v>
      </c>
      <c r="X759" s="1">
        <v>40204</v>
      </c>
      <c r="Y759">
        <v>4001</v>
      </c>
      <c r="Z759" s="9">
        <f>SUM(woda4[[#This Row],[Woda]],Z758,AA758)</f>
        <v>259146</v>
      </c>
      <c r="AA759">
        <f>-ROUNDUP(0.02*woda4[[#This Row],[Stan zbiornika]],0)</f>
        <v>-5183</v>
      </c>
    </row>
    <row r="760" spans="1:27" x14ac:dyDescent="0.25">
      <c r="A760" s="1">
        <v>40205</v>
      </c>
      <c r="B760">
        <v>3064</v>
      </c>
      <c r="C760" s="9">
        <f>SUM(woda[[#This Row],[Woda]],C759,D759)</f>
        <v>257027</v>
      </c>
      <c r="D760">
        <f>IF(woda[[#This Row],[Stan zbiornika]]&gt;1000000,1000000-woda[[#This Row],[Stan zbiornika]]-ROUNDUP(0.02*woda[[#This Row],[Stan zbiornika]],0),-ROUNDUP(0.02*woda[[#This Row],[Stan zbiornika]],0))</f>
        <v>-5141</v>
      </c>
      <c r="G760">
        <f>IF(woda[[#This Row],[Woda]]&gt;10000,SUM(G759,1),0)</f>
        <v>0</v>
      </c>
      <c r="X760" s="1">
        <v>40205</v>
      </c>
      <c r="Y760">
        <v>3064</v>
      </c>
      <c r="Z760" s="9">
        <f>SUM(woda4[[#This Row],[Woda]],Z759,AA759)</f>
        <v>257027</v>
      </c>
      <c r="AA760">
        <f>-ROUNDUP(0.02*woda4[[#This Row],[Stan zbiornika]],0)</f>
        <v>-5141</v>
      </c>
    </row>
    <row r="761" spans="1:27" x14ac:dyDescent="0.25">
      <c r="A761" s="1">
        <v>40206</v>
      </c>
      <c r="B761">
        <v>3158</v>
      </c>
      <c r="C761" s="9">
        <f>SUM(woda[[#This Row],[Woda]],C760,D760)</f>
        <v>255044</v>
      </c>
      <c r="D761">
        <f>IF(woda[[#This Row],[Stan zbiornika]]&gt;1000000,1000000-woda[[#This Row],[Stan zbiornika]]-ROUNDUP(0.02*woda[[#This Row],[Stan zbiornika]],0),-ROUNDUP(0.02*woda[[#This Row],[Stan zbiornika]],0))</f>
        <v>-5101</v>
      </c>
      <c r="G761">
        <f>IF(woda[[#This Row],[Woda]]&gt;10000,SUM(G760,1),0)</f>
        <v>0</v>
      </c>
      <c r="X761" s="1">
        <v>40206</v>
      </c>
      <c r="Y761">
        <v>3158</v>
      </c>
      <c r="Z761" s="9">
        <f>SUM(woda4[[#This Row],[Woda]],Z760,AA760)</f>
        <v>255044</v>
      </c>
      <c r="AA761">
        <f>-ROUNDUP(0.02*woda4[[#This Row],[Stan zbiornika]],0)</f>
        <v>-5101</v>
      </c>
    </row>
    <row r="762" spans="1:27" x14ac:dyDescent="0.25">
      <c r="A762" s="1">
        <v>40207</v>
      </c>
      <c r="B762">
        <v>3386</v>
      </c>
      <c r="C762" s="9">
        <f>SUM(woda[[#This Row],[Woda]],C761,D761)</f>
        <v>253329</v>
      </c>
      <c r="D762">
        <f>IF(woda[[#This Row],[Stan zbiornika]]&gt;1000000,1000000-woda[[#This Row],[Stan zbiornika]]-ROUNDUP(0.02*woda[[#This Row],[Stan zbiornika]],0),-ROUNDUP(0.02*woda[[#This Row],[Stan zbiornika]],0))</f>
        <v>-5067</v>
      </c>
      <c r="G762">
        <f>IF(woda[[#This Row],[Woda]]&gt;10000,SUM(G761,1),0)</f>
        <v>0</v>
      </c>
      <c r="X762" s="1">
        <v>40207</v>
      </c>
      <c r="Y762">
        <v>3386</v>
      </c>
      <c r="Z762" s="9">
        <f>SUM(woda4[[#This Row],[Woda]],Z761,AA761)</f>
        <v>253329</v>
      </c>
      <c r="AA762">
        <f>-ROUNDUP(0.02*woda4[[#This Row],[Stan zbiornika]],0)</f>
        <v>-5067</v>
      </c>
    </row>
    <row r="763" spans="1:27" x14ac:dyDescent="0.25">
      <c r="A763" s="1">
        <v>40208</v>
      </c>
      <c r="B763">
        <v>2837</v>
      </c>
      <c r="C763" s="9">
        <f>SUM(woda[[#This Row],[Woda]],C762,D762)</f>
        <v>251099</v>
      </c>
      <c r="D763">
        <f>IF(woda[[#This Row],[Stan zbiornika]]&gt;1000000,1000000-woda[[#This Row],[Stan zbiornika]]-ROUNDUP(0.02*woda[[#This Row],[Stan zbiornika]],0),-ROUNDUP(0.02*woda[[#This Row],[Stan zbiornika]],0))</f>
        <v>-5022</v>
      </c>
      <c r="G763">
        <f>IF(woda[[#This Row],[Woda]]&gt;10000,SUM(G762,1),0)</f>
        <v>0</v>
      </c>
      <c r="X763" s="1">
        <v>40208</v>
      </c>
      <c r="Y763">
        <v>2837</v>
      </c>
      <c r="Z763" s="9">
        <f>SUM(woda4[[#This Row],[Woda]],Z762,AA762)</f>
        <v>251099</v>
      </c>
      <c r="AA763">
        <f>-ROUNDUP(0.02*woda4[[#This Row],[Stan zbiornika]],0)</f>
        <v>-5022</v>
      </c>
    </row>
    <row r="764" spans="1:27" x14ac:dyDescent="0.25">
      <c r="A764" s="1">
        <v>40209</v>
      </c>
      <c r="B764">
        <v>2469</v>
      </c>
      <c r="C764" s="9">
        <f>SUM(woda[[#This Row],[Woda]],C763,D763)</f>
        <v>248546</v>
      </c>
      <c r="D764">
        <f>IF(woda[[#This Row],[Stan zbiornika]]&gt;1000000,1000000-woda[[#This Row],[Stan zbiornika]]-ROUNDUP(0.02*woda[[#This Row],[Stan zbiornika]],0),-ROUNDUP(0.02*woda[[#This Row],[Stan zbiornika]],0))</f>
        <v>-4971</v>
      </c>
      <c r="G764">
        <f>IF(woda[[#This Row],[Woda]]&gt;10000,SUM(G763,1),0)</f>
        <v>0</v>
      </c>
      <c r="X764" s="1">
        <v>40209</v>
      </c>
      <c r="Y764">
        <v>2469</v>
      </c>
      <c r="Z764" s="9">
        <f>SUM(woda4[[#This Row],[Woda]],Z763,AA763)</f>
        <v>248546</v>
      </c>
      <c r="AA764">
        <f>-ROUNDUP(0.02*woda4[[#This Row],[Stan zbiornika]],0)</f>
        <v>-4971</v>
      </c>
    </row>
    <row r="765" spans="1:27" x14ac:dyDescent="0.25">
      <c r="A765" s="1">
        <v>40210</v>
      </c>
      <c r="B765">
        <v>3161</v>
      </c>
      <c r="C765" s="9">
        <f>SUM(woda[[#This Row],[Woda]],C764,D764)</f>
        <v>246736</v>
      </c>
      <c r="D765">
        <f>IF(woda[[#This Row],[Stan zbiornika]]&gt;1000000,1000000-woda[[#This Row],[Stan zbiornika]]-ROUNDUP(0.02*woda[[#This Row],[Stan zbiornika]],0),-ROUNDUP(0.02*woda[[#This Row],[Stan zbiornika]],0))</f>
        <v>-4935</v>
      </c>
      <c r="G765">
        <f>IF(woda[[#This Row],[Woda]]&gt;10000,SUM(G764,1),0)</f>
        <v>0</v>
      </c>
      <c r="X765" s="1">
        <v>40210</v>
      </c>
      <c r="Y765">
        <v>3161</v>
      </c>
      <c r="Z765" s="9">
        <f>SUM(woda4[[#This Row],[Woda]],Z764,AA764)</f>
        <v>246736</v>
      </c>
      <c r="AA765">
        <f>-ROUNDUP(0.02*woda4[[#This Row],[Stan zbiornika]],0)</f>
        <v>-4935</v>
      </c>
    </row>
    <row r="766" spans="1:27" x14ac:dyDescent="0.25">
      <c r="A766" s="1">
        <v>40211</v>
      </c>
      <c r="B766">
        <v>3555</v>
      </c>
      <c r="C766" s="9">
        <f>SUM(woda[[#This Row],[Woda]],C765,D765)</f>
        <v>245356</v>
      </c>
      <c r="D766">
        <f>IF(woda[[#This Row],[Stan zbiornika]]&gt;1000000,1000000-woda[[#This Row],[Stan zbiornika]]-ROUNDUP(0.02*woda[[#This Row],[Stan zbiornika]],0),-ROUNDUP(0.02*woda[[#This Row],[Stan zbiornika]],0))</f>
        <v>-4908</v>
      </c>
      <c r="G766">
        <f>IF(woda[[#This Row],[Woda]]&gt;10000,SUM(G765,1),0)</f>
        <v>0</v>
      </c>
      <c r="X766" s="1">
        <v>40211</v>
      </c>
      <c r="Y766">
        <v>3555</v>
      </c>
      <c r="Z766" s="9">
        <f>SUM(woda4[[#This Row],[Woda]],Z765,AA765)</f>
        <v>245356</v>
      </c>
      <c r="AA766">
        <f>-ROUNDUP(0.02*woda4[[#This Row],[Stan zbiornika]],0)</f>
        <v>-4908</v>
      </c>
    </row>
    <row r="767" spans="1:27" x14ac:dyDescent="0.25">
      <c r="A767" s="1">
        <v>40212</v>
      </c>
      <c r="B767">
        <v>2539</v>
      </c>
      <c r="C767" s="9">
        <f>SUM(woda[[#This Row],[Woda]],C766,D766)</f>
        <v>242987</v>
      </c>
      <c r="D767">
        <f>IF(woda[[#This Row],[Stan zbiornika]]&gt;1000000,1000000-woda[[#This Row],[Stan zbiornika]]-ROUNDUP(0.02*woda[[#This Row],[Stan zbiornika]],0),-ROUNDUP(0.02*woda[[#This Row],[Stan zbiornika]],0))</f>
        <v>-4860</v>
      </c>
      <c r="G767">
        <f>IF(woda[[#This Row],[Woda]]&gt;10000,SUM(G766,1),0)</f>
        <v>0</v>
      </c>
      <c r="X767" s="1">
        <v>40212</v>
      </c>
      <c r="Y767">
        <v>2539</v>
      </c>
      <c r="Z767" s="9">
        <f>SUM(woda4[[#This Row],[Woda]],Z766,AA766)</f>
        <v>242987</v>
      </c>
      <c r="AA767">
        <f>-ROUNDUP(0.02*woda4[[#This Row],[Stan zbiornika]],0)</f>
        <v>-4860</v>
      </c>
    </row>
    <row r="768" spans="1:27" x14ac:dyDescent="0.25">
      <c r="A768" s="1">
        <v>40213</v>
      </c>
      <c r="B768">
        <v>3521</v>
      </c>
      <c r="C768" s="9">
        <f>SUM(woda[[#This Row],[Woda]],C767,D767)</f>
        <v>241648</v>
      </c>
      <c r="D768">
        <f>IF(woda[[#This Row],[Stan zbiornika]]&gt;1000000,1000000-woda[[#This Row],[Stan zbiornika]]-ROUNDUP(0.02*woda[[#This Row],[Stan zbiornika]],0),-ROUNDUP(0.02*woda[[#This Row],[Stan zbiornika]],0))</f>
        <v>-4833</v>
      </c>
      <c r="G768">
        <f>IF(woda[[#This Row],[Woda]]&gt;10000,SUM(G767,1),0)</f>
        <v>0</v>
      </c>
      <c r="X768" s="1">
        <v>40213</v>
      </c>
      <c r="Y768">
        <v>3521</v>
      </c>
      <c r="Z768" s="9">
        <f>SUM(woda4[[#This Row],[Woda]],Z767,AA767)</f>
        <v>241648</v>
      </c>
      <c r="AA768">
        <f>-ROUNDUP(0.02*woda4[[#This Row],[Stan zbiornika]],0)</f>
        <v>-4833</v>
      </c>
    </row>
    <row r="769" spans="1:27" x14ac:dyDescent="0.25">
      <c r="A769" s="1">
        <v>40214</v>
      </c>
      <c r="B769">
        <v>2706</v>
      </c>
      <c r="C769" s="9">
        <f>SUM(woda[[#This Row],[Woda]],C768,D768)</f>
        <v>239521</v>
      </c>
      <c r="D769">
        <f>IF(woda[[#This Row],[Stan zbiornika]]&gt;1000000,1000000-woda[[#This Row],[Stan zbiornika]]-ROUNDUP(0.02*woda[[#This Row],[Stan zbiornika]],0),-ROUNDUP(0.02*woda[[#This Row],[Stan zbiornika]],0))</f>
        <v>-4791</v>
      </c>
      <c r="G769">
        <f>IF(woda[[#This Row],[Woda]]&gt;10000,SUM(G768,1),0)</f>
        <v>0</v>
      </c>
      <c r="X769" s="1">
        <v>40214</v>
      </c>
      <c r="Y769">
        <v>2706</v>
      </c>
      <c r="Z769" s="9">
        <f>SUM(woda4[[#This Row],[Woda]],Z768,AA768)</f>
        <v>239521</v>
      </c>
      <c r="AA769">
        <f>-ROUNDUP(0.02*woda4[[#This Row],[Stan zbiornika]],0)</f>
        <v>-4791</v>
      </c>
    </row>
    <row r="770" spans="1:27" x14ac:dyDescent="0.25">
      <c r="A770" s="1">
        <v>40215</v>
      </c>
      <c r="B770">
        <v>2548</v>
      </c>
      <c r="C770" s="9">
        <f>SUM(woda[[#This Row],[Woda]],C769,D769)</f>
        <v>237278</v>
      </c>
      <c r="D770">
        <f>IF(woda[[#This Row],[Stan zbiornika]]&gt;1000000,1000000-woda[[#This Row],[Stan zbiornika]]-ROUNDUP(0.02*woda[[#This Row],[Stan zbiornika]],0),-ROUNDUP(0.02*woda[[#This Row],[Stan zbiornika]],0))</f>
        <v>-4746</v>
      </c>
      <c r="G770">
        <f>IF(woda[[#This Row],[Woda]]&gt;10000,SUM(G769,1),0)</f>
        <v>0</v>
      </c>
      <c r="X770" s="1">
        <v>40215</v>
      </c>
      <c r="Y770">
        <v>2548</v>
      </c>
      <c r="Z770" s="9">
        <f>SUM(woda4[[#This Row],[Woda]],Z769,AA769)</f>
        <v>237278</v>
      </c>
      <c r="AA770">
        <f>-ROUNDUP(0.02*woda4[[#This Row],[Stan zbiornika]],0)</f>
        <v>-4746</v>
      </c>
    </row>
    <row r="771" spans="1:27" x14ac:dyDescent="0.25">
      <c r="A771" s="1">
        <v>40216</v>
      </c>
      <c r="B771">
        <v>2861</v>
      </c>
      <c r="C771" s="9">
        <f>SUM(woda[[#This Row],[Woda]],C770,D770)</f>
        <v>235393</v>
      </c>
      <c r="D771">
        <f>IF(woda[[#This Row],[Stan zbiornika]]&gt;1000000,1000000-woda[[#This Row],[Stan zbiornika]]-ROUNDUP(0.02*woda[[#This Row],[Stan zbiornika]],0),-ROUNDUP(0.02*woda[[#This Row],[Stan zbiornika]],0))</f>
        <v>-4708</v>
      </c>
      <c r="G771">
        <f>IF(woda[[#This Row],[Woda]]&gt;10000,SUM(G770,1),0)</f>
        <v>0</v>
      </c>
      <c r="X771" s="1">
        <v>40216</v>
      </c>
      <c r="Y771">
        <v>2861</v>
      </c>
      <c r="Z771" s="9">
        <f>SUM(woda4[[#This Row],[Woda]],Z770,AA770)</f>
        <v>235393</v>
      </c>
      <c r="AA771">
        <f>-ROUNDUP(0.02*woda4[[#This Row],[Stan zbiornika]],0)</f>
        <v>-4708</v>
      </c>
    </row>
    <row r="772" spans="1:27" x14ac:dyDescent="0.25">
      <c r="A772" s="1">
        <v>40217</v>
      </c>
      <c r="B772">
        <v>3474</v>
      </c>
      <c r="C772" s="9">
        <f>SUM(woda[[#This Row],[Woda]],C771,D771)</f>
        <v>234159</v>
      </c>
      <c r="D772">
        <f>IF(woda[[#This Row],[Stan zbiornika]]&gt;1000000,1000000-woda[[#This Row],[Stan zbiornika]]-ROUNDUP(0.02*woda[[#This Row],[Stan zbiornika]],0),-ROUNDUP(0.02*woda[[#This Row],[Stan zbiornika]],0))</f>
        <v>-4684</v>
      </c>
      <c r="G772">
        <f>IF(woda[[#This Row],[Woda]]&gt;10000,SUM(G771,1),0)</f>
        <v>0</v>
      </c>
      <c r="X772" s="1">
        <v>40217</v>
      </c>
      <c r="Y772">
        <v>3474</v>
      </c>
      <c r="Z772" s="9">
        <f>SUM(woda4[[#This Row],[Woda]],Z771,AA771)</f>
        <v>234159</v>
      </c>
      <c r="AA772">
        <f>-ROUNDUP(0.02*woda4[[#This Row],[Stan zbiornika]],0)</f>
        <v>-4684</v>
      </c>
    </row>
    <row r="773" spans="1:27" x14ac:dyDescent="0.25">
      <c r="A773" s="1">
        <v>40218</v>
      </c>
      <c r="B773">
        <v>3671</v>
      </c>
      <c r="C773" s="9">
        <f>SUM(woda[[#This Row],[Woda]],C772,D772)</f>
        <v>233146</v>
      </c>
      <c r="D773">
        <f>IF(woda[[#This Row],[Stan zbiornika]]&gt;1000000,1000000-woda[[#This Row],[Stan zbiornika]]-ROUNDUP(0.02*woda[[#This Row],[Stan zbiornika]],0),-ROUNDUP(0.02*woda[[#This Row],[Stan zbiornika]],0))</f>
        <v>-4663</v>
      </c>
      <c r="G773">
        <f>IF(woda[[#This Row],[Woda]]&gt;10000,SUM(G772,1),0)</f>
        <v>0</v>
      </c>
      <c r="X773" s="1">
        <v>40218</v>
      </c>
      <c r="Y773">
        <v>3671</v>
      </c>
      <c r="Z773" s="9">
        <f>SUM(woda4[[#This Row],[Woda]],Z772,AA772)</f>
        <v>233146</v>
      </c>
      <c r="AA773">
        <f>-ROUNDUP(0.02*woda4[[#This Row],[Stan zbiornika]],0)</f>
        <v>-4663</v>
      </c>
    </row>
    <row r="774" spans="1:27" x14ac:dyDescent="0.25">
      <c r="A774" s="1">
        <v>40219</v>
      </c>
      <c r="B774">
        <v>4195</v>
      </c>
      <c r="C774" s="9">
        <f>SUM(woda[[#This Row],[Woda]],C773,D773)</f>
        <v>232678</v>
      </c>
      <c r="D774">
        <f>IF(woda[[#This Row],[Stan zbiornika]]&gt;1000000,1000000-woda[[#This Row],[Stan zbiornika]]-ROUNDUP(0.02*woda[[#This Row],[Stan zbiornika]],0),-ROUNDUP(0.02*woda[[#This Row],[Stan zbiornika]],0))</f>
        <v>-4654</v>
      </c>
      <c r="G774">
        <f>IF(woda[[#This Row],[Woda]]&gt;10000,SUM(G773,1),0)</f>
        <v>0</v>
      </c>
      <c r="X774" s="1">
        <v>40219</v>
      </c>
      <c r="Y774">
        <v>4195</v>
      </c>
      <c r="Z774" s="9">
        <f>SUM(woda4[[#This Row],[Woda]],Z773,AA773)</f>
        <v>232678</v>
      </c>
      <c r="AA774">
        <f>-ROUNDUP(0.02*woda4[[#This Row],[Stan zbiornika]],0)</f>
        <v>-4654</v>
      </c>
    </row>
    <row r="775" spans="1:27" x14ac:dyDescent="0.25">
      <c r="A775" s="1">
        <v>40220</v>
      </c>
      <c r="B775">
        <v>3535</v>
      </c>
      <c r="C775" s="9">
        <f>SUM(woda[[#This Row],[Woda]],C774,D774)</f>
        <v>231559</v>
      </c>
      <c r="D775">
        <f>IF(woda[[#This Row],[Stan zbiornika]]&gt;1000000,1000000-woda[[#This Row],[Stan zbiornika]]-ROUNDUP(0.02*woda[[#This Row],[Stan zbiornika]],0),-ROUNDUP(0.02*woda[[#This Row],[Stan zbiornika]],0))</f>
        <v>-4632</v>
      </c>
      <c r="G775">
        <f>IF(woda[[#This Row],[Woda]]&gt;10000,SUM(G774,1),0)</f>
        <v>0</v>
      </c>
      <c r="X775" s="1">
        <v>40220</v>
      </c>
      <c r="Y775">
        <v>3535</v>
      </c>
      <c r="Z775" s="9">
        <f>SUM(woda4[[#This Row],[Woda]],Z774,AA774)</f>
        <v>231559</v>
      </c>
      <c r="AA775">
        <f>-ROUNDUP(0.02*woda4[[#This Row],[Stan zbiornika]],0)</f>
        <v>-4632</v>
      </c>
    </row>
    <row r="776" spans="1:27" x14ac:dyDescent="0.25">
      <c r="A776" s="1">
        <v>40221</v>
      </c>
      <c r="B776">
        <v>2888</v>
      </c>
      <c r="C776" s="9">
        <f>SUM(woda[[#This Row],[Woda]],C775,D775)</f>
        <v>229815</v>
      </c>
      <c r="D776">
        <f>IF(woda[[#This Row],[Stan zbiornika]]&gt;1000000,1000000-woda[[#This Row],[Stan zbiornika]]-ROUNDUP(0.02*woda[[#This Row],[Stan zbiornika]],0),-ROUNDUP(0.02*woda[[#This Row],[Stan zbiornika]],0))</f>
        <v>-4597</v>
      </c>
      <c r="G776">
        <f>IF(woda[[#This Row],[Woda]]&gt;10000,SUM(G775,1),0)</f>
        <v>0</v>
      </c>
      <c r="X776" s="1">
        <v>40221</v>
      </c>
      <c r="Y776">
        <v>2888</v>
      </c>
      <c r="Z776" s="9">
        <f>SUM(woda4[[#This Row],[Woda]],Z775,AA775)</f>
        <v>229815</v>
      </c>
      <c r="AA776">
        <f>-ROUNDUP(0.02*woda4[[#This Row],[Stan zbiornika]],0)</f>
        <v>-4597</v>
      </c>
    </row>
    <row r="777" spans="1:27" x14ac:dyDescent="0.25">
      <c r="A777" s="1">
        <v>40222</v>
      </c>
      <c r="B777">
        <v>4162</v>
      </c>
      <c r="C777" s="9">
        <f>SUM(woda[[#This Row],[Woda]],C776,D776)</f>
        <v>229380</v>
      </c>
      <c r="D777">
        <f>IF(woda[[#This Row],[Stan zbiornika]]&gt;1000000,1000000-woda[[#This Row],[Stan zbiornika]]-ROUNDUP(0.02*woda[[#This Row],[Stan zbiornika]],0),-ROUNDUP(0.02*woda[[#This Row],[Stan zbiornika]],0))</f>
        <v>-4588</v>
      </c>
      <c r="G777">
        <f>IF(woda[[#This Row],[Woda]]&gt;10000,SUM(G776,1),0)</f>
        <v>0</v>
      </c>
      <c r="X777" s="1">
        <v>40222</v>
      </c>
      <c r="Y777">
        <v>4162</v>
      </c>
      <c r="Z777" s="9">
        <f>SUM(woda4[[#This Row],[Woda]],Z776,AA776)</f>
        <v>229380</v>
      </c>
      <c r="AA777">
        <f>-ROUNDUP(0.02*woda4[[#This Row],[Stan zbiornika]],0)</f>
        <v>-4588</v>
      </c>
    </row>
    <row r="778" spans="1:27" x14ac:dyDescent="0.25">
      <c r="A778" s="1">
        <v>40223</v>
      </c>
      <c r="B778">
        <v>3749</v>
      </c>
      <c r="C778" s="9">
        <f>SUM(woda[[#This Row],[Woda]],C777,D777)</f>
        <v>228541</v>
      </c>
      <c r="D778">
        <f>IF(woda[[#This Row],[Stan zbiornika]]&gt;1000000,1000000-woda[[#This Row],[Stan zbiornika]]-ROUNDUP(0.02*woda[[#This Row],[Stan zbiornika]],0),-ROUNDUP(0.02*woda[[#This Row],[Stan zbiornika]],0))</f>
        <v>-4571</v>
      </c>
      <c r="G778">
        <f>IF(woda[[#This Row],[Woda]]&gt;10000,SUM(G777,1),0)</f>
        <v>0</v>
      </c>
      <c r="X778" s="1">
        <v>40223</v>
      </c>
      <c r="Y778">
        <v>3749</v>
      </c>
      <c r="Z778" s="9">
        <f>SUM(woda4[[#This Row],[Woda]],Z777,AA777)</f>
        <v>228541</v>
      </c>
      <c r="AA778">
        <f>-ROUNDUP(0.02*woda4[[#This Row],[Stan zbiornika]],0)</f>
        <v>-4571</v>
      </c>
    </row>
    <row r="779" spans="1:27" x14ac:dyDescent="0.25">
      <c r="A779" s="1">
        <v>40224</v>
      </c>
      <c r="B779">
        <v>4566</v>
      </c>
      <c r="C779" s="9">
        <f>SUM(woda[[#This Row],[Woda]],C778,D778)</f>
        <v>228536</v>
      </c>
      <c r="D779">
        <f>IF(woda[[#This Row],[Stan zbiornika]]&gt;1000000,1000000-woda[[#This Row],[Stan zbiornika]]-ROUNDUP(0.02*woda[[#This Row],[Stan zbiornika]],0),-ROUNDUP(0.02*woda[[#This Row],[Stan zbiornika]],0))</f>
        <v>-4571</v>
      </c>
      <c r="G779">
        <f>IF(woda[[#This Row],[Woda]]&gt;10000,SUM(G778,1),0)</f>
        <v>0</v>
      </c>
      <c r="X779" s="1">
        <v>40224</v>
      </c>
      <c r="Y779">
        <v>4566</v>
      </c>
      <c r="Z779" s="9">
        <f>SUM(woda4[[#This Row],[Woda]],Z778,AA778)</f>
        <v>228536</v>
      </c>
      <c r="AA779">
        <f>-ROUNDUP(0.02*woda4[[#This Row],[Stan zbiornika]],0)</f>
        <v>-4571</v>
      </c>
    </row>
    <row r="780" spans="1:27" x14ac:dyDescent="0.25">
      <c r="A780" s="1">
        <v>40225</v>
      </c>
      <c r="B780">
        <v>3898</v>
      </c>
      <c r="C780" s="9">
        <f>SUM(woda[[#This Row],[Woda]],C779,D779)</f>
        <v>227863</v>
      </c>
      <c r="D780">
        <f>IF(woda[[#This Row],[Stan zbiornika]]&gt;1000000,1000000-woda[[#This Row],[Stan zbiornika]]-ROUNDUP(0.02*woda[[#This Row],[Stan zbiornika]],0),-ROUNDUP(0.02*woda[[#This Row],[Stan zbiornika]],0))</f>
        <v>-4558</v>
      </c>
      <c r="G780">
        <f>IF(woda[[#This Row],[Woda]]&gt;10000,SUM(G779,1),0)</f>
        <v>0</v>
      </c>
      <c r="X780" s="1">
        <v>40225</v>
      </c>
      <c r="Y780">
        <v>3898</v>
      </c>
      <c r="Z780" s="9">
        <f>SUM(woda4[[#This Row],[Woda]],Z779,AA779)</f>
        <v>227863</v>
      </c>
      <c r="AA780">
        <f>-ROUNDUP(0.02*woda4[[#This Row],[Stan zbiornika]],0)</f>
        <v>-4558</v>
      </c>
    </row>
    <row r="781" spans="1:27" x14ac:dyDescent="0.25">
      <c r="A781" s="1">
        <v>40226</v>
      </c>
      <c r="B781">
        <v>3404</v>
      </c>
      <c r="C781" s="9">
        <f>SUM(woda[[#This Row],[Woda]],C780,D780)</f>
        <v>226709</v>
      </c>
      <c r="D781">
        <f>IF(woda[[#This Row],[Stan zbiornika]]&gt;1000000,1000000-woda[[#This Row],[Stan zbiornika]]-ROUNDUP(0.02*woda[[#This Row],[Stan zbiornika]],0),-ROUNDUP(0.02*woda[[#This Row],[Stan zbiornika]],0))</f>
        <v>-4535</v>
      </c>
      <c r="G781">
        <f>IF(woda[[#This Row],[Woda]]&gt;10000,SUM(G780,1),0)</f>
        <v>0</v>
      </c>
      <c r="X781" s="1">
        <v>40226</v>
      </c>
      <c r="Y781">
        <v>3404</v>
      </c>
      <c r="Z781" s="9">
        <f>SUM(woda4[[#This Row],[Woda]],Z780,AA780)</f>
        <v>226709</v>
      </c>
      <c r="AA781">
        <f>-ROUNDUP(0.02*woda4[[#This Row],[Stan zbiornika]],0)</f>
        <v>-4535</v>
      </c>
    </row>
    <row r="782" spans="1:27" x14ac:dyDescent="0.25">
      <c r="A782" s="1">
        <v>40227</v>
      </c>
      <c r="B782">
        <v>3474</v>
      </c>
      <c r="C782" s="9">
        <f>SUM(woda[[#This Row],[Woda]],C781,D781)</f>
        <v>225648</v>
      </c>
      <c r="D782">
        <f>IF(woda[[#This Row],[Stan zbiornika]]&gt;1000000,1000000-woda[[#This Row],[Stan zbiornika]]-ROUNDUP(0.02*woda[[#This Row],[Stan zbiornika]],0),-ROUNDUP(0.02*woda[[#This Row],[Stan zbiornika]],0))</f>
        <v>-4513</v>
      </c>
      <c r="G782">
        <f>IF(woda[[#This Row],[Woda]]&gt;10000,SUM(G781,1),0)</f>
        <v>0</v>
      </c>
      <c r="X782" s="1">
        <v>40227</v>
      </c>
      <c r="Y782">
        <v>3474</v>
      </c>
      <c r="Z782" s="9">
        <f>SUM(woda4[[#This Row],[Woda]],Z781,AA781)</f>
        <v>225648</v>
      </c>
      <c r="AA782">
        <f>-ROUNDUP(0.02*woda4[[#This Row],[Stan zbiornika]],0)</f>
        <v>-4513</v>
      </c>
    </row>
    <row r="783" spans="1:27" x14ac:dyDescent="0.25">
      <c r="A783" s="1">
        <v>40228</v>
      </c>
      <c r="B783">
        <v>2834</v>
      </c>
      <c r="C783" s="9">
        <f>SUM(woda[[#This Row],[Woda]],C782,D782)</f>
        <v>223969</v>
      </c>
      <c r="D783">
        <f>IF(woda[[#This Row],[Stan zbiornika]]&gt;1000000,1000000-woda[[#This Row],[Stan zbiornika]]-ROUNDUP(0.02*woda[[#This Row],[Stan zbiornika]],0),-ROUNDUP(0.02*woda[[#This Row],[Stan zbiornika]],0))</f>
        <v>-4480</v>
      </c>
      <c r="G783">
        <f>IF(woda[[#This Row],[Woda]]&gt;10000,SUM(G782,1),0)</f>
        <v>0</v>
      </c>
      <c r="X783" s="1">
        <v>40228</v>
      </c>
      <c r="Y783">
        <v>2834</v>
      </c>
      <c r="Z783" s="9">
        <f>SUM(woda4[[#This Row],[Woda]],Z782,AA782)</f>
        <v>223969</v>
      </c>
      <c r="AA783">
        <f>-ROUNDUP(0.02*woda4[[#This Row],[Stan zbiornika]],0)</f>
        <v>-4480</v>
      </c>
    </row>
    <row r="784" spans="1:27" x14ac:dyDescent="0.25">
      <c r="A784" s="1">
        <v>40229</v>
      </c>
      <c r="B784">
        <v>3331</v>
      </c>
      <c r="C784" s="9">
        <f>SUM(woda[[#This Row],[Woda]],C783,D783)</f>
        <v>222820</v>
      </c>
      <c r="D784">
        <f>IF(woda[[#This Row],[Stan zbiornika]]&gt;1000000,1000000-woda[[#This Row],[Stan zbiornika]]-ROUNDUP(0.02*woda[[#This Row],[Stan zbiornika]],0),-ROUNDUP(0.02*woda[[#This Row],[Stan zbiornika]],0))</f>
        <v>-4457</v>
      </c>
      <c r="G784">
        <f>IF(woda[[#This Row],[Woda]]&gt;10000,SUM(G783,1),0)</f>
        <v>0</v>
      </c>
      <c r="X784" s="1">
        <v>40229</v>
      </c>
      <c r="Y784">
        <v>3331</v>
      </c>
      <c r="Z784" s="9">
        <f>SUM(woda4[[#This Row],[Woda]],Z783,AA783)</f>
        <v>222820</v>
      </c>
      <c r="AA784">
        <f>-ROUNDUP(0.02*woda4[[#This Row],[Stan zbiornika]],0)</f>
        <v>-4457</v>
      </c>
    </row>
    <row r="785" spans="1:27" x14ac:dyDescent="0.25">
      <c r="A785" s="1">
        <v>40230</v>
      </c>
      <c r="B785">
        <v>4684</v>
      </c>
      <c r="C785" s="9">
        <f>SUM(woda[[#This Row],[Woda]],C784,D784)</f>
        <v>223047</v>
      </c>
      <c r="D785">
        <f>IF(woda[[#This Row],[Stan zbiornika]]&gt;1000000,1000000-woda[[#This Row],[Stan zbiornika]]-ROUNDUP(0.02*woda[[#This Row],[Stan zbiornika]],0),-ROUNDUP(0.02*woda[[#This Row],[Stan zbiornika]],0))</f>
        <v>-4461</v>
      </c>
      <c r="G785">
        <f>IF(woda[[#This Row],[Woda]]&gt;10000,SUM(G784,1),0)</f>
        <v>0</v>
      </c>
      <c r="X785" s="1">
        <v>40230</v>
      </c>
      <c r="Y785">
        <v>4684</v>
      </c>
      <c r="Z785" s="9">
        <f>SUM(woda4[[#This Row],[Woda]],Z784,AA784)</f>
        <v>223047</v>
      </c>
      <c r="AA785">
        <f>-ROUNDUP(0.02*woda4[[#This Row],[Stan zbiornika]],0)</f>
        <v>-4461</v>
      </c>
    </row>
    <row r="786" spans="1:27" x14ac:dyDescent="0.25">
      <c r="A786" s="1">
        <v>40231</v>
      </c>
      <c r="B786">
        <v>3249</v>
      </c>
      <c r="C786" s="9">
        <f>SUM(woda[[#This Row],[Woda]],C785,D785)</f>
        <v>221835</v>
      </c>
      <c r="D786">
        <f>IF(woda[[#This Row],[Stan zbiornika]]&gt;1000000,1000000-woda[[#This Row],[Stan zbiornika]]-ROUNDUP(0.02*woda[[#This Row],[Stan zbiornika]],0),-ROUNDUP(0.02*woda[[#This Row],[Stan zbiornika]],0))</f>
        <v>-4437</v>
      </c>
      <c r="G786">
        <f>IF(woda[[#This Row],[Woda]]&gt;10000,SUM(G785,1),0)</f>
        <v>0</v>
      </c>
      <c r="X786" s="1">
        <v>40231</v>
      </c>
      <c r="Y786">
        <v>3249</v>
      </c>
      <c r="Z786" s="9">
        <f>SUM(woda4[[#This Row],[Woda]],Z785,AA785)</f>
        <v>221835</v>
      </c>
      <c r="AA786">
        <f>-ROUNDUP(0.02*woda4[[#This Row],[Stan zbiornika]],0)</f>
        <v>-4437</v>
      </c>
    </row>
    <row r="787" spans="1:27" x14ac:dyDescent="0.25">
      <c r="A787" s="1">
        <v>40232</v>
      </c>
      <c r="B787">
        <v>3752</v>
      </c>
      <c r="C787" s="9">
        <f>SUM(woda[[#This Row],[Woda]],C786,D786)</f>
        <v>221150</v>
      </c>
      <c r="D787">
        <f>IF(woda[[#This Row],[Stan zbiornika]]&gt;1000000,1000000-woda[[#This Row],[Stan zbiornika]]-ROUNDUP(0.02*woda[[#This Row],[Stan zbiornika]],0),-ROUNDUP(0.02*woda[[#This Row],[Stan zbiornika]],0))</f>
        <v>-4423</v>
      </c>
      <c r="G787">
        <f>IF(woda[[#This Row],[Woda]]&gt;10000,SUM(G786,1),0)</f>
        <v>0</v>
      </c>
      <c r="X787" s="1">
        <v>40232</v>
      </c>
      <c r="Y787">
        <v>3752</v>
      </c>
      <c r="Z787" s="9">
        <f>SUM(woda4[[#This Row],[Woda]],Z786,AA786)</f>
        <v>221150</v>
      </c>
      <c r="AA787">
        <f>-ROUNDUP(0.02*woda4[[#This Row],[Stan zbiornika]],0)</f>
        <v>-4423</v>
      </c>
    </row>
    <row r="788" spans="1:27" x14ac:dyDescent="0.25">
      <c r="A788" s="1">
        <v>40233</v>
      </c>
      <c r="B788">
        <v>2255</v>
      </c>
      <c r="C788" s="9">
        <f>SUM(woda[[#This Row],[Woda]],C787,D787)</f>
        <v>218982</v>
      </c>
      <c r="D788">
        <f>IF(woda[[#This Row],[Stan zbiornika]]&gt;1000000,1000000-woda[[#This Row],[Stan zbiornika]]-ROUNDUP(0.02*woda[[#This Row],[Stan zbiornika]],0),-ROUNDUP(0.02*woda[[#This Row],[Stan zbiornika]],0))</f>
        <v>-4380</v>
      </c>
      <c r="G788">
        <f>IF(woda[[#This Row],[Woda]]&gt;10000,SUM(G787,1),0)</f>
        <v>0</v>
      </c>
      <c r="X788" s="1">
        <v>40233</v>
      </c>
      <c r="Y788">
        <v>2255</v>
      </c>
      <c r="Z788" s="9">
        <f>SUM(woda4[[#This Row],[Woda]],Z787,AA787)</f>
        <v>218982</v>
      </c>
      <c r="AA788">
        <f>-ROUNDUP(0.02*woda4[[#This Row],[Stan zbiornika]],0)</f>
        <v>-4380</v>
      </c>
    </row>
    <row r="789" spans="1:27" x14ac:dyDescent="0.25">
      <c r="A789" s="1">
        <v>40234</v>
      </c>
      <c r="B789">
        <v>3915</v>
      </c>
      <c r="C789" s="9">
        <f>SUM(woda[[#This Row],[Woda]],C788,D788)</f>
        <v>218517</v>
      </c>
      <c r="D789">
        <f>IF(woda[[#This Row],[Stan zbiornika]]&gt;1000000,1000000-woda[[#This Row],[Stan zbiornika]]-ROUNDUP(0.02*woda[[#This Row],[Stan zbiornika]],0),-ROUNDUP(0.02*woda[[#This Row],[Stan zbiornika]],0))</f>
        <v>-4371</v>
      </c>
      <c r="G789">
        <f>IF(woda[[#This Row],[Woda]]&gt;10000,SUM(G788,1),0)</f>
        <v>0</v>
      </c>
      <c r="X789" s="1">
        <v>40234</v>
      </c>
      <c r="Y789">
        <v>3915</v>
      </c>
      <c r="Z789" s="9">
        <f>SUM(woda4[[#This Row],[Woda]],Z788,AA788)</f>
        <v>218517</v>
      </c>
      <c r="AA789">
        <f>-ROUNDUP(0.02*woda4[[#This Row],[Stan zbiornika]],0)</f>
        <v>-4371</v>
      </c>
    </row>
    <row r="790" spans="1:27" x14ac:dyDescent="0.25">
      <c r="A790" s="1">
        <v>40235</v>
      </c>
      <c r="B790">
        <v>2981</v>
      </c>
      <c r="C790" s="9">
        <f>SUM(woda[[#This Row],[Woda]],C789,D789)</f>
        <v>217127</v>
      </c>
      <c r="D790">
        <f>IF(woda[[#This Row],[Stan zbiornika]]&gt;1000000,1000000-woda[[#This Row],[Stan zbiornika]]-ROUNDUP(0.02*woda[[#This Row],[Stan zbiornika]],0),-ROUNDUP(0.02*woda[[#This Row],[Stan zbiornika]],0))</f>
        <v>-4343</v>
      </c>
      <c r="G790">
        <f>IF(woda[[#This Row],[Woda]]&gt;10000,SUM(G789,1),0)</f>
        <v>0</v>
      </c>
      <c r="X790" s="1">
        <v>40235</v>
      </c>
      <c r="Y790">
        <v>2981</v>
      </c>
      <c r="Z790" s="9">
        <f>SUM(woda4[[#This Row],[Woda]],Z789,AA789)</f>
        <v>217127</v>
      </c>
      <c r="AA790">
        <f>-ROUNDUP(0.02*woda4[[#This Row],[Stan zbiornika]],0)</f>
        <v>-4343</v>
      </c>
    </row>
    <row r="791" spans="1:27" x14ac:dyDescent="0.25">
      <c r="A791" s="1">
        <v>40236</v>
      </c>
      <c r="B791">
        <v>3350</v>
      </c>
      <c r="C791" s="9">
        <f>SUM(woda[[#This Row],[Woda]],C790,D790)</f>
        <v>216134</v>
      </c>
      <c r="D791">
        <f>IF(woda[[#This Row],[Stan zbiornika]]&gt;1000000,1000000-woda[[#This Row],[Stan zbiornika]]-ROUNDUP(0.02*woda[[#This Row],[Stan zbiornika]],0),-ROUNDUP(0.02*woda[[#This Row],[Stan zbiornika]],0))</f>
        <v>-4323</v>
      </c>
      <c r="G791">
        <f>IF(woda[[#This Row],[Woda]]&gt;10000,SUM(G790,1),0)</f>
        <v>0</v>
      </c>
      <c r="X791" s="1">
        <v>40236</v>
      </c>
      <c r="Y791">
        <v>3350</v>
      </c>
      <c r="Z791" s="9">
        <f>SUM(woda4[[#This Row],[Woda]],Z790,AA790)</f>
        <v>216134</v>
      </c>
      <c r="AA791">
        <f>-ROUNDUP(0.02*woda4[[#This Row],[Stan zbiornika]],0)</f>
        <v>-4323</v>
      </c>
    </row>
    <row r="792" spans="1:27" x14ac:dyDescent="0.25">
      <c r="A792" s="1">
        <v>40237</v>
      </c>
      <c r="B792">
        <v>3489</v>
      </c>
      <c r="C792" s="9">
        <f>SUM(woda[[#This Row],[Woda]],C791,D791)</f>
        <v>215300</v>
      </c>
      <c r="D792">
        <f>IF(woda[[#This Row],[Stan zbiornika]]&gt;1000000,1000000-woda[[#This Row],[Stan zbiornika]]-ROUNDUP(0.02*woda[[#This Row],[Stan zbiornika]],0),-ROUNDUP(0.02*woda[[#This Row],[Stan zbiornika]],0))</f>
        <v>-4306</v>
      </c>
      <c r="G792">
        <f>IF(woda[[#This Row],[Woda]]&gt;10000,SUM(G791,1),0)</f>
        <v>0</v>
      </c>
      <c r="X792" s="1">
        <v>40237</v>
      </c>
      <c r="Y792">
        <v>3489</v>
      </c>
      <c r="Z792" s="9">
        <f>SUM(woda4[[#This Row],[Woda]],Z791,AA791)</f>
        <v>215300</v>
      </c>
      <c r="AA792">
        <f>-ROUNDUP(0.02*woda4[[#This Row],[Stan zbiornika]],0)</f>
        <v>-4306</v>
      </c>
    </row>
    <row r="793" spans="1:27" x14ac:dyDescent="0.25">
      <c r="A793" s="1">
        <v>40238</v>
      </c>
      <c r="B793">
        <v>3347</v>
      </c>
      <c r="C793" s="9">
        <f>SUM(woda[[#This Row],[Woda]],C792,D792)</f>
        <v>214341</v>
      </c>
      <c r="D793">
        <f>IF(woda[[#This Row],[Stan zbiornika]]&gt;1000000,1000000-woda[[#This Row],[Stan zbiornika]]-ROUNDUP(0.02*woda[[#This Row],[Stan zbiornika]],0),-ROUNDUP(0.02*woda[[#This Row],[Stan zbiornika]],0))</f>
        <v>-4287</v>
      </c>
      <c r="G793">
        <f>IF(woda[[#This Row],[Woda]]&gt;10000,SUM(G792,1),0)</f>
        <v>0</v>
      </c>
      <c r="X793" s="1">
        <v>40238</v>
      </c>
      <c r="Y793">
        <v>3347</v>
      </c>
      <c r="Z793" s="9">
        <f>SUM(woda4[[#This Row],[Woda]],Z792,AA792)</f>
        <v>214341</v>
      </c>
      <c r="AA793">
        <f>-ROUNDUP(0.02*woda4[[#This Row],[Stan zbiornika]],0)</f>
        <v>-4287</v>
      </c>
    </row>
    <row r="794" spans="1:27" x14ac:dyDescent="0.25">
      <c r="A794" s="1">
        <v>40239</v>
      </c>
      <c r="B794">
        <v>2368</v>
      </c>
      <c r="C794" s="9">
        <f>SUM(woda[[#This Row],[Woda]],C793,D793)</f>
        <v>212422</v>
      </c>
      <c r="D794">
        <f>IF(woda[[#This Row],[Stan zbiornika]]&gt;1000000,1000000-woda[[#This Row],[Stan zbiornika]]-ROUNDUP(0.02*woda[[#This Row],[Stan zbiornika]],0),-ROUNDUP(0.02*woda[[#This Row],[Stan zbiornika]],0))</f>
        <v>-4249</v>
      </c>
      <c r="G794">
        <f>IF(woda[[#This Row],[Woda]]&gt;10000,SUM(G793,1),0)</f>
        <v>0</v>
      </c>
      <c r="X794" s="1">
        <v>40239</v>
      </c>
      <c r="Y794">
        <v>2368</v>
      </c>
      <c r="Z794" s="9">
        <f>SUM(woda4[[#This Row],[Woda]],Z793,AA793)</f>
        <v>212422</v>
      </c>
      <c r="AA794">
        <f>-ROUNDUP(0.02*woda4[[#This Row],[Stan zbiornika]],0)</f>
        <v>-4249</v>
      </c>
    </row>
    <row r="795" spans="1:27" x14ac:dyDescent="0.25">
      <c r="A795" s="1">
        <v>40240</v>
      </c>
      <c r="B795">
        <v>2176</v>
      </c>
      <c r="C795" s="9">
        <f>SUM(woda[[#This Row],[Woda]],C794,D794)</f>
        <v>210349</v>
      </c>
      <c r="D795">
        <f>IF(woda[[#This Row],[Stan zbiornika]]&gt;1000000,1000000-woda[[#This Row],[Stan zbiornika]]-ROUNDUP(0.02*woda[[#This Row],[Stan zbiornika]],0),-ROUNDUP(0.02*woda[[#This Row],[Stan zbiornika]],0))</f>
        <v>-4207</v>
      </c>
      <c r="G795">
        <f>IF(woda[[#This Row],[Woda]]&gt;10000,SUM(G794,1),0)</f>
        <v>0</v>
      </c>
      <c r="X795" s="1">
        <v>40240</v>
      </c>
      <c r="Y795">
        <v>2176</v>
      </c>
      <c r="Z795" s="9">
        <f>SUM(woda4[[#This Row],[Woda]],Z794,AA794)</f>
        <v>210349</v>
      </c>
      <c r="AA795">
        <f>-ROUNDUP(0.02*woda4[[#This Row],[Stan zbiornika]],0)</f>
        <v>-4207</v>
      </c>
    </row>
    <row r="796" spans="1:27" x14ac:dyDescent="0.25">
      <c r="A796" s="1">
        <v>40241</v>
      </c>
      <c r="B796">
        <v>4717</v>
      </c>
      <c r="C796" s="9">
        <f>SUM(woda[[#This Row],[Woda]],C795,D795)</f>
        <v>210859</v>
      </c>
      <c r="D796">
        <f>IF(woda[[#This Row],[Stan zbiornika]]&gt;1000000,1000000-woda[[#This Row],[Stan zbiornika]]-ROUNDUP(0.02*woda[[#This Row],[Stan zbiornika]],0),-ROUNDUP(0.02*woda[[#This Row],[Stan zbiornika]],0))</f>
        <v>-4218</v>
      </c>
      <c r="G796">
        <f>IF(woda[[#This Row],[Woda]]&gt;10000,SUM(G795,1),0)</f>
        <v>0</v>
      </c>
      <c r="X796" s="1">
        <v>40241</v>
      </c>
      <c r="Y796">
        <v>4717</v>
      </c>
      <c r="Z796" s="9">
        <f>SUM(woda4[[#This Row],[Woda]],Z795,AA795)</f>
        <v>210859</v>
      </c>
      <c r="AA796">
        <f>-ROUNDUP(0.02*woda4[[#This Row],[Stan zbiornika]],0)</f>
        <v>-4218</v>
      </c>
    </row>
    <row r="797" spans="1:27" x14ac:dyDescent="0.25">
      <c r="A797" s="1">
        <v>40242</v>
      </c>
      <c r="B797">
        <v>4199</v>
      </c>
      <c r="C797" s="9">
        <f>SUM(woda[[#This Row],[Woda]],C796,D796)</f>
        <v>210840</v>
      </c>
      <c r="D797">
        <f>IF(woda[[#This Row],[Stan zbiornika]]&gt;1000000,1000000-woda[[#This Row],[Stan zbiornika]]-ROUNDUP(0.02*woda[[#This Row],[Stan zbiornika]],0),-ROUNDUP(0.02*woda[[#This Row],[Stan zbiornika]],0))</f>
        <v>-4217</v>
      </c>
      <c r="G797">
        <f>IF(woda[[#This Row],[Woda]]&gt;10000,SUM(G796,1),0)</f>
        <v>0</v>
      </c>
      <c r="X797" s="1">
        <v>40242</v>
      </c>
      <c r="Y797">
        <v>4199</v>
      </c>
      <c r="Z797" s="9">
        <f>SUM(woda4[[#This Row],[Woda]],Z796,AA796)</f>
        <v>210840</v>
      </c>
      <c r="AA797">
        <f>-ROUNDUP(0.02*woda4[[#This Row],[Stan zbiornika]],0)</f>
        <v>-4217</v>
      </c>
    </row>
    <row r="798" spans="1:27" x14ac:dyDescent="0.25">
      <c r="A798" s="1">
        <v>40243</v>
      </c>
      <c r="B798">
        <v>3151</v>
      </c>
      <c r="C798" s="9">
        <f>SUM(woda[[#This Row],[Woda]],C797,D797)</f>
        <v>209774</v>
      </c>
      <c r="D798">
        <f>IF(woda[[#This Row],[Stan zbiornika]]&gt;1000000,1000000-woda[[#This Row],[Stan zbiornika]]-ROUNDUP(0.02*woda[[#This Row],[Stan zbiornika]],0),-ROUNDUP(0.02*woda[[#This Row],[Stan zbiornika]],0))</f>
        <v>-4196</v>
      </c>
      <c r="G798">
        <f>IF(woda[[#This Row],[Woda]]&gt;10000,SUM(G797,1),0)</f>
        <v>0</v>
      </c>
      <c r="X798" s="1">
        <v>40243</v>
      </c>
      <c r="Y798">
        <v>3151</v>
      </c>
      <c r="Z798" s="9">
        <f>SUM(woda4[[#This Row],[Woda]],Z797,AA797)</f>
        <v>209774</v>
      </c>
      <c r="AA798">
        <f>-ROUNDUP(0.02*woda4[[#This Row],[Stan zbiornika]],0)</f>
        <v>-4196</v>
      </c>
    </row>
    <row r="799" spans="1:27" x14ac:dyDescent="0.25">
      <c r="A799" s="1">
        <v>40244</v>
      </c>
      <c r="B799">
        <v>2588</v>
      </c>
      <c r="C799" s="9">
        <f>SUM(woda[[#This Row],[Woda]],C798,D798)</f>
        <v>208166</v>
      </c>
      <c r="D799">
        <f>IF(woda[[#This Row],[Stan zbiornika]]&gt;1000000,1000000-woda[[#This Row],[Stan zbiornika]]-ROUNDUP(0.02*woda[[#This Row],[Stan zbiornika]],0),-ROUNDUP(0.02*woda[[#This Row],[Stan zbiornika]],0))</f>
        <v>-4164</v>
      </c>
      <c r="G799">
        <f>IF(woda[[#This Row],[Woda]]&gt;10000,SUM(G798,1),0)</f>
        <v>0</v>
      </c>
      <c r="X799" s="1">
        <v>40244</v>
      </c>
      <c r="Y799">
        <v>2588</v>
      </c>
      <c r="Z799" s="9">
        <f>SUM(woda4[[#This Row],[Woda]],Z798,AA798)</f>
        <v>208166</v>
      </c>
      <c r="AA799">
        <f>-ROUNDUP(0.02*woda4[[#This Row],[Stan zbiornika]],0)</f>
        <v>-4164</v>
      </c>
    </row>
    <row r="800" spans="1:27" x14ac:dyDescent="0.25">
      <c r="A800" s="1">
        <v>40245</v>
      </c>
      <c r="B800">
        <v>4139</v>
      </c>
      <c r="C800" s="9">
        <f>SUM(woda[[#This Row],[Woda]],C799,D799)</f>
        <v>208141</v>
      </c>
      <c r="D800">
        <f>IF(woda[[#This Row],[Stan zbiornika]]&gt;1000000,1000000-woda[[#This Row],[Stan zbiornika]]-ROUNDUP(0.02*woda[[#This Row],[Stan zbiornika]],0),-ROUNDUP(0.02*woda[[#This Row],[Stan zbiornika]],0))</f>
        <v>-4163</v>
      </c>
      <c r="G800">
        <f>IF(woda[[#This Row],[Woda]]&gt;10000,SUM(G799,1),0)</f>
        <v>0</v>
      </c>
      <c r="X800" s="1">
        <v>40245</v>
      </c>
      <c r="Y800">
        <v>4139</v>
      </c>
      <c r="Z800" s="9">
        <f>SUM(woda4[[#This Row],[Woda]],Z799,AA799)</f>
        <v>208141</v>
      </c>
      <c r="AA800">
        <f>-ROUNDUP(0.02*woda4[[#This Row],[Stan zbiornika]],0)</f>
        <v>-4163</v>
      </c>
    </row>
    <row r="801" spans="1:27" x14ac:dyDescent="0.25">
      <c r="A801" s="1">
        <v>40246</v>
      </c>
      <c r="B801">
        <v>4565</v>
      </c>
      <c r="C801" s="9">
        <f>SUM(woda[[#This Row],[Woda]],C800,D800)</f>
        <v>208543</v>
      </c>
      <c r="D801">
        <f>IF(woda[[#This Row],[Stan zbiornika]]&gt;1000000,1000000-woda[[#This Row],[Stan zbiornika]]-ROUNDUP(0.02*woda[[#This Row],[Stan zbiornika]],0),-ROUNDUP(0.02*woda[[#This Row],[Stan zbiornika]],0))</f>
        <v>-4171</v>
      </c>
      <c r="G801">
        <f>IF(woda[[#This Row],[Woda]]&gt;10000,SUM(G800,1),0)</f>
        <v>0</v>
      </c>
      <c r="X801" s="1">
        <v>40246</v>
      </c>
      <c r="Y801">
        <v>4565</v>
      </c>
      <c r="Z801" s="9">
        <f>SUM(woda4[[#This Row],[Woda]],Z800,AA800)</f>
        <v>208543</v>
      </c>
      <c r="AA801">
        <f>-ROUNDUP(0.02*woda4[[#This Row],[Stan zbiornika]],0)</f>
        <v>-4171</v>
      </c>
    </row>
    <row r="802" spans="1:27" x14ac:dyDescent="0.25">
      <c r="A802" s="1">
        <v>40247</v>
      </c>
      <c r="B802">
        <v>4303</v>
      </c>
      <c r="C802" s="9">
        <f>SUM(woda[[#This Row],[Woda]],C801,D801)</f>
        <v>208675</v>
      </c>
      <c r="D802">
        <f>IF(woda[[#This Row],[Stan zbiornika]]&gt;1000000,1000000-woda[[#This Row],[Stan zbiornika]]-ROUNDUP(0.02*woda[[#This Row],[Stan zbiornika]],0),-ROUNDUP(0.02*woda[[#This Row],[Stan zbiornika]],0))</f>
        <v>-4174</v>
      </c>
      <c r="G802">
        <f>IF(woda[[#This Row],[Woda]]&gt;10000,SUM(G801,1),0)</f>
        <v>0</v>
      </c>
      <c r="X802" s="1">
        <v>40247</v>
      </c>
      <c r="Y802">
        <v>4303</v>
      </c>
      <c r="Z802" s="9">
        <f>SUM(woda4[[#This Row],[Woda]],Z801,AA801)</f>
        <v>208675</v>
      </c>
      <c r="AA802">
        <f>-ROUNDUP(0.02*woda4[[#This Row],[Stan zbiornika]],0)</f>
        <v>-4174</v>
      </c>
    </row>
    <row r="803" spans="1:27" x14ac:dyDescent="0.25">
      <c r="A803" s="1">
        <v>40248</v>
      </c>
      <c r="B803">
        <v>3600</v>
      </c>
      <c r="C803" s="9">
        <f>SUM(woda[[#This Row],[Woda]],C802,D802)</f>
        <v>208101</v>
      </c>
      <c r="D803">
        <f>IF(woda[[#This Row],[Stan zbiornika]]&gt;1000000,1000000-woda[[#This Row],[Stan zbiornika]]-ROUNDUP(0.02*woda[[#This Row],[Stan zbiornika]],0),-ROUNDUP(0.02*woda[[#This Row],[Stan zbiornika]],0))</f>
        <v>-4163</v>
      </c>
      <c r="G803">
        <f>IF(woda[[#This Row],[Woda]]&gt;10000,SUM(G802,1),0)</f>
        <v>0</v>
      </c>
      <c r="X803" s="1">
        <v>40248</v>
      </c>
      <c r="Y803">
        <v>3600</v>
      </c>
      <c r="Z803" s="9">
        <f>SUM(woda4[[#This Row],[Woda]],Z802,AA802)</f>
        <v>208101</v>
      </c>
      <c r="AA803">
        <f>-ROUNDUP(0.02*woda4[[#This Row],[Stan zbiornika]],0)</f>
        <v>-4163</v>
      </c>
    </row>
    <row r="804" spans="1:27" x14ac:dyDescent="0.25">
      <c r="A804" s="1">
        <v>40249</v>
      </c>
      <c r="B804">
        <v>6380</v>
      </c>
      <c r="C804" s="9">
        <f>SUM(woda[[#This Row],[Woda]],C803,D803)</f>
        <v>210318</v>
      </c>
      <c r="D804">
        <f>IF(woda[[#This Row],[Stan zbiornika]]&gt;1000000,1000000-woda[[#This Row],[Stan zbiornika]]-ROUNDUP(0.02*woda[[#This Row],[Stan zbiornika]],0),-ROUNDUP(0.02*woda[[#This Row],[Stan zbiornika]],0))</f>
        <v>-4207</v>
      </c>
      <c r="G804">
        <f>IF(woda[[#This Row],[Woda]]&gt;10000,SUM(G803,1),0)</f>
        <v>0</v>
      </c>
      <c r="X804" s="1">
        <v>40249</v>
      </c>
      <c r="Y804">
        <v>6380</v>
      </c>
      <c r="Z804" s="9">
        <f>SUM(woda4[[#This Row],[Woda]],Z803,AA803)</f>
        <v>210318</v>
      </c>
      <c r="AA804">
        <f>-ROUNDUP(0.02*woda4[[#This Row],[Stan zbiornika]],0)</f>
        <v>-4207</v>
      </c>
    </row>
    <row r="805" spans="1:27" x14ac:dyDescent="0.25">
      <c r="A805" s="1">
        <v>40250</v>
      </c>
      <c r="B805">
        <v>4862</v>
      </c>
      <c r="C805" s="9">
        <f>SUM(woda[[#This Row],[Woda]],C804,D804)</f>
        <v>210973</v>
      </c>
      <c r="D805">
        <f>IF(woda[[#This Row],[Stan zbiornika]]&gt;1000000,1000000-woda[[#This Row],[Stan zbiornika]]-ROUNDUP(0.02*woda[[#This Row],[Stan zbiornika]],0),-ROUNDUP(0.02*woda[[#This Row],[Stan zbiornika]],0))</f>
        <v>-4220</v>
      </c>
      <c r="G805">
        <f>IF(woda[[#This Row],[Woda]]&gt;10000,SUM(G804,1),0)</f>
        <v>0</v>
      </c>
      <c r="X805" s="1">
        <v>40250</v>
      </c>
      <c r="Y805">
        <v>4862</v>
      </c>
      <c r="Z805" s="9">
        <f>SUM(woda4[[#This Row],[Woda]],Z804,AA804)</f>
        <v>210973</v>
      </c>
      <c r="AA805">
        <f>-ROUNDUP(0.02*woda4[[#This Row],[Stan zbiornika]],0)</f>
        <v>-4220</v>
      </c>
    </row>
    <row r="806" spans="1:27" x14ac:dyDescent="0.25">
      <c r="A806" s="1">
        <v>40251</v>
      </c>
      <c r="B806">
        <v>5288</v>
      </c>
      <c r="C806" s="9">
        <f>SUM(woda[[#This Row],[Woda]],C805,D805)</f>
        <v>212041</v>
      </c>
      <c r="D806">
        <f>IF(woda[[#This Row],[Stan zbiornika]]&gt;1000000,1000000-woda[[#This Row],[Stan zbiornika]]-ROUNDUP(0.02*woda[[#This Row],[Stan zbiornika]],0),-ROUNDUP(0.02*woda[[#This Row],[Stan zbiornika]],0))</f>
        <v>-4241</v>
      </c>
      <c r="G806">
        <f>IF(woda[[#This Row],[Woda]]&gt;10000,SUM(G805,1),0)</f>
        <v>0</v>
      </c>
      <c r="X806" s="1">
        <v>40251</v>
      </c>
      <c r="Y806">
        <v>5288</v>
      </c>
      <c r="Z806" s="9">
        <f>SUM(woda4[[#This Row],[Woda]],Z805,AA805)</f>
        <v>212041</v>
      </c>
      <c r="AA806">
        <f>-ROUNDUP(0.02*woda4[[#This Row],[Stan zbiornika]],0)</f>
        <v>-4241</v>
      </c>
    </row>
    <row r="807" spans="1:27" x14ac:dyDescent="0.25">
      <c r="A807" s="1">
        <v>40252</v>
      </c>
      <c r="B807">
        <v>4874</v>
      </c>
      <c r="C807" s="9">
        <f>SUM(woda[[#This Row],[Woda]],C806,D806)</f>
        <v>212674</v>
      </c>
      <c r="D807">
        <f>IF(woda[[#This Row],[Stan zbiornika]]&gt;1000000,1000000-woda[[#This Row],[Stan zbiornika]]-ROUNDUP(0.02*woda[[#This Row],[Stan zbiornika]],0),-ROUNDUP(0.02*woda[[#This Row],[Stan zbiornika]],0))</f>
        <v>-4254</v>
      </c>
      <c r="G807">
        <f>IF(woda[[#This Row],[Woda]]&gt;10000,SUM(G806,1),0)</f>
        <v>0</v>
      </c>
      <c r="X807" s="1">
        <v>40252</v>
      </c>
      <c r="Y807">
        <v>4874</v>
      </c>
      <c r="Z807" s="9">
        <f>SUM(woda4[[#This Row],[Woda]],Z806,AA806)</f>
        <v>212674</v>
      </c>
      <c r="AA807">
        <f>-ROUNDUP(0.02*woda4[[#This Row],[Stan zbiornika]],0)</f>
        <v>-4254</v>
      </c>
    </row>
    <row r="808" spans="1:27" x14ac:dyDescent="0.25">
      <c r="A808" s="1">
        <v>40253</v>
      </c>
      <c r="B808">
        <v>5769</v>
      </c>
      <c r="C808" s="9">
        <f>SUM(woda[[#This Row],[Woda]],C807,D807)</f>
        <v>214189</v>
      </c>
      <c r="D808">
        <f>IF(woda[[#This Row],[Stan zbiornika]]&gt;1000000,1000000-woda[[#This Row],[Stan zbiornika]]-ROUNDUP(0.02*woda[[#This Row],[Stan zbiornika]],0),-ROUNDUP(0.02*woda[[#This Row],[Stan zbiornika]],0))</f>
        <v>-4284</v>
      </c>
      <c r="G808">
        <f>IF(woda[[#This Row],[Woda]]&gt;10000,SUM(G807,1),0)</f>
        <v>0</v>
      </c>
      <c r="X808" s="1">
        <v>40253</v>
      </c>
      <c r="Y808">
        <v>5769</v>
      </c>
      <c r="Z808" s="9">
        <f>SUM(woda4[[#This Row],[Woda]],Z807,AA807)</f>
        <v>214189</v>
      </c>
      <c r="AA808">
        <f>-ROUNDUP(0.02*woda4[[#This Row],[Stan zbiornika]],0)</f>
        <v>-4284</v>
      </c>
    </row>
    <row r="809" spans="1:27" x14ac:dyDescent="0.25">
      <c r="A809" s="1">
        <v>40254</v>
      </c>
      <c r="B809">
        <v>5108</v>
      </c>
      <c r="C809" s="9">
        <f>SUM(woda[[#This Row],[Woda]],C808,D808)</f>
        <v>215013</v>
      </c>
      <c r="D809">
        <f>IF(woda[[#This Row],[Stan zbiornika]]&gt;1000000,1000000-woda[[#This Row],[Stan zbiornika]]-ROUNDUP(0.02*woda[[#This Row],[Stan zbiornika]],0),-ROUNDUP(0.02*woda[[#This Row],[Stan zbiornika]],0))</f>
        <v>-4301</v>
      </c>
      <c r="G809">
        <f>IF(woda[[#This Row],[Woda]]&gt;10000,SUM(G808,1),0)</f>
        <v>0</v>
      </c>
      <c r="X809" s="1">
        <v>40254</v>
      </c>
      <c r="Y809">
        <v>5108</v>
      </c>
      <c r="Z809" s="9">
        <f>SUM(woda4[[#This Row],[Woda]],Z808,AA808)</f>
        <v>215013</v>
      </c>
      <c r="AA809">
        <f>-ROUNDUP(0.02*woda4[[#This Row],[Stan zbiornika]],0)</f>
        <v>-4301</v>
      </c>
    </row>
    <row r="810" spans="1:27" x14ac:dyDescent="0.25">
      <c r="A810" s="1">
        <v>40255</v>
      </c>
      <c r="B810">
        <v>4101</v>
      </c>
      <c r="C810" s="9">
        <f>SUM(woda[[#This Row],[Woda]],C809,D809)</f>
        <v>214813</v>
      </c>
      <c r="D810">
        <f>IF(woda[[#This Row],[Stan zbiornika]]&gt;1000000,1000000-woda[[#This Row],[Stan zbiornika]]-ROUNDUP(0.02*woda[[#This Row],[Stan zbiornika]],0),-ROUNDUP(0.02*woda[[#This Row],[Stan zbiornika]],0))</f>
        <v>-4297</v>
      </c>
      <c r="G810">
        <f>IF(woda[[#This Row],[Woda]]&gt;10000,SUM(G809,1),0)</f>
        <v>0</v>
      </c>
      <c r="X810" s="1">
        <v>40255</v>
      </c>
      <c r="Y810">
        <v>4101</v>
      </c>
      <c r="Z810" s="9">
        <f>SUM(woda4[[#This Row],[Woda]],Z809,AA809)</f>
        <v>214813</v>
      </c>
      <c r="AA810">
        <f>-ROUNDUP(0.02*woda4[[#This Row],[Stan zbiornika]],0)</f>
        <v>-4297</v>
      </c>
    </row>
    <row r="811" spans="1:27" x14ac:dyDescent="0.25">
      <c r="A811" s="1">
        <v>40256</v>
      </c>
      <c r="B811">
        <v>4980</v>
      </c>
      <c r="C811" s="9">
        <f>SUM(woda[[#This Row],[Woda]],C810,D810)</f>
        <v>215496</v>
      </c>
      <c r="D811">
        <f>IF(woda[[#This Row],[Stan zbiornika]]&gt;1000000,1000000-woda[[#This Row],[Stan zbiornika]]-ROUNDUP(0.02*woda[[#This Row],[Stan zbiornika]],0),-ROUNDUP(0.02*woda[[#This Row],[Stan zbiornika]],0))</f>
        <v>-4310</v>
      </c>
      <c r="G811">
        <f>IF(woda[[#This Row],[Woda]]&gt;10000,SUM(G810,1),0)</f>
        <v>0</v>
      </c>
      <c r="X811" s="1">
        <v>40256</v>
      </c>
      <c r="Y811">
        <v>4980</v>
      </c>
      <c r="Z811" s="9">
        <f>SUM(woda4[[#This Row],[Woda]],Z810,AA810)</f>
        <v>215496</v>
      </c>
      <c r="AA811">
        <f>-ROUNDUP(0.02*woda4[[#This Row],[Stan zbiornika]],0)</f>
        <v>-4310</v>
      </c>
    </row>
    <row r="812" spans="1:27" x14ac:dyDescent="0.25">
      <c r="A812" s="1">
        <v>40257</v>
      </c>
      <c r="B812">
        <v>6083</v>
      </c>
      <c r="C812" s="9">
        <f>SUM(woda[[#This Row],[Woda]],C811,D811)</f>
        <v>217269</v>
      </c>
      <c r="D812">
        <f>IF(woda[[#This Row],[Stan zbiornika]]&gt;1000000,1000000-woda[[#This Row],[Stan zbiornika]]-ROUNDUP(0.02*woda[[#This Row],[Stan zbiornika]],0),-ROUNDUP(0.02*woda[[#This Row],[Stan zbiornika]],0))</f>
        <v>-4346</v>
      </c>
      <c r="G812">
        <f>IF(woda[[#This Row],[Woda]]&gt;10000,SUM(G811,1),0)</f>
        <v>0</v>
      </c>
      <c r="X812" s="1">
        <v>40257</v>
      </c>
      <c r="Y812">
        <v>6083</v>
      </c>
      <c r="Z812" s="9">
        <f>SUM(woda4[[#This Row],[Woda]],Z811,AA811)</f>
        <v>217269</v>
      </c>
      <c r="AA812">
        <f>-ROUNDUP(0.02*woda4[[#This Row],[Stan zbiornika]],0)</f>
        <v>-4346</v>
      </c>
    </row>
    <row r="813" spans="1:27" x14ac:dyDescent="0.25">
      <c r="A813" s="1">
        <v>40258</v>
      </c>
      <c r="B813">
        <v>4526</v>
      </c>
      <c r="C813" s="9">
        <f>SUM(woda[[#This Row],[Woda]],C812,D812)</f>
        <v>217449</v>
      </c>
      <c r="D813">
        <f>IF(woda[[#This Row],[Stan zbiornika]]&gt;1000000,1000000-woda[[#This Row],[Stan zbiornika]]-ROUNDUP(0.02*woda[[#This Row],[Stan zbiornika]],0),-ROUNDUP(0.02*woda[[#This Row],[Stan zbiornika]],0))</f>
        <v>-4349</v>
      </c>
      <c r="G813">
        <f>IF(woda[[#This Row],[Woda]]&gt;10000,SUM(G812,1),0)</f>
        <v>0</v>
      </c>
      <c r="X813" s="1">
        <v>40258</v>
      </c>
      <c r="Y813">
        <v>4526</v>
      </c>
      <c r="Z813" s="9">
        <f>SUM(woda4[[#This Row],[Woda]],Z812,AA812)</f>
        <v>217449</v>
      </c>
      <c r="AA813">
        <f>-ROUNDUP(0.02*woda4[[#This Row],[Stan zbiornika]],0)</f>
        <v>-4349</v>
      </c>
    </row>
    <row r="814" spans="1:27" x14ac:dyDescent="0.25">
      <c r="A814" s="1">
        <v>40259</v>
      </c>
      <c r="B814">
        <v>3431</v>
      </c>
      <c r="C814" s="9">
        <f>SUM(woda[[#This Row],[Woda]],C813,D813)</f>
        <v>216531</v>
      </c>
      <c r="D814">
        <f>IF(woda[[#This Row],[Stan zbiornika]]&gt;1000000,1000000-woda[[#This Row],[Stan zbiornika]]-ROUNDUP(0.02*woda[[#This Row],[Stan zbiornika]],0),-ROUNDUP(0.02*woda[[#This Row],[Stan zbiornika]],0))</f>
        <v>-4331</v>
      </c>
      <c r="G814">
        <f>IF(woda[[#This Row],[Woda]]&gt;10000,SUM(G813,1),0)</f>
        <v>0</v>
      </c>
      <c r="X814" s="1">
        <v>40259</v>
      </c>
      <c r="Y814">
        <v>3431</v>
      </c>
      <c r="Z814" s="9">
        <f>SUM(woda4[[#This Row],[Woda]],Z813,AA813)</f>
        <v>216531</v>
      </c>
      <c r="AA814">
        <f>-ROUNDUP(0.02*woda4[[#This Row],[Stan zbiornika]],0)</f>
        <v>-4331</v>
      </c>
    </row>
    <row r="815" spans="1:27" x14ac:dyDescent="0.25">
      <c r="A815" s="1">
        <v>40260</v>
      </c>
      <c r="B815">
        <v>5177</v>
      </c>
      <c r="C815" s="9">
        <f>SUM(woda[[#This Row],[Woda]],C814,D814)</f>
        <v>217377</v>
      </c>
      <c r="D815">
        <f>IF(woda[[#This Row],[Stan zbiornika]]&gt;1000000,1000000-woda[[#This Row],[Stan zbiornika]]-ROUNDUP(0.02*woda[[#This Row],[Stan zbiornika]],0),-ROUNDUP(0.02*woda[[#This Row],[Stan zbiornika]],0))</f>
        <v>-4348</v>
      </c>
      <c r="G815">
        <f>IF(woda[[#This Row],[Woda]]&gt;10000,SUM(G814,1),0)</f>
        <v>0</v>
      </c>
      <c r="X815" s="1">
        <v>40260</v>
      </c>
      <c r="Y815">
        <v>5177</v>
      </c>
      <c r="Z815" s="9">
        <f>SUM(woda4[[#This Row],[Woda]],Z814,AA814)</f>
        <v>217377</v>
      </c>
      <c r="AA815">
        <f>-ROUNDUP(0.02*woda4[[#This Row],[Stan zbiornika]],0)</f>
        <v>-4348</v>
      </c>
    </row>
    <row r="816" spans="1:27" x14ac:dyDescent="0.25">
      <c r="A816" s="1">
        <v>40261</v>
      </c>
      <c r="B816">
        <v>4805</v>
      </c>
      <c r="C816" s="9">
        <f>SUM(woda[[#This Row],[Woda]],C815,D815)</f>
        <v>217834</v>
      </c>
      <c r="D816">
        <f>IF(woda[[#This Row],[Stan zbiornika]]&gt;1000000,1000000-woda[[#This Row],[Stan zbiornika]]-ROUNDUP(0.02*woda[[#This Row],[Stan zbiornika]],0),-ROUNDUP(0.02*woda[[#This Row],[Stan zbiornika]],0))</f>
        <v>-4357</v>
      </c>
      <c r="G816">
        <f>IF(woda[[#This Row],[Woda]]&gt;10000,SUM(G815,1),0)</f>
        <v>0</v>
      </c>
      <c r="X816" s="1">
        <v>40261</v>
      </c>
      <c r="Y816">
        <v>4805</v>
      </c>
      <c r="Z816" s="9">
        <f>SUM(woda4[[#This Row],[Woda]],Z815,AA815)</f>
        <v>217834</v>
      </c>
      <c r="AA816">
        <f>-ROUNDUP(0.02*woda4[[#This Row],[Stan zbiornika]],0)</f>
        <v>-4357</v>
      </c>
    </row>
    <row r="817" spans="1:27" x14ac:dyDescent="0.25">
      <c r="A817" s="1">
        <v>40262</v>
      </c>
      <c r="B817">
        <v>6054</v>
      </c>
      <c r="C817" s="9">
        <f>SUM(woda[[#This Row],[Woda]],C816,D816)</f>
        <v>219531</v>
      </c>
      <c r="D817">
        <f>IF(woda[[#This Row],[Stan zbiornika]]&gt;1000000,1000000-woda[[#This Row],[Stan zbiornika]]-ROUNDUP(0.02*woda[[#This Row],[Stan zbiornika]],0),-ROUNDUP(0.02*woda[[#This Row],[Stan zbiornika]],0))</f>
        <v>-4391</v>
      </c>
      <c r="G817">
        <f>IF(woda[[#This Row],[Woda]]&gt;10000,SUM(G816,1),0)</f>
        <v>0</v>
      </c>
      <c r="X817" s="1">
        <v>40262</v>
      </c>
      <c r="Y817">
        <v>6054</v>
      </c>
      <c r="Z817" s="9">
        <f>SUM(woda4[[#This Row],[Woda]],Z816,AA816)</f>
        <v>219531</v>
      </c>
      <c r="AA817">
        <f>-ROUNDUP(0.02*woda4[[#This Row],[Stan zbiornika]],0)</f>
        <v>-4391</v>
      </c>
    </row>
    <row r="818" spans="1:27" x14ac:dyDescent="0.25">
      <c r="A818" s="1">
        <v>40263</v>
      </c>
      <c r="B818">
        <v>5377</v>
      </c>
      <c r="C818" s="9">
        <f>SUM(woda[[#This Row],[Woda]],C817,D817)</f>
        <v>220517</v>
      </c>
      <c r="D818">
        <f>IF(woda[[#This Row],[Stan zbiornika]]&gt;1000000,1000000-woda[[#This Row],[Stan zbiornika]]-ROUNDUP(0.02*woda[[#This Row],[Stan zbiornika]],0),-ROUNDUP(0.02*woda[[#This Row],[Stan zbiornika]],0))</f>
        <v>-4411</v>
      </c>
      <c r="G818">
        <f>IF(woda[[#This Row],[Woda]]&gt;10000,SUM(G817,1),0)</f>
        <v>0</v>
      </c>
      <c r="X818" s="1">
        <v>40263</v>
      </c>
      <c r="Y818">
        <v>5377</v>
      </c>
      <c r="Z818" s="9">
        <f>SUM(woda4[[#This Row],[Woda]],Z817,AA817)</f>
        <v>220517</v>
      </c>
      <c r="AA818">
        <f>-ROUNDUP(0.02*woda4[[#This Row],[Stan zbiornika]],0)</f>
        <v>-4411</v>
      </c>
    </row>
    <row r="819" spans="1:27" x14ac:dyDescent="0.25">
      <c r="A819" s="1">
        <v>40264</v>
      </c>
      <c r="B819">
        <v>6120</v>
      </c>
      <c r="C819" s="9">
        <f>SUM(woda[[#This Row],[Woda]],C818,D818)</f>
        <v>222226</v>
      </c>
      <c r="D819">
        <f>IF(woda[[#This Row],[Stan zbiornika]]&gt;1000000,1000000-woda[[#This Row],[Stan zbiornika]]-ROUNDUP(0.02*woda[[#This Row],[Stan zbiornika]],0),-ROUNDUP(0.02*woda[[#This Row],[Stan zbiornika]],0))</f>
        <v>-4445</v>
      </c>
      <c r="G819">
        <f>IF(woda[[#This Row],[Woda]]&gt;10000,SUM(G818,1),0)</f>
        <v>0</v>
      </c>
      <c r="X819" s="1">
        <v>40264</v>
      </c>
      <c r="Y819">
        <v>6120</v>
      </c>
      <c r="Z819" s="9">
        <f>SUM(woda4[[#This Row],[Woda]],Z818,AA818)</f>
        <v>222226</v>
      </c>
      <c r="AA819">
        <f>-ROUNDUP(0.02*woda4[[#This Row],[Stan zbiornika]],0)</f>
        <v>-4445</v>
      </c>
    </row>
    <row r="820" spans="1:27" x14ac:dyDescent="0.25">
      <c r="A820" s="1">
        <v>40265</v>
      </c>
      <c r="B820">
        <v>4483</v>
      </c>
      <c r="C820" s="9">
        <f>SUM(woda[[#This Row],[Woda]],C819,D819)</f>
        <v>222264</v>
      </c>
      <c r="D820">
        <f>IF(woda[[#This Row],[Stan zbiornika]]&gt;1000000,1000000-woda[[#This Row],[Stan zbiornika]]-ROUNDUP(0.02*woda[[#This Row],[Stan zbiornika]],0),-ROUNDUP(0.02*woda[[#This Row],[Stan zbiornika]],0))</f>
        <v>-4446</v>
      </c>
      <c r="G820">
        <f>IF(woda[[#This Row],[Woda]]&gt;10000,SUM(G819,1),0)</f>
        <v>0</v>
      </c>
      <c r="X820" s="1">
        <v>40265</v>
      </c>
      <c r="Y820">
        <v>4483</v>
      </c>
      <c r="Z820" s="9">
        <f>SUM(woda4[[#This Row],[Woda]],Z819,AA819)</f>
        <v>222264</v>
      </c>
      <c r="AA820">
        <f>-ROUNDUP(0.02*woda4[[#This Row],[Stan zbiornika]],0)</f>
        <v>-4446</v>
      </c>
    </row>
    <row r="821" spans="1:27" x14ac:dyDescent="0.25">
      <c r="A821" s="1">
        <v>40266</v>
      </c>
      <c r="B821">
        <v>5997</v>
      </c>
      <c r="C821" s="9">
        <f>SUM(woda[[#This Row],[Woda]],C820,D820)</f>
        <v>223815</v>
      </c>
      <c r="D821">
        <f>IF(woda[[#This Row],[Stan zbiornika]]&gt;1000000,1000000-woda[[#This Row],[Stan zbiornika]]-ROUNDUP(0.02*woda[[#This Row],[Stan zbiornika]],0),-ROUNDUP(0.02*woda[[#This Row],[Stan zbiornika]],0))</f>
        <v>-4477</v>
      </c>
      <c r="G821">
        <f>IF(woda[[#This Row],[Woda]]&gt;10000,SUM(G820,1),0)</f>
        <v>0</v>
      </c>
      <c r="X821" s="1">
        <v>40266</v>
      </c>
      <c r="Y821">
        <v>5997</v>
      </c>
      <c r="Z821" s="9">
        <f>SUM(woda4[[#This Row],[Woda]],Z820,AA820)</f>
        <v>223815</v>
      </c>
      <c r="AA821">
        <f>-ROUNDUP(0.02*woda4[[#This Row],[Stan zbiornika]],0)</f>
        <v>-4477</v>
      </c>
    </row>
    <row r="822" spans="1:27" x14ac:dyDescent="0.25">
      <c r="A822" s="1">
        <v>40267</v>
      </c>
      <c r="B822">
        <v>6837</v>
      </c>
      <c r="C822" s="9">
        <f>SUM(woda[[#This Row],[Woda]],C821,D821)</f>
        <v>226175</v>
      </c>
      <c r="D822">
        <f>IF(woda[[#This Row],[Stan zbiornika]]&gt;1000000,1000000-woda[[#This Row],[Stan zbiornika]]-ROUNDUP(0.02*woda[[#This Row],[Stan zbiornika]],0),-ROUNDUP(0.02*woda[[#This Row],[Stan zbiornika]],0))</f>
        <v>-4524</v>
      </c>
      <c r="G822">
        <f>IF(woda[[#This Row],[Woda]]&gt;10000,SUM(G821,1),0)</f>
        <v>0</v>
      </c>
      <c r="X822" s="1">
        <v>40267</v>
      </c>
      <c r="Y822">
        <v>6837</v>
      </c>
      <c r="Z822" s="9">
        <f>SUM(woda4[[#This Row],[Woda]],Z821,AA821)</f>
        <v>226175</v>
      </c>
      <c r="AA822">
        <f>-ROUNDUP(0.02*woda4[[#This Row],[Stan zbiornika]],0)</f>
        <v>-4524</v>
      </c>
    </row>
    <row r="823" spans="1:27" x14ac:dyDescent="0.25">
      <c r="A823" s="1">
        <v>40268</v>
      </c>
      <c r="B823">
        <v>7594</v>
      </c>
      <c r="C823" s="9">
        <f>SUM(woda[[#This Row],[Woda]],C822,D822)</f>
        <v>229245</v>
      </c>
      <c r="D823">
        <f>IF(woda[[#This Row],[Stan zbiornika]]&gt;1000000,1000000-woda[[#This Row],[Stan zbiornika]]-ROUNDUP(0.02*woda[[#This Row],[Stan zbiornika]],0),-ROUNDUP(0.02*woda[[#This Row],[Stan zbiornika]],0))</f>
        <v>-4585</v>
      </c>
      <c r="G823">
        <f>IF(woda[[#This Row],[Woda]]&gt;10000,SUM(G822,1),0)</f>
        <v>0</v>
      </c>
      <c r="X823" s="1">
        <v>40268</v>
      </c>
      <c r="Y823">
        <v>7594</v>
      </c>
      <c r="Z823" s="9">
        <f>SUM(woda4[[#This Row],[Woda]],Z822,AA822)</f>
        <v>229245</v>
      </c>
      <c r="AA823">
        <f>-ROUNDUP(0.02*woda4[[#This Row],[Stan zbiornika]],0)</f>
        <v>-4585</v>
      </c>
    </row>
    <row r="824" spans="1:27" x14ac:dyDescent="0.25">
      <c r="A824" s="1">
        <v>40269</v>
      </c>
      <c r="B824">
        <v>9093</v>
      </c>
      <c r="C824" s="9">
        <f>SUM(woda[[#This Row],[Woda]],C823,D823)</f>
        <v>233753</v>
      </c>
      <c r="D824">
        <f>IF(woda[[#This Row],[Stan zbiornika]]&gt;1000000,1000000-woda[[#This Row],[Stan zbiornika]]-ROUNDUP(0.02*woda[[#This Row],[Stan zbiornika]],0),-ROUNDUP(0.02*woda[[#This Row],[Stan zbiornika]],0))</f>
        <v>-4676</v>
      </c>
      <c r="G824">
        <f>IF(woda[[#This Row],[Woda]]&gt;10000,SUM(G823,1),0)</f>
        <v>0</v>
      </c>
      <c r="X824" s="1">
        <v>40269</v>
      </c>
      <c r="Y824">
        <v>9093</v>
      </c>
      <c r="Z824" s="9">
        <f>SUM(woda4[[#This Row],[Woda]],Z823,AA823)</f>
        <v>233753</v>
      </c>
      <c r="AA824">
        <f>-ROUNDUP(0.02*woda4[[#This Row],[Stan zbiornika]],0)</f>
        <v>-4676</v>
      </c>
    </row>
    <row r="825" spans="1:27" x14ac:dyDescent="0.25">
      <c r="A825" s="1">
        <v>40270</v>
      </c>
      <c r="B825">
        <v>8824</v>
      </c>
      <c r="C825" s="9">
        <f>SUM(woda[[#This Row],[Woda]],C824,D824)</f>
        <v>237901</v>
      </c>
      <c r="D825">
        <f>IF(woda[[#This Row],[Stan zbiornika]]&gt;1000000,1000000-woda[[#This Row],[Stan zbiornika]]-ROUNDUP(0.02*woda[[#This Row],[Stan zbiornika]],0),-ROUNDUP(0.02*woda[[#This Row],[Stan zbiornika]],0))</f>
        <v>-4759</v>
      </c>
      <c r="G825">
        <f>IF(woda[[#This Row],[Woda]]&gt;10000,SUM(G824,1),0)</f>
        <v>0</v>
      </c>
      <c r="X825" s="1">
        <v>40270</v>
      </c>
      <c r="Y825">
        <v>8824</v>
      </c>
      <c r="Z825" s="9">
        <f>SUM(woda4[[#This Row],[Woda]],Z824,AA824)</f>
        <v>237901</v>
      </c>
      <c r="AA825">
        <f>-ROUNDUP(0.02*woda4[[#This Row],[Stan zbiornika]],0)</f>
        <v>-4759</v>
      </c>
    </row>
    <row r="826" spans="1:27" x14ac:dyDescent="0.25">
      <c r="A826" s="1">
        <v>40271</v>
      </c>
      <c r="B826">
        <v>11087</v>
      </c>
      <c r="C826" s="9">
        <f>SUM(woda[[#This Row],[Woda]],C825,D825)</f>
        <v>244229</v>
      </c>
      <c r="D826">
        <f>IF(woda[[#This Row],[Stan zbiornika]]&gt;1000000,1000000-woda[[#This Row],[Stan zbiornika]]-ROUNDUP(0.02*woda[[#This Row],[Stan zbiornika]],0),-ROUNDUP(0.02*woda[[#This Row],[Stan zbiornika]],0))</f>
        <v>-4885</v>
      </c>
      <c r="G826">
        <f>IF(woda[[#This Row],[Woda]]&gt;10000,SUM(G825,1),0)</f>
        <v>1</v>
      </c>
      <c r="X826" s="1">
        <v>40271</v>
      </c>
      <c r="Y826">
        <v>11087</v>
      </c>
      <c r="Z826" s="9">
        <f>SUM(woda4[[#This Row],[Woda]],Z825,AA825)</f>
        <v>244229</v>
      </c>
      <c r="AA826">
        <f>-ROUNDUP(0.02*woda4[[#This Row],[Stan zbiornika]],0)</f>
        <v>-4885</v>
      </c>
    </row>
    <row r="827" spans="1:27" x14ac:dyDescent="0.25">
      <c r="A827" s="1">
        <v>40272</v>
      </c>
      <c r="B827">
        <v>12008</v>
      </c>
      <c r="C827" s="9">
        <f>SUM(woda[[#This Row],[Woda]],C826,D826)</f>
        <v>251352</v>
      </c>
      <c r="D827">
        <f>IF(woda[[#This Row],[Stan zbiornika]]&gt;1000000,1000000-woda[[#This Row],[Stan zbiornika]]-ROUNDUP(0.02*woda[[#This Row],[Stan zbiornika]],0),-ROUNDUP(0.02*woda[[#This Row],[Stan zbiornika]],0))</f>
        <v>-5028</v>
      </c>
      <c r="G827">
        <f>IF(woda[[#This Row],[Woda]]&gt;10000,SUM(G826,1),0)</f>
        <v>2</v>
      </c>
      <c r="X827" s="1">
        <v>40272</v>
      </c>
      <c r="Y827">
        <v>12008</v>
      </c>
      <c r="Z827" s="9">
        <f>SUM(woda4[[#This Row],[Woda]],Z826,AA826)</f>
        <v>251352</v>
      </c>
      <c r="AA827">
        <f>-ROUNDUP(0.02*woda4[[#This Row],[Stan zbiornika]],0)</f>
        <v>-5028</v>
      </c>
    </row>
    <row r="828" spans="1:27" x14ac:dyDescent="0.25">
      <c r="A828" s="1">
        <v>40273</v>
      </c>
      <c r="B828">
        <v>13231</v>
      </c>
      <c r="C828" s="9">
        <f>SUM(woda[[#This Row],[Woda]],C827,D827)</f>
        <v>259555</v>
      </c>
      <c r="D828">
        <f>IF(woda[[#This Row],[Stan zbiornika]]&gt;1000000,1000000-woda[[#This Row],[Stan zbiornika]]-ROUNDUP(0.02*woda[[#This Row],[Stan zbiornika]],0),-ROUNDUP(0.02*woda[[#This Row],[Stan zbiornika]],0))</f>
        <v>-5192</v>
      </c>
      <c r="G828">
        <f>IF(woda[[#This Row],[Woda]]&gt;10000,SUM(G827,1),0)</f>
        <v>3</v>
      </c>
      <c r="X828" s="1">
        <v>40273</v>
      </c>
      <c r="Y828">
        <v>13231</v>
      </c>
      <c r="Z828" s="9">
        <f>SUM(woda4[[#This Row],[Woda]],Z827,AA827)</f>
        <v>259555</v>
      </c>
      <c r="AA828">
        <f>-ROUNDUP(0.02*woda4[[#This Row],[Stan zbiornika]],0)</f>
        <v>-5192</v>
      </c>
    </row>
    <row r="829" spans="1:27" x14ac:dyDescent="0.25">
      <c r="A829" s="1">
        <v>40274</v>
      </c>
      <c r="B829">
        <v>13154</v>
      </c>
      <c r="C829" s="9">
        <f>SUM(woda[[#This Row],[Woda]],C828,D828)</f>
        <v>267517</v>
      </c>
      <c r="D829">
        <f>IF(woda[[#This Row],[Stan zbiornika]]&gt;1000000,1000000-woda[[#This Row],[Stan zbiornika]]-ROUNDUP(0.02*woda[[#This Row],[Stan zbiornika]],0),-ROUNDUP(0.02*woda[[#This Row],[Stan zbiornika]],0))</f>
        <v>-5351</v>
      </c>
      <c r="G829">
        <f>IF(woda[[#This Row],[Woda]]&gt;10000,SUM(G828,1),0)</f>
        <v>4</v>
      </c>
      <c r="X829" s="1">
        <v>40274</v>
      </c>
      <c r="Y829">
        <v>13154</v>
      </c>
      <c r="Z829" s="9">
        <f>SUM(woda4[[#This Row],[Woda]],Z828,AA828)</f>
        <v>267517</v>
      </c>
      <c r="AA829">
        <f>-ROUNDUP(0.02*woda4[[#This Row],[Stan zbiornika]],0)</f>
        <v>-5351</v>
      </c>
    </row>
    <row r="830" spans="1:27" x14ac:dyDescent="0.25">
      <c r="A830" s="1">
        <v>40275</v>
      </c>
      <c r="B830">
        <v>13866</v>
      </c>
      <c r="C830" s="9">
        <f>SUM(woda[[#This Row],[Woda]],C829,D829)</f>
        <v>276032</v>
      </c>
      <c r="D830">
        <f>IF(woda[[#This Row],[Stan zbiornika]]&gt;1000000,1000000-woda[[#This Row],[Stan zbiornika]]-ROUNDUP(0.02*woda[[#This Row],[Stan zbiornika]],0),-ROUNDUP(0.02*woda[[#This Row],[Stan zbiornika]],0))</f>
        <v>-5521</v>
      </c>
      <c r="G830">
        <f>IF(woda[[#This Row],[Woda]]&gt;10000,SUM(G829,1),0)</f>
        <v>5</v>
      </c>
      <c r="X830" s="1">
        <v>40275</v>
      </c>
      <c r="Y830">
        <v>13866</v>
      </c>
      <c r="Z830" s="9">
        <f>SUM(woda4[[#This Row],[Woda]],Z829,AA829)</f>
        <v>276032</v>
      </c>
      <c r="AA830">
        <f>-ROUNDUP(0.02*woda4[[#This Row],[Stan zbiornika]],0)</f>
        <v>-5521</v>
      </c>
    </row>
    <row r="831" spans="1:27" x14ac:dyDescent="0.25">
      <c r="A831" s="1">
        <v>40276</v>
      </c>
      <c r="B831">
        <v>15570</v>
      </c>
      <c r="C831" s="9">
        <f>SUM(woda[[#This Row],[Woda]],C830,D830)</f>
        <v>286081</v>
      </c>
      <c r="D831">
        <f>IF(woda[[#This Row],[Stan zbiornika]]&gt;1000000,1000000-woda[[#This Row],[Stan zbiornika]]-ROUNDUP(0.02*woda[[#This Row],[Stan zbiornika]],0),-ROUNDUP(0.02*woda[[#This Row],[Stan zbiornika]],0))</f>
        <v>-5722</v>
      </c>
      <c r="G831">
        <f>IF(woda[[#This Row],[Woda]]&gt;10000,SUM(G830,1),0)</f>
        <v>6</v>
      </c>
      <c r="X831" s="1">
        <v>40276</v>
      </c>
      <c r="Y831">
        <v>15570</v>
      </c>
      <c r="Z831" s="9">
        <f>SUM(woda4[[#This Row],[Woda]],Z830,AA830)</f>
        <v>286081</v>
      </c>
      <c r="AA831">
        <f>-ROUNDUP(0.02*woda4[[#This Row],[Stan zbiornika]],0)</f>
        <v>-5722</v>
      </c>
    </row>
    <row r="832" spans="1:27" x14ac:dyDescent="0.25">
      <c r="A832" s="1">
        <v>40277</v>
      </c>
      <c r="B832">
        <v>17300</v>
      </c>
      <c r="C832" s="9">
        <f>SUM(woda[[#This Row],[Woda]],C831,D831)</f>
        <v>297659</v>
      </c>
      <c r="D832">
        <f>IF(woda[[#This Row],[Stan zbiornika]]&gt;1000000,1000000-woda[[#This Row],[Stan zbiornika]]-ROUNDUP(0.02*woda[[#This Row],[Stan zbiornika]],0),-ROUNDUP(0.02*woda[[#This Row],[Stan zbiornika]],0))</f>
        <v>-5954</v>
      </c>
      <c r="G832">
        <f>IF(woda[[#This Row],[Woda]]&gt;10000,SUM(G831,1),0)</f>
        <v>7</v>
      </c>
      <c r="X832" s="1">
        <v>40277</v>
      </c>
      <c r="Y832">
        <v>17300</v>
      </c>
      <c r="Z832" s="9">
        <f>SUM(woda4[[#This Row],[Woda]],Z831,AA831)</f>
        <v>297659</v>
      </c>
      <c r="AA832">
        <f>-ROUNDUP(0.02*woda4[[#This Row],[Stan zbiornika]],0)</f>
        <v>-5954</v>
      </c>
    </row>
    <row r="833" spans="1:27" x14ac:dyDescent="0.25">
      <c r="A833" s="1">
        <v>40278</v>
      </c>
      <c r="B833">
        <v>19002</v>
      </c>
      <c r="C833" s="9">
        <f>SUM(woda[[#This Row],[Woda]],C832,D832)</f>
        <v>310707</v>
      </c>
      <c r="D833">
        <f>IF(woda[[#This Row],[Stan zbiornika]]&gt;1000000,1000000-woda[[#This Row],[Stan zbiornika]]-ROUNDUP(0.02*woda[[#This Row],[Stan zbiornika]],0),-ROUNDUP(0.02*woda[[#This Row],[Stan zbiornika]],0))</f>
        <v>-6215</v>
      </c>
      <c r="G833">
        <f>IF(woda[[#This Row],[Woda]]&gt;10000,SUM(G832,1),0)</f>
        <v>8</v>
      </c>
      <c r="X833" s="1">
        <v>40278</v>
      </c>
      <c r="Y833">
        <v>19002</v>
      </c>
      <c r="Z833" s="9">
        <f>SUM(woda4[[#This Row],[Woda]],Z832,AA832)</f>
        <v>310707</v>
      </c>
      <c r="AA833">
        <f>-ROUNDUP(0.02*woda4[[#This Row],[Stan zbiornika]],0)</f>
        <v>-6215</v>
      </c>
    </row>
    <row r="834" spans="1:27" x14ac:dyDescent="0.25">
      <c r="A834" s="1">
        <v>40279</v>
      </c>
      <c r="B834">
        <v>20358</v>
      </c>
      <c r="C834" s="9">
        <f>SUM(woda[[#This Row],[Woda]],C833,D833)</f>
        <v>324850</v>
      </c>
      <c r="D834">
        <f>IF(woda[[#This Row],[Stan zbiornika]]&gt;1000000,1000000-woda[[#This Row],[Stan zbiornika]]-ROUNDUP(0.02*woda[[#This Row],[Stan zbiornika]],0),-ROUNDUP(0.02*woda[[#This Row],[Stan zbiornika]],0))</f>
        <v>-6497</v>
      </c>
      <c r="G834">
        <f>IF(woda[[#This Row],[Woda]]&gt;10000,SUM(G833,1),0)</f>
        <v>9</v>
      </c>
      <c r="X834" s="1">
        <v>40279</v>
      </c>
      <c r="Y834">
        <v>20358</v>
      </c>
      <c r="Z834" s="9">
        <f>SUM(woda4[[#This Row],[Woda]],Z833,AA833)</f>
        <v>324850</v>
      </c>
      <c r="AA834">
        <f>-ROUNDUP(0.02*woda4[[#This Row],[Stan zbiornika]],0)</f>
        <v>-6497</v>
      </c>
    </row>
    <row r="835" spans="1:27" x14ac:dyDescent="0.25">
      <c r="A835" s="1">
        <v>40280</v>
      </c>
      <c r="B835">
        <v>20986</v>
      </c>
      <c r="C835" s="9">
        <f>SUM(woda[[#This Row],[Woda]],C834,D834)</f>
        <v>339339</v>
      </c>
      <c r="D835">
        <f>IF(woda[[#This Row],[Stan zbiornika]]&gt;1000000,1000000-woda[[#This Row],[Stan zbiornika]]-ROUNDUP(0.02*woda[[#This Row],[Stan zbiornika]],0),-ROUNDUP(0.02*woda[[#This Row],[Stan zbiornika]],0))</f>
        <v>-6787</v>
      </c>
      <c r="G835">
        <f>IF(woda[[#This Row],[Woda]]&gt;10000,SUM(G834,1),0)</f>
        <v>10</v>
      </c>
      <c r="X835" s="1">
        <v>40280</v>
      </c>
      <c r="Y835">
        <v>20986</v>
      </c>
      <c r="Z835" s="9">
        <f>SUM(woda4[[#This Row],[Woda]],Z834,AA834)</f>
        <v>339339</v>
      </c>
      <c r="AA835">
        <f>-ROUNDUP(0.02*woda4[[#This Row],[Stan zbiornika]],0)</f>
        <v>-6787</v>
      </c>
    </row>
    <row r="836" spans="1:27" x14ac:dyDescent="0.25">
      <c r="A836" s="1">
        <v>40281</v>
      </c>
      <c r="B836">
        <v>21662</v>
      </c>
      <c r="C836" s="9">
        <f>SUM(woda[[#This Row],[Woda]],C835,D835)</f>
        <v>354214</v>
      </c>
      <c r="D836">
        <f>IF(woda[[#This Row],[Stan zbiornika]]&gt;1000000,1000000-woda[[#This Row],[Stan zbiornika]]-ROUNDUP(0.02*woda[[#This Row],[Stan zbiornika]],0),-ROUNDUP(0.02*woda[[#This Row],[Stan zbiornika]],0))</f>
        <v>-7085</v>
      </c>
      <c r="G836">
        <f>IF(woda[[#This Row],[Woda]]&gt;10000,SUM(G835,1),0)</f>
        <v>11</v>
      </c>
      <c r="X836" s="1">
        <v>40281</v>
      </c>
      <c r="Y836">
        <v>21662</v>
      </c>
      <c r="Z836" s="9">
        <f>SUM(woda4[[#This Row],[Woda]],Z835,AA835)</f>
        <v>354214</v>
      </c>
      <c r="AA836">
        <f>-ROUNDUP(0.02*woda4[[#This Row],[Stan zbiornika]],0)</f>
        <v>-7085</v>
      </c>
    </row>
    <row r="837" spans="1:27" x14ac:dyDescent="0.25">
      <c r="A837" s="1">
        <v>40282</v>
      </c>
      <c r="B837">
        <v>23600</v>
      </c>
      <c r="C837" s="9">
        <f>SUM(woda[[#This Row],[Woda]],C836,D836)</f>
        <v>370729</v>
      </c>
      <c r="D837">
        <f>IF(woda[[#This Row],[Stan zbiornika]]&gt;1000000,1000000-woda[[#This Row],[Stan zbiornika]]-ROUNDUP(0.02*woda[[#This Row],[Stan zbiornika]],0),-ROUNDUP(0.02*woda[[#This Row],[Stan zbiornika]],0))</f>
        <v>-7415</v>
      </c>
      <c r="G837">
        <f>IF(woda[[#This Row],[Woda]]&gt;10000,SUM(G836,1),0)</f>
        <v>12</v>
      </c>
      <c r="X837" s="1">
        <v>40282</v>
      </c>
      <c r="Y837">
        <v>23600</v>
      </c>
      <c r="Z837" s="9">
        <f>SUM(woda4[[#This Row],[Woda]],Z836,AA836)</f>
        <v>370729</v>
      </c>
      <c r="AA837">
        <f>-ROUNDUP(0.02*woda4[[#This Row],[Stan zbiornika]],0)</f>
        <v>-7415</v>
      </c>
    </row>
    <row r="838" spans="1:27" x14ac:dyDescent="0.25">
      <c r="A838" s="1">
        <v>40283</v>
      </c>
      <c r="B838">
        <v>23341</v>
      </c>
      <c r="C838" s="9">
        <f>SUM(woda[[#This Row],[Woda]],C837,D837)</f>
        <v>386655</v>
      </c>
      <c r="D838">
        <f>IF(woda[[#This Row],[Stan zbiornika]]&gt;1000000,1000000-woda[[#This Row],[Stan zbiornika]]-ROUNDUP(0.02*woda[[#This Row],[Stan zbiornika]],0),-ROUNDUP(0.02*woda[[#This Row],[Stan zbiornika]],0))</f>
        <v>-7734</v>
      </c>
      <c r="G838">
        <f>IF(woda[[#This Row],[Woda]]&gt;10000,SUM(G837,1),0)</f>
        <v>13</v>
      </c>
      <c r="X838" s="1">
        <v>40283</v>
      </c>
      <c r="Y838">
        <v>23341</v>
      </c>
      <c r="Z838" s="9">
        <f>SUM(woda4[[#This Row],[Woda]],Z837,AA837)</f>
        <v>386655</v>
      </c>
      <c r="AA838">
        <f>-ROUNDUP(0.02*woda4[[#This Row],[Stan zbiornika]],0)</f>
        <v>-7734</v>
      </c>
    </row>
    <row r="839" spans="1:27" x14ac:dyDescent="0.25">
      <c r="A839" s="1">
        <v>40284</v>
      </c>
      <c r="B839">
        <v>25797</v>
      </c>
      <c r="C839" s="9">
        <f>SUM(woda[[#This Row],[Woda]],C838,D838)</f>
        <v>404718</v>
      </c>
      <c r="D839">
        <f>IF(woda[[#This Row],[Stan zbiornika]]&gt;1000000,1000000-woda[[#This Row],[Stan zbiornika]]-ROUNDUP(0.02*woda[[#This Row],[Stan zbiornika]],0),-ROUNDUP(0.02*woda[[#This Row],[Stan zbiornika]],0))</f>
        <v>-8095</v>
      </c>
      <c r="G839">
        <f>IF(woda[[#This Row],[Woda]]&gt;10000,SUM(G838,1),0)</f>
        <v>14</v>
      </c>
      <c r="X839" s="1">
        <v>40284</v>
      </c>
      <c r="Y839">
        <v>25797</v>
      </c>
      <c r="Z839" s="9">
        <f>SUM(woda4[[#This Row],[Woda]],Z838,AA838)</f>
        <v>404718</v>
      </c>
      <c r="AA839">
        <f>-ROUNDUP(0.02*woda4[[#This Row],[Stan zbiornika]],0)</f>
        <v>-8095</v>
      </c>
    </row>
    <row r="840" spans="1:27" x14ac:dyDescent="0.25">
      <c r="A840" s="1">
        <v>40285</v>
      </c>
      <c r="B840">
        <v>26071</v>
      </c>
      <c r="C840" s="9">
        <f>SUM(woda[[#This Row],[Woda]],C839,D839)</f>
        <v>422694</v>
      </c>
      <c r="D840">
        <f>IF(woda[[#This Row],[Stan zbiornika]]&gt;1000000,1000000-woda[[#This Row],[Stan zbiornika]]-ROUNDUP(0.02*woda[[#This Row],[Stan zbiornika]],0),-ROUNDUP(0.02*woda[[#This Row],[Stan zbiornika]],0))</f>
        <v>-8454</v>
      </c>
      <c r="G840">
        <f>IF(woda[[#This Row],[Woda]]&gt;10000,SUM(G839,1),0)</f>
        <v>15</v>
      </c>
      <c r="X840" s="1">
        <v>40285</v>
      </c>
      <c r="Y840">
        <v>26071</v>
      </c>
      <c r="Z840" s="9">
        <f>SUM(woda4[[#This Row],[Woda]],Z839,AA839)</f>
        <v>422694</v>
      </c>
      <c r="AA840">
        <f>-ROUNDUP(0.02*woda4[[#This Row],[Stan zbiornika]],0)</f>
        <v>-8454</v>
      </c>
    </row>
    <row r="841" spans="1:27" x14ac:dyDescent="0.25">
      <c r="A841" s="1">
        <v>40286</v>
      </c>
      <c r="B841">
        <v>26711</v>
      </c>
      <c r="C841" s="9">
        <f>SUM(woda[[#This Row],[Woda]],C840,D840)</f>
        <v>440951</v>
      </c>
      <c r="D841">
        <f>IF(woda[[#This Row],[Stan zbiornika]]&gt;1000000,1000000-woda[[#This Row],[Stan zbiornika]]-ROUNDUP(0.02*woda[[#This Row],[Stan zbiornika]],0),-ROUNDUP(0.02*woda[[#This Row],[Stan zbiornika]],0))</f>
        <v>-8820</v>
      </c>
      <c r="G841">
        <f>IF(woda[[#This Row],[Woda]]&gt;10000,SUM(G840,1),0)</f>
        <v>16</v>
      </c>
      <c r="X841" s="1">
        <v>40286</v>
      </c>
      <c r="Y841">
        <v>26711</v>
      </c>
      <c r="Z841" s="9">
        <f>SUM(woda4[[#This Row],[Woda]],Z840,AA840)</f>
        <v>440951</v>
      </c>
      <c r="AA841">
        <f>-ROUNDUP(0.02*woda4[[#This Row],[Stan zbiornika]],0)</f>
        <v>-8820</v>
      </c>
    </row>
    <row r="842" spans="1:27" x14ac:dyDescent="0.25">
      <c r="A842" s="1">
        <v>40287</v>
      </c>
      <c r="B842">
        <v>27293</v>
      </c>
      <c r="C842" s="9">
        <f>SUM(woda[[#This Row],[Woda]],C841,D841)</f>
        <v>459424</v>
      </c>
      <c r="D842">
        <f>IF(woda[[#This Row],[Stan zbiornika]]&gt;1000000,1000000-woda[[#This Row],[Stan zbiornika]]-ROUNDUP(0.02*woda[[#This Row],[Stan zbiornika]],0),-ROUNDUP(0.02*woda[[#This Row],[Stan zbiornika]],0))</f>
        <v>-9189</v>
      </c>
      <c r="G842">
        <f>IF(woda[[#This Row],[Woda]]&gt;10000,SUM(G841,1),0)</f>
        <v>17</v>
      </c>
      <c r="X842" s="1">
        <v>40287</v>
      </c>
      <c r="Y842">
        <v>27293</v>
      </c>
      <c r="Z842" s="9">
        <f>SUM(woda4[[#This Row],[Woda]],Z841,AA841)</f>
        <v>459424</v>
      </c>
      <c r="AA842">
        <f>-ROUNDUP(0.02*woda4[[#This Row],[Stan zbiornika]],0)</f>
        <v>-9189</v>
      </c>
    </row>
    <row r="843" spans="1:27" x14ac:dyDescent="0.25">
      <c r="A843" s="1">
        <v>40288</v>
      </c>
      <c r="B843">
        <v>26951</v>
      </c>
      <c r="C843" s="9">
        <f>SUM(woda[[#This Row],[Woda]],C842,D842)</f>
        <v>477186</v>
      </c>
      <c r="D843">
        <f>IF(woda[[#This Row],[Stan zbiornika]]&gt;1000000,1000000-woda[[#This Row],[Stan zbiornika]]-ROUNDUP(0.02*woda[[#This Row],[Stan zbiornika]],0),-ROUNDUP(0.02*woda[[#This Row],[Stan zbiornika]],0))</f>
        <v>-9544</v>
      </c>
      <c r="G843">
        <f>IF(woda[[#This Row],[Woda]]&gt;10000,SUM(G842,1),0)</f>
        <v>18</v>
      </c>
      <c r="X843" s="1">
        <v>40288</v>
      </c>
      <c r="Y843">
        <v>26951</v>
      </c>
      <c r="Z843" s="9">
        <f>SUM(woda4[[#This Row],[Woda]],Z842,AA842)</f>
        <v>477186</v>
      </c>
      <c r="AA843">
        <f>-ROUNDUP(0.02*woda4[[#This Row],[Stan zbiornika]],0)</f>
        <v>-9544</v>
      </c>
    </row>
    <row r="844" spans="1:27" x14ac:dyDescent="0.25">
      <c r="A844" s="1">
        <v>40289</v>
      </c>
      <c r="B844">
        <v>27234</v>
      </c>
      <c r="C844" s="9">
        <f>SUM(woda[[#This Row],[Woda]],C843,D843)</f>
        <v>494876</v>
      </c>
      <c r="D844">
        <f>IF(woda[[#This Row],[Stan zbiornika]]&gt;1000000,1000000-woda[[#This Row],[Stan zbiornika]]-ROUNDUP(0.02*woda[[#This Row],[Stan zbiornika]],0),-ROUNDUP(0.02*woda[[#This Row],[Stan zbiornika]],0))</f>
        <v>-9898</v>
      </c>
      <c r="G844">
        <f>IF(woda[[#This Row],[Woda]]&gt;10000,SUM(G843,1),0)</f>
        <v>19</v>
      </c>
      <c r="X844" s="1">
        <v>40289</v>
      </c>
      <c r="Y844">
        <v>27234</v>
      </c>
      <c r="Z844" s="9">
        <f>SUM(woda4[[#This Row],[Woda]],Z843,AA843)</f>
        <v>494876</v>
      </c>
      <c r="AA844">
        <f>-ROUNDUP(0.02*woda4[[#This Row],[Stan zbiornika]],0)</f>
        <v>-9898</v>
      </c>
    </row>
    <row r="845" spans="1:27" x14ac:dyDescent="0.25">
      <c r="A845" s="1">
        <v>40290</v>
      </c>
      <c r="B845">
        <v>27739</v>
      </c>
      <c r="C845" s="9">
        <f>SUM(woda[[#This Row],[Woda]],C844,D844)</f>
        <v>512717</v>
      </c>
      <c r="D845">
        <f>IF(woda[[#This Row],[Stan zbiornika]]&gt;1000000,1000000-woda[[#This Row],[Stan zbiornika]]-ROUNDUP(0.02*woda[[#This Row],[Stan zbiornika]],0),-ROUNDUP(0.02*woda[[#This Row],[Stan zbiornika]],0))</f>
        <v>-10255</v>
      </c>
      <c r="G845">
        <f>IF(woda[[#This Row],[Woda]]&gt;10000,SUM(G844,1),0)</f>
        <v>20</v>
      </c>
      <c r="X845" s="1">
        <v>40290</v>
      </c>
      <c r="Y845">
        <v>27739</v>
      </c>
      <c r="Z845" s="9">
        <f>SUM(woda4[[#This Row],[Woda]],Z844,AA844)</f>
        <v>512717</v>
      </c>
      <c r="AA845">
        <f>-ROUNDUP(0.02*woda4[[#This Row],[Stan zbiornika]],0)</f>
        <v>-10255</v>
      </c>
    </row>
    <row r="846" spans="1:27" x14ac:dyDescent="0.25">
      <c r="A846" s="1">
        <v>40291</v>
      </c>
      <c r="B846">
        <v>26869</v>
      </c>
      <c r="C846" s="9">
        <f>SUM(woda[[#This Row],[Woda]],C845,D845)</f>
        <v>529331</v>
      </c>
      <c r="D846">
        <f>IF(woda[[#This Row],[Stan zbiornika]]&gt;1000000,1000000-woda[[#This Row],[Stan zbiornika]]-ROUNDUP(0.02*woda[[#This Row],[Stan zbiornika]],0),-ROUNDUP(0.02*woda[[#This Row],[Stan zbiornika]],0))</f>
        <v>-10587</v>
      </c>
      <c r="G846">
        <f>IF(woda[[#This Row],[Woda]]&gt;10000,SUM(G845,1),0)</f>
        <v>21</v>
      </c>
      <c r="X846" s="1">
        <v>40291</v>
      </c>
      <c r="Y846">
        <v>26869</v>
      </c>
      <c r="Z846" s="9">
        <f>SUM(woda4[[#This Row],[Woda]],Z845,AA845)</f>
        <v>529331</v>
      </c>
      <c r="AA846">
        <f>-ROUNDUP(0.02*woda4[[#This Row],[Stan zbiornika]],0)</f>
        <v>-10587</v>
      </c>
    </row>
    <row r="847" spans="1:27" x14ac:dyDescent="0.25">
      <c r="A847" s="1">
        <v>40292</v>
      </c>
      <c r="B847">
        <v>25344</v>
      </c>
      <c r="C847" s="9">
        <f>SUM(woda[[#This Row],[Woda]],C846,D846)</f>
        <v>544088</v>
      </c>
      <c r="D847">
        <f>IF(woda[[#This Row],[Stan zbiornika]]&gt;1000000,1000000-woda[[#This Row],[Stan zbiornika]]-ROUNDUP(0.02*woda[[#This Row],[Stan zbiornika]],0),-ROUNDUP(0.02*woda[[#This Row],[Stan zbiornika]],0))</f>
        <v>-10882</v>
      </c>
      <c r="G847">
        <f>IF(woda[[#This Row],[Woda]]&gt;10000,SUM(G846,1),0)</f>
        <v>22</v>
      </c>
      <c r="X847" s="1">
        <v>40292</v>
      </c>
      <c r="Y847">
        <v>25344</v>
      </c>
      <c r="Z847" s="9">
        <f>SUM(woda4[[#This Row],[Woda]],Z846,AA846)</f>
        <v>544088</v>
      </c>
      <c r="AA847">
        <f>-ROUNDUP(0.02*woda4[[#This Row],[Stan zbiornika]],0)</f>
        <v>-10882</v>
      </c>
    </row>
    <row r="848" spans="1:27" x14ac:dyDescent="0.25">
      <c r="A848" s="1">
        <v>40293</v>
      </c>
      <c r="B848">
        <v>25145</v>
      </c>
      <c r="C848" s="9">
        <f>SUM(woda[[#This Row],[Woda]],C847,D847)</f>
        <v>558351</v>
      </c>
      <c r="D848">
        <f>IF(woda[[#This Row],[Stan zbiornika]]&gt;1000000,1000000-woda[[#This Row],[Stan zbiornika]]-ROUNDUP(0.02*woda[[#This Row],[Stan zbiornika]],0),-ROUNDUP(0.02*woda[[#This Row],[Stan zbiornika]],0))</f>
        <v>-11168</v>
      </c>
      <c r="G848">
        <f>IF(woda[[#This Row],[Woda]]&gt;10000,SUM(G847,1),0)</f>
        <v>23</v>
      </c>
      <c r="X848" s="1">
        <v>40293</v>
      </c>
      <c r="Y848">
        <v>25145</v>
      </c>
      <c r="Z848" s="9">
        <f>SUM(woda4[[#This Row],[Woda]],Z847,AA847)</f>
        <v>558351</v>
      </c>
      <c r="AA848">
        <f>-ROUNDUP(0.02*woda4[[#This Row],[Stan zbiornika]],0)</f>
        <v>-11168</v>
      </c>
    </row>
    <row r="849" spans="1:27" x14ac:dyDescent="0.25">
      <c r="A849" s="1">
        <v>40294</v>
      </c>
      <c r="B849">
        <v>25363</v>
      </c>
      <c r="C849" s="9">
        <f>SUM(woda[[#This Row],[Woda]],C848,D848)</f>
        <v>572546</v>
      </c>
      <c r="D849">
        <f>IF(woda[[#This Row],[Stan zbiornika]]&gt;1000000,1000000-woda[[#This Row],[Stan zbiornika]]-ROUNDUP(0.02*woda[[#This Row],[Stan zbiornika]],0),-ROUNDUP(0.02*woda[[#This Row],[Stan zbiornika]],0))</f>
        <v>-11451</v>
      </c>
      <c r="G849">
        <f>IF(woda[[#This Row],[Woda]]&gt;10000,SUM(G848,1),0)</f>
        <v>24</v>
      </c>
      <c r="X849" s="1">
        <v>40294</v>
      </c>
      <c r="Y849">
        <v>25363</v>
      </c>
      <c r="Z849" s="9">
        <f>SUM(woda4[[#This Row],[Woda]],Z848,AA848)</f>
        <v>572546</v>
      </c>
      <c r="AA849">
        <f>-ROUNDUP(0.02*woda4[[#This Row],[Stan zbiornika]],0)</f>
        <v>-11451</v>
      </c>
    </row>
    <row r="850" spans="1:27" x14ac:dyDescent="0.25">
      <c r="A850" s="1">
        <v>40295</v>
      </c>
      <c r="B850">
        <v>25169</v>
      </c>
      <c r="C850" s="9">
        <f>SUM(woda[[#This Row],[Woda]],C849,D849)</f>
        <v>586264</v>
      </c>
      <c r="D850">
        <f>IF(woda[[#This Row],[Stan zbiornika]]&gt;1000000,1000000-woda[[#This Row],[Stan zbiornika]]-ROUNDUP(0.02*woda[[#This Row],[Stan zbiornika]],0),-ROUNDUP(0.02*woda[[#This Row],[Stan zbiornika]],0))</f>
        <v>-11726</v>
      </c>
      <c r="G850">
        <f>IF(woda[[#This Row],[Woda]]&gt;10000,SUM(G849,1),0)</f>
        <v>25</v>
      </c>
      <c r="X850" s="1">
        <v>40295</v>
      </c>
      <c r="Y850">
        <v>25169</v>
      </c>
      <c r="Z850" s="9">
        <f>SUM(woda4[[#This Row],[Woda]],Z849,AA849)</f>
        <v>586264</v>
      </c>
      <c r="AA850">
        <f>-ROUNDUP(0.02*woda4[[#This Row],[Stan zbiornika]],0)</f>
        <v>-11726</v>
      </c>
    </row>
    <row r="851" spans="1:27" x14ac:dyDescent="0.25">
      <c r="A851" s="1">
        <v>40296</v>
      </c>
      <c r="B851">
        <v>24177</v>
      </c>
      <c r="C851" s="9">
        <f>SUM(woda[[#This Row],[Woda]],C850,D850)</f>
        <v>598715</v>
      </c>
      <c r="D851">
        <f>IF(woda[[#This Row],[Stan zbiornika]]&gt;1000000,1000000-woda[[#This Row],[Stan zbiornika]]-ROUNDUP(0.02*woda[[#This Row],[Stan zbiornika]],0),-ROUNDUP(0.02*woda[[#This Row],[Stan zbiornika]],0))</f>
        <v>-11975</v>
      </c>
      <c r="G851">
        <f>IF(woda[[#This Row],[Woda]]&gt;10000,SUM(G850,1),0)</f>
        <v>26</v>
      </c>
      <c r="X851" s="1">
        <v>40296</v>
      </c>
      <c r="Y851">
        <v>24177</v>
      </c>
      <c r="Z851" s="9">
        <f>SUM(woda4[[#This Row],[Woda]],Z850,AA850)</f>
        <v>598715</v>
      </c>
      <c r="AA851">
        <f>-ROUNDUP(0.02*woda4[[#This Row],[Stan zbiornika]],0)</f>
        <v>-11975</v>
      </c>
    </row>
    <row r="852" spans="1:27" x14ac:dyDescent="0.25">
      <c r="A852" s="1">
        <v>40297</v>
      </c>
      <c r="B852">
        <v>21561</v>
      </c>
      <c r="C852" s="9">
        <f>SUM(woda[[#This Row],[Woda]],C851,D851)</f>
        <v>608301</v>
      </c>
      <c r="D852">
        <f>IF(woda[[#This Row],[Stan zbiornika]]&gt;1000000,1000000-woda[[#This Row],[Stan zbiornika]]-ROUNDUP(0.02*woda[[#This Row],[Stan zbiornika]],0),-ROUNDUP(0.02*woda[[#This Row],[Stan zbiornika]],0))</f>
        <v>-12167</v>
      </c>
      <c r="G852">
        <f>IF(woda[[#This Row],[Woda]]&gt;10000,SUM(G851,1),0)</f>
        <v>27</v>
      </c>
      <c r="X852" s="1">
        <v>40297</v>
      </c>
      <c r="Y852">
        <v>21561</v>
      </c>
      <c r="Z852" s="9">
        <f>SUM(woda4[[#This Row],[Woda]],Z851,AA851)</f>
        <v>608301</v>
      </c>
      <c r="AA852">
        <f>-ROUNDUP(0.02*woda4[[#This Row],[Stan zbiornika]],0)</f>
        <v>-12167</v>
      </c>
    </row>
    <row r="853" spans="1:27" x14ac:dyDescent="0.25">
      <c r="A853" s="1">
        <v>40298</v>
      </c>
      <c r="B853">
        <v>21213</v>
      </c>
      <c r="C853" s="9">
        <f>SUM(woda[[#This Row],[Woda]],C852,D852)</f>
        <v>617347</v>
      </c>
      <c r="D853">
        <f>IF(woda[[#This Row],[Stan zbiornika]]&gt;1000000,1000000-woda[[#This Row],[Stan zbiornika]]-ROUNDUP(0.02*woda[[#This Row],[Stan zbiornika]],0),-ROUNDUP(0.02*woda[[#This Row],[Stan zbiornika]],0))</f>
        <v>-12347</v>
      </c>
      <c r="G853">
        <f>IF(woda[[#This Row],[Woda]]&gt;10000,SUM(G852,1),0)</f>
        <v>28</v>
      </c>
      <c r="X853" s="1">
        <v>40298</v>
      </c>
      <c r="Y853">
        <v>21213</v>
      </c>
      <c r="Z853" s="9">
        <f>SUM(woda4[[#This Row],[Woda]],Z852,AA852)</f>
        <v>617347</v>
      </c>
      <c r="AA853">
        <f>-ROUNDUP(0.02*woda4[[#This Row],[Stan zbiornika]],0)</f>
        <v>-12347</v>
      </c>
    </row>
    <row r="854" spans="1:27" x14ac:dyDescent="0.25">
      <c r="A854" s="1">
        <v>40299</v>
      </c>
      <c r="B854">
        <v>20462</v>
      </c>
      <c r="C854" s="9">
        <f>SUM(woda[[#This Row],[Woda]],C853,D853)</f>
        <v>625462</v>
      </c>
      <c r="D854">
        <f>IF(woda[[#This Row],[Stan zbiornika]]&gt;1000000,1000000-woda[[#This Row],[Stan zbiornika]]-ROUNDUP(0.02*woda[[#This Row],[Stan zbiornika]],0),-ROUNDUP(0.02*woda[[#This Row],[Stan zbiornika]],0))</f>
        <v>-12510</v>
      </c>
      <c r="G854">
        <f>IF(woda[[#This Row],[Woda]]&gt;10000,SUM(G853,1),0)</f>
        <v>29</v>
      </c>
      <c r="X854" s="1">
        <v>40299</v>
      </c>
      <c r="Y854">
        <v>20462</v>
      </c>
      <c r="Z854" s="9">
        <f>SUM(woda4[[#This Row],[Woda]],Z853,AA853)</f>
        <v>625462</v>
      </c>
      <c r="AA854">
        <f>-ROUNDUP(0.02*woda4[[#This Row],[Stan zbiornika]],0)</f>
        <v>-12510</v>
      </c>
    </row>
    <row r="855" spans="1:27" x14ac:dyDescent="0.25">
      <c r="A855" s="1">
        <v>40300</v>
      </c>
      <c r="B855">
        <v>19263</v>
      </c>
      <c r="C855" s="9">
        <f>SUM(woda[[#This Row],[Woda]],C854,D854)</f>
        <v>632215</v>
      </c>
      <c r="D855">
        <f>IF(woda[[#This Row],[Stan zbiornika]]&gt;1000000,1000000-woda[[#This Row],[Stan zbiornika]]-ROUNDUP(0.02*woda[[#This Row],[Stan zbiornika]],0),-ROUNDUP(0.02*woda[[#This Row],[Stan zbiornika]],0))</f>
        <v>-12645</v>
      </c>
      <c r="G855">
        <f>IF(woda[[#This Row],[Woda]]&gt;10000,SUM(G854,1),0)</f>
        <v>30</v>
      </c>
      <c r="X855" s="1">
        <v>40300</v>
      </c>
      <c r="Y855">
        <v>19263</v>
      </c>
      <c r="Z855" s="9">
        <f>SUM(woda4[[#This Row],[Woda]],Z854,AA854)</f>
        <v>632215</v>
      </c>
      <c r="AA855">
        <f>-ROUNDUP(0.02*woda4[[#This Row],[Stan zbiornika]],0)</f>
        <v>-12645</v>
      </c>
    </row>
    <row r="856" spans="1:27" x14ac:dyDescent="0.25">
      <c r="A856" s="1">
        <v>40301</v>
      </c>
      <c r="B856">
        <v>17365</v>
      </c>
      <c r="C856" s="9">
        <f>SUM(woda[[#This Row],[Woda]],C855,D855)</f>
        <v>636935</v>
      </c>
      <c r="D856">
        <f>IF(woda[[#This Row],[Stan zbiornika]]&gt;1000000,1000000-woda[[#This Row],[Stan zbiornika]]-ROUNDUP(0.02*woda[[#This Row],[Stan zbiornika]],0),-ROUNDUP(0.02*woda[[#This Row],[Stan zbiornika]],0))</f>
        <v>-12739</v>
      </c>
      <c r="G856">
        <f>IF(woda[[#This Row],[Woda]]&gt;10000,SUM(G855,1),0)</f>
        <v>31</v>
      </c>
      <c r="X856" s="1">
        <v>40301</v>
      </c>
      <c r="Y856">
        <v>17365</v>
      </c>
      <c r="Z856" s="9">
        <f>SUM(woda4[[#This Row],[Woda]],Z855,AA855)</f>
        <v>636935</v>
      </c>
      <c r="AA856">
        <f>-ROUNDUP(0.02*woda4[[#This Row],[Stan zbiornika]],0)</f>
        <v>-12739</v>
      </c>
    </row>
    <row r="857" spans="1:27" x14ac:dyDescent="0.25">
      <c r="A857" s="1">
        <v>40302</v>
      </c>
      <c r="B857">
        <v>16186</v>
      </c>
      <c r="C857" s="9">
        <f>SUM(woda[[#This Row],[Woda]],C856,D856)</f>
        <v>640382</v>
      </c>
      <c r="D857">
        <f>IF(woda[[#This Row],[Stan zbiornika]]&gt;1000000,1000000-woda[[#This Row],[Stan zbiornika]]-ROUNDUP(0.02*woda[[#This Row],[Stan zbiornika]],0),-ROUNDUP(0.02*woda[[#This Row],[Stan zbiornika]],0))</f>
        <v>-12808</v>
      </c>
      <c r="G857">
        <f>IF(woda[[#This Row],[Woda]]&gt;10000,SUM(G856,1),0)</f>
        <v>32</v>
      </c>
      <c r="X857" s="1">
        <v>40302</v>
      </c>
      <c r="Y857">
        <v>16186</v>
      </c>
      <c r="Z857" s="9">
        <f>SUM(woda4[[#This Row],[Woda]],Z856,AA856)</f>
        <v>640382</v>
      </c>
      <c r="AA857">
        <f>-ROUNDUP(0.02*woda4[[#This Row],[Stan zbiornika]],0)</f>
        <v>-12808</v>
      </c>
    </row>
    <row r="858" spans="1:27" x14ac:dyDescent="0.25">
      <c r="A858" s="1">
        <v>40303</v>
      </c>
      <c r="B858">
        <v>16110</v>
      </c>
      <c r="C858" s="9">
        <f>SUM(woda[[#This Row],[Woda]],C857,D857)</f>
        <v>643684</v>
      </c>
      <c r="D858">
        <f>IF(woda[[#This Row],[Stan zbiornika]]&gt;1000000,1000000-woda[[#This Row],[Stan zbiornika]]-ROUNDUP(0.02*woda[[#This Row],[Stan zbiornika]],0),-ROUNDUP(0.02*woda[[#This Row],[Stan zbiornika]],0))</f>
        <v>-12874</v>
      </c>
      <c r="G858">
        <f>IF(woda[[#This Row],[Woda]]&gt;10000,SUM(G857,1),0)</f>
        <v>33</v>
      </c>
      <c r="X858" s="1">
        <v>40303</v>
      </c>
      <c r="Y858">
        <v>16110</v>
      </c>
      <c r="Z858" s="9">
        <f>SUM(woda4[[#This Row],[Woda]],Z857,AA857)</f>
        <v>643684</v>
      </c>
      <c r="AA858">
        <f>-ROUNDUP(0.02*woda4[[#This Row],[Stan zbiornika]],0)</f>
        <v>-12874</v>
      </c>
    </row>
    <row r="859" spans="1:27" x14ac:dyDescent="0.25">
      <c r="A859" s="1">
        <v>40304</v>
      </c>
      <c r="B859">
        <v>13323</v>
      </c>
      <c r="C859" s="9">
        <f>SUM(woda[[#This Row],[Woda]],C858,D858)</f>
        <v>644133</v>
      </c>
      <c r="D859">
        <f>IF(woda[[#This Row],[Stan zbiornika]]&gt;1000000,1000000-woda[[#This Row],[Stan zbiornika]]-ROUNDUP(0.02*woda[[#This Row],[Stan zbiornika]],0),-ROUNDUP(0.02*woda[[#This Row],[Stan zbiornika]],0))</f>
        <v>-12883</v>
      </c>
      <c r="G859">
        <f>IF(woda[[#This Row],[Woda]]&gt;10000,SUM(G858,1),0)</f>
        <v>34</v>
      </c>
      <c r="X859" s="1">
        <v>40304</v>
      </c>
      <c r="Y859">
        <v>13323</v>
      </c>
      <c r="Z859" s="9">
        <f>SUM(woda4[[#This Row],[Woda]],Z858,AA858)</f>
        <v>644133</v>
      </c>
      <c r="AA859">
        <f>-ROUNDUP(0.02*woda4[[#This Row],[Stan zbiornika]],0)</f>
        <v>-12883</v>
      </c>
    </row>
    <row r="860" spans="1:27" x14ac:dyDescent="0.25">
      <c r="A860" s="1">
        <v>40305</v>
      </c>
      <c r="B860">
        <v>13763</v>
      </c>
      <c r="C860" s="9">
        <f>SUM(woda[[#This Row],[Woda]],C859,D859)</f>
        <v>645013</v>
      </c>
      <c r="D860">
        <f>IF(woda[[#This Row],[Stan zbiornika]]&gt;1000000,1000000-woda[[#This Row],[Stan zbiornika]]-ROUNDUP(0.02*woda[[#This Row],[Stan zbiornika]],0),-ROUNDUP(0.02*woda[[#This Row],[Stan zbiornika]],0))</f>
        <v>-12901</v>
      </c>
      <c r="G860">
        <f>IF(woda[[#This Row],[Woda]]&gt;10000,SUM(G859,1),0)</f>
        <v>35</v>
      </c>
      <c r="X860" s="1">
        <v>40305</v>
      </c>
      <c r="Y860">
        <v>13763</v>
      </c>
      <c r="Z860" s="9">
        <f>SUM(woda4[[#This Row],[Woda]],Z859,AA859)</f>
        <v>645013</v>
      </c>
      <c r="AA860">
        <f>-ROUNDUP(0.02*woda4[[#This Row],[Stan zbiornika]],0)</f>
        <v>-12901</v>
      </c>
    </row>
    <row r="861" spans="1:27" x14ac:dyDescent="0.25">
      <c r="A861" s="1">
        <v>40306</v>
      </c>
      <c r="B861">
        <v>11695</v>
      </c>
      <c r="C861" s="9">
        <f>SUM(woda[[#This Row],[Woda]],C860,D860)</f>
        <v>643807</v>
      </c>
      <c r="D861">
        <f>IF(woda[[#This Row],[Stan zbiornika]]&gt;1000000,1000000-woda[[#This Row],[Stan zbiornika]]-ROUNDUP(0.02*woda[[#This Row],[Stan zbiornika]],0),-ROUNDUP(0.02*woda[[#This Row],[Stan zbiornika]],0))</f>
        <v>-12877</v>
      </c>
      <c r="G861">
        <f>IF(woda[[#This Row],[Woda]]&gt;10000,SUM(G860,1),0)</f>
        <v>36</v>
      </c>
      <c r="X861" s="1">
        <v>40306</v>
      </c>
      <c r="Y861">
        <v>11695</v>
      </c>
      <c r="Z861" s="9">
        <f>SUM(woda4[[#This Row],[Woda]],Z860,AA860)</f>
        <v>643807</v>
      </c>
      <c r="AA861">
        <f>-ROUNDUP(0.02*woda4[[#This Row],[Stan zbiornika]],0)</f>
        <v>-12877</v>
      </c>
    </row>
    <row r="862" spans="1:27" x14ac:dyDescent="0.25">
      <c r="A862" s="1">
        <v>40307</v>
      </c>
      <c r="B862">
        <v>11877</v>
      </c>
      <c r="C862" s="9">
        <f>SUM(woda[[#This Row],[Woda]],C861,D861)</f>
        <v>642807</v>
      </c>
      <c r="D862">
        <f>IF(woda[[#This Row],[Stan zbiornika]]&gt;1000000,1000000-woda[[#This Row],[Stan zbiornika]]-ROUNDUP(0.02*woda[[#This Row],[Stan zbiornika]],0),-ROUNDUP(0.02*woda[[#This Row],[Stan zbiornika]],0))</f>
        <v>-12857</v>
      </c>
      <c r="G862">
        <f>IF(woda[[#This Row],[Woda]]&gt;10000,SUM(G861,1),0)</f>
        <v>37</v>
      </c>
      <c r="X862" s="1">
        <v>40307</v>
      </c>
      <c r="Y862">
        <v>11877</v>
      </c>
      <c r="Z862" s="9">
        <f>SUM(woda4[[#This Row],[Woda]],Z861,AA861)</f>
        <v>642807</v>
      </c>
      <c r="AA862">
        <f>-ROUNDUP(0.02*woda4[[#This Row],[Stan zbiornika]],0)</f>
        <v>-12857</v>
      </c>
    </row>
    <row r="863" spans="1:27" x14ac:dyDescent="0.25">
      <c r="A863" s="1">
        <v>40308</v>
      </c>
      <c r="B863">
        <v>9534</v>
      </c>
      <c r="C863" s="9">
        <f>SUM(woda[[#This Row],[Woda]],C862,D862)</f>
        <v>639484</v>
      </c>
      <c r="D863">
        <f>IF(woda[[#This Row],[Stan zbiornika]]&gt;1000000,1000000-woda[[#This Row],[Stan zbiornika]]-ROUNDUP(0.02*woda[[#This Row],[Stan zbiornika]],0),-ROUNDUP(0.02*woda[[#This Row],[Stan zbiornika]],0))</f>
        <v>-12790</v>
      </c>
      <c r="G863">
        <f>IF(woda[[#This Row],[Woda]]&gt;10000,SUM(G862,1),0)</f>
        <v>0</v>
      </c>
      <c r="X863" s="1">
        <v>40308</v>
      </c>
      <c r="Y863">
        <v>9534</v>
      </c>
      <c r="Z863" s="9">
        <f>SUM(woda4[[#This Row],[Woda]],Z862,AA862)</f>
        <v>639484</v>
      </c>
      <c r="AA863">
        <f>-ROUNDUP(0.02*woda4[[#This Row],[Stan zbiornika]],0)</f>
        <v>-12790</v>
      </c>
    </row>
    <row r="864" spans="1:27" x14ac:dyDescent="0.25">
      <c r="A864" s="1">
        <v>40309</v>
      </c>
      <c r="B864">
        <v>8337</v>
      </c>
      <c r="C864" s="9">
        <f>SUM(woda[[#This Row],[Woda]],C863,D863)</f>
        <v>635031</v>
      </c>
      <c r="D864">
        <f>IF(woda[[#This Row],[Stan zbiornika]]&gt;1000000,1000000-woda[[#This Row],[Stan zbiornika]]-ROUNDUP(0.02*woda[[#This Row],[Stan zbiornika]],0),-ROUNDUP(0.02*woda[[#This Row],[Stan zbiornika]],0))</f>
        <v>-12701</v>
      </c>
      <c r="G864">
        <f>IF(woda[[#This Row],[Woda]]&gt;10000,SUM(G863,1),0)</f>
        <v>0</v>
      </c>
      <c r="X864" s="1">
        <v>40309</v>
      </c>
      <c r="Y864">
        <v>8337</v>
      </c>
      <c r="Z864" s="9">
        <f>SUM(woda4[[#This Row],[Woda]],Z863,AA863)</f>
        <v>635031</v>
      </c>
      <c r="AA864">
        <f>-ROUNDUP(0.02*woda4[[#This Row],[Stan zbiornika]],0)</f>
        <v>-12701</v>
      </c>
    </row>
    <row r="865" spans="1:27" x14ac:dyDescent="0.25">
      <c r="A865" s="1">
        <v>40310</v>
      </c>
      <c r="B865">
        <v>8778</v>
      </c>
      <c r="C865" s="9">
        <f>SUM(woda[[#This Row],[Woda]],C864,D864)</f>
        <v>631108</v>
      </c>
      <c r="D865">
        <f>IF(woda[[#This Row],[Stan zbiornika]]&gt;1000000,1000000-woda[[#This Row],[Stan zbiornika]]-ROUNDUP(0.02*woda[[#This Row],[Stan zbiornika]],0),-ROUNDUP(0.02*woda[[#This Row],[Stan zbiornika]],0))</f>
        <v>-12623</v>
      </c>
      <c r="G865">
        <f>IF(woda[[#This Row],[Woda]]&gt;10000,SUM(G864,1),0)</f>
        <v>0</v>
      </c>
      <c r="X865" s="1">
        <v>40310</v>
      </c>
      <c r="Y865">
        <v>8778</v>
      </c>
      <c r="Z865" s="9">
        <f>SUM(woda4[[#This Row],[Woda]],Z864,AA864)</f>
        <v>631108</v>
      </c>
      <c r="AA865">
        <f>-ROUNDUP(0.02*woda4[[#This Row],[Stan zbiornika]],0)</f>
        <v>-12623</v>
      </c>
    </row>
    <row r="866" spans="1:27" x14ac:dyDescent="0.25">
      <c r="A866" s="1">
        <v>40311</v>
      </c>
      <c r="B866">
        <v>7841</v>
      </c>
      <c r="C866" s="9">
        <f>SUM(woda[[#This Row],[Woda]],C865,D865)</f>
        <v>626326</v>
      </c>
      <c r="D866">
        <f>IF(woda[[#This Row],[Stan zbiornika]]&gt;1000000,1000000-woda[[#This Row],[Stan zbiornika]]-ROUNDUP(0.02*woda[[#This Row],[Stan zbiornika]],0),-ROUNDUP(0.02*woda[[#This Row],[Stan zbiornika]],0))</f>
        <v>-12527</v>
      </c>
      <c r="G866">
        <f>IF(woda[[#This Row],[Woda]]&gt;10000,SUM(G865,1),0)</f>
        <v>0</v>
      </c>
      <c r="X866" s="1">
        <v>40311</v>
      </c>
      <c r="Y866">
        <v>7841</v>
      </c>
      <c r="Z866" s="9">
        <f>SUM(woda4[[#This Row],[Woda]],Z865,AA865)</f>
        <v>626326</v>
      </c>
      <c r="AA866">
        <f>-ROUNDUP(0.02*woda4[[#This Row],[Stan zbiornika]],0)</f>
        <v>-12527</v>
      </c>
    </row>
    <row r="867" spans="1:27" x14ac:dyDescent="0.25">
      <c r="A867" s="1">
        <v>40312</v>
      </c>
      <c r="B867">
        <v>6839</v>
      </c>
      <c r="C867" s="9">
        <f>SUM(woda[[#This Row],[Woda]],C866,D866)</f>
        <v>620638</v>
      </c>
      <c r="D867">
        <f>IF(woda[[#This Row],[Stan zbiornika]]&gt;1000000,1000000-woda[[#This Row],[Stan zbiornika]]-ROUNDUP(0.02*woda[[#This Row],[Stan zbiornika]],0),-ROUNDUP(0.02*woda[[#This Row],[Stan zbiornika]],0))</f>
        <v>-12413</v>
      </c>
      <c r="G867">
        <f>IF(woda[[#This Row],[Woda]]&gt;10000,SUM(G866,1),0)</f>
        <v>0</v>
      </c>
      <c r="X867" s="1">
        <v>40312</v>
      </c>
      <c r="Y867">
        <v>6839</v>
      </c>
      <c r="Z867" s="9">
        <f>SUM(woda4[[#This Row],[Woda]],Z866,AA866)</f>
        <v>620638</v>
      </c>
      <c r="AA867">
        <f>-ROUNDUP(0.02*woda4[[#This Row],[Stan zbiornika]],0)</f>
        <v>-12413</v>
      </c>
    </row>
    <row r="868" spans="1:27" x14ac:dyDescent="0.25">
      <c r="A868" s="1">
        <v>40313</v>
      </c>
      <c r="B868">
        <v>7326</v>
      </c>
      <c r="C868" s="9">
        <f>SUM(woda[[#This Row],[Woda]],C867,D867)</f>
        <v>615551</v>
      </c>
      <c r="D868">
        <f>IF(woda[[#This Row],[Stan zbiornika]]&gt;1000000,1000000-woda[[#This Row],[Stan zbiornika]]-ROUNDUP(0.02*woda[[#This Row],[Stan zbiornika]],0),-ROUNDUP(0.02*woda[[#This Row],[Stan zbiornika]],0))</f>
        <v>-12312</v>
      </c>
      <c r="G868">
        <f>IF(woda[[#This Row],[Woda]]&gt;10000,SUM(G867,1),0)</f>
        <v>0</v>
      </c>
      <c r="X868" s="1">
        <v>40313</v>
      </c>
      <c r="Y868">
        <v>7326</v>
      </c>
      <c r="Z868" s="9">
        <f>SUM(woda4[[#This Row],[Woda]],Z867,AA867)</f>
        <v>615551</v>
      </c>
      <c r="AA868">
        <f>-ROUNDUP(0.02*woda4[[#This Row],[Stan zbiornika]],0)</f>
        <v>-12312</v>
      </c>
    </row>
    <row r="869" spans="1:27" x14ac:dyDescent="0.25">
      <c r="A869" s="1">
        <v>40314</v>
      </c>
      <c r="B869">
        <v>6016</v>
      </c>
      <c r="C869" s="9">
        <f>SUM(woda[[#This Row],[Woda]],C868,D868)</f>
        <v>609255</v>
      </c>
      <c r="D869">
        <f>IF(woda[[#This Row],[Stan zbiornika]]&gt;1000000,1000000-woda[[#This Row],[Stan zbiornika]]-ROUNDUP(0.02*woda[[#This Row],[Stan zbiornika]],0),-ROUNDUP(0.02*woda[[#This Row],[Stan zbiornika]],0))</f>
        <v>-12186</v>
      </c>
      <c r="G869">
        <f>IF(woda[[#This Row],[Woda]]&gt;10000,SUM(G868,1),0)</f>
        <v>0</v>
      </c>
      <c r="X869" s="1">
        <v>40314</v>
      </c>
      <c r="Y869">
        <v>6016</v>
      </c>
      <c r="Z869" s="9">
        <f>SUM(woda4[[#This Row],[Woda]],Z868,AA868)</f>
        <v>609255</v>
      </c>
      <c r="AA869">
        <f>-ROUNDUP(0.02*woda4[[#This Row],[Stan zbiornika]],0)</f>
        <v>-12186</v>
      </c>
    </row>
    <row r="870" spans="1:27" x14ac:dyDescent="0.25">
      <c r="A870" s="1">
        <v>40315</v>
      </c>
      <c r="B870">
        <v>6950</v>
      </c>
      <c r="C870" s="9">
        <f>SUM(woda[[#This Row],[Woda]],C869,D869)</f>
        <v>604019</v>
      </c>
      <c r="D870">
        <f>IF(woda[[#This Row],[Stan zbiornika]]&gt;1000000,1000000-woda[[#This Row],[Stan zbiornika]]-ROUNDUP(0.02*woda[[#This Row],[Stan zbiornika]],0),-ROUNDUP(0.02*woda[[#This Row],[Stan zbiornika]],0))</f>
        <v>-12081</v>
      </c>
      <c r="G870">
        <f>IF(woda[[#This Row],[Woda]]&gt;10000,SUM(G869,1),0)</f>
        <v>0</v>
      </c>
      <c r="X870" s="1">
        <v>40315</v>
      </c>
      <c r="Y870">
        <v>6950</v>
      </c>
      <c r="Z870" s="9">
        <f>SUM(woda4[[#This Row],[Woda]],Z869,AA869)</f>
        <v>604019</v>
      </c>
      <c r="AA870">
        <f>-ROUNDUP(0.02*woda4[[#This Row],[Stan zbiornika]],0)</f>
        <v>-12081</v>
      </c>
    </row>
    <row r="871" spans="1:27" x14ac:dyDescent="0.25">
      <c r="A871" s="1">
        <v>40316</v>
      </c>
      <c r="B871">
        <v>6331</v>
      </c>
      <c r="C871" s="9">
        <f>SUM(woda[[#This Row],[Woda]],C870,D870)</f>
        <v>598269</v>
      </c>
      <c r="D871">
        <f>IF(woda[[#This Row],[Stan zbiornika]]&gt;1000000,1000000-woda[[#This Row],[Stan zbiornika]]-ROUNDUP(0.02*woda[[#This Row],[Stan zbiornika]],0),-ROUNDUP(0.02*woda[[#This Row],[Stan zbiornika]],0))</f>
        <v>-11966</v>
      </c>
      <c r="G871">
        <f>IF(woda[[#This Row],[Woda]]&gt;10000,SUM(G870,1),0)</f>
        <v>0</v>
      </c>
      <c r="X871" s="1">
        <v>40316</v>
      </c>
      <c r="Y871">
        <v>6331</v>
      </c>
      <c r="Z871" s="9">
        <f>SUM(woda4[[#This Row],[Woda]],Z870,AA870)</f>
        <v>598269</v>
      </c>
      <c r="AA871">
        <f>-ROUNDUP(0.02*woda4[[#This Row],[Stan zbiornika]],0)</f>
        <v>-11966</v>
      </c>
    </row>
    <row r="872" spans="1:27" x14ac:dyDescent="0.25">
      <c r="A872" s="1">
        <v>40317</v>
      </c>
      <c r="B872">
        <v>5577</v>
      </c>
      <c r="C872" s="9">
        <f>SUM(woda[[#This Row],[Woda]],C871,D871)</f>
        <v>591880</v>
      </c>
      <c r="D872">
        <f>IF(woda[[#This Row],[Stan zbiornika]]&gt;1000000,1000000-woda[[#This Row],[Stan zbiornika]]-ROUNDUP(0.02*woda[[#This Row],[Stan zbiornika]],0),-ROUNDUP(0.02*woda[[#This Row],[Stan zbiornika]],0))</f>
        <v>-11838</v>
      </c>
      <c r="G872">
        <f>IF(woda[[#This Row],[Woda]]&gt;10000,SUM(G871,1),0)</f>
        <v>0</v>
      </c>
      <c r="X872" s="1">
        <v>40317</v>
      </c>
      <c r="Y872">
        <v>5577</v>
      </c>
      <c r="Z872" s="9">
        <f>SUM(woda4[[#This Row],[Woda]],Z871,AA871)</f>
        <v>591880</v>
      </c>
      <c r="AA872">
        <f>-ROUNDUP(0.02*woda4[[#This Row],[Stan zbiornika]],0)</f>
        <v>-11838</v>
      </c>
    </row>
    <row r="873" spans="1:27" x14ac:dyDescent="0.25">
      <c r="A873" s="1">
        <v>40318</v>
      </c>
      <c r="B873">
        <v>4212</v>
      </c>
      <c r="C873" s="9">
        <f>SUM(woda[[#This Row],[Woda]],C872,D872)</f>
        <v>584254</v>
      </c>
      <c r="D873">
        <f>IF(woda[[#This Row],[Stan zbiornika]]&gt;1000000,1000000-woda[[#This Row],[Stan zbiornika]]-ROUNDUP(0.02*woda[[#This Row],[Stan zbiornika]],0),-ROUNDUP(0.02*woda[[#This Row],[Stan zbiornika]],0))</f>
        <v>-11686</v>
      </c>
      <c r="G873">
        <f>IF(woda[[#This Row],[Woda]]&gt;10000,SUM(G872,1),0)</f>
        <v>0</v>
      </c>
      <c r="X873" s="1">
        <v>40318</v>
      </c>
      <c r="Y873">
        <v>4212</v>
      </c>
      <c r="Z873" s="9">
        <f>SUM(woda4[[#This Row],[Woda]],Z872,AA872)</f>
        <v>584254</v>
      </c>
      <c r="AA873">
        <f>-ROUNDUP(0.02*woda4[[#This Row],[Stan zbiornika]],0)</f>
        <v>-11686</v>
      </c>
    </row>
    <row r="874" spans="1:27" x14ac:dyDescent="0.25">
      <c r="A874" s="1">
        <v>40319</v>
      </c>
      <c r="B874">
        <v>5342</v>
      </c>
      <c r="C874" s="9">
        <f>SUM(woda[[#This Row],[Woda]],C873,D873)</f>
        <v>577910</v>
      </c>
      <c r="D874">
        <f>IF(woda[[#This Row],[Stan zbiornika]]&gt;1000000,1000000-woda[[#This Row],[Stan zbiornika]]-ROUNDUP(0.02*woda[[#This Row],[Stan zbiornika]],0),-ROUNDUP(0.02*woda[[#This Row],[Stan zbiornika]],0))</f>
        <v>-11559</v>
      </c>
      <c r="G874">
        <f>IF(woda[[#This Row],[Woda]]&gt;10000,SUM(G873,1),0)</f>
        <v>0</v>
      </c>
      <c r="X874" s="1">
        <v>40319</v>
      </c>
      <c r="Y874">
        <v>5342</v>
      </c>
      <c r="Z874" s="9">
        <f>SUM(woda4[[#This Row],[Woda]],Z873,AA873)</f>
        <v>577910</v>
      </c>
      <c r="AA874">
        <f>-ROUNDUP(0.02*woda4[[#This Row],[Stan zbiornika]],0)</f>
        <v>-11559</v>
      </c>
    </row>
    <row r="875" spans="1:27" x14ac:dyDescent="0.25">
      <c r="A875" s="1">
        <v>40320</v>
      </c>
      <c r="B875">
        <v>3928</v>
      </c>
      <c r="C875" s="9">
        <f>SUM(woda[[#This Row],[Woda]],C874,D874)</f>
        <v>570279</v>
      </c>
      <c r="D875">
        <f>IF(woda[[#This Row],[Stan zbiornika]]&gt;1000000,1000000-woda[[#This Row],[Stan zbiornika]]-ROUNDUP(0.02*woda[[#This Row],[Stan zbiornika]],0),-ROUNDUP(0.02*woda[[#This Row],[Stan zbiornika]],0))</f>
        <v>-11406</v>
      </c>
      <c r="G875">
        <f>IF(woda[[#This Row],[Woda]]&gt;10000,SUM(G874,1),0)</f>
        <v>0</v>
      </c>
      <c r="X875" s="1">
        <v>40320</v>
      </c>
      <c r="Y875">
        <v>3928</v>
      </c>
      <c r="Z875" s="9">
        <f>SUM(woda4[[#This Row],[Woda]],Z874,AA874)</f>
        <v>570279</v>
      </c>
      <c r="AA875">
        <f>-ROUNDUP(0.02*woda4[[#This Row],[Stan zbiornika]],0)</f>
        <v>-11406</v>
      </c>
    </row>
    <row r="876" spans="1:27" x14ac:dyDescent="0.25">
      <c r="A876" s="1">
        <v>40321</v>
      </c>
      <c r="B876">
        <v>4602</v>
      </c>
      <c r="C876" s="9">
        <f>SUM(woda[[#This Row],[Woda]],C875,D875)</f>
        <v>563475</v>
      </c>
      <c r="D876">
        <f>IF(woda[[#This Row],[Stan zbiornika]]&gt;1000000,1000000-woda[[#This Row],[Stan zbiornika]]-ROUNDUP(0.02*woda[[#This Row],[Stan zbiornika]],0),-ROUNDUP(0.02*woda[[#This Row],[Stan zbiornika]],0))</f>
        <v>-11270</v>
      </c>
      <c r="G876">
        <f>IF(woda[[#This Row],[Woda]]&gt;10000,SUM(G875,1),0)</f>
        <v>0</v>
      </c>
      <c r="X876" s="1">
        <v>40321</v>
      </c>
      <c r="Y876">
        <v>4602</v>
      </c>
      <c r="Z876" s="9">
        <f>SUM(woda4[[#This Row],[Woda]],Z875,AA875)</f>
        <v>563475</v>
      </c>
      <c r="AA876">
        <f>-ROUNDUP(0.02*woda4[[#This Row],[Stan zbiornika]],0)</f>
        <v>-11270</v>
      </c>
    </row>
    <row r="877" spans="1:27" x14ac:dyDescent="0.25">
      <c r="A877" s="1">
        <v>40322</v>
      </c>
      <c r="B877">
        <v>4253</v>
      </c>
      <c r="C877" s="9">
        <f>SUM(woda[[#This Row],[Woda]],C876,D876)</f>
        <v>556458</v>
      </c>
      <c r="D877">
        <f>IF(woda[[#This Row],[Stan zbiornika]]&gt;1000000,1000000-woda[[#This Row],[Stan zbiornika]]-ROUNDUP(0.02*woda[[#This Row],[Stan zbiornika]],0),-ROUNDUP(0.02*woda[[#This Row],[Stan zbiornika]],0))</f>
        <v>-11130</v>
      </c>
      <c r="G877">
        <f>IF(woda[[#This Row],[Woda]]&gt;10000,SUM(G876,1),0)</f>
        <v>0</v>
      </c>
      <c r="X877" s="1">
        <v>40322</v>
      </c>
      <c r="Y877">
        <v>4253</v>
      </c>
      <c r="Z877" s="9">
        <f>SUM(woda4[[#This Row],[Woda]],Z876,AA876)</f>
        <v>556458</v>
      </c>
      <c r="AA877">
        <f>-ROUNDUP(0.02*woda4[[#This Row],[Stan zbiornika]],0)</f>
        <v>-11130</v>
      </c>
    </row>
    <row r="878" spans="1:27" x14ac:dyDescent="0.25">
      <c r="A878" s="1">
        <v>40323</v>
      </c>
      <c r="B878">
        <v>5175</v>
      </c>
      <c r="C878" s="9">
        <f>SUM(woda[[#This Row],[Woda]],C877,D877)</f>
        <v>550503</v>
      </c>
      <c r="D878">
        <f>IF(woda[[#This Row],[Stan zbiornika]]&gt;1000000,1000000-woda[[#This Row],[Stan zbiornika]]-ROUNDUP(0.02*woda[[#This Row],[Stan zbiornika]],0),-ROUNDUP(0.02*woda[[#This Row],[Stan zbiornika]],0))</f>
        <v>-11011</v>
      </c>
      <c r="G878">
        <f>IF(woda[[#This Row],[Woda]]&gt;10000,SUM(G877,1),0)</f>
        <v>0</v>
      </c>
      <c r="X878" s="1">
        <v>40323</v>
      </c>
      <c r="Y878">
        <v>5175</v>
      </c>
      <c r="Z878" s="9">
        <f>SUM(woda4[[#This Row],[Woda]],Z877,AA877)</f>
        <v>550503</v>
      </c>
      <c r="AA878">
        <f>-ROUNDUP(0.02*woda4[[#This Row],[Stan zbiornika]],0)</f>
        <v>-11011</v>
      </c>
    </row>
    <row r="879" spans="1:27" x14ac:dyDescent="0.25">
      <c r="A879" s="1">
        <v>40324</v>
      </c>
      <c r="B879">
        <v>2733</v>
      </c>
      <c r="C879" s="9">
        <f>SUM(woda[[#This Row],[Woda]],C878,D878)</f>
        <v>542225</v>
      </c>
      <c r="D879">
        <f>IF(woda[[#This Row],[Stan zbiornika]]&gt;1000000,1000000-woda[[#This Row],[Stan zbiornika]]-ROUNDUP(0.02*woda[[#This Row],[Stan zbiornika]],0),-ROUNDUP(0.02*woda[[#This Row],[Stan zbiornika]],0))</f>
        <v>-10845</v>
      </c>
      <c r="G879">
        <f>IF(woda[[#This Row],[Woda]]&gt;10000,SUM(G878,1),0)</f>
        <v>0</v>
      </c>
      <c r="X879" s="1">
        <v>40324</v>
      </c>
      <c r="Y879">
        <v>2733</v>
      </c>
      <c r="Z879" s="9">
        <f>SUM(woda4[[#This Row],[Woda]],Z878,AA878)</f>
        <v>542225</v>
      </c>
      <c r="AA879">
        <f>-ROUNDUP(0.02*woda4[[#This Row],[Stan zbiornika]],0)</f>
        <v>-10845</v>
      </c>
    </row>
    <row r="880" spans="1:27" x14ac:dyDescent="0.25">
      <c r="A880" s="1">
        <v>40325</v>
      </c>
      <c r="B880">
        <v>3788</v>
      </c>
      <c r="C880" s="9">
        <f>SUM(woda[[#This Row],[Woda]],C879,D879)</f>
        <v>535168</v>
      </c>
      <c r="D880">
        <f>IF(woda[[#This Row],[Stan zbiornika]]&gt;1000000,1000000-woda[[#This Row],[Stan zbiornika]]-ROUNDUP(0.02*woda[[#This Row],[Stan zbiornika]],0),-ROUNDUP(0.02*woda[[#This Row],[Stan zbiornika]],0))</f>
        <v>-10704</v>
      </c>
      <c r="G880">
        <f>IF(woda[[#This Row],[Woda]]&gt;10000,SUM(G879,1),0)</f>
        <v>0</v>
      </c>
      <c r="X880" s="1">
        <v>40325</v>
      </c>
      <c r="Y880">
        <v>3788</v>
      </c>
      <c r="Z880" s="9">
        <f>SUM(woda4[[#This Row],[Woda]],Z879,AA879)</f>
        <v>535168</v>
      </c>
      <c r="AA880">
        <f>-ROUNDUP(0.02*woda4[[#This Row],[Stan zbiornika]],0)</f>
        <v>-10704</v>
      </c>
    </row>
    <row r="881" spans="1:27" x14ac:dyDescent="0.25">
      <c r="A881" s="1">
        <v>40326</v>
      </c>
      <c r="B881">
        <v>4056</v>
      </c>
      <c r="C881" s="9">
        <f>SUM(woda[[#This Row],[Woda]],C880,D880)</f>
        <v>528520</v>
      </c>
      <c r="D881">
        <f>IF(woda[[#This Row],[Stan zbiornika]]&gt;1000000,1000000-woda[[#This Row],[Stan zbiornika]]-ROUNDUP(0.02*woda[[#This Row],[Stan zbiornika]],0),-ROUNDUP(0.02*woda[[#This Row],[Stan zbiornika]],0))</f>
        <v>-10571</v>
      </c>
      <c r="G881">
        <f>IF(woda[[#This Row],[Woda]]&gt;10000,SUM(G880,1),0)</f>
        <v>0</v>
      </c>
      <c r="X881" s="1">
        <v>40326</v>
      </c>
      <c r="Y881">
        <v>4056</v>
      </c>
      <c r="Z881" s="9">
        <f>SUM(woda4[[#This Row],[Woda]],Z880,AA880)</f>
        <v>528520</v>
      </c>
      <c r="AA881">
        <f>-ROUNDUP(0.02*woda4[[#This Row],[Stan zbiornika]],0)</f>
        <v>-10571</v>
      </c>
    </row>
    <row r="882" spans="1:27" x14ac:dyDescent="0.25">
      <c r="A882" s="1">
        <v>40327</v>
      </c>
      <c r="B882">
        <v>2997</v>
      </c>
      <c r="C882" s="9">
        <f>SUM(woda[[#This Row],[Woda]],C881,D881)</f>
        <v>520946</v>
      </c>
      <c r="D882">
        <f>IF(woda[[#This Row],[Stan zbiornika]]&gt;1000000,1000000-woda[[#This Row],[Stan zbiornika]]-ROUNDUP(0.02*woda[[#This Row],[Stan zbiornika]],0),-ROUNDUP(0.02*woda[[#This Row],[Stan zbiornika]],0))</f>
        <v>-10419</v>
      </c>
      <c r="G882">
        <f>IF(woda[[#This Row],[Woda]]&gt;10000,SUM(G881,1),0)</f>
        <v>0</v>
      </c>
      <c r="X882" s="1">
        <v>40327</v>
      </c>
      <c r="Y882">
        <v>2997</v>
      </c>
      <c r="Z882" s="9">
        <f>SUM(woda4[[#This Row],[Woda]],Z881,AA881)</f>
        <v>520946</v>
      </c>
      <c r="AA882">
        <f>-ROUNDUP(0.02*woda4[[#This Row],[Stan zbiornika]],0)</f>
        <v>-10419</v>
      </c>
    </row>
    <row r="883" spans="1:27" x14ac:dyDescent="0.25">
      <c r="A883" s="1">
        <v>40328</v>
      </c>
      <c r="B883">
        <v>4789</v>
      </c>
      <c r="C883" s="9">
        <f>SUM(woda[[#This Row],[Woda]],C882,D882)</f>
        <v>515316</v>
      </c>
      <c r="D883">
        <f>IF(woda[[#This Row],[Stan zbiornika]]&gt;1000000,1000000-woda[[#This Row],[Stan zbiornika]]-ROUNDUP(0.02*woda[[#This Row],[Stan zbiornika]],0),-ROUNDUP(0.02*woda[[#This Row],[Stan zbiornika]],0))</f>
        <v>-10307</v>
      </c>
      <c r="G883">
        <f>IF(woda[[#This Row],[Woda]]&gt;10000,SUM(G882,1),0)</f>
        <v>0</v>
      </c>
      <c r="X883" s="1">
        <v>40328</v>
      </c>
      <c r="Y883">
        <v>4789</v>
      </c>
      <c r="Z883" s="9">
        <f>SUM(woda4[[#This Row],[Woda]],Z882,AA882)</f>
        <v>515316</v>
      </c>
      <c r="AA883">
        <f>-ROUNDUP(0.02*woda4[[#This Row],[Stan zbiornika]],0)</f>
        <v>-10307</v>
      </c>
    </row>
    <row r="884" spans="1:27" x14ac:dyDescent="0.25">
      <c r="A884" s="1">
        <v>40329</v>
      </c>
      <c r="B884">
        <v>2710</v>
      </c>
      <c r="C884" s="9">
        <f>SUM(woda[[#This Row],[Woda]],C883,D883)</f>
        <v>507719</v>
      </c>
      <c r="D884">
        <f>IF(woda[[#This Row],[Stan zbiornika]]&gt;1000000,1000000-woda[[#This Row],[Stan zbiornika]]-ROUNDUP(0.02*woda[[#This Row],[Stan zbiornika]],0),-ROUNDUP(0.02*woda[[#This Row],[Stan zbiornika]],0))</f>
        <v>-10155</v>
      </c>
      <c r="G884">
        <f>IF(woda[[#This Row],[Woda]]&gt;10000,SUM(G883,1),0)</f>
        <v>0</v>
      </c>
      <c r="X884" s="1">
        <v>40329</v>
      </c>
      <c r="Y884">
        <v>2710</v>
      </c>
      <c r="Z884" s="9">
        <f>SUM(woda4[[#This Row],[Woda]],Z883,AA883)</f>
        <v>507719</v>
      </c>
      <c r="AA884">
        <f>-ROUNDUP(0.02*woda4[[#This Row],[Stan zbiornika]],0)</f>
        <v>-10155</v>
      </c>
    </row>
    <row r="885" spans="1:27" x14ac:dyDescent="0.25">
      <c r="A885" s="1">
        <v>40330</v>
      </c>
      <c r="B885">
        <v>4085</v>
      </c>
      <c r="C885" s="9">
        <f>SUM(woda[[#This Row],[Woda]],C884,D884)</f>
        <v>501649</v>
      </c>
      <c r="D885">
        <f>IF(woda[[#This Row],[Stan zbiornika]]&gt;1000000,1000000-woda[[#This Row],[Stan zbiornika]]-ROUNDUP(0.02*woda[[#This Row],[Stan zbiornika]],0),-ROUNDUP(0.02*woda[[#This Row],[Stan zbiornika]],0))</f>
        <v>-10033</v>
      </c>
      <c r="G885">
        <f>IF(woda[[#This Row],[Woda]]&gt;10000,SUM(G884,1),0)</f>
        <v>0</v>
      </c>
      <c r="X885" s="1">
        <v>40330</v>
      </c>
      <c r="Y885">
        <v>4085</v>
      </c>
      <c r="Z885" s="9">
        <f>SUM(woda4[[#This Row],[Woda]],Z884,AA884)</f>
        <v>501649</v>
      </c>
      <c r="AA885">
        <f>-ROUNDUP(0.02*woda4[[#This Row],[Stan zbiornika]],0)</f>
        <v>-10033</v>
      </c>
    </row>
    <row r="886" spans="1:27" x14ac:dyDescent="0.25">
      <c r="A886" s="1">
        <v>40331</v>
      </c>
      <c r="B886">
        <v>4627</v>
      </c>
      <c r="C886" s="9">
        <f>SUM(woda[[#This Row],[Woda]],C885,D885)</f>
        <v>496243</v>
      </c>
      <c r="D886">
        <f>IF(woda[[#This Row],[Stan zbiornika]]&gt;1000000,1000000-woda[[#This Row],[Stan zbiornika]]-ROUNDUP(0.02*woda[[#This Row],[Stan zbiornika]],0),-ROUNDUP(0.02*woda[[#This Row],[Stan zbiornika]],0))</f>
        <v>-9925</v>
      </c>
      <c r="G886">
        <f>IF(woda[[#This Row],[Woda]]&gt;10000,SUM(G885,1),0)</f>
        <v>0</v>
      </c>
      <c r="X886" s="1">
        <v>40331</v>
      </c>
      <c r="Y886">
        <v>4627</v>
      </c>
      <c r="Z886" s="9">
        <f>SUM(woda4[[#This Row],[Woda]],Z885,AA885)</f>
        <v>496243</v>
      </c>
      <c r="AA886">
        <f>-ROUNDUP(0.02*woda4[[#This Row],[Stan zbiornika]],0)</f>
        <v>-9925</v>
      </c>
    </row>
    <row r="887" spans="1:27" x14ac:dyDescent="0.25">
      <c r="A887" s="1">
        <v>40332</v>
      </c>
      <c r="B887">
        <v>4135</v>
      </c>
      <c r="C887" s="9">
        <f>SUM(woda[[#This Row],[Woda]],C886,D886)</f>
        <v>490453</v>
      </c>
      <c r="D887">
        <f>IF(woda[[#This Row],[Stan zbiornika]]&gt;1000000,1000000-woda[[#This Row],[Stan zbiornika]]-ROUNDUP(0.02*woda[[#This Row],[Stan zbiornika]],0),-ROUNDUP(0.02*woda[[#This Row],[Stan zbiornika]],0))</f>
        <v>-9810</v>
      </c>
      <c r="G887">
        <f>IF(woda[[#This Row],[Woda]]&gt;10000,SUM(G886,1),0)</f>
        <v>0</v>
      </c>
      <c r="X887" s="1">
        <v>40332</v>
      </c>
      <c r="Y887">
        <v>4135</v>
      </c>
      <c r="Z887" s="9">
        <f>SUM(woda4[[#This Row],[Woda]],Z886,AA886)</f>
        <v>490453</v>
      </c>
      <c r="AA887">
        <f>-ROUNDUP(0.02*woda4[[#This Row],[Stan zbiornika]],0)</f>
        <v>-9810</v>
      </c>
    </row>
    <row r="888" spans="1:27" x14ac:dyDescent="0.25">
      <c r="A888" s="1">
        <v>40333</v>
      </c>
      <c r="B888">
        <v>4178</v>
      </c>
      <c r="C888" s="9">
        <f>SUM(woda[[#This Row],[Woda]],C887,D887)</f>
        <v>484821</v>
      </c>
      <c r="D888">
        <f>IF(woda[[#This Row],[Stan zbiornika]]&gt;1000000,1000000-woda[[#This Row],[Stan zbiornika]]-ROUNDUP(0.02*woda[[#This Row],[Stan zbiornika]],0),-ROUNDUP(0.02*woda[[#This Row],[Stan zbiornika]],0))</f>
        <v>-9697</v>
      </c>
      <c r="G888">
        <f>IF(woda[[#This Row],[Woda]]&gt;10000,SUM(G887,1),0)</f>
        <v>0</v>
      </c>
      <c r="X888" s="1">
        <v>40333</v>
      </c>
      <c r="Y888">
        <v>4178</v>
      </c>
      <c r="Z888" s="9">
        <f>SUM(woda4[[#This Row],[Woda]],Z887,AA887)</f>
        <v>484821</v>
      </c>
      <c r="AA888">
        <f>-ROUNDUP(0.02*woda4[[#This Row],[Stan zbiornika]],0)</f>
        <v>-9697</v>
      </c>
    </row>
    <row r="889" spans="1:27" x14ac:dyDescent="0.25">
      <c r="A889" s="1">
        <v>40334</v>
      </c>
      <c r="B889">
        <v>5227</v>
      </c>
      <c r="C889" s="9">
        <f>SUM(woda[[#This Row],[Woda]],C888,D888)</f>
        <v>480351</v>
      </c>
      <c r="D889">
        <f>IF(woda[[#This Row],[Stan zbiornika]]&gt;1000000,1000000-woda[[#This Row],[Stan zbiornika]]-ROUNDUP(0.02*woda[[#This Row],[Stan zbiornika]],0),-ROUNDUP(0.02*woda[[#This Row],[Stan zbiornika]],0))</f>
        <v>-9608</v>
      </c>
      <c r="G889">
        <f>IF(woda[[#This Row],[Woda]]&gt;10000,SUM(G888,1),0)</f>
        <v>0</v>
      </c>
      <c r="X889" s="1">
        <v>40334</v>
      </c>
      <c r="Y889">
        <v>5227</v>
      </c>
      <c r="Z889" s="9">
        <f>SUM(woda4[[#This Row],[Woda]],Z888,AA888)</f>
        <v>480351</v>
      </c>
      <c r="AA889">
        <f>-ROUNDUP(0.02*woda4[[#This Row],[Stan zbiornika]],0)</f>
        <v>-9608</v>
      </c>
    </row>
    <row r="890" spans="1:27" x14ac:dyDescent="0.25">
      <c r="A890" s="1">
        <v>40335</v>
      </c>
      <c r="B890">
        <v>4981</v>
      </c>
      <c r="C890" s="9">
        <f>SUM(woda[[#This Row],[Woda]],C889,D889)</f>
        <v>475724</v>
      </c>
      <c r="D890">
        <f>IF(woda[[#This Row],[Stan zbiornika]]&gt;1000000,1000000-woda[[#This Row],[Stan zbiornika]]-ROUNDUP(0.02*woda[[#This Row],[Stan zbiornika]],0),-ROUNDUP(0.02*woda[[#This Row],[Stan zbiornika]],0))</f>
        <v>-9515</v>
      </c>
      <c r="G890">
        <f>IF(woda[[#This Row],[Woda]]&gt;10000,SUM(G889,1),0)</f>
        <v>0</v>
      </c>
      <c r="X890" s="1">
        <v>40335</v>
      </c>
      <c r="Y890">
        <v>4981</v>
      </c>
      <c r="Z890" s="9">
        <f>SUM(woda4[[#This Row],[Woda]],Z889,AA889)</f>
        <v>475724</v>
      </c>
      <c r="AA890">
        <f>-ROUNDUP(0.02*woda4[[#This Row],[Stan zbiornika]],0)</f>
        <v>-9515</v>
      </c>
    </row>
    <row r="891" spans="1:27" x14ac:dyDescent="0.25">
      <c r="A891" s="1">
        <v>40336</v>
      </c>
      <c r="B891">
        <v>4770</v>
      </c>
      <c r="C891" s="9">
        <f>SUM(woda[[#This Row],[Woda]],C890,D890)</f>
        <v>470979</v>
      </c>
      <c r="D891">
        <f>IF(woda[[#This Row],[Stan zbiornika]]&gt;1000000,1000000-woda[[#This Row],[Stan zbiornika]]-ROUNDUP(0.02*woda[[#This Row],[Stan zbiornika]],0),-ROUNDUP(0.02*woda[[#This Row],[Stan zbiornika]],0))</f>
        <v>-9420</v>
      </c>
      <c r="G891">
        <f>IF(woda[[#This Row],[Woda]]&gt;10000,SUM(G890,1),0)</f>
        <v>0</v>
      </c>
      <c r="X891" s="1">
        <v>40336</v>
      </c>
      <c r="Y891">
        <v>4770</v>
      </c>
      <c r="Z891" s="9">
        <f>SUM(woda4[[#This Row],[Woda]],Z890,AA890)</f>
        <v>470979</v>
      </c>
      <c r="AA891">
        <f>-ROUNDUP(0.02*woda4[[#This Row],[Stan zbiornika]],0)</f>
        <v>-9420</v>
      </c>
    </row>
    <row r="892" spans="1:27" x14ac:dyDescent="0.25">
      <c r="A892" s="1">
        <v>40337</v>
      </c>
      <c r="B892">
        <v>4326</v>
      </c>
      <c r="C892" s="9">
        <f>SUM(woda[[#This Row],[Woda]],C891,D891)</f>
        <v>465885</v>
      </c>
      <c r="D892">
        <f>IF(woda[[#This Row],[Stan zbiornika]]&gt;1000000,1000000-woda[[#This Row],[Stan zbiornika]]-ROUNDUP(0.02*woda[[#This Row],[Stan zbiornika]],0),-ROUNDUP(0.02*woda[[#This Row],[Stan zbiornika]],0))</f>
        <v>-9318</v>
      </c>
      <c r="G892">
        <f>IF(woda[[#This Row],[Woda]]&gt;10000,SUM(G891,1),0)</f>
        <v>0</v>
      </c>
      <c r="X892" s="1">
        <v>40337</v>
      </c>
      <c r="Y892">
        <v>4326</v>
      </c>
      <c r="Z892" s="9">
        <f>SUM(woda4[[#This Row],[Woda]],Z891,AA891)</f>
        <v>465885</v>
      </c>
      <c r="AA892">
        <f>-ROUNDUP(0.02*woda4[[#This Row],[Stan zbiornika]],0)</f>
        <v>-9318</v>
      </c>
    </row>
    <row r="893" spans="1:27" x14ac:dyDescent="0.25">
      <c r="A893" s="1">
        <v>40338</v>
      </c>
      <c r="B893">
        <v>4485</v>
      </c>
      <c r="C893" s="9">
        <f>SUM(woda[[#This Row],[Woda]],C892,D892)</f>
        <v>461052</v>
      </c>
      <c r="D893">
        <f>IF(woda[[#This Row],[Stan zbiornika]]&gt;1000000,1000000-woda[[#This Row],[Stan zbiornika]]-ROUNDUP(0.02*woda[[#This Row],[Stan zbiornika]],0),-ROUNDUP(0.02*woda[[#This Row],[Stan zbiornika]],0))</f>
        <v>-9222</v>
      </c>
      <c r="G893">
        <f>IF(woda[[#This Row],[Woda]]&gt;10000,SUM(G892,1),0)</f>
        <v>0</v>
      </c>
      <c r="X893" s="1">
        <v>40338</v>
      </c>
      <c r="Y893">
        <v>4485</v>
      </c>
      <c r="Z893" s="9">
        <f>SUM(woda4[[#This Row],[Woda]],Z892,AA892)</f>
        <v>461052</v>
      </c>
      <c r="AA893">
        <f>-ROUNDUP(0.02*woda4[[#This Row],[Stan zbiornika]],0)</f>
        <v>-9222</v>
      </c>
    </row>
    <row r="894" spans="1:27" x14ac:dyDescent="0.25">
      <c r="A894" s="1">
        <v>40339</v>
      </c>
      <c r="B894">
        <v>4349</v>
      </c>
      <c r="C894" s="9">
        <f>SUM(woda[[#This Row],[Woda]],C893,D893)</f>
        <v>456179</v>
      </c>
      <c r="D894">
        <f>IF(woda[[#This Row],[Stan zbiornika]]&gt;1000000,1000000-woda[[#This Row],[Stan zbiornika]]-ROUNDUP(0.02*woda[[#This Row],[Stan zbiornika]],0),-ROUNDUP(0.02*woda[[#This Row],[Stan zbiornika]],0))</f>
        <v>-9124</v>
      </c>
      <c r="G894">
        <f>IF(woda[[#This Row],[Woda]]&gt;10000,SUM(G893,1),0)</f>
        <v>0</v>
      </c>
      <c r="X894" s="1">
        <v>40339</v>
      </c>
      <c r="Y894">
        <v>4349</v>
      </c>
      <c r="Z894" s="9">
        <f>SUM(woda4[[#This Row],[Woda]],Z893,AA893)</f>
        <v>456179</v>
      </c>
      <c r="AA894">
        <f>-ROUNDUP(0.02*woda4[[#This Row],[Stan zbiornika]],0)</f>
        <v>-9124</v>
      </c>
    </row>
    <row r="895" spans="1:27" x14ac:dyDescent="0.25">
      <c r="A895" s="1">
        <v>40340</v>
      </c>
      <c r="B895">
        <v>4900</v>
      </c>
      <c r="C895" s="9">
        <f>SUM(woda[[#This Row],[Woda]],C894,D894)</f>
        <v>451955</v>
      </c>
      <c r="D895">
        <f>IF(woda[[#This Row],[Stan zbiornika]]&gt;1000000,1000000-woda[[#This Row],[Stan zbiornika]]-ROUNDUP(0.02*woda[[#This Row],[Stan zbiornika]],0),-ROUNDUP(0.02*woda[[#This Row],[Stan zbiornika]],0))</f>
        <v>-9040</v>
      </c>
      <c r="G895">
        <f>IF(woda[[#This Row],[Woda]]&gt;10000,SUM(G894,1),0)</f>
        <v>0</v>
      </c>
      <c r="X895" s="1">
        <v>40340</v>
      </c>
      <c r="Y895">
        <v>4900</v>
      </c>
      <c r="Z895" s="9">
        <f>SUM(woda4[[#This Row],[Woda]],Z894,AA894)</f>
        <v>451955</v>
      </c>
      <c r="AA895">
        <f>-ROUNDUP(0.02*woda4[[#This Row],[Stan zbiornika]],0)</f>
        <v>-9040</v>
      </c>
    </row>
    <row r="896" spans="1:27" x14ac:dyDescent="0.25">
      <c r="A896" s="1">
        <v>40341</v>
      </c>
      <c r="B896">
        <v>4077</v>
      </c>
      <c r="C896" s="9">
        <f>SUM(woda[[#This Row],[Woda]],C895,D895)</f>
        <v>446992</v>
      </c>
      <c r="D896">
        <f>IF(woda[[#This Row],[Stan zbiornika]]&gt;1000000,1000000-woda[[#This Row],[Stan zbiornika]]-ROUNDUP(0.02*woda[[#This Row],[Stan zbiornika]],0),-ROUNDUP(0.02*woda[[#This Row],[Stan zbiornika]],0))</f>
        <v>-8940</v>
      </c>
      <c r="G896">
        <f>IF(woda[[#This Row],[Woda]]&gt;10000,SUM(G895,1),0)</f>
        <v>0</v>
      </c>
      <c r="X896" s="1">
        <v>40341</v>
      </c>
      <c r="Y896">
        <v>4077</v>
      </c>
      <c r="Z896" s="9">
        <f>SUM(woda4[[#This Row],[Woda]],Z895,AA895)</f>
        <v>446992</v>
      </c>
      <c r="AA896">
        <f>-ROUNDUP(0.02*woda4[[#This Row],[Stan zbiornika]],0)</f>
        <v>-8940</v>
      </c>
    </row>
    <row r="897" spans="1:27" x14ac:dyDescent="0.25">
      <c r="A897" s="1">
        <v>40342</v>
      </c>
      <c r="B897">
        <v>4487</v>
      </c>
      <c r="C897" s="9">
        <f>SUM(woda[[#This Row],[Woda]],C896,D896)</f>
        <v>442539</v>
      </c>
      <c r="D897">
        <f>IF(woda[[#This Row],[Stan zbiornika]]&gt;1000000,1000000-woda[[#This Row],[Stan zbiornika]]-ROUNDUP(0.02*woda[[#This Row],[Stan zbiornika]],0),-ROUNDUP(0.02*woda[[#This Row],[Stan zbiornika]],0))</f>
        <v>-8851</v>
      </c>
      <c r="G897">
        <f>IF(woda[[#This Row],[Woda]]&gt;10000,SUM(G896,1),0)</f>
        <v>0</v>
      </c>
      <c r="X897" s="1">
        <v>40342</v>
      </c>
      <c r="Y897">
        <v>4487</v>
      </c>
      <c r="Z897" s="9">
        <f>SUM(woda4[[#This Row],[Woda]],Z896,AA896)</f>
        <v>442539</v>
      </c>
      <c r="AA897">
        <f>-ROUNDUP(0.02*woda4[[#This Row],[Stan zbiornika]],0)</f>
        <v>-8851</v>
      </c>
    </row>
    <row r="898" spans="1:27" x14ac:dyDescent="0.25">
      <c r="A898" s="1">
        <v>40343</v>
      </c>
      <c r="B898">
        <v>4304</v>
      </c>
      <c r="C898" s="9">
        <f>SUM(woda[[#This Row],[Woda]],C897,D897)</f>
        <v>437992</v>
      </c>
      <c r="D898">
        <f>IF(woda[[#This Row],[Stan zbiornika]]&gt;1000000,1000000-woda[[#This Row],[Stan zbiornika]]-ROUNDUP(0.02*woda[[#This Row],[Stan zbiornika]],0),-ROUNDUP(0.02*woda[[#This Row],[Stan zbiornika]],0))</f>
        <v>-8760</v>
      </c>
      <c r="G898">
        <f>IF(woda[[#This Row],[Woda]]&gt;10000,SUM(G897,1),0)</f>
        <v>0</v>
      </c>
      <c r="X898" s="1">
        <v>40343</v>
      </c>
      <c r="Y898">
        <v>4304</v>
      </c>
      <c r="Z898" s="9">
        <f>SUM(woda4[[#This Row],[Woda]],Z897,AA897)</f>
        <v>437992</v>
      </c>
      <c r="AA898">
        <f>-ROUNDUP(0.02*woda4[[#This Row],[Stan zbiornika]],0)</f>
        <v>-8760</v>
      </c>
    </row>
    <row r="899" spans="1:27" x14ac:dyDescent="0.25">
      <c r="A899" s="1">
        <v>40344</v>
      </c>
      <c r="B899">
        <v>4781</v>
      </c>
      <c r="C899" s="9">
        <f>SUM(woda[[#This Row],[Woda]],C898,D898)</f>
        <v>434013</v>
      </c>
      <c r="D899">
        <f>IF(woda[[#This Row],[Stan zbiornika]]&gt;1000000,1000000-woda[[#This Row],[Stan zbiornika]]-ROUNDUP(0.02*woda[[#This Row],[Stan zbiornika]],0),-ROUNDUP(0.02*woda[[#This Row],[Stan zbiornika]],0))</f>
        <v>-8681</v>
      </c>
      <c r="G899">
        <f>IF(woda[[#This Row],[Woda]]&gt;10000,SUM(G898,1),0)</f>
        <v>0</v>
      </c>
      <c r="X899" s="1">
        <v>40344</v>
      </c>
      <c r="Y899">
        <v>4781</v>
      </c>
      <c r="Z899" s="9">
        <f>SUM(woda4[[#This Row],[Woda]],Z898,AA898)</f>
        <v>434013</v>
      </c>
      <c r="AA899">
        <f>-ROUNDUP(0.02*woda4[[#This Row],[Stan zbiornika]],0)</f>
        <v>-8681</v>
      </c>
    </row>
    <row r="900" spans="1:27" x14ac:dyDescent="0.25">
      <c r="A900" s="1">
        <v>40345</v>
      </c>
      <c r="B900">
        <v>4246</v>
      </c>
      <c r="C900" s="9">
        <f>SUM(woda[[#This Row],[Woda]],C899,D899)</f>
        <v>429578</v>
      </c>
      <c r="D900">
        <f>IF(woda[[#This Row],[Stan zbiornika]]&gt;1000000,1000000-woda[[#This Row],[Stan zbiornika]]-ROUNDUP(0.02*woda[[#This Row],[Stan zbiornika]],0),-ROUNDUP(0.02*woda[[#This Row],[Stan zbiornika]],0))</f>
        <v>-8592</v>
      </c>
      <c r="G900">
        <f>IF(woda[[#This Row],[Woda]]&gt;10000,SUM(G899,1),0)</f>
        <v>0</v>
      </c>
      <c r="X900" s="1">
        <v>40345</v>
      </c>
      <c r="Y900">
        <v>4246</v>
      </c>
      <c r="Z900" s="9">
        <f>SUM(woda4[[#This Row],[Woda]],Z899,AA899)</f>
        <v>429578</v>
      </c>
      <c r="AA900">
        <f>-ROUNDUP(0.02*woda4[[#This Row],[Stan zbiornika]],0)</f>
        <v>-8592</v>
      </c>
    </row>
    <row r="901" spans="1:27" x14ac:dyDescent="0.25">
      <c r="A901" s="1">
        <v>40346</v>
      </c>
      <c r="B901">
        <v>3137</v>
      </c>
      <c r="C901" s="9">
        <f>SUM(woda[[#This Row],[Woda]],C900,D900)</f>
        <v>424123</v>
      </c>
      <c r="D901">
        <f>IF(woda[[#This Row],[Stan zbiornika]]&gt;1000000,1000000-woda[[#This Row],[Stan zbiornika]]-ROUNDUP(0.02*woda[[#This Row],[Stan zbiornika]],0),-ROUNDUP(0.02*woda[[#This Row],[Stan zbiornika]],0))</f>
        <v>-8483</v>
      </c>
      <c r="G901">
        <f>IF(woda[[#This Row],[Woda]]&gt;10000,SUM(G900,1),0)</f>
        <v>0</v>
      </c>
      <c r="X901" s="1">
        <v>40346</v>
      </c>
      <c r="Y901">
        <v>3137</v>
      </c>
      <c r="Z901" s="9">
        <f>SUM(woda4[[#This Row],[Woda]],Z900,AA900)</f>
        <v>424123</v>
      </c>
      <c r="AA901">
        <f>-ROUNDUP(0.02*woda4[[#This Row],[Stan zbiornika]],0)</f>
        <v>-8483</v>
      </c>
    </row>
    <row r="902" spans="1:27" x14ac:dyDescent="0.25">
      <c r="A902" s="1">
        <v>40347</v>
      </c>
      <c r="B902">
        <v>4250</v>
      </c>
      <c r="C902" s="9">
        <f>SUM(woda[[#This Row],[Woda]],C901,D901)</f>
        <v>419890</v>
      </c>
      <c r="D902">
        <f>IF(woda[[#This Row],[Stan zbiornika]]&gt;1000000,1000000-woda[[#This Row],[Stan zbiornika]]-ROUNDUP(0.02*woda[[#This Row],[Stan zbiornika]],0),-ROUNDUP(0.02*woda[[#This Row],[Stan zbiornika]],0))</f>
        <v>-8398</v>
      </c>
      <c r="G902">
        <f>IF(woda[[#This Row],[Woda]]&gt;10000,SUM(G901,1),0)</f>
        <v>0</v>
      </c>
      <c r="X902" s="1">
        <v>40347</v>
      </c>
      <c r="Y902">
        <v>4250</v>
      </c>
      <c r="Z902" s="9">
        <f>SUM(woda4[[#This Row],[Woda]],Z901,AA901)</f>
        <v>419890</v>
      </c>
      <c r="AA902">
        <f>-ROUNDUP(0.02*woda4[[#This Row],[Stan zbiornika]],0)</f>
        <v>-8398</v>
      </c>
    </row>
    <row r="903" spans="1:27" x14ac:dyDescent="0.25">
      <c r="A903" s="1">
        <v>40348</v>
      </c>
      <c r="B903">
        <v>3477</v>
      </c>
      <c r="C903" s="9">
        <f>SUM(woda[[#This Row],[Woda]],C902,D902)</f>
        <v>414969</v>
      </c>
      <c r="D903">
        <f>IF(woda[[#This Row],[Stan zbiornika]]&gt;1000000,1000000-woda[[#This Row],[Stan zbiornika]]-ROUNDUP(0.02*woda[[#This Row],[Stan zbiornika]],0),-ROUNDUP(0.02*woda[[#This Row],[Stan zbiornika]],0))</f>
        <v>-8300</v>
      </c>
      <c r="G903">
        <f>IF(woda[[#This Row],[Woda]]&gt;10000,SUM(G902,1),0)</f>
        <v>0</v>
      </c>
      <c r="X903" s="1">
        <v>40348</v>
      </c>
      <c r="Y903">
        <v>3477</v>
      </c>
      <c r="Z903" s="9">
        <f>SUM(woda4[[#This Row],[Woda]],Z902,AA902)</f>
        <v>414969</v>
      </c>
      <c r="AA903">
        <f>-ROUNDUP(0.02*woda4[[#This Row],[Stan zbiornika]],0)</f>
        <v>-8300</v>
      </c>
    </row>
    <row r="904" spans="1:27" x14ac:dyDescent="0.25">
      <c r="A904" s="1">
        <v>40349</v>
      </c>
      <c r="B904">
        <v>3816</v>
      </c>
      <c r="C904" s="9">
        <f>SUM(woda[[#This Row],[Woda]],C903,D903)</f>
        <v>410485</v>
      </c>
      <c r="D904">
        <f>IF(woda[[#This Row],[Stan zbiornika]]&gt;1000000,1000000-woda[[#This Row],[Stan zbiornika]]-ROUNDUP(0.02*woda[[#This Row],[Stan zbiornika]],0),-ROUNDUP(0.02*woda[[#This Row],[Stan zbiornika]],0))</f>
        <v>-8210</v>
      </c>
      <c r="G904">
        <f>IF(woda[[#This Row],[Woda]]&gt;10000,SUM(G903,1),0)</f>
        <v>0</v>
      </c>
      <c r="X904" s="1">
        <v>40349</v>
      </c>
      <c r="Y904">
        <v>3816</v>
      </c>
      <c r="Z904" s="9">
        <f>SUM(woda4[[#This Row],[Woda]],Z903,AA903)</f>
        <v>410485</v>
      </c>
      <c r="AA904">
        <f>-ROUNDUP(0.02*woda4[[#This Row],[Stan zbiornika]],0)</f>
        <v>-8210</v>
      </c>
    </row>
    <row r="905" spans="1:27" x14ac:dyDescent="0.25">
      <c r="A905" s="1">
        <v>40350</v>
      </c>
      <c r="B905">
        <v>5321</v>
      </c>
      <c r="C905" s="9">
        <f>SUM(woda[[#This Row],[Woda]],C904,D904)</f>
        <v>407596</v>
      </c>
      <c r="D905">
        <f>IF(woda[[#This Row],[Stan zbiornika]]&gt;1000000,1000000-woda[[#This Row],[Stan zbiornika]]-ROUNDUP(0.02*woda[[#This Row],[Stan zbiornika]],0),-ROUNDUP(0.02*woda[[#This Row],[Stan zbiornika]],0))</f>
        <v>-8152</v>
      </c>
      <c r="G905">
        <f>IF(woda[[#This Row],[Woda]]&gt;10000,SUM(G904,1),0)</f>
        <v>0</v>
      </c>
      <c r="X905" s="1">
        <v>40350</v>
      </c>
      <c r="Y905">
        <v>5321</v>
      </c>
      <c r="Z905" s="9">
        <f>SUM(woda4[[#This Row],[Woda]],Z904,AA904)</f>
        <v>407596</v>
      </c>
      <c r="AA905">
        <f>-ROUNDUP(0.02*woda4[[#This Row],[Stan zbiornika]],0)</f>
        <v>-8152</v>
      </c>
    </row>
    <row r="906" spans="1:27" x14ac:dyDescent="0.25">
      <c r="A906" s="1">
        <v>40351</v>
      </c>
      <c r="B906">
        <v>4812</v>
      </c>
      <c r="C906" s="9">
        <f>SUM(woda[[#This Row],[Woda]],C905,D905)</f>
        <v>404256</v>
      </c>
      <c r="D906">
        <f>IF(woda[[#This Row],[Stan zbiornika]]&gt;1000000,1000000-woda[[#This Row],[Stan zbiornika]]-ROUNDUP(0.02*woda[[#This Row],[Stan zbiornika]],0),-ROUNDUP(0.02*woda[[#This Row],[Stan zbiornika]],0))</f>
        <v>-8086</v>
      </c>
      <c r="G906">
        <f>IF(woda[[#This Row],[Woda]]&gt;10000,SUM(G905,1),0)</f>
        <v>0</v>
      </c>
      <c r="X906" s="1">
        <v>40351</v>
      </c>
      <c r="Y906">
        <v>4812</v>
      </c>
      <c r="Z906" s="9">
        <f>SUM(woda4[[#This Row],[Woda]],Z905,AA905)</f>
        <v>404256</v>
      </c>
      <c r="AA906">
        <f>-ROUNDUP(0.02*woda4[[#This Row],[Stan zbiornika]],0)</f>
        <v>-8086</v>
      </c>
    </row>
    <row r="907" spans="1:27" x14ac:dyDescent="0.25">
      <c r="A907" s="1">
        <v>40352</v>
      </c>
      <c r="B907">
        <v>3649</v>
      </c>
      <c r="C907" s="9">
        <f>SUM(woda[[#This Row],[Woda]],C906,D906)</f>
        <v>399819</v>
      </c>
      <c r="D907">
        <f>IF(woda[[#This Row],[Stan zbiornika]]&gt;1000000,1000000-woda[[#This Row],[Stan zbiornika]]-ROUNDUP(0.02*woda[[#This Row],[Stan zbiornika]],0),-ROUNDUP(0.02*woda[[#This Row],[Stan zbiornika]],0))</f>
        <v>-7997</v>
      </c>
      <c r="G907">
        <f>IF(woda[[#This Row],[Woda]]&gt;10000,SUM(G906,1),0)</f>
        <v>0</v>
      </c>
      <c r="X907" s="1">
        <v>40352</v>
      </c>
      <c r="Y907">
        <v>3649</v>
      </c>
      <c r="Z907" s="9">
        <f>SUM(woda4[[#This Row],[Woda]],Z906,AA906)</f>
        <v>399819</v>
      </c>
      <c r="AA907">
        <f>-ROUNDUP(0.02*woda4[[#This Row],[Stan zbiornika]],0)</f>
        <v>-7997</v>
      </c>
    </row>
    <row r="908" spans="1:27" x14ac:dyDescent="0.25">
      <c r="A908" s="1">
        <v>40353</v>
      </c>
      <c r="B908">
        <v>4981</v>
      </c>
      <c r="C908" s="9">
        <f>SUM(woda[[#This Row],[Woda]],C907,D907)</f>
        <v>396803</v>
      </c>
      <c r="D908">
        <f>IF(woda[[#This Row],[Stan zbiornika]]&gt;1000000,1000000-woda[[#This Row],[Stan zbiornika]]-ROUNDUP(0.02*woda[[#This Row],[Stan zbiornika]],0),-ROUNDUP(0.02*woda[[#This Row],[Stan zbiornika]],0))</f>
        <v>-7937</v>
      </c>
      <c r="G908">
        <f>IF(woda[[#This Row],[Woda]]&gt;10000,SUM(G907,1),0)</f>
        <v>0</v>
      </c>
      <c r="X908" s="1">
        <v>40353</v>
      </c>
      <c r="Y908">
        <v>4981</v>
      </c>
      <c r="Z908" s="9">
        <f>SUM(woda4[[#This Row],[Woda]],Z907,AA907)</f>
        <v>396803</v>
      </c>
      <c r="AA908">
        <f>-ROUNDUP(0.02*woda4[[#This Row],[Stan zbiornika]],0)</f>
        <v>-7937</v>
      </c>
    </row>
    <row r="909" spans="1:27" x14ac:dyDescent="0.25">
      <c r="A909" s="1">
        <v>40354</v>
      </c>
      <c r="B909">
        <v>5066</v>
      </c>
      <c r="C909" s="9">
        <f>SUM(woda[[#This Row],[Woda]],C908,D908)</f>
        <v>393932</v>
      </c>
      <c r="D909">
        <f>IF(woda[[#This Row],[Stan zbiornika]]&gt;1000000,1000000-woda[[#This Row],[Stan zbiornika]]-ROUNDUP(0.02*woda[[#This Row],[Stan zbiornika]],0),-ROUNDUP(0.02*woda[[#This Row],[Stan zbiornika]],0))</f>
        <v>-7879</v>
      </c>
      <c r="G909">
        <f>IF(woda[[#This Row],[Woda]]&gt;10000,SUM(G908,1),0)</f>
        <v>0</v>
      </c>
      <c r="X909" s="1">
        <v>40354</v>
      </c>
      <c r="Y909">
        <v>5066</v>
      </c>
      <c r="Z909" s="9">
        <f>SUM(woda4[[#This Row],[Woda]],Z908,AA908)</f>
        <v>393932</v>
      </c>
      <c r="AA909">
        <f>-ROUNDUP(0.02*woda4[[#This Row],[Stan zbiornika]],0)</f>
        <v>-7879</v>
      </c>
    </row>
    <row r="910" spans="1:27" x14ac:dyDescent="0.25">
      <c r="A910" s="1">
        <v>40355</v>
      </c>
      <c r="B910">
        <v>4798</v>
      </c>
      <c r="C910" s="9">
        <f>SUM(woda[[#This Row],[Woda]],C909,D909)</f>
        <v>390851</v>
      </c>
      <c r="D910">
        <f>IF(woda[[#This Row],[Stan zbiornika]]&gt;1000000,1000000-woda[[#This Row],[Stan zbiornika]]-ROUNDUP(0.02*woda[[#This Row],[Stan zbiornika]],0),-ROUNDUP(0.02*woda[[#This Row],[Stan zbiornika]],0))</f>
        <v>-7818</v>
      </c>
      <c r="G910">
        <f>IF(woda[[#This Row],[Woda]]&gt;10000,SUM(G909,1),0)</f>
        <v>0</v>
      </c>
      <c r="X910" s="1">
        <v>40355</v>
      </c>
      <c r="Y910">
        <v>4798</v>
      </c>
      <c r="Z910" s="9">
        <f>SUM(woda4[[#This Row],[Woda]],Z909,AA909)</f>
        <v>390851</v>
      </c>
      <c r="AA910">
        <f>-ROUNDUP(0.02*woda4[[#This Row],[Stan zbiornika]],0)</f>
        <v>-7818</v>
      </c>
    </row>
    <row r="911" spans="1:27" x14ac:dyDescent="0.25">
      <c r="A911" s="1">
        <v>40356</v>
      </c>
      <c r="B911">
        <v>6718</v>
      </c>
      <c r="C911" s="9">
        <f>SUM(woda[[#This Row],[Woda]],C910,D910)</f>
        <v>389751</v>
      </c>
      <c r="D911">
        <f>IF(woda[[#This Row],[Stan zbiornika]]&gt;1000000,1000000-woda[[#This Row],[Stan zbiornika]]-ROUNDUP(0.02*woda[[#This Row],[Stan zbiornika]],0),-ROUNDUP(0.02*woda[[#This Row],[Stan zbiornika]],0))</f>
        <v>-7796</v>
      </c>
      <c r="G911">
        <f>IF(woda[[#This Row],[Woda]]&gt;10000,SUM(G910,1),0)</f>
        <v>0</v>
      </c>
      <c r="X911" s="1">
        <v>40356</v>
      </c>
      <c r="Y911">
        <v>6718</v>
      </c>
      <c r="Z911" s="9">
        <f>SUM(woda4[[#This Row],[Woda]],Z910,AA910)</f>
        <v>389751</v>
      </c>
      <c r="AA911">
        <f>-ROUNDUP(0.02*woda4[[#This Row],[Stan zbiornika]],0)</f>
        <v>-7796</v>
      </c>
    </row>
    <row r="912" spans="1:27" x14ac:dyDescent="0.25">
      <c r="A912" s="1">
        <v>40357</v>
      </c>
      <c r="B912">
        <v>10667</v>
      </c>
      <c r="C912" s="9">
        <f>SUM(woda[[#This Row],[Woda]],C911,D911)</f>
        <v>392622</v>
      </c>
      <c r="D912">
        <f>IF(woda[[#This Row],[Stan zbiornika]]&gt;1000000,1000000-woda[[#This Row],[Stan zbiornika]]-ROUNDUP(0.02*woda[[#This Row],[Stan zbiornika]],0),-ROUNDUP(0.02*woda[[#This Row],[Stan zbiornika]],0))</f>
        <v>-7853</v>
      </c>
      <c r="G912">
        <f>IF(woda[[#This Row],[Woda]]&gt;10000,SUM(G911,1),0)</f>
        <v>1</v>
      </c>
      <c r="X912" s="1">
        <v>40357</v>
      </c>
      <c r="Y912">
        <v>10667</v>
      </c>
      <c r="Z912" s="9">
        <f>SUM(woda4[[#This Row],[Woda]],Z911,AA911)</f>
        <v>392622</v>
      </c>
      <c r="AA912">
        <f>-ROUNDUP(0.02*woda4[[#This Row],[Stan zbiornika]],0)</f>
        <v>-7853</v>
      </c>
    </row>
    <row r="913" spans="1:27" x14ac:dyDescent="0.25">
      <c r="A913" s="1">
        <v>40358</v>
      </c>
      <c r="B913">
        <v>15642</v>
      </c>
      <c r="C913" s="9">
        <f>SUM(woda[[#This Row],[Woda]],C912,D912)</f>
        <v>400411</v>
      </c>
      <c r="D913">
        <f>IF(woda[[#This Row],[Stan zbiornika]]&gt;1000000,1000000-woda[[#This Row],[Stan zbiornika]]-ROUNDUP(0.02*woda[[#This Row],[Stan zbiornika]],0),-ROUNDUP(0.02*woda[[#This Row],[Stan zbiornika]],0))</f>
        <v>-8009</v>
      </c>
      <c r="G913">
        <f>IF(woda[[#This Row],[Woda]]&gt;10000,SUM(G912,1),0)</f>
        <v>2</v>
      </c>
      <c r="X913" s="1">
        <v>40358</v>
      </c>
      <c r="Y913">
        <v>15642</v>
      </c>
      <c r="Z913" s="9">
        <f>SUM(woda4[[#This Row],[Woda]],Z912,AA912)</f>
        <v>400411</v>
      </c>
      <c r="AA913">
        <f>-ROUNDUP(0.02*woda4[[#This Row],[Stan zbiornika]],0)</f>
        <v>-8009</v>
      </c>
    </row>
    <row r="914" spans="1:27" x14ac:dyDescent="0.25">
      <c r="A914" s="1">
        <v>40359</v>
      </c>
      <c r="B914">
        <v>21362</v>
      </c>
      <c r="C914" s="9">
        <f>SUM(woda[[#This Row],[Woda]],C913,D913)</f>
        <v>413764</v>
      </c>
      <c r="D914">
        <f>IF(woda[[#This Row],[Stan zbiornika]]&gt;1000000,1000000-woda[[#This Row],[Stan zbiornika]]-ROUNDUP(0.02*woda[[#This Row],[Stan zbiornika]],0),-ROUNDUP(0.02*woda[[#This Row],[Stan zbiornika]],0))</f>
        <v>-8276</v>
      </c>
      <c r="G914">
        <f>IF(woda[[#This Row],[Woda]]&gt;10000,SUM(G913,1),0)</f>
        <v>3</v>
      </c>
      <c r="X914" s="1">
        <v>40359</v>
      </c>
      <c r="Y914">
        <v>21362</v>
      </c>
      <c r="Z914" s="9">
        <f>SUM(woda4[[#This Row],[Woda]],Z913,AA913)</f>
        <v>413764</v>
      </c>
      <c r="AA914">
        <f>-ROUNDUP(0.02*woda4[[#This Row],[Stan zbiornika]],0)</f>
        <v>-8276</v>
      </c>
    </row>
    <row r="915" spans="1:27" x14ac:dyDescent="0.25">
      <c r="A915" s="1">
        <v>40360</v>
      </c>
      <c r="B915">
        <v>26385</v>
      </c>
      <c r="C915" s="9">
        <f>SUM(woda[[#This Row],[Woda]],C914,D914)</f>
        <v>431873</v>
      </c>
      <c r="D915">
        <f>IF(woda[[#This Row],[Stan zbiornika]]&gt;1000000,1000000-woda[[#This Row],[Stan zbiornika]]-ROUNDUP(0.02*woda[[#This Row],[Stan zbiornika]],0),-ROUNDUP(0.02*woda[[#This Row],[Stan zbiornika]],0))</f>
        <v>-8638</v>
      </c>
      <c r="G915">
        <f>IF(woda[[#This Row],[Woda]]&gt;10000,SUM(G914,1),0)</f>
        <v>4</v>
      </c>
      <c r="X915" s="1">
        <v>40360</v>
      </c>
      <c r="Y915">
        <v>26385</v>
      </c>
      <c r="Z915" s="9">
        <f>SUM(woda4[[#This Row],[Woda]],Z914,AA914)</f>
        <v>431873</v>
      </c>
      <c r="AA915">
        <f>-ROUNDUP(0.02*woda4[[#This Row],[Stan zbiornika]],0)</f>
        <v>-8638</v>
      </c>
    </row>
    <row r="916" spans="1:27" x14ac:dyDescent="0.25">
      <c r="A916" s="1">
        <v>40361</v>
      </c>
      <c r="B916">
        <v>32437</v>
      </c>
      <c r="C916" s="9">
        <f>SUM(woda[[#This Row],[Woda]],C915,D915)</f>
        <v>455672</v>
      </c>
      <c r="D916">
        <f>IF(woda[[#This Row],[Stan zbiornika]]&gt;1000000,1000000-woda[[#This Row],[Stan zbiornika]]-ROUNDUP(0.02*woda[[#This Row],[Stan zbiornika]],0),-ROUNDUP(0.02*woda[[#This Row],[Stan zbiornika]],0))</f>
        <v>-9114</v>
      </c>
      <c r="G916">
        <f>IF(woda[[#This Row],[Woda]]&gt;10000,SUM(G915,1),0)</f>
        <v>5</v>
      </c>
      <c r="X916" s="1">
        <v>40361</v>
      </c>
      <c r="Y916">
        <v>32437</v>
      </c>
      <c r="Z916" s="9">
        <f>SUM(woda4[[#This Row],[Woda]],Z915,AA915)</f>
        <v>455672</v>
      </c>
      <c r="AA916">
        <f>-ROUNDUP(0.02*woda4[[#This Row],[Stan zbiornika]],0)</f>
        <v>-9114</v>
      </c>
    </row>
    <row r="917" spans="1:27" x14ac:dyDescent="0.25">
      <c r="A917" s="1">
        <v>40362</v>
      </c>
      <c r="B917">
        <v>30600</v>
      </c>
      <c r="C917" s="9">
        <f>SUM(woda[[#This Row],[Woda]],C916,D916)</f>
        <v>477158</v>
      </c>
      <c r="D917">
        <f>IF(woda[[#This Row],[Stan zbiornika]]&gt;1000000,1000000-woda[[#This Row],[Stan zbiornika]]-ROUNDUP(0.02*woda[[#This Row],[Stan zbiornika]],0),-ROUNDUP(0.02*woda[[#This Row],[Stan zbiornika]],0))</f>
        <v>-9544</v>
      </c>
      <c r="G917">
        <f>IF(woda[[#This Row],[Woda]]&gt;10000,SUM(G916,1),0)</f>
        <v>6</v>
      </c>
      <c r="X917" s="1">
        <v>40362</v>
      </c>
      <c r="Y917">
        <v>30600</v>
      </c>
      <c r="Z917" s="9">
        <f>SUM(woda4[[#This Row],[Woda]],Z916,AA916)</f>
        <v>477158</v>
      </c>
      <c r="AA917">
        <f>-ROUNDUP(0.02*woda4[[#This Row],[Stan zbiornika]],0)</f>
        <v>-9544</v>
      </c>
    </row>
    <row r="918" spans="1:27" x14ac:dyDescent="0.25">
      <c r="A918" s="1">
        <v>40363</v>
      </c>
      <c r="B918">
        <v>27418</v>
      </c>
      <c r="C918" s="9">
        <f>SUM(woda[[#This Row],[Woda]],C917,D917)</f>
        <v>495032</v>
      </c>
      <c r="D918">
        <f>IF(woda[[#This Row],[Stan zbiornika]]&gt;1000000,1000000-woda[[#This Row],[Stan zbiornika]]-ROUNDUP(0.02*woda[[#This Row],[Stan zbiornika]],0),-ROUNDUP(0.02*woda[[#This Row],[Stan zbiornika]],0))</f>
        <v>-9901</v>
      </c>
      <c r="G918">
        <f>IF(woda[[#This Row],[Woda]]&gt;10000,SUM(G917,1),0)</f>
        <v>7</v>
      </c>
      <c r="X918" s="1">
        <v>40363</v>
      </c>
      <c r="Y918">
        <v>27418</v>
      </c>
      <c r="Z918" s="9">
        <f>SUM(woda4[[#This Row],[Woda]],Z917,AA917)</f>
        <v>495032</v>
      </c>
      <c r="AA918">
        <f>-ROUNDUP(0.02*woda4[[#This Row],[Stan zbiornika]],0)</f>
        <v>-9901</v>
      </c>
    </row>
    <row r="919" spans="1:27" x14ac:dyDescent="0.25">
      <c r="A919" s="1">
        <v>40364</v>
      </c>
      <c r="B919">
        <v>21462</v>
      </c>
      <c r="C919" s="9">
        <f>SUM(woda[[#This Row],[Woda]],C918,D918)</f>
        <v>506593</v>
      </c>
      <c r="D919">
        <f>IF(woda[[#This Row],[Stan zbiornika]]&gt;1000000,1000000-woda[[#This Row],[Stan zbiornika]]-ROUNDUP(0.02*woda[[#This Row],[Stan zbiornika]],0),-ROUNDUP(0.02*woda[[#This Row],[Stan zbiornika]],0))</f>
        <v>-10132</v>
      </c>
      <c r="G919">
        <f>IF(woda[[#This Row],[Woda]]&gt;10000,SUM(G918,1),0)</f>
        <v>8</v>
      </c>
      <c r="X919" s="1">
        <v>40364</v>
      </c>
      <c r="Y919">
        <v>21462</v>
      </c>
      <c r="Z919" s="9">
        <f>SUM(woda4[[#This Row],[Woda]],Z918,AA918)</f>
        <v>506593</v>
      </c>
      <c r="AA919">
        <f>-ROUNDUP(0.02*woda4[[#This Row],[Stan zbiornika]],0)</f>
        <v>-10132</v>
      </c>
    </row>
    <row r="920" spans="1:27" x14ac:dyDescent="0.25">
      <c r="A920" s="1">
        <v>40365</v>
      </c>
      <c r="B920">
        <v>15227</v>
      </c>
      <c r="C920" s="9">
        <f>SUM(woda[[#This Row],[Woda]],C919,D919)</f>
        <v>511688</v>
      </c>
      <c r="D920">
        <f>IF(woda[[#This Row],[Stan zbiornika]]&gt;1000000,1000000-woda[[#This Row],[Stan zbiornika]]-ROUNDUP(0.02*woda[[#This Row],[Stan zbiornika]],0),-ROUNDUP(0.02*woda[[#This Row],[Stan zbiornika]],0))</f>
        <v>-10234</v>
      </c>
      <c r="G920">
        <f>IF(woda[[#This Row],[Woda]]&gt;10000,SUM(G919,1),0)</f>
        <v>9</v>
      </c>
      <c r="X920" s="1">
        <v>40365</v>
      </c>
      <c r="Y920">
        <v>15227</v>
      </c>
      <c r="Z920" s="9">
        <f>SUM(woda4[[#This Row],[Woda]],Z919,AA919)</f>
        <v>511688</v>
      </c>
      <c r="AA920">
        <f>-ROUNDUP(0.02*woda4[[#This Row],[Stan zbiornika]],0)</f>
        <v>-10234</v>
      </c>
    </row>
    <row r="921" spans="1:27" x14ac:dyDescent="0.25">
      <c r="A921" s="1">
        <v>40366</v>
      </c>
      <c r="B921">
        <v>10890</v>
      </c>
      <c r="C921" s="9">
        <f>SUM(woda[[#This Row],[Woda]],C920,D920)</f>
        <v>512344</v>
      </c>
      <c r="D921">
        <f>IF(woda[[#This Row],[Stan zbiornika]]&gt;1000000,1000000-woda[[#This Row],[Stan zbiornika]]-ROUNDUP(0.02*woda[[#This Row],[Stan zbiornika]],0),-ROUNDUP(0.02*woda[[#This Row],[Stan zbiornika]],0))</f>
        <v>-10247</v>
      </c>
      <c r="G921">
        <f>IF(woda[[#This Row],[Woda]]&gt;10000,SUM(G920,1),0)</f>
        <v>10</v>
      </c>
      <c r="X921" s="1">
        <v>40366</v>
      </c>
      <c r="Y921">
        <v>10890</v>
      </c>
      <c r="Z921" s="9">
        <f>SUM(woda4[[#This Row],[Woda]],Z920,AA920)</f>
        <v>512344</v>
      </c>
      <c r="AA921">
        <f>-ROUNDUP(0.02*woda4[[#This Row],[Stan zbiornika]],0)</f>
        <v>-10247</v>
      </c>
    </row>
    <row r="922" spans="1:27" x14ac:dyDescent="0.25">
      <c r="A922" s="1">
        <v>40367</v>
      </c>
      <c r="B922">
        <v>6702</v>
      </c>
      <c r="C922" s="9">
        <f>SUM(woda[[#This Row],[Woda]],C921,D921)</f>
        <v>508799</v>
      </c>
      <c r="D922">
        <f>IF(woda[[#This Row],[Stan zbiornika]]&gt;1000000,1000000-woda[[#This Row],[Stan zbiornika]]-ROUNDUP(0.02*woda[[#This Row],[Stan zbiornika]],0),-ROUNDUP(0.02*woda[[#This Row],[Stan zbiornika]],0))</f>
        <v>-10176</v>
      </c>
      <c r="G922">
        <f>IF(woda[[#This Row],[Woda]]&gt;10000,SUM(G921,1),0)</f>
        <v>0</v>
      </c>
      <c r="X922" s="1">
        <v>40367</v>
      </c>
      <c r="Y922">
        <v>6702</v>
      </c>
      <c r="Z922" s="9">
        <f>SUM(woda4[[#This Row],[Woda]],Z921,AA921)</f>
        <v>508799</v>
      </c>
      <c r="AA922">
        <f>-ROUNDUP(0.02*woda4[[#This Row],[Stan zbiornika]],0)</f>
        <v>-10176</v>
      </c>
    </row>
    <row r="923" spans="1:27" x14ac:dyDescent="0.25">
      <c r="A923" s="1">
        <v>40368</v>
      </c>
      <c r="B923">
        <v>3891</v>
      </c>
      <c r="C923" s="9">
        <f>SUM(woda[[#This Row],[Woda]],C922,D922)</f>
        <v>502514</v>
      </c>
      <c r="D923">
        <f>IF(woda[[#This Row],[Stan zbiornika]]&gt;1000000,1000000-woda[[#This Row],[Stan zbiornika]]-ROUNDUP(0.02*woda[[#This Row],[Stan zbiornika]],0),-ROUNDUP(0.02*woda[[#This Row],[Stan zbiornika]],0))</f>
        <v>-10051</v>
      </c>
      <c r="G923">
        <f>IF(woda[[#This Row],[Woda]]&gt;10000,SUM(G922,1),0)</f>
        <v>0</v>
      </c>
      <c r="X923" s="1">
        <v>40368</v>
      </c>
      <c r="Y923">
        <v>3891</v>
      </c>
      <c r="Z923" s="9">
        <f>SUM(woda4[[#This Row],[Woda]],Z922,AA922)</f>
        <v>502514</v>
      </c>
      <c r="AA923">
        <f>-ROUNDUP(0.02*woda4[[#This Row],[Stan zbiornika]],0)</f>
        <v>-10051</v>
      </c>
    </row>
    <row r="924" spans="1:27" x14ac:dyDescent="0.25">
      <c r="A924" s="1">
        <v>40369</v>
      </c>
      <c r="B924">
        <v>4508</v>
      </c>
      <c r="C924" s="9">
        <f>SUM(woda[[#This Row],[Woda]],C923,D923)</f>
        <v>496971</v>
      </c>
      <c r="D924">
        <f>IF(woda[[#This Row],[Stan zbiornika]]&gt;1000000,1000000-woda[[#This Row],[Stan zbiornika]]-ROUNDUP(0.02*woda[[#This Row],[Stan zbiornika]],0),-ROUNDUP(0.02*woda[[#This Row],[Stan zbiornika]],0))</f>
        <v>-9940</v>
      </c>
      <c r="G924">
        <f>IF(woda[[#This Row],[Woda]]&gt;10000,SUM(G923,1),0)</f>
        <v>0</v>
      </c>
      <c r="X924" s="1">
        <v>40369</v>
      </c>
      <c r="Y924">
        <v>4508</v>
      </c>
      <c r="Z924" s="9">
        <f>SUM(woda4[[#This Row],[Woda]],Z923,AA923)</f>
        <v>496971</v>
      </c>
      <c r="AA924">
        <f>-ROUNDUP(0.02*woda4[[#This Row],[Stan zbiornika]],0)</f>
        <v>-9940</v>
      </c>
    </row>
    <row r="925" spans="1:27" x14ac:dyDescent="0.25">
      <c r="A925" s="1">
        <v>40370</v>
      </c>
      <c r="B925">
        <v>4123</v>
      </c>
      <c r="C925" s="9">
        <f>SUM(woda[[#This Row],[Woda]],C924,D924)</f>
        <v>491154</v>
      </c>
      <c r="D925">
        <f>IF(woda[[#This Row],[Stan zbiornika]]&gt;1000000,1000000-woda[[#This Row],[Stan zbiornika]]-ROUNDUP(0.02*woda[[#This Row],[Stan zbiornika]],0),-ROUNDUP(0.02*woda[[#This Row],[Stan zbiornika]],0))</f>
        <v>-9824</v>
      </c>
      <c r="G925">
        <f>IF(woda[[#This Row],[Woda]]&gt;10000,SUM(G924,1),0)</f>
        <v>0</v>
      </c>
      <c r="X925" s="1">
        <v>40370</v>
      </c>
      <c r="Y925">
        <v>4123</v>
      </c>
      <c r="Z925" s="9">
        <f>SUM(woda4[[#This Row],[Woda]],Z924,AA924)</f>
        <v>491154</v>
      </c>
      <c r="AA925">
        <f>-ROUNDUP(0.02*woda4[[#This Row],[Stan zbiornika]],0)</f>
        <v>-9824</v>
      </c>
    </row>
    <row r="926" spans="1:27" x14ac:dyDescent="0.25">
      <c r="A926" s="1">
        <v>40371</v>
      </c>
      <c r="B926">
        <v>2992</v>
      </c>
      <c r="C926" s="9">
        <f>SUM(woda[[#This Row],[Woda]],C925,D925)</f>
        <v>484322</v>
      </c>
      <c r="D926">
        <f>IF(woda[[#This Row],[Stan zbiornika]]&gt;1000000,1000000-woda[[#This Row],[Stan zbiornika]]-ROUNDUP(0.02*woda[[#This Row],[Stan zbiornika]],0),-ROUNDUP(0.02*woda[[#This Row],[Stan zbiornika]],0))</f>
        <v>-9687</v>
      </c>
      <c r="G926">
        <f>IF(woda[[#This Row],[Woda]]&gt;10000,SUM(G925,1),0)</f>
        <v>0</v>
      </c>
      <c r="X926" s="1">
        <v>40371</v>
      </c>
      <c r="Y926">
        <v>2992</v>
      </c>
      <c r="Z926" s="9">
        <f>SUM(woda4[[#This Row],[Woda]],Z925,AA925)</f>
        <v>484322</v>
      </c>
      <c r="AA926">
        <f>-ROUNDUP(0.02*woda4[[#This Row],[Stan zbiornika]],0)</f>
        <v>-9687</v>
      </c>
    </row>
    <row r="927" spans="1:27" x14ac:dyDescent="0.25">
      <c r="A927" s="1">
        <v>40372</v>
      </c>
      <c r="B927">
        <v>4051</v>
      </c>
      <c r="C927" s="9">
        <f>SUM(woda[[#This Row],[Woda]],C926,D926)</f>
        <v>478686</v>
      </c>
      <c r="D927">
        <f>IF(woda[[#This Row],[Stan zbiornika]]&gt;1000000,1000000-woda[[#This Row],[Stan zbiornika]]-ROUNDUP(0.02*woda[[#This Row],[Stan zbiornika]],0),-ROUNDUP(0.02*woda[[#This Row],[Stan zbiornika]],0))</f>
        <v>-9574</v>
      </c>
      <c r="G927">
        <f>IF(woda[[#This Row],[Woda]]&gt;10000,SUM(G926,1),0)</f>
        <v>0</v>
      </c>
      <c r="X927" s="1">
        <v>40372</v>
      </c>
      <c r="Y927">
        <v>4051</v>
      </c>
      <c r="Z927" s="9">
        <f>SUM(woda4[[#This Row],[Woda]],Z926,AA926)</f>
        <v>478686</v>
      </c>
      <c r="AA927">
        <f>-ROUNDUP(0.02*woda4[[#This Row],[Stan zbiornika]],0)</f>
        <v>-9574</v>
      </c>
    </row>
    <row r="928" spans="1:27" x14ac:dyDescent="0.25">
      <c r="A928" s="1">
        <v>40373</v>
      </c>
      <c r="B928">
        <v>4704</v>
      </c>
      <c r="C928" s="9">
        <f>SUM(woda[[#This Row],[Woda]],C927,D927)</f>
        <v>473816</v>
      </c>
      <c r="D928">
        <f>IF(woda[[#This Row],[Stan zbiornika]]&gt;1000000,1000000-woda[[#This Row],[Stan zbiornika]]-ROUNDUP(0.02*woda[[#This Row],[Stan zbiornika]],0),-ROUNDUP(0.02*woda[[#This Row],[Stan zbiornika]],0))</f>
        <v>-9477</v>
      </c>
      <c r="G928">
        <f>IF(woda[[#This Row],[Woda]]&gt;10000,SUM(G927,1),0)</f>
        <v>0</v>
      </c>
      <c r="X928" s="1">
        <v>40373</v>
      </c>
      <c r="Y928">
        <v>4704</v>
      </c>
      <c r="Z928" s="9">
        <f>SUM(woda4[[#This Row],[Woda]],Z927,AA927)</f>
        <v>473816</v>
      </c>
      <c r="AA928">
        <f>-ROUNDUP(0.02*woda4[[#This Row],[Stan zbiornika]],0)</f>
        <v>-9477</v>
      </c>
    </row>
    <row r="929" spans="1:27" x14ac:dyDescent="0.25">
      <c r="A929" s="1">
        <v>40374</v>
      </c>
      <c r="B929">
        <v>5332</v>
      </c>
      <c r="C929" s="9">
        <f>SUM(woda[[#This Row],[Woda]],C928,D928)</f>
        <v>469671</v>
      </c>
      <c r="D929">
        <f>IF(woda[[#This Row],[Stan zbiornika]]&gt;1000000,1000000-woda[[#This Row],[Stan zbiornika]]-ROUNDUP(0.02*woda[[#This Row],[Stan zbiornika]],0),-ROUNDUP(0.02*woda[[#This Row],[Stan zbiornika]],0))</f>
        <v>-9394</v>
      </c>
      <c r="G929">
        <f>IF(woda[[#This Row],[Woda]]&gt;10000,SUM(G928,1),0)</f>
        <v>0</v>
      </c>
      <c r="X929" s="1">
        <v>40374</v>
      </c>
      <c r="Y929">
        <v>5332</v>
      </c>
      <c r="Z929" s="9">
        <f>SUM(woda4[[#This Row],[Woda]],Z928,AA928)</f>
        <v>469671</v>
      </c>
      <c r="AA929">
        <f>-ROUNDUP(0.02*woda4[[#This Row],[Stan zbiornika]],0)</f>
        <v>-9394</v>
      </c>
    </row>
    <row r="930" spans="1:27" x14ac:dyDescent="0.25">
      <c r="A930" s="1">
        <v>40375</v>
      </c>
      <c r="B930">
        <v>4736</v>
      </c>
      <c r="C930" s="9">
        <f>SUM(woda[[#This Row],[Woda]],C929,D929)</f>
        <v>465013</v>
      </c>
      <c r="D930">
        <f>IF(woda[[#This Row],[Stan zbiornika]]&gt;1000000,1000000-woda[[#This Row],[Stan zbiornika]]-ROUNDUP(0.02*woda[[#This Row],[Stan zbiornika]],0),-ROUNDUP(0.02*woda[[#This Row],[Stan zbiornika]],0))</f>
        <v>-9301</v>
      </c>
      <c r="G930">
        <f>IF(woda[[#This Row],[Woda]]&gt;10000,SUM(G929,1),0)</f>
        <v>0</v>
      </c>
      <c r="X930" s="1">
        <v>40375</v>
      </c>
      <c r="Y930">
        <v>4736</v>
      </c>
      <c r="Z930" s="9">
        <f>SUM(woda4[[#This Row],[Woda]],Z929,AA929)</f>
        <v>465013</v>
      </c>
      <c r="AA930">
        <f>-ROUNDUP(0.02*woda4[[#This Row],[Stan zbiornika]],0)</f>
        <v>-9301</v>
      </c>
    </row>
    <row r="931" spans="1:27" x14ac:dyDescent="0.25">
      <c r="A931" s="1">
        <v>40376</v>
      </c>
      <c r="B931">
        <v>4082</v>
      </c>
      <c r="C931" s="9">
        <f>SUM(woda[[#This Row],[Woda]],C930,D930)</f>
        <v>459794</v>
      </c>
      <c r="D931">
        <f>IF(woda[[#This Row],[Stan zbiornika]]&gt;1000000,1000000-woda[[#This Row],[Stan zbiornika]]-ROUNDUP(0.02*woda[[#This Row],[Stan zbiornika]],0),-ROUNDUP(0.02*woda[[#This Row],[Stan zbiornika]],0))</f>
        <v>-9196</v>
      </c>
      <c r="G931">
        <f>IF(woda[[#This Row],[Woda]]&gt;10000,SUM(G930,1),0)</f>
        <v>0</v>
      </c>
      <c r="X931" s="1">
        <v>40376</v>
      </c>
      <c r="Y931">
        <v>4082</v>
      </c>
      <c r="Z931" s="9">
        <f>SUM(woda4[[#This Row],[Woda]],Z930,AA930)</f>
        <v>459794</v>
      </c>
      <c r="AA931">
        <f>-ROUNDUP(0.02*woda4[[#This Row],[Stan zbiornika]],0)</f>
        <v>-9196</v>
      </c>
    </row>
    <row r="932" spans="1:27" x14ac:dyDescent="0.25">
      <c r="A932" s="1">
        <v>40377</v>
      </c>
      <c r="B932">
        <v>4373</v>
      </c>
      <c r="C932" s="9">
        <f>SUM(woda[[#This Row],[Woda]],C931,D931)</f>
        <v>454971</v>
      </c>
      <c r="D932">
        <f>IF(woda[[#This Row],[Stan zbiornika]]&gt;1000000,1000000-woda[[#This Row],[Stan zbiornika]]-ROUNDUP(0.02*woda[[#This Row],[Stan zbiornika]],0),-ROUNDUP(0.02*woda[[#This Row],[Stan zbiornika]],0))</f>
        <v>-9100</v>
      </c>
      <c r="G932">
        <f>IF(woda[[#This Row],[Woda]]&gt;10000,SUM(G931,1),0)</f>
        <v>0</v>
      </c>
      <c r="X932" s="1">
        <v>40377</v>
      </c>
      <c r="Y932">
        <v>4373</v>
      </c>
      <c r="Z932" s="9">
        <f>SUM(woda4[[#This Row],[Woda]],Z931,AA931)</f>
        <v>454971</v>
      </c>
      <c r="AA932">
        <f>-ROUNDUP(0.02*woda4[[#This Row],[Stan zbiornika]],0)</f>
        <v>-9100</v>
      </c>
    </row>
    <row r="933" spans="1:27" x14ac:dyDescent="0.25">
      <c r="A933" s="1">
        <v>40378</v>
      </c>
      <c r="B933">
        <v>5205</v>
      </c>
      <c r="C933" s="9">
        <f>SUM(woda[[#This Row],[Woda]],C932,D932)</f>
        <v>451076</v>
      </c>
      <c r="D933">
        <f>IF(woda[[#This Row],[Stan zbiornika]]&gt;1000000,1000000-woda[[#This Row],[Stan zbiornika]]-ROUNDUP(0.02*woda[[#This Row],[Stan zbiornika]],0),-ROUNDUP(0.02*woda[[#This Row],[Stan zbiornika]],0))</f>
        <v>-9022</v>
      </c>
      <c r="G933">
        <f>IF(woda[[#This Row],[Woda]]&gt;10000,SUM(G932,1),0)</f>
        <v>0</v>
      </c>
      <c r="X933" s="1">
        <v>40378</v>
      </c>
      <c r="Y933">
        <v>5205</v>
      </c>
      <c r="Z933" s="9">
        <f>SUM(woda4[[#This Row],[Woda]],Z932,AA932)</f>
        <v>451076</v>
      </c>
      <c r="AA933">
        <f>-ROUNDUP(0.02*woda4[[#This Row],[Stan zbiornika]],0)</f>
        <v>-9022</v>
      </c>
    </row>
    <row r="934" spans="1:27" x14ac:dyDescent="0.25">
      <c r="A934" s="1">
        <v>40379</v>
      </c>
      <c r="B934">
        <v>3367</v>
      </c>
      <c r="C934" s="9">
        <f>SUM(woda[[#This Row],[Woda]],C933,D933)</f>
        <v>445421</v>
      </c>
      <c r="D934">
        <f>IF(woda[[#This Row],[Stan zbiornika]]&gt;1000000,1000000-woda[[#This Row],[Stan zbiornika]]-ROUNDUP(0.02*woda[[#This Row],[Stan zbiornika]],0),-ROUNDUP(0.02*woda[[#This Row],[Stan zbiornika]],0))</f>
        <v>-8909</v>
      </c>
      <c r="G934">
        <f>IF(woda[[#This Row],[Woda]]&gt;10000,SUM(G933,1),0)</f>
        <v>0</v>
      </c>
      <c r="X934" s="1">
        <v>40379</v>
      </c>
      <c r="Y934">
        <v>3367</v>
      </c>
      <c r="Z934" s="9">
        <f>SUM(woda4[[#This Row],[Woda]],Z933,AA933)</f>
        <v>445421</v>
      </c>
      <c r="AA934">
        <f>-ROUNDUP(0.02*woda4[[#This Row],[Stan zbiornika]],0)</f>
        <v>-8909</v>
      </c>
    </row>
    <row r="935" spans="1:27" x14ac:dyDescent="0.25">
      <c r="A935" s="1">
        <v>40380</v>
      </c>
      <c r="B935">
        <v>3525</v>
      </c>
      <c r="C935" s="9">
        <f>SUM(woda[[#This Row],[Woda]],C934,D934)</f>
        <v>440037</v>
      </c>
      <c r="D935">
        <f>IF(woda[[#This Row],[Stan zbiornika]]&gt;1000000,1000000-woda[[#This Row],[Stan zbiornika]]-ROUNDUP(0.02*woda[[#This Row],[Stan zbiornika]],0),-ROUNDUP(0.02*woda[[#This Row],[Stan zbiornika]],0))</f>
        <v>-8801</v>
      </c>
      <c r="G935">
        <f>IF(woda[[#This Row],[Woda]]&gt;10000,SUM(G934,1),0)</f>
        <v>0</v>
      </c>
      <c r="X935" s="1">
        <v>40380</v>
      </c>
      <c r="Y935">
        <v>3525</v>
      </c>
      <c r="Z935" s="9">
        <f>SUM(woda4[[#This Row],[Woda]],Z934,AA934)</f>
        <v>440037</v>
      </c>
      <c r="AA935">
        <f>-ROUNDUP(0.02*woda4[[#This Row],[Stan zbiornika]],0)</f>
        <v>-8801</v>
      </c>
    </row>
    <row r="936" spans="1:27" x14ac:dyDescent="0.25">
      <c r="A936" s="1">
        <v>40381</v>
      </c>
      <c r="B936">
        <v>3626</v>
      </c>
      <c r="C936" s="9">
        <f>SUM(woda[[#This Row],[Woda]],C935,D935)</f>
        <v>434862</v>
      </c>
      <c r="D936">
        <f>IF(woda[[#This Row],[Stan zbiornika]]&gt;1000000,1000000-woda[[#This Row],[Stan zbiornika]]-ROUNDUP(0.02*woda[[#This Row],[Stan zbiornika]],0),-ROUNDUP(0.02*woda[[#This Row],[Stan zbiornika]],0))</f>
        <v>-8698</v>
      </c>
      <c r="G936">
        <f>IF(woda[[#This Row],[Woda]]&gt;10000,SUM(G935,1),0)</f>
        <v>0</v>
      </c>
      <c r="X936" s="1">
        <v>40381</v>
      </c>
      <c r="Y936">
        <v>3626</v>
      </c>
      <c r="Z936" s="9">
        <f>SUM(woda4[[#This Row],[Woda]],Z935,AA935)</f>
        <v>434862</v>
      </c>
      <c r="AA936">
        <f>-ROUNDUP(0.02*woda4[[#This Row],[Stan zbiornika]],0)</f>
        <v>-8698</v>
      </c>
    </row>
    <row r="937" spans="1:27" x14ac:dyDescent="0.25">
      <c r="A937" s="1">
        <v>40382</v>
      </c>
      <c r="B937">
        <v>3401</v>
      </c>
      <c r="C937" s="9">
        <f>SUM(woda[[#This Row],[Woda]],C936,D936)</f>
        <v>429565</v>
      </c>
      <c r="D937">
        <f>IF(woda[[#This Row],[Stan zbiornika]]&gt;1000000,1000000-woda[[#This Row],[Stan zbiornika]]-ROUNDUP(0.02*woda[[#This Row],[Stan zbiornika]],0),-ROUNDUP(0.02*woda[[#This Row],[Stan zbiornika]],0))</f>
        <v>-8592</v>
      </c>
      <c r="G937">
        <f>IF(woda[[#This Row],[Woda]]&gt;10000,SUM(G936,1),0)</f>
        <v>0</v>
      </c>
      <c r="X937" s="1">
        <v>40382</v>
      </c>
      <c r="Y937">
        <v>3401</v>
      </c>
      <c r="Z937" s="9">
        <f>SUM(woda4[[#This Row],[Woda]],Z936,AA936)</f>
        <v>429565</v>
      </c>
      <c r="AA937">
        <f>-ROUNDUP(0.02*woda4[[#This Row],[Stan zbiornika]],0)</f>
        <v>-8592</v>
      </c>
    </row>
    <row r="938" spans="1:27" x14ac:dyDescent="0.25">
      <c r="A938" s="1">
        <v>40383</v>
      </c>
      <c r="B938">
        <v>3621</v>
      </c>
      <c r="C938" s="9">
        <f>SUM(woda[[#This Row],[Woda]],C937,D937)</f>
        <v>424594</v>
      </c>
      <c r="D938">
        <f>IF(woda[[#This Row],[Stan zbiornika]]&gt;1000000,1000000-woda[[#This Row],[Stan zbiornika]]-ROUNDUP(0.02*woda[[#This Row],[Stan zbiornika]],0),-ROUNDUP(0.02*woda[[#This Row],[Stan zbiornika]],0))</f>
        <v>-8492</v>
      </c>
      <c r="G938">
        <f>IF(woda[[#This Row],[Woda]]&gt;10000,SUM(G937,1),0)</f>
        <v>0</v>
      </c>
      <c r="X938" s="1">
        <v>40383</v>
      </c>
      <c r="Y938">
        <v>3621</v>
      </c>
      <c r="Z938" s="9">
        <f>SUM(woda4[[#This Row],[Woda]],Z937,AA937)</f>
        <v>424594</v>
      </c>
      <c r="AA938">
        <f>-ROUNDUP(0.02*woda4[[#This Row],[Stan zbiornika]],0)</f>
        <v>-8492</v>
      </c>
    </row>
    <row r="939" spans="1:27" x14ac:dyDescent="0.25">
      <c r="A939" s="1">
        <v>40384</v>
      </c>
      <c r="B939">
        <v>3319</v>
      </c>
      <c r="C939" s="9">
        <f>SUM(woda[[#This Row],[Woda]],C938,D938)</f>
        <v>419421</v>
      </c>
      <c r="D939">
        <f>IF(woda[[#This Row],[Stan zbiornika]]&gt;1000000,1000000-woda[[#This Row],[Stan zbiornika]]-ROUNDUP(0.02*woda[[#This Row],[Stan zbiornika]],0),-ROUNDUP(0.02*woda[[#This Row],[Stan zbiornika]],0))</f>
        <v>-8389</v>
      </c>
      <c r="G939">
        <f>IF(woda[[#This Row],[Woda]]&gt;10000,SUM(G938,1),0)</f>
        <v>0</v>
      </c>
      <c r="X939" s="1">
        <v>40384</v>
      </c>
      <c r="Y939">
        <v>3319</v>
      </c>
      <c r="Z939" s="9">
        <f>SUM(woda4[[#This Row],[Woda]],Z938,AA938)</f>
        <v>419421</v>
      </c>
      <c r="AA939">
        <f>-ROUNDUP(0.02*woda4[[#This Row],[Stan zbiornika]],0)</f>
        <v>-8389</v>
      </c>
    </row>
    <row r="940" spans="1:27" x14ac:dyDescent="0.25">
      <c r="A940" s="1">
        <v>40385</v>
      </c>
      <c r="B940">
        <v>2320</v>
      </c>
      <c r="C940" s="9">
        <f>SUM(woda[[#This Row],[Woda]],C939,D939)</f>
        <v>413352</v>
      </c>
      <c r="D940">
        <f>IF(woda[[#This Row],[Stan zbiornika]]&gt;1000000,1000000-woda[[#This Row],[Stan zbiornika]]-ROUNDUP(0.02*woda[[#This Row],[Stan zbiornika]],0),-ROUNDUP(0.02*woda[[#This Row],[Stan zbiornika]],0))</f>
        <v>-8268</v>
      </c>
      <c r="G940">
        <f>IF(woda[[#This Row],[Woda]]&gt;10000,SUM(G939,1),0)</f>
        <v>0</v>
      </c>
      <c r="X940" s="1">
        <v>40385</v>
      </c>
      <c r="Y940">
        <v>2320</v>
      </c>
      <c r="Z940" s="9">
        <f>SUM(woda4[[#This Row],[Woda]],Z939,AA939)</f>
        <v>413352</v>
      </c>
      <c r="AA940">
        <f>-ROUNDUP(0.02*woda4[[#This Row],[Stan zbiornika]],0)</f>
        <v>-8268</v>
      </c>
    </row>
    <row r="941" spans="1:27" x14ac:dyDescent="0.25">
      <c r="A941" s="1">
        <v>40386</v>
      </c>
      <c r="B941">
        <v>4192</v>
      </c>
      <c r="C941" s="9">
        <f>SUM(woda[[#This Row],[Woda]],C940,D940)</f>
        <v>409276</v>
      </c>
      <c r="D941">
        <f>IF(woda[[#This Row],[Stan zbiornika]]&gt;1000000,1000000-woda[[#This Row],[Stan zbiornika]]-ROUNDUP(0.02*woda[[#This Row],[Stan zbiornika]],0),-ROUNDUP(0.02*woda[[#This Row],[Stan zbiornika]],0))</f>
        <v>-8186</v>
      </c>
      <c r="G941">
        <f>IF(woda[[#This Row],[Woda]]&gt;10000,SUM(G940,1),0)</f>
        <v>0</v>
      </c>
      <c r="X941" s="1">
        <v>40386</v>
      </c>
      <c r="Y941">
        <v>4192</v>
      </c>
      <c r="Z941" s="9">
        <f>SUM(woda4[[#This Row],[Woda]],Z940,AA940)</f>
        <v>409276</v>
      </c>
      <c r="AA941">
        <f>-ROUNDUP(0.02*woda4[[#This Row],[Stan zbiornika]],0)</f>
        <v>-8186</v>
      </c>
    </row>
    <row r="942" spans="1:27" x14ac:dyDescent="0.25">
      <c r="A942" s="1">
        <v>40387</v>
      </c>
      <c r="B942">
        <v>3674</v>
      </c>
      <c r="C942" s="9">
        <f>SUM(woda[[#This Row],[Woda]],C941,D941)</f>
        <v>404764</v>
      </c>
      <c r="D942">
        <f>IF(woda[[#This Row],[Stan zbiornika]]&gt;1000000,1000000-woda[[#This Row],[Stan zbiornika]]-ROUNDUP(0.02*woda[[#This Row],[Stan zbiornika]],0),-ROUNDUP(0.02*woda[[#This Row],[Stan zbiornika]],0))</f>
        <v>-8096</v>
      </c>
      <c r="G942">
        <f>IF(woda[[#This Row],[Woda]]&gt;10000,SUM(G941,1),0)</f>
        <v>0</v>
      </c>
      <c r="X942" s="1">
        <v>40387</v>
      </c>
      <c r="Y942">
        <v>3674</v>
      </c>
      <c r="Z942" s="9">
        <f>SUM(woda4[[#This Row],[Woda]],Z941,AA941)</f>
        <v>404764</v>
      </c>
      <c r="AA942">
        <f>-ROUNDUP(0.02*woda4[[#This Row],[Stan zbiornika]],0)</f>
        <v>-8096</v>
      </c>
    </row>
    <row r="943" spans="1:27" x14ac:dyDescent="0.25">
      <c r="A943" s="1">
        <v>40388</v>
      </c>
      <c r="B943">
        <v>3483</v>
      </c>
      <c r="C943" s="9">
        <f>SUM(woda[[#This Row],[Woda]],C942,D942)</f>
        <v>400151</v>
      </c>
      <c r="D943">
        <f>IF(woda[[#This Row],[Stan zbiornika]]&gt;1000000,1000000-woda[[#This Row],[Stan zbiornika]]-ROUNDUP(0.02*woda[[#This Row],[Stan zbiornika]],0),-ROUNDUP(0.02*woda[[#This Row],[Stan zbiornika]],0))</f>
        <v>-8004</v>
      </c>
      <c r="G943">
        <f>IF(woda[[#This Row],[Woda]]&gt;10000,SUM(G942,1),0)</f>
        <v>0</v>
      </c>
      <c r="X943" s="1">
        <v>40388</v>
      </c>
      <c r="Y943">
        <v>3483</v>
      </c>
      <c r="Z943" s="9">
        <f>SUM(woda4[[#This Row],[Woda]],Z942,AA942)</f>
        <v>400151</v>
      </c>
      <c r="AA943">
        <f>-ROUNDUP(0.02*woda4[[#This Row],[Stan zbiornika]],0)</f>
        <v>-8004</v>
      </c>
    </row>
    <row r="944" spans="1:27" x14ac:dyDescent="0.25">
      <c r="A944" s="1">
        <v>40389</v>
      </c>
      <c r="B944">
        <v>4058</v>
      </c>
      <c r="C944" s="9">
        <f>SUM(woda[[#This Row],[Woda]],C943,D943)</f>
        <v>396205</v>
      </c>
      <c r="D944">
        <f>IF(woda[[#This Row],[Stan zbiornika]]&gt;1000000,1000000-woda[[#This Row],[Stan zbiornika]]-ROUNDUP(0.02*woda[[#This Row],[Stan zbiornika]],0),-ROUNDUP(0.02*woda[[#This Row],[Stan zbiornika]],0))</f>
        <v>-7925</v>
      </c>
      <c r="G944">
        <f>IF(woda[[#This Row],[Woda]]&gt;10000,SUM(G943,1),0)</f>
        <v>0</v>
      </c>
      <c r="X944" s="1">
        <v>40389</v>
      </c>
      <c r="Y944">
        <v>4058</v>
      </c>
      <c r="Z944" s="9">
        <f>SUM(woda4[[#This Row],[Woda]],Z943,AA943)</f>
        <v>396205</v>
      </c>
      <c r="AA944">
        <f>-ROUNDUP(0.02*woda4[[#This Row],[Stan zbiornika]],0)</f>
        <v>-7925</v>
      </c>
    </row>
    <row r="945" spans="1:27" x14ac:dyDescent="0.25">
      <c r="A945" s="1">
        <v>40390</v>
      </c>
      <c r="B945">
        <v>3934</v>
      </c>
      <c r="C945" s="9">
        <f>SUM(woda[[#This Row],[Woda]],C944,D944)</f>
        <v>392214</v>
      </c>
      <c r="D945">
        <f>IF(woda[[#This Row],[Stan zbiornika]]&gt;1000000,1000000-woda[[#This Row],[Stan zbiornika]]-ROUNDUP(0.02*woda[[#This Row],[Stan zbiornika]],0),-ROUNDUP(0.02*woda[[#This Row],[Stan zbiornika]],0))</f>
        <v>-7845</v>
      </c>
      <c r="G945">
        <f>IF(woda[[#This Row],[Woda]]&gt;10000,SUM(G944,1),0)</f>
        <v>0</v>
      </c>
      <c r="X945" s="1">
        <v>40390</v>
      </c>
      <c r="Y945">
        <v>3934</v>
      </c>
      <c r="Z945" s="9">
        <f>SUM(woda4[[#This Row],[Woda]],Z944,AA944)</f>
        <v>392214</v>
      </c>
      <c r="AA945">
        <f>-ROUNDUP(0.02*woda4[[#This Row],[Stan zbiornika]],0)</f>
        <v>-7845</v>
      </c>
    </row>
    <row r="946" spans="1:27" x14ac:dyDescent="0.25">
      <c r="A946" s="1">
        <v>40391</v>
      </c>
      <c r="B946">
        <v>3229</v>
      </c>
      <c r="C946" s="9">
        <f>SUM(woda[[#This Row],[Woda]],C945,D945)</f>
        <v>387598</v>
      </c>
      <c r="D946">
        <f>IF(woda[[#This Row],[Stan zbiornika]]&gt;1000000,1000000-woda[[#This Row],[Stan zbiornika]]-ROUNDUP(0.02*woda[[#This Row],[Stan zbiornika]],0),-ROUNDUP(0.02*woda[[#This Row],[Stan zbiornika]],0))</f>
        <v>-7752</v>
      </c>
      <c r="G946">
        <f>IF(woda[[#This Row],[Woda]]&gt;10000,SUM(G945,1),0)</f>
        <v>0</v>
      </c>
      <c r="X946" s="1">
        <v>40391</v>
      </c>
      <c r="Y946">
        <v>3229</v>
      </c>
      <c r="Z946" s="9">
        <f>SUM(woda4[[#This Row],[Woda]],Z945,AA945)</f>
        <v>387598</v>
      </c>
      <c r="AA946">
        <f>-ROUNDUP(0.02*woda4[[#This Row],[Stan zbiornika]],0)</f>
        <v>-7752</v>
      </c>
    </row>
    <row r="947" spans="1:27" x14ac:dyDescent="0.25">
      <c r="A947" s="1">
        <v>40392</v>
      </c>
      <c r="B947">
        <v>5373</v>
      </c>
      <c r="C947" s="9">
        <f>SUM(woda[[#This Row],[Woda]],C946,D946)</f>
        <v>385219</v>
      </c>
      <c r="D947">
        <f>IF(woda[[#This Row],[Stan zbiornika]]&gt;1000000,1000000-woda[[#This Row],[Stan zbiornika]]-ROUNDUP(0.02*woda[[#This Row],[Stan zbiornika]],0),-ROUNDUP(0.02*woda[[#This Row],[Stan zbiornika]],0))</f>
        <v>-7705</v>
      </c>
      <c r="G947">
        <f>IF(woda[[#This Row],[Woda]]&gt;10000,SUM(G946,1),0)</f>
        <v>0</v>
      </c>
      <c r="X947" s="1">
        <v>40392</v>
      </c>
      <c r="Y947">
        <v>5373</v>
      </c>
      <c r="Z947" s="9">
        <f>SUM(woda4[[#This Row],[Woda]],Z946,AA946)</f>
        <v>385219</v>
      </c>
      <c r="AA947">
        <f>-ROUNDUP(0.02*woda4[[#This Row],[Stan zbiornika]],0)</f>
        <v>-7705</v>
      </c>
    </row>
    <row r="948" spans="1:27" x14ac:dyDescent="0.25">
      <c r="A948" s="1">
        <v>40393</v>
      </c>
      <c r="B948">
        <v>3586</v>
      </c>
      <c r="C948" s="9">
        <f>SUM(woda[[#This Row],[Woda]],C947,D947)</f>
        <v>381100</v>
      </c>
      <c r="D948">
        <f>IF(woda[[#This Row],[Stan zbiornika]]&gt;1000000,1000000-woda[[#This Row],[Stan zbiornika]]-ROUNDUP(0.02*woda[[#This Row],[Stan zbiornika]],0),-ROUNDUP(0.02*woda[[#This Row],[Stan zbiornika]],0))</f>
        <v>-7622</v>
      </c>
      <c r="G948">
        <f>IF(woda[[#This Row],[Woda]]&gt;10000,SUM(G947,1),0)</f>
        <v>0</v>
      </c>
      <c r="X948" s="1">
        <v>40393</v>
      </c>
      <c r="Y948">
        <v>3586</v>
      </c>
      <c r="Z948" s="9">
        <f>SUM(woda4[[#This Row],[Woda]],Z947,AA947)</f>
        <v>381100</v>
      </c>
      <c r="AA948">
        <f>-ROUNDUP(0.02*woda4[[#This Row],[Stan zbiornika]],0)</f>
        <v>-7622</v>
      </c>
    </row>
    <row r="949" spans="1:27" x14ac:dyDescent="0.25">
      <c r="A949" s="1">
        <v>40394</v>
      </c>
      <c r="B949">
        <v>5249</v>
      </c>
      <c r="C949" s="9">
        <f>SUM(woda[[#This Row],[Woda]],C948,D948)</f>
        <v>378727</v>
      </c>
      <c r="D949">
        <f>IF(woda[[#This Row],[Stan zbiornika]]&gt;1000000,1000000-woda[[#This Row],[Stan zbiornika]]-ROUNDUP(0.02*woda[[#This Row],[Stan zbiornika]],0),-ROUNDUP(0.02*woda[[#This Row],[Stan zbiornika]],0))</f>
        <v>-7575</v>
      </c>
      <c r="G949">
        <f>IF(woda[[#This Row],[Woda]]&gt;10000,SUM(G948,1),0)</f>
        <v>0</v>
      </c>
      <c r="X949" s="1">
        <v>40394</v>
      </c>
      <c r="Y949">
        <v>5249</v>
      </c>
      <c r="Z949" s="9">
        <f>SUM(woda4[[#This Row],[Woda]],Z948,AA948)</f>
        <v>378727</v>
      </c>
      <c r="AA949">
        <f>-ROUNDUP(0.02*woda4[[#This Row],[Stan zbiornika]],0)</f>
        <v>-7575</v>
      </c>
    </row>
    <row r="950" spans="1:27" x14ac:dyDescent="0.25">
      <c r="A950" s="1">
        <v>40395</v>
      </c>
      <c r="B950">
        <v>4345</v>
      </c>
      <c r="C950" s="9">
        <f>SUM(woda[[#This Row],[Woda]],C949,D949)</f>
        <v>375497</v>
      </c>
      <c r="D950">
        <f>IF(woda[[#This Row],[Stan zbiornika]]&gt;1000000,1000000-woda[[#This Row],[Stan zbiornika]]-ROUNDUP(0.02*woda[[#This Row],[Stan zbiornika]],0),-ROUNDUP(0.02*woda[[#This Row],[Stan zbiornika]],0))</f>
        <v>-7510</v>
      </c>
      <c r="G950">
        <f>IF(woda[[#This Row],[Woda]]&gt;10000,SUM(G949,1),0)</f>
        <v>0</v>
      </c>
      <c r="X950" s="1">
        <v>40395</v>
      </c>
      <c r="Y950">
        <v>4345</v>
      </c>
      <c r="Z950" s="9">
        <f>SUM(woda4[[#This Row],[Woda]],Z949,AA949)</f>
        <v>375497</v>
      </c>
      <c r="AA950">
        <f>-ROUNDUP(0.02*woda4[[#This Row],[Stan zbiornika]],0)</f>
        <v>-7510</v>
      </c>
    </row>
    <row r="951" spans="1:27" x14ac:dyDescent="0.25">
      <c r="A951" s="1">
        <v>40396</v>
      </c>
      <c r="B951">
        <v>5097</v>
      </c>
      <c r="C951" s="9">
        <f>SUM(woda[[#This Row],[Woda]],C950,D950)</f>
        <v>373084</v>
      </c>
      <c r="D951">
        <f>IF(woda[[#This Row],[Stan zbiornika]]&gt;1000000,1000000-woda[[#This Row],[Stan zbiornika]]-ROUNDUP(0.02*woda[[#This Row],[Stan zbiornika]],0),-ROUNDUP(0.02*woda[[#This Row],[Stan zbiornika]],0))</f>
        <v>-7462</v>
      </c>
      <c r="G951">
        <f>IF(woda[[#This Row],[Woda]]&gt;10000,SUM(G950,1),0)</f>
        <v>0</v>
      </c>
      <c r="X951" s="1">
        <v>40396</v>
      </c>
      <c r="Y951">
        <v>5097</v>
      </c>
      <c r="Z951" s="9">
        <f>SUM(woda4[[#This Row],[Woda]],Z950,AA950)</f>
        <v>373084</v>
      </c>
      <c r="AA951">
        <f>-ROUNDUP(0.02*woda4[[#This Row],[Stan zbiornika]],0)</f>
        <v>-7462</v>
      </c>
    </row>
    <row r="952" spans="1:27" x14ac:dyDescent="0.25">
      <c r="A952" s="1">
        <v>40397</v>
      </c>
      <c r="B952">
        <v>4664</v>
      </c>
      <c r="C952" s="9">
        <f>SUM(woda[[#This Row],[Woda]],C951,D951)</f>
        <v>370286</v>
      </c>
      <c r="D952">
        <f>IF(woda[[#This Row],[Stan zbiornika]]&gt;1000000,1000000-woda[[#This Row],[Stan zbiornika]]-ROUNDUP(0.02*woda[[#This Row],[Stan zbiornika]],0),-ROUNDUP(0.02*woda[[#This Row],[Stan zbiornika]],0))</f>
        <v>-7406</v>
      </c>
      <c r="G952">
        <f>IF(woda[[#This Row],[Woda]]&gt;10000,SUM(G951,1),0)</f>
        <v>0</v>
      </c>
      <c r="X952" s="1">
        <v>40397</v>
      </c>
      <c r="Y952">
        <v>4664</v>
      </c>
      <c r="Z952" s="9">
        <f>SUM(woda4[[#This Row],[Woda]],Z951,AA951)</f>
        <v>370286</v>
      </c>
      <c r="AA952">
        <f>-ROUNDUP(0.02*woda4[[#This Row],[Stan zbiornika]],0)</f>
        <v>-7406</v>
      </c>
    </row>
    <row r="953" spans="1:27" x14ac:dyDescent="0.25">
      <c r="A953" s="1">
        <v>40398</v>
      </c>
      <c r="B953">
        <v>4484</v>
      </c>
      <c r="C953" s="9">
        <f>SUM(woda[[#This Row],[Woda]],C952,D952)</f>
        <v>367364</v>
      </c>
      <c r="D953">
        <f>IF(woda[[#This Row],[Stan zbiornika]]&gt;1000000,1000000-woda[[#This Row],[Stan zbiornika]]-ROUNDUP(0.02*woda[[#This Row],[Stan zbiornika]],0),-ROUNDUP(0.02*woda[[#This Row],[Stan zbiornika]],0))</f>
        <v>-7348</v>
      </c>
      <c r="G953">
        <f>IF(woda[[#This Row],[Woda]]&gt;10000,SUM(G952,1),0)</f>
        <v>0</v>
      </c>
      <c r="X953" s="1">
        <v>40398</v>
      </c>
      <c r="Y953">
        <v>4484</v>
      </c>
      <c r="Z953" s="9">
        <f>SUM(woda4[[#This Row],[Woda]],Z952,AA952)</f>
        <v>367364</v>
      </c>
      <c r="AA953">
        <f>-ROUNDUP(0.02*woda4[[#This Row],[Stan zbiornika]],0)</f>
        <v>-7348</v>
      </c>
    </row>
    <row r="954" spans="1:27" x14ac:dyDescent="0.25">
      <c r="A954" s="1">
        <v>40399</v>
      </c>
      <c r="B954">
        <v>3583</v>
      </c>
      <c r="C954" s="9">
        <f>SUM(woda[[#This Row],[Woda]],C953,D953)</f>
        <v>363599</v>
      </c>
      <c r="D954">
        <f>IF(woda[[#This Row],[Stan zbiornika]]&gt;1000000,1000000-woda[[#This Row],[Stan zbiornika]]-ROUNDUP(0.02*woda[[#This Row],[Stan zbiornika]],0),-ROUNDUP(0.02*woda[[#This Row],[Stan zbiornika]],0))</f>
        <v>-7272</v>
      </c>
      <c r="G954">
        <f>IF(woda[[#This Row],[Woda]]&gt;10000,SUM(G953,1),0)</f>
        <v>0</v>
      </c>
      <c r="X954" s="1">
        <v>40399</v>
      </c>
      <c r="Y954">
        <v>3583</v>
      </c>
      <c r="Z954" s="9">
        <f>SUM(woda4[[#This Row],[Woda]],Z953,AA953)</f>
        <v>363599</v>
      </c>
      <c r="AA954">
        <f>-ROUNDUP(0.02*woda4[[#This Row],[Stan zbiornika]],0)</f>
        <v>-7272</v>
      </c>
    </row>
    <row r="955" spans="1:27" x14ac:dyDescent="0.25">
      <c r="A955" s="1">
        <v>40400</v>
      </c>
      <c r="B955">
        <v>4950</v>
      </c>
      <c r="C955" s="9">
        <f>SUM(woda[[#This Row],[Woda]],C954,D954)</f>
        <v>361277</v>
      </c>
      <c r="D955">
        <f>IF(woda[[#This Row],[Stan zbiornika]]&gt;1000000,1000000-woda[[#This Row],[Stan zbiornika]]-ROUNDUP(0.02*woda[[#This Row],[Stan zbiornika]],0),-ROUNDUP(0.02*woda[[#This Row],[Stan zbiornika]],0))</f>
        <v>-7226</v>
      </c>
      <c r="G955">
        <f>IF(woda[[#This Row],[Woda]]&gt;10000,SUM(G954,1),0)</f>
        <v>0</v>
      </c>
      <c r="X955" s="1">
        <v>40400</v>
      </c>
      <c r="Y955">
        <v>4950</v>
      </c>
      <c r="Z955" s="9">
        <f>SUM(woda4[[#This Row],[Woda]],Z954,AA954)</f>
        <v>361277</v>
      </c>
      <c r="AA955">
        <f>-ROUNDUP(0.02*woda4[[#This Row],[Stan zbiornika]],0)</f>
        <v>-7226</v>
      </c>
    </row>
    <row r="956" spans="1:27" x14ac:dyDescent="0.25">
      <c r="A956" s="1">
        <v>40401</v>
      </c>
      <c r="B956">
        <v>4028</v>
      </c>
      <c r="C956" s="9">
        <f>SUM(woda[[#This Row],[Woda]],C955,D955)</f>
        <v>358079</v>
      </c>
      <c r="D956">
        <f>IF(woda[[#This Row],[Stan zbiornika]]&gt;1000000,1000000-woda[[#This Row],[Stan zbiornika]]-ROUNDUP(0.02*woda[[#This Row],[Stan zbiornika]],0),-ROUNDUP(0.02*woda[[#This Row],[Stan zbiornika]],0))</f>
        <v>-7162</v>
      </c>
      <c r="G956">
        <f>IF(woda[[#This Row],[Woda]]&gt;10000,SUM(G955,1),0)</f>
        <v>0</v>
      </c>
      <c r="X956" s="1">
        <v>40401</v>
      </c>
      <c r="Y956">
        <v>4028</v>
      </c>
      <c r="Z956" s="9">
        <f>SUM(woda4[[#This Row],[Woda]],Z955,AA955)</f>
        <v>358079</v>
      </c>
      <c r="AA956">
        <f>-ROUNDUP(0.02*woda4[[#This Row],[Stan zbiornika]],0)</f>
        <v>-7162</v>
      </c>
    </row>
    <row r="957" spans="1:27" x14ac:dyDescent="0.25">
      <c r="A957" s="1">
        <v>40402</v>
      </c>
      <c r="B957">
        <v>4929</v>
      </c>
      <c r="C957" s="9">
        <f>SUM(woda[[#This Row],[Woda]],C956,D956)</f>
        <v>355846</v>
      </c>
      <c r="D957">
        <f>IF(woda[[#This Row],[Stan zbiornika]]&gt;1000000,1000000-woda[[#This Row],[Stan zbiornika]]-ROUNDUP(0.02*woda[[#This Row],[Stan zbiornika]],0),-ROUNDUP(0.02*woda[[#This Row],[Stan zbiornika]],0))</f>
        <v>-7117</v>
      </c>
      <c r="G957">
        <f>IF(woda[[#This Row],[Woda]]&gt;10000,SUM(G956,1),0)</f>
        <v>0</v>
      </c>
      <c r="X957" s="1">
        <v>40402</v>
      </c>
      <c r="Y957">
        <v>4929</v>
      </c>
      <c r="Z957" s="9">
        <f>SUM(woda4[[#This Row],[Woda]],Z956,AA956)</f>
        <v>355846</v>
      </c>
      <c r="AA957">
        <f>-ROUNDUP(0.02*woda4[[#This Row],[Stan zbiornika]],0)</f>
        <v>-7117</v>
      </c>
    </row>
    <row r="958" spans="1:27" x14ac:dyDescent="0.25">
      <c r="A958" s="1">
        <v>40403</v>
      </c>
      <c r="B958">
        <v>4386</v>
      </c>
      <c r="C958" s="9">
        <f>SUM(woda[[#This Row],[Woda]],C957,D957)</f>
        <v>353115</v>
      </c>
      <c r="D958">
        <f>IF(woda[[#This Row],[Stan zbiornika]]&gt;1000000,1000000-woda[[#This Row],[Stan zbiornika]]-ROUNDUP(0.02*woda[[#This Row],[Stan zbiornika]],0),-ROUNDUP(0.02*woda[[#This Row],[Stan zbiornika]],0))</f>
        <v>-7063</v>
      </c>
      <c r="G958">
        <f>IF(woda[[#This Row],[Woda]]&gt;10000,SUM(G957,1),0)</f>
        <v>0</v>
      </c>
      <c r="X958" s="1">
        <v>40403</v>
      </c>
      <c r="Y958">
        <v>4386</v>
      </c>
      <c r="Z958" s="9">
        <f>SUM(woda4[[#This Row],[Woda]],Z957,AA957)</f>
        <v>353115</v>
      </c>
      <c r="AA958">
        <f>-ROUNDUP(0.02*woda4[[#This Row],[Stan zbiornika]],0)</f>
        <v>-7063</v>
      </c>
    </row>
    <row r="959" spans="1:27" x14ac:dyDescent="0.25">
      <c r="A959" s="1">
        <v>40404</v>
      </c>
      <c r="B959">
        <v>4857</v>
      </c>
      <c r="C959" s="9">
        <f>SUM(woda[[#This Row],[Woda]],C958,D958)</f>
        <v>350909</v>
      </c>
      <c r="D959">
        <f>IF(woda[[#This Row],[Stan zbiornika]]&gt;1000000,1000000-woda[[#This Row],[Stan zbiornika]]-ROUNDUP(0.02*woda[[#This Row],[Stan zbiornika]],0),-ROUNDUP(0.02*woda[[#This Row],[Stan zbiornika]],0))</f>
        <v>-7019</v>
      </c>
      <c r="G959">
        <f>IF(woda[[#This Row],[Woda]]&gt;10000,SUM(G958,1),0)</f>
        <v>0</v>
      </c>
      <c r="X959" s="1">
        <v>40404</v>
      </c>
      <c r="Y959">
        <v>4857</v>
      </c>
      <c r="Z959" s="9">
        <f>SUM(woda4[[#This Row],[Woda]],Z958,AA958)</f>
        <v>350909</v>
      </c>
      <c r="AA959">
        <f>-ROUNDUP(0.02*woda4[[#This Row],[Stan zbiornika]],0)</f>
        <v>-7019</v>
      </c>
    </row>
    <row r="960" spans="1:27" x14ac:dyDescent="0.25">
      <c r="A960" s="1">
        <v>40405</v>
      </c>
      <c r="B960">
        <v>2178</v>
      </c>
      <c r="C960" s="9">
        <f>SUM(woda[[#This Row],[Woda]],C959,D959)</f>
        <v>346068</v>
      </c>
      <c r="D960">
        <f>IF(woda[[#This Row],[Stan zbiornika]]&gt;1000000,1000000-woda[[#This Row],[Stan zbiornika]]-ROUNDUP(0.02*woda[[#This Row],[Stan zbiornika]],0),-ROUNDUP(0.02*woda[[#This Row],[Stan zbiornika]],0))</f>
        <v>-6922</v>
      </c>
      <c r="G960">
        <f>IF(woda[[#This Row],[Woda]]&gt;10000,SUM(G959,1),0)</f>
        <v>0</v>
      </c>
      <c r="X960" s="1">
        <v>40405</v>
      </c>
      <c r="Y960">
        <v>2178</v>
      </c>
      <c r="Z960" s="9">
        <f>SUM(woda4[[#This Row],[Woda]],Z959,AA959)</f>
        <v>346068</v>
      </c>
      <c r="AA960">
        <f>-ROUNDUP(0.02*woda4[[#This Row],[Stan zbiornika]],0)</f>
        <v>-6922</v>
      </c>
    </row>
    <row r="961" spans="1:27" x14ac:dyDescent="0.25">
      <c r="A961" s="1">
        <v>40406</v>
      </c>
      <c r="B961">
        <v>2785</v>
      </c>
      <c r="C961" s="9">
        <f>SUM(woda[[#This Row],[Woda]],C960,D960)</f>
        <v>341931</v>
      </c>
      <c r="D961">
        <f>IF(woda[[#This Row],[Stan zbiornika]]&gt;1000000,1000000-woda[[#This Row],[Stan zbiornika]]-ROUNDUP(0.02*woda[[#This Row],[Stan zbiornika]],0),-ROUNDUP(0.02*woda[[#This Row],[Stan zbiornika]],0))</f>
        <v>-6839</v>
      </c>
      <c r="G961">
        <f>IF(woda[[#This Row],[Woda]]&gt;10000,SUM(G960,1),0)</f>
        <v>0</v>
      </c>
      <c r="X961" s="1">
        <v>40406</v>
      </c>
      <c r="Y961">
        <v>2785</v>
      </c>
      <c r="Z961" s="9">
        <f>SUM(woda4[[#This Row],[Woda]],Z960,AA960)</f>
        <v>341931</v>
      </c>
      <c r="AA961">
        <f>-ROUNDUP(0.02*woda4[[#This Row],[Stan zbiornika]],0)</f>
        <v>-6839</v>
      </c>
    </row>
    <row r="962" spans="1:27" x14ac:dyDescent="0.25">
      <c r="A962" s="1">
        <v>40407</v>
      </c>
      <c r="B962">
        <v>2740</v>
      </c>
      <c r="C962" s="9">
        <f>SUM(woda[[#This Row],[Woda]],C961,D961)</f>
        <v>337832</v>
      </c>
      <c r="D962">
        <f>IF(woda[[#This Row],[Stan zbiornika]]&gt;1000000,1000000-woda[[#This Row],[Stan zbiornika]]-ROUNDUP(0.02*woda[[#This Row],[Stan zbiornika]],0),-ROUNDUP(0.02*woda[[#This Row],[Stan zbiornika]],0))</f>
        <v>-6757</v>
      </c>
      <c r="G962">
        <f>IF(woda[[#This Row],[Woda]]&gt;10000,SUM(G961,1),0)</f>
        <v>0</v>
      </c>
      <c r="X962" s="1">
        <v>40407</v>
      </c>
      <c r="Y962">
        <v>2740</v>
      </c>
      <c r="Z962" s="9">
        <f>SUM(woda4[[#This Row],[Woda]],Z961,AA961)</f>
        <v>337832</v>
      </c>
      <c r="AA962">
        <f>-ROUNDUP(0.02*woda4[[#This Row],[Stan zbiornika]],0)</f>
        <v>-6757</v>
      </c>
    </row>
    <row r="963" spans="1:27" x14ac:dyDescent="0.25">
      <c r="A963" s="1">
        <v>40408</v>
      </c>
      <c r="B963">
        <v>4377</v>
      </c>
      <c r="C963" s="9">
        <f>SUM(woda[[#This Row],[Woda]],C962,D962)</f>
        <v>335452</v>
      </c>
      <c r="D963">
        <f>IF(woda[[#This Row],[Stan zbiornika]]&gt;1000000,1000000-woda[[#This Row],[Stan zbiornika]]-ROUNDUP(0.02*woda[[#This Row],[Stan zbiornika]],0),-ROUNDUP(0.02*woda[[#This Row],[Stan zbiornika]],0))</f>
        <v>-6710</v>
      </c>
      <c r="G963">
        <f>IF(woda[[#This Row],[Woda]]&gt;10000,SUM(G962,1),0)</f>
        <v>0</v>
      </c>
      <c r="X963" s="1">
        <v>40408</v>
      </c>
      <c r="Y963">
        <v>4377</v>
      </c>
      <c r="Z963" s="9">
        <f>SUM(woda4[[#This Row],[Woda]],Z962,AA962)</f>
        <v>335452</v>
      </c>
      <c r="AA963">
        <f>-ROUNDUP(0.02*woda4[[#This Row],[Stan zbiornika]],0)</f>
        <v>-6710</v>
      </c>
    </row>
    <row r="964" spans="1:27" x14ac:dyDescent="0.25">
      <c r="A964" s="1">
        <v>40409</v>
      </c>
      <c r="B964">
        <v>4248</v>
      </c>
      <c r="C964" s="9">
        <f>SUM(woda[[#This Row],[Woda]],C963,D963)</f>
        <v>332990</v>
      </c>
      <c r="D964">
        <f>IF(woda[[#This Row],[Stan zbiornika]]&gt;1000000,1000000-woda[[#This Row],[Stan zbiornika]]-ROUNDUP(0.02*woda[[#This Row],[Stan zbiornika]],0),-ROUNDUP(0.02*woda[[#This Row],[Stan zbiornika]],0))</f>
        <v>-6660</v>
      </c>
      <c r="G964">
        <f>IF(woda[[#This Row],[Woda]]&gt;10000,SUM(G963,1),0)</f>
        <v>0</v>
      </c>
      <c r="X964" s="1">
        <v>40409</v>
      </c>
      <c r="Y964">
        <v>4248</v>
      </c>
      <c r="Z964" s="9">
        <f>SUM(woda4[[#This Row],[Woda]],Z963,AA963)</f>
        <v>332990</v>
      </c>
      <c r="AA964">
        <f>-ROUNDUP(0.02*woda4[[#This Row],[Stan zbiornika]],0)</f>
        <v>-6660</v>
      </c>
    </row>
    <row r="965" spans="1:27" x14ac:dyDescent="0.25">
      <c r="A965" s="1">
        <v>40410</v>
      </c>
      <c r="B965">
        <v>3728</v>
      </c>
      <c r="C965" s="9">
        <f>SUM(woda[[#This Row],[Woda]],C964,D964)</f>
        <v>330058</v>
      </c>
      <c r="D965">
        <f>IF(woda[[#This Row],[Stan zbiornika]]&gt;1000000,1000000-woda[[#This Row],[Stan zbiornika]]-ROUNDUP(0.02*woda[[#This Row],[Stan zbiornika]],0),-ROUNDUP(0.02*woda[[#This Row],[Stan zbiornika]],0))</f>
        <v>-6602</v>
      </c>
      <c r="G965">
        <f>IF(woda[[#This Row],[Woda]]&gt;10000,SUM(G964,1),0)</f>
        <v>0</v>
      </c>
      <c r="X965" s="1">
        <v>40410</v>
      </c>
      <c r="Y965">
        <v>3728</v>
      </c>
      <c r="Z965" s="9">
        <f>SUM(woda4[[#This Row],[Woda]],Z964,AA964)</f>
        <v>330058</v>
      </c>
      <c r="AA965">
        <f>-ROUNDUP(0.02*woda4[[#This Row],[Stan zbiornika]],0)</f>
        <v>-6602</v>
      </c>
    </row>
    <row r="966" spans="1:27" x14ac:dyDescent="0.25">
      <c r="A966" s="1">
        <v>40411</v>
      </c>
      <c r="B966">
        <v>3604</v>
      </c>
      <c r="C966" s="9">
        <f>SUM(woda[[#This Row],[Woda]],C965,D965)</f>
        <v>327060</v>
      </c>
      <c r="D966">
        <f>IF(woda[[#This Row],[Stan zbiornika]]&gt;1000000,1000000-woda[[#This Row],[Stan zbiornika]]-ROUNDUP(0.02*woda[[#This Row],[Stan zbiornika]],0),-ROUNDUP(0.02*woda[[#This Row],[Stan zbiornika]],0))</f>
        <v>-6542</v>
      </c>
      <c r="G966">
        <f>IF(woda[[#This Row],[Woda]]&gt;10000,SUM(G965,1),0)</f>
        <v>0</v>
      </c>
      <c r="X966" s="1">
        <v>40411</v>
      </c>
      <c r="Y966">
        <v>3604</v>
      </c>
      <c r="Z966" s="9">
        <f>SUM(woda4[[#This Row],[Woda]],Z965,AA965)</f>
        <v>327060</v>
      </c>
      <c r="AA966">
        <f>-ROUNDUP(0.02*woda4[[#This Row],[Stan zbiornika]],0)</f>
        <v>-6542</v>
      </c>
    </row>
    <row r="967" spans="1:27" x14ac:dyDescent="0.25">
      <c r="A967" s="1">
        <v>40412</v>
      </c>
      <c r="B967">
        <v>4047</v>
      </c>
      <c r="C967" s="9">
        <f>SUM(woda[[#This Row],[Woda]],C966,D966)</f>
        <v>324565</v>
      </c>
      <c r="D967">
        <f>IF(woda[[#This Row],[Stan zbiornika]]&gt;1000000,1000000-woda[[#This Row],[Stan zbiornika]]-ROUNDUP(0.02*woda[[#This Row],[Stan zbiornika]],0),-ROUNDUP(0.02*woda[[#This Row],[Stan zbiornika]],0))</f>
        <v>-6492</v>
      </c>
      <c r="G967">
        <f>IF(woda[[#This Row],[Woda]]&gt;10000,SUM(G966,1),0)</f>
        <v>0</v>
      </c>
      <c r="X967" s="1">
        <v>40412</v>
      </c>
      <c r="Y967">
        <v>4047</v>
      </c>
      <c r="Z967" s="9">
        <f>SUM(woda4[[#This Row],[Woda]],Z966,AA966)</f>
        <v>324565</v>
      </c>
      <c r="AA967">
        <f>-ROUNDUP(0.02*woda4[[#This Row],[Stan zbiornika]],0)</f>
        <v>-6492</v>
      </c>
    </row>
    <row r="968" spans="1:27" x14ac:dyDescent="0.25">
      <c r="A968" s="1">
        <v>40413</v>
      </c>
      <c r="B968">
        <v>4018</v>
      </c>
      <c r="C968" s="9">
        <f>SUM(woda[[#This Row],[Woda]],C967,D967)</f>
        <v>322091</v>
      </c>
      <c r="D968">
        <f>IF(woda[[#This Row],[Stan zbiornika]]&gt;1000000,1000000-woda[[#This Row],[Stan zbiornika]]-ROUNDUP(0.02*woda[[#This Row],[Stan zbiornika]],0),-ROUNDUP(0.02*woda[[#This Row],[Stan zbiornika]],0))</f>
        <v>-6442</v>
      </c>
      <c r="G968">
        <f>IF(woda[[#This Row],[Woda]]&gt;10000,SUM(G967,1),0)</f>
        <v>0</v>
      </c>
      <c r="X968" s="1">
        <v>40413</v>
      </c>
      <c r="Y968">
        <v>4018</v>
      </c>
      <c r="Z968" s="9">
        <f>SUM(woda4[[#This Row],[Woda]],Z967,AA967)</f>
        <v>322091</v>
      </c>
      <c r="AA968">
        <f>-ROUNDUP(0.02*woda4[[#This Row],[Stan zbiornika]],0)</f>
        <v>-6442</v>
      </c>
    </row>
    <row r="969" spans="1:27" x14ac:dyDescent="0.25">
      <c r="A969" s="1">
        <v>40414</v>
      </c>
      <c r="B969">
        <v>3541</v>
      </c>
      <c r="C969" s="9">
        <f>SUM(woda[[#This Row],[Woda]],C968,D968)</f>
        <v>319190</v>
      </c>
      <c r="D969">
        <f>IF(woda[[#This Row],[Stan zbiornika]]&gt;1000000,1000000-woda[[#This Row],[Stan zbiornika]]-ROUNDUP(0.02*woda[[#This Row],[Stan zbiornika]],0),-ROUNDUP(0.02*woda[[#This Row],[Stan zbiornika]],0))</f>
        <v>-6384</v>
      </c>
      <c r="G969">
        <f>IF(woda[[#This Row],[Woda]]&gt;10000,SUM(G968,1),0)</f>
        <v>0</v>
      </c>
      <c r="X969" s="1">
        <v>40414</v>
      </c>
      <c r="Y969">
        <v>3541</v>
      </c>
      <c r="Z969" s="9">
        <f>SUM(woda4[[#This Row],[Woda]],Z968,AA968)</f>
        <v>319190</v>
      </c>
      <c r="AA969">
        <f>-ROUNDUP(0.02*woda4[[#This Row],[Stan zbiornika]],0)</f>
        <v>-6384</v>
      </c>
    </row>
    <row r="970" spans="1:27" x14ac:dyDescent="0.25">
      <c r="A970" s="1">
        <v>40415</v>
      </c>
      <c r="B970">
        <v>3435</v>
      </c>
      <c r="C970" s="9">
        <f>SUM(woda[[#This Row],[Woda]],C969,D969)</f>
        <v>316241</v>
      </c>
      <c r="D970">
        <f>IF(woda[[#This Row],[Stan zbiornika]]&gt;1000000,1000000-woda[[#This Row],[Stan zbiornika]]-ROUNDUP(0.02*woda[[#This Row],[Stan zbiornika]],0),-ROUNDUP(0.02*woda[[#This Row],[Stan zbiornika]],0))</f>
        <v>-6325</v>
      </c>
      <c r="G970">
        <f>IF(woda[[#This Row],[Woda]]&gt;10000,SUM(G969,1),0)</f>
        <v>0</v>
      </c>
      <c r="X970" s="1">
        <v>40415</v>
      </c>
      <c r="Y970">
        <v>3435</v>
      </c>
      <c r="Z970" s="9">
        <f>SUM(woda4[[#This Row],[Woda]],Z969,AA969)</f>
        <v>316241</v>
      </c>
      <c r="AA970">
        <f>-ROUNDUP(0.02*woda4[[#This Row],[Stan zbiornika]],0)</f>
        <v>-6325</v>
      </c>
    </row>
    <row r="971" spans="1:27" x14ac:dyDescent="0.25">
      <c r="A971" s="1">
        <v>40416</v>
      </c>
      <c r="B971">
        <v>3732</v>
      </c>
      <c r="C971" s="9">
        <f>SUM(woda[[#This Row],[Woda]],C970,D970)</f>
        <v>313648</v>
      </c>
      <c r="D971">
        <f>IF(woda[[#This Row],[Stan zbiornika]]&gt;1000000,1000000-woda[[#This Row],[Stan zbiornika]]-ROUNDUP(0.02*woda[[#This Row],[Stan zbiornika]],0),-ROUNDUP(0.02*woda[[#This Row],[Stan zbiornika]],0))</f>
        <v>-6273</v>
      </c>
      <c r="G971">
        <f>IF(woda[[#This Row],[Woda]]&gt;10000,SUM(G970,1),0)</f>
        <v>0</v>
      </c>
      <c r="X971" s="1">
        <v>40416</v>
      </c>
      <c r="Y971">
        <v>3732</v>
      </c>
      <c r="Z971" s="9">
        <f>SUM(woda4[[#This Row],[Woda]],Z970,AA970)</f>
        <v>313648</v>
      </c>
      <c r="AA971">
        <f>-ROUNDUP(0.02*woda4[[#This Row],[Stan zbiornika]],0)</f>
        <v>-6273</v>
      </c>
    </row>
    <row r="972" spans="1:27" x14ac:dyDescent="0.25">
      <c r="A972" s="1">
        <v>40417</v>
      </c>
      <c r="B972">
        <v>4299</v>
      </c>
      <c r="C972" s="9">
        <f>SUM(woda[[#This Row],[Woda]],C971,D971)</f>
        <v>311674</v>
      </c>
      <c r="D972">
        <f>IF(woda[[#This Row],[Stan zbiornika]]&gt;1000000,1000000-woda[[#This Row],[Stan zbiornika]]-ROUNDUP(0.02*woda[[#This Row],[Stan zbiornika]],0),-ROUNDUP(0.02*woda[[#This Row],[Stan zbiornika]],0))</f>
        <v>-6234</v>
      </c>
      <c r="G972">
        <f>IF(woda[[#This Row],[Woda]]&gt;10000,SUM(G971,1),0)</f>
        <v>0</v>
      </c>
      <c r="X972" s="1">
        <v>40417</v>
      </c>
      <c r="Y972">
        <v>4299</v>
      </c>
      <c r="Z972" s="9">
        <f>SUM(woda4[[#This Row],[Woda]],Z971,AA971)</f>
        <v>311674</v>
      </c>
      <c r="AA972">
        <f>-ROUNDUP(0.02*woda4[[#This Row],[Stan zbiornika]],0)</f>
        <v>-6234</v>
      </c>
    </row>
    <row r="973" spans="1:27" x14ac:dyDescent="0.25">
      <c r="A973" s="1">
        <v>40418</v>
      </c>
      <c r="B973">
        <v>5105</v>
      </c>
      <c r="C973" s="9">
        <f>SUM(woda[[#This Row],[Woda]],C972,D972)</f>
        <v>310545</v>
      </c>
      <c r="D973">
        <f>IF(woda[[#This Row],[Stan zbiornika]]&gt;1000000,1000000-woda[[#This Row],[Stan zbiornika]]-ROUNDUP(0.02*woda[[#This Row],[Stan zbiornika]],0),-ROUNDUP(0.02*woda[[#This Row],[Stan zbiornika]],0))</f>
        <v>-6211</v>
      </c>
      <c r="G973">
        <f>IF(woda[[#This Row],[Woda]]&gt;10000,SUM(G972,1),0)</f>
        <v>0</v>
      </c>
      <c r="X973" s="1">
        <v>40418</v>
      </c>
      <c r="Y973">
        <v>5105</v>
      </c>
      <c r="Z973" s="9">
        <f>SUM(woda4[[#This Row],[Woda]],Z972,AA972)</f>
        <v>310545</v>
      </c>
      <c r="AA973">
        <f>-ROUNDUP(0.02*woda4[[#This Row],[Stan zbiornika]],0)</f>
        <v>-6211</v>
      </c>
    </row>
    <row r="974" spans="1:27" x14ac:dyDescent="0.25">
      <c r="A974" s="1">
        <v>40419</v>
      </c>
      <c r="B974">
        <v>2930</v>
      </c>
      <c r="C974" s="9">
        <f>SUM(woda[[#This Row],[Woda]],C973,D973)</f>
        <v>307264</v>
      </c>
      <c r="D974">
        <f>IF(woda[[#This Row],[Stan zbiornika]]&gt;1000000,1000000-woda[[#This Row],[Stan zbiornika]]-ROUNDUP(0.02*woda[[#This Row],[Stan zbiornika]],0),-ROUNDUP(0.02*woda[[#This Row],[Stan zbiornika]],0))</f>
        <v>-6146</v>
      </c>
      <c r="G974">
        <f>IF(woda[[#This Row],[Woda]]&gt;10000,SUM(G973,1),0)</f>
        <v>0</v>
      </c>
      <c r="X974" s="1">
        <v>40419</v>
      </c>
      <c r="Y974">
        <v>2930</v>
      </c>
      <c r="Z974" s="9">
        <f>SUM(woda4[[#This Row],[Woda]],Z973,AA973)</f>
        <v>307264</v>
      </c>
      <c r="AA974">
        <f>-ROUNDUP(0.02*woda4[[#This Row],[Stan zbiornika]],0)</f>
        <v>-6146</v>
      </c>
    </row>
    <row r="975" spans="1:27" x14ac:dyDescent="0.25">
      <c r="A975" s="1">
        <v>40420</v>
      </c>
      <c r="B975">
        <v>2385</v>
      </c>
      <c r="C975" s="9">
        <f>SUM(woda[[#This Row],[Woda]],C974,D974)</f>
        <v>303503</v>
      </c>
      <c r="D975">
        <f>IF(woda[[#This Row],[Stan zbiornika]]&gt;1000000,1000000-woda[[#This Row],[Stan zbiornika]]-ROUNDUP(0.02*woda[[#This Row],[Stan zbiornika]],0),-ROUNDUP(0.02*woda[[#This Row],[Stan zbiornika]],0))</f>
        <v>-6071</v>
      </c>
      <c r="G975">
        <f>IF(woda[[#This Row],[Woda]]&gt;10000,SUM(G974,1),0)</f>
        <v>0</v>
      </c>
      <c r="X975" s="1">
        <v>40420</v>
      </c>
      <c r="Y975">
        <v>2385</v>
      </c>
      <c r="Z975" s="9">
        <f>SUM(woda4[[#This Row],[Woda]],Z974,AA974)</f>
        <v>303503</v>
      </c>
      <c r="AA975">
        <f>-ROUNDUP(0.02*woda4[[#This Row],[Stan zbiornika]],0)</f>
        <v>-6071</v>
      </c>
    </row>
    <row r="976" spans="1:27" x14ac:dyDescent="0.25">
      <c r="A976" s="1">
        <v>40421</v>
      </c>
      <c r="B976">
        <v>3717</v>
      </c>
      <c r="C976" s="9">
        <f>SUM(woda[[#This Row],[Woda]],C975,D975)</f>
        <v>301149</v>
      </c>
      <c r="D976">
        <f>IF(woda[[#This Row],[Stan zbiornika]]&gt;1000000,1000000-woda[[#This Row],[Stan zbiornika]]-ROUNDUP(0.02*woda[[#This Row],[Stan zbiornika]],0),-ROUNDUP(0.02*woda[[#This Row],[Stan zbiornika]],0))</f>
        <v>-6023</v>
      </c>
      <c r="G976">
        <f>IF(woda[[#This Row],[Woda]]&gt;10000,SUM(G975,1),0)</f>
        <v>0</v>
      </c>
      <c r="X976" s="1">
        <v>40421</v>
      </c>
      <c r="Y976">
        <v>3717</v>
      </c>
      <c r="Z976" s="9">
        <f>SUM(woda4[[#This Row],[Woda]],Z975,AA975)</f>
        <v>301149</v>
      </c>
      <c r="AA976">
        <f>-ROUNDUP(0.02*woda4[[#This Row],[Stan zbiornika]],0)</f>
        <v>-6023</v>
      </c>
    </row>
    <row r="977" spans="1:27" x14ac:dyDescent="0.25">
      <c r="A977" s="1">
        <v>40422</v>
      </c>
      <c r="B977">
        <v>3843</v>
      </c>
      <c r="C977" s="9">
        <f>SUM(woda[[#This Row],[Woda]],C976,D976)</f>
        <v>298969</v>
      </c>
      <c r="D977">
        <f>IF(woda[[#This Row],[Stan zbiornika]]&gt;1000000,1000000-woda[[#This Row],[Stan zbiornika]]-ROUNDUP(0.02*woda[[#This Row],[Stan zbiornika]],0),-ROUNDUP(0.02*woda[[#This Row],[Stan zbiornika]],0))</f>
        <v>-5980</v>
      </c>
      <c r="G977">
        <f>IF(woda[[#This Row],[Woda]]&gt;10000,SUM(G976,1),0)</f>
        <v>0</v>
      </c>
      <c r="X977" s="1">
        <v>40422</v>
      </c>
      <c r="Y977">
        <v>3843</v>
      </c>
      <c r="Z977" s="9">
        <f>SUM(woda4[[#This Row],[Woda]],Z976,AA976)</f>
        <v>298969</v>
      </c>
      <c r="AA977">
        <f>-ROUNDUP(0.02*woda4[[#This Row],[Stan zbiornika]],0)</f>
        <v>-5980</v>
      </c>
    </row>
    <row r="978" spans="1:27" x14ac:dyDescent="0.25">
      <c r="A978" s="1">
        <v>40423</v>
      </c>
      <c r="B978">
        <v>4364</v>
      </c>
      <c r="C978" s="9">
        <f>SUM(woda[[#This Row],[Woda]],C977,D977)</f>
        <v>297353</v>
      </c>
      <c r="D978">
        <f>IF(woda[[#This Row],[Stan zbiornika]]&gt;1000000,1000000-woda[[#This Row],[Stan zbiornika]]-ROUNDUP(0.02*woda[[#This Row],[Stan zbiornika]],0),-ROUNDUP(0.02*woda[[#This Row],[Stan zbiornika]],0))</f>
        <v>-5948</v>
      </c>
      <c r="G978">
        <f>IF(woda[[#This Row],[Woda]]&gt;10000,SUM(G977,1),0)</f>
        <v>0</v>
      </c>
      <c r="X978" s="1">
        <v>40423</v>
      </c>
      <c r="Y978">
        <v>4364</v>
      </c>
      <c r="Z978" s="9">
        <f>SUM(woda4[[#This Row],[Woda]],Z977,AA977)</f>
        <v>297353</v>
      </c>
      <c r="AA978">
        <f>-ROUNDUP(0.02*woda4[[#This Row],[Stan zbiornika]],0)</f>
        <v>-5948</v>
      </c>
    </row>
    <row r="979" spans="1:27" x14ac:dyDescent="0.25">
      <c r="A979" s="1">
        <v>40424</v>
      </c>
      <c r="B979">
        <v>5078</v>
      </c>
      <c r="C979" s="9">
        <f>SUM(woda[[#This Row],[Woda]],C978,D978)</f>
        <v>296483</v>
      </c>
      <c r="D979">
        <f>IF(woda[[#This Row],[Stan zbiornika]]&gt;1000000,1000000-woda[[#This Row],[Stan zbiornika]]-ROUNDUP(0.02*woda[[#This Row],[Stan zbiornika]],0),-ROUNDUP(0.02*woda[[#This Row],[Stan zbiornika]],0))</f>
        <v>-5930</v>
      </c>
      <c r="G979">
        <f>IF(woda[[#This Row],[Woda]]&gt;10000,SUM(G978,1),0)</f>
        <v>0</v>
      </c>
      <c r="X979" s="1">
        <v>40424</v>
      </c>
      <c r="Y979">
        <v>5078</v>
      </c>
      <c r="Z979" s="9">
        <f>SUM(woda4[[#This Row],[Woda]],Z978,AA978)</f>
        <v>296483</v>
      </c>
      <c r="AA979">
        <f>-ROUNDUP(0.02*woda4[[#This Row],[Stan zbiornika]],0)</f>
        <v>-5930</v>
      </c>
    </row>
    <row r="980" spans="1:27" x14ac:dyDescent="0.25">
      <c r="A980" s="1">
        <v>40425</v>
      </c>
      <c r="B980">
        <v>5566</v>
      </c>
      <c r="C980" s="9">
        <f>SUM(woda[[#This Row],[Woda]],C979,D979)</f>
        <v>296119</v>
      </c>
      <c r="D980">
        <f>IF(woda[[#This Row],[Stan zbiornika]]&gt;1000000,1000000-woda[[#This Row],[Stan zbiornika]]-ROUNDUP(0.02*woda[[#This Row],[Stan zbiornika]],0),-ROUNDUP(0.02*woda[[#This Row],[Stan zbiornika]],0))</f>
        <v>-5923</v>
      </c>
      <c r="G980">
        <f>IF(woda[[#This Row],[Woda]]&gt;10000,SUM(G979,1),0)</f>
        <v>0</v>
      </c>
      <c r="X980" s="1">
        <v>40425</v>
      </c>
      <c r="Y980">
        <v>5566</v>
      </c>
      <c r="Z980" s="9">
        <f>SUM(woda4[[#This Row],[Woda]],Z979,AA979)</f>
        <v>296119</v>
      </c>
      <c r="AA980">
        <f>-ROUNDUP(0.02*woda4[[#This Row],[Stan zbiornika]],0)</f>
        <v>-5923</v>
      </c>
    </row>
    <row r="981" spans="1:27" x14ac:dyDescent="0.25">
      <c r="A981" s="1">
        <v>40426</v>
      </c>
      <c r="B981">
        <v>8470</v>
      </c>
      <c r="C981" s="9">
        <f>SUM(woda[[#This Row],[Woda]],C980,D980)</f>
        <v>298666</v>
      </c>
      <c r="D981">
        <f>IF(woda[[#This Row],[Stan zbiornika]]&gt;1000000,1000000-woda[[#This Row],[Stan zbiornika]]-ROUNDUP(0.02*woda[[#This Row],[Stan zbiornika]],0),-ROUNDUP(0.02*woda[[#This Row],[Stan zbiornika]],0))</f>
        <v>-5974</v>
      </c>
      <c r="G981">
        <f>IF(woda[[#This Row],[Woda]]&gt;10000,SUM(G980,1),0)</f>
        <v>0</v>
      </c>
      <c r="X981" s="1">
        <v>40426</v>
      </c>
      <c r="Y981">
        <v>8470</v>
      </c>
      <c r="Z981" s="9">
        <f>SUM(woda4[[#This Row],[Woda]],Z980,AA980)</f>
        <v>298666</v>
      </c>
      <c r="AA981">
        <f>-ROUNDUP(0.02*woda4[[#This Row],[Stan zbiornika]],0)</f>
        <v>-5974</v>
      </c>
    </row>
    <row r="982" spans="1:27" x14ac:dyDescent="0.25">
      <c r="A982" s="1">
        <v>40427</v>
      </c>
      <c r="B982">
        <v>12896</v>
      </c>
      <c r="C982" s="9">
        <f>SUM(woda[[#This Row],[Woda]],C981,D981)</f>
        <v>305588</v>
      </c>
      <c r="D982">
        <f>IF(woda[[#This Row],[Stan zbiornika]]&gt;1000000,1000000-woda[[#This Row],[Stan zbiornika]]-ROUNDUP(0.02*woda[[#This Row],[Stan zbiornika]],0),-ROUNDUP(0.02*woda[[#This Row],[Stan zbiornika]],0))</f>
        <v>-6112</v>
      </c>
      <c r="G982">
        <f>IF(woda[[#This Row],[Woda]]&gt;10000,SUM(G981,1),0)</f>
        <v>1</v>
      </c>
      <c r="X982" s="1">
        <v>40427</v>
      </c>
      <c r="Y982">
        <v>12896</v>
      </c>
      <c r="Z982" s="9">
        <f>SUM(woda4[[#This Row],[Woda]],Z981,AA981)</f>
        <v>305588</v>
      </c>
      <c r="AA982">
        <f>-ROUNDUP(0.02*woda4[[#This Row],[Stan zbiornika]],0)</f>
        <v>-6112</v>
      </c>
    </row>
    <row r="983" spans="1:27" x14ac:dyDescent="0.25">
      <c r="A983" s="1">
        <v>40428</v>
      </c>
      <c r="B983">
        <v>18916</v>
      </c>
      <c r="C983" s="9">
        <f>SUM(woda[[#This Row],[Woda]],C982,D982)</f>
        <v>318392</v>
      </c>
      <c r="D983">
        <f>IF(woda[[#This Row],[Stan zbiornika]]&gt;1000000,1000000-woda[[#This Row],[Stan zbiornika]]-ROUNDUP(0.02*woda[[#This Row],[Stan zbiornika]],0),-ROUNDUP(0.02*woda[[#This Row],[Stan zbiornika]],0))</f>
        <v>-6368</v>
      </c>
      <c r="G983">
        <f>IF(woda[[#This Row],[Woda]]&gt;10000,SUM(G982,1),0)</f>
        <v>2</v>
      </c>
      <c r="X983" s="1">
        <v>40428</v>
      </c>
      <c r="Y983">
        <v>18916</v>
      </c>
      <c r="Z983" s="9">
        <f>SUM(woda4[[#This Row],[Woda]],Z982,AA982)</f>
        <v>318392</v>
      </c>
      <c r="AA983">
        <f>-ROUNDUP(0.02*woda4[[#This Row],[Stan zbiornika]],0)</f>
        <v>-6368</v>
      </c>
    </row>
    <row r="984" spans="1:27" x14ac:dyDescent="0.25">
      <c r="A984" s="1">
        <v>40429</v>
      </c>
      <c r="B984">
        <v>27358</v>
      </c>
      <c r="C984" s="9">
        <f>SUM(woda[[#This Row],[Woda]],C983,D983)</f>
        <v>339382</v>
      </c>
      <c r="D984">
        <f>IF(woda[[#This Row],[Stan zbiornika]]&gt;1000000,1000000-woda[[#This Row],[Stan zbiornika]]-ROUNDUP(0.02*woda[[#This Row],[Stan zbiornika]],0),-ROUNDUP(0.02*woda[[#This Row],[Stan zbiornika]],0))</f>
        <v>-6788</v>
      </c>
      <c r="G984">
        <f>IF(woda[[#This Row],[Woda]]&gt;10000,SUM(G983,1),0)</f>
        <v>3</v>
      </c>
      <c r="X984" s="1">
        <v>40429</v>
      </c>
      <c r="Y984">
        <v>27358</v>
      </c>
      <c r="Z984" s="9">
        <f>SUM(woda4[[#This Row],[Woda]],Z983,AA983)</f>
        <v>339382</v>
      </c>
      <c r="AA984">
        <f>-ROUNDUP(0.02*woda4[[#This Row],[Stan zbiornika]],0)</f>
        <v>-6788</v>
      </c>
    </row>
    <row r="985" spans="1:27" x14ac:dyDescent="0.25">
      <c r="A985" s="1">
        <v>40430</v>
      </c>
      <c r="B985">
        <v>35589</v>
      </c>
      <c r="C985" s="9">
        <f>SUM(woda[[#This Row],[Woda]],C984,D984)</f>
        <v>368183</v>
      </c>
      <c r="D985">
        <f>IF(woda[[#This Row],[Stan zbiornika]]&gt;1000000,1000000-woda[[#This Row],[Stan zbiornika]]-ROUNDUP(0.02*woda[[#This Row],[Stan zbiornika]],0),-ROUNDUP(0.02*woda[[#This Row],[Stan zbiornika]],0))</f>
        <v>-7364</v>
      </c>
      <c r="G985">
        <f>IF(woda[[#This Row],[Woda]]&gt;10000,SUM(G984,1),0)</f>
        <v>4</v>
      </c>
      <c r="X985" s="1">
        <v>40430</v>
      </c>
      <c r="Y985">
        <v>35589</v>
      </c>
      <c r="Z985" s="9">
        <f>SUM(woda4[[#This Row],[Woda]],Z984,AA984)</f>
        <v>368183</v>
      </c>
      <c r="AA985">
        <f>-ROUNDUP(0.02*woda4[[#This Row],[Stan zbiornika]],0)</f>
        <v>-7364</v>
      </c>
    </row>
    <row r="986" spans="1:27" x14ac:dyDescent="0.25">
      <c r="A986" s="1">
        <v>40431</v>
      </c>
      <c r="B986">
        <v>40380</v>
      </c>
      <c r="C986" s="9">
        <f>SUM(woda[[#This Row],[Woda]],C985,D985)</f>
        <v>401199</v>
      </c>
      <c r="D986">
        <f>IF(woda[[#This Row],[Stan zbiornika]]&gt;1000000,1000000-woda[[#This Row],[Stan zbiornika]]-ROUNDUP(0.02*woda[[#This Row],[Stan zbiornika]],0),-ROUNDUP(0.02*woda[[#This Row],[Stan zbiornika]],0))</f>
        <v>-8024</v>
      </c>
      <c r="G986">
        <f>IF(woda[[#This Row],[Woda]]&gt;10000,SUM(G985,1),0)</f>
        <v>5</v>
      </c>
      <c r="X986" s="1">
        <v>40431</v>
      </c>
      <c r="Y986">
        <v>40380</v>
      </c>
      <c r="Z986" s="9">
        <f>SUM(woda4[[#This Row],[Woda]],Z985,AA985)</f>
        <v>401199</v>
      </c>
      <c r="AA986">
        <f>-ROUNDUP(0.02*woda4[[#This Row],[Stan zbiornika]],0)</f>
        <v>-8024</v>
      </c>
    </row>
    <row r="987" spans="1:27" x14ac:dyDescent="0.25">
      <c r="A987" s="1">
        <v>40432</v>
      </c>
      <c r="B987">
        <v>41424</v>
      </c>
      <c r="C987" s="9">
        <f>SUM(woda[[#This Row],[Woda]],C986,D986)</f>
        <v>434599</v>
      </c>
      <c r="D987">
        <f>IF(woda[[#This Row],[Stan zbiornika]]&gt;1000000,1000000-woda[[#This Row],[Stan zbiornika]]-ROUNDUP(0.02*woda[[#This Row],[Stan zbiornika]],0),-ROUNDUP(0.02*woda[[#This Row],[Stan zbiornika]],0))</f>
        <v>-8692</v>
      </c>
      <c r="G987">
        <f>IF(woda[[#This Row],[Woda]]&gt;10000,SUM(G986,1),0)</f>
        <v>6</v>
      </c>
      <c r="X987" s="1">
        <v>40432</v>
      </c>
      <c r="Y987">
        <v>41424</v>
      </c>
      <c r="Z987" s="9">
        <f>SUM(woda4[[#This Row],[Woda]],Z986,AA986)</f>
        <v>434599</v>
      </c>
      <c r="AA987">
        <f>-ROUNDUP(0.02*woda4[[#This Row],[Stan zbiornika]],0)</f>
        <v>-8692</v>
      </c>
    </row>
    <row r="988" spans="1:27" x14ac:dyDescent="0.25">
      <c r="A988" s="1">
        <v>40433</v>
      </c>
      <c r="B988">
        <v>35957</v>
      </c>
      <c r="C988" s="9">
        <f>SUM(woda[[#This Row],[Woda]],C987,D987)</f>
        <v>461864</v>
      </c>
      <c r="D988">
        <f>IF(woda[[#This Row],[Stan zbiornika]]&gt;1000000,1000000-woda[[#This Row],[Stan zbiornika]]-ROUNDUP(0.02*woda[[#This Row],[Stan zbiornika]],0),-ROUNDUP(0.02*woda[[#This Row],[Stan zbiornika]],0))</f>
        <v>-9238</v>
      </c>
      <c r="G988">
        <f>IF(woda[[#This Row],[Woda]]&gt;10000,SUM(G987,1),0)</f>
        <v>7</v>
      </c>
      <c r="X988" s="1">
        <v>40433</v>
      </c>
      <c r="Y988">
        <v>35957</v>
      </c>
      <c r="Z988" s="9">
        <f>SUM(woda4[[#This Row],[Woda]],Z987,AA987)</f>
        <v>461864</v>
      </c>
      <c r="AA988">
        <f>-ROUNDUP(0.02*woda4[[#This Row],[Stan zbiornika]],0)</f>
        <v>-9238</v>
      </c>
    </row>
    <row r="989" spans="1:27" x14ac:dyDescent="0.25">
      <c r="A989" s="1">
        <v>40434</v>
      </c>
      <c r="B989">
        <v>28544</v>
      </c>
      <c r="C989" s="9">
        <f>SUM(woda[[#This Row],[Woda]],C988,D988)</f>
        <v>481170</v>
      </c>
      <c r="D989">
        <f>IF(woda[[#This Row],[Stan zbiornika]]&gt;1000000,1000000-woda[[#This Row],[Stan zbiornika]]-ROUNDUP(0.02*woda[[#This Row],[Stan zbiornika]],0),-ROUNDUP(0.02*woda[[#This Row],[Stan zbiornika]],0))</f>
        <v>-9624</v>
      </c>
      <c r="G989">
        <f>IF(woda[[#This Row],[Woda]]&gt;10000,SUM(G988,1),0)</f>
        <v>8</v>
      </c>
      <c r="X989" s="1">
        <v>40434</v>
      </c>
      <c r="Y989">
        <v>28544</v>
      </c>
      <c r="Z989" s="9">
        <f>SUM(woda4[[#This Row],[Woda]],Z988,AA988)</f>
        <v>481170</v>
      </c>
      <c r="AA989">
        <f>-ROUNDUP(0.02*woda4[[#This Row],[Stan zbiornika]],0)</f>
        <v>-9624</v>
      </c>
    </row>
    <row r="990" spans="1:27" x14ac:dyDescent="0.25">
      <c r="A990" s="1">
        <v>40435</v>
      </c>
      <c r="B990">
        <v>18690</v>
      </c>
      <c r="C990" s="9">
        <f>SUM(woda[[#This Row],[Woda]],C989,D989)</f>
        <v>490236</v>
      </c>
      <c r="D990">
        <f>IF(woda[[#This Row],[Stan zbiornika]]&gt;1000000,1000000-woda[[#This Row],[Stan zbiornika]]-ROUNDUP(0.02*woda[[#This Row],[Stan zbiornika]],0),-ROUNDUP(0.02*woda[[#This Row],[Stan zbiornika]],0))</f>
        <v>-9805</v>
      </c>
      <c r="G990">
        <f>IF(woda[[#This Row],[Woda]]&gt;10000,SUM(G989,1),0)</f>
        <v>9</v>
      </c>
      <c r="X990" s="1">
        <v>40435</v>
      </c>
      <c r="Y990">
        <v>18690</v>
      </c>
      <c r="Z990" s="9">
        <f>SUM(woda4[[#This Row],[Woda]],Z989,AA989)</f>
        <v>490236</v>
      </c>
      <c r="AA990">
        <f>-ROUNDUP(0.02*woda4[[#This Row],[Stan zbiornika]],0)</f>
        <v>-9805</v>
      </c>
    </row>
    <row r="991" spans="1:27" x14ac:dyDescent="0.25">
      <c r="A991" s="1">
        <v>40436</v>
      </c>
      <c r="B991">
        <v>12184</v>
      </c>
      <c r="C991" s="9">
        <f>SUM(woda[[#This Row],[Woda]],C990,D990)</f>
        <v>492615</v>
      </c>
      <c r="D991">
        <f>IF(woda[[#This Row],[Stan zbiornika]]&gt;1000000,1000000-woda[[#This Row],[Stan zbiornika]]-ROUNDUP(0.02*woda[[#This Row],[Stan zbiornika]],0),-ROUNDUP(0.02*woda[[#This Row],[Stan zbiornika]],0))</f>
        <v>-9853</v>
      </c>
      <c r="G991">
        <f>IF(woda[[#This Row],[Woda]]&gt;10000,SUM(G990,1),0)</f>
        <v>10</v>
      </c>
      <c r="X991" s="1">
        <v>40436</v>
      </c>
      <c r="Y991">
        <v>12184</v>
      </c>
      <c r="Z991" s="9">
        <f>SUM(woda4[[#This Row],[Woda]],Z990,AA990)</f>
        <v>492615</v>
      </c>
      <c r="AA991">
        <f>-ROUNDUP(0.02*woda4[[#This Row],[Stan zbiornika]],0)</f>
        <v>-9853</v>
      </c>
    </row>
    <row r="992" spans="1:27" x14ac:dyDescent="0.25">
      <c r="A992" s="1">
        <v>40437</v>
      </c>
      <c r="B992">
        <v>9478</v>
      </c>
      <c r="C992" s="9">
        <f>SUM(woda[[#This Row],[Woda]],C991,D991)</f>
        <v>492240</v>
      </c>
      <c r="D992">
        <f>IF(woda[[#This Row],[Stan zbiornika]]&gt;1000000,1000000-woda[[#This Row],[Stan zbiornika]]-ROUNDUP(0.02*woda[[#This Row],[Stan zbiornika]],0),-ROUNDUP(0.02*woda[[#This Row],[Stan zbiornika]],0))</f>
        <v>-9845</v>
      </c>
      <c r="G992">
        <f>IF(woda[[#This Row],[Woda]]&gt;10000,SUM(G991,1),0)</f>
        <v>0</v>
      </c>
      <c r="X992" s="1">
        <v>40437</v>
      </c>
      <c r="Y992">
        <v>9478</v>
      </c>
      <c r="Z992" s="9">
        <f>SUM(woda4[[#This Row],[Woda]],Z991,AA991)</f>
        <v>492240</v>
      </c>
      <c r="AA992">
        <f>-ROUNDUP(0.02*woda4[[#This Row],[Stan zbiornika]],0)</f>
        <v>-9845</v>
      </c>
    </row>
    <row r="993" spans="1:27" x14ac:dyDescent="0.25">
      <c r="A993" s="1">
        <v>40438</v>
      </c>
      <c r="B993">
        <v>5447</v>
      </c>
      <c r="C993" s="9">
        <f>SUM(woda[[#This Row],[Woda]],C992,D992)</f>
        <v>487842</v>
      </c>
      <c r="D993">
        <f>IF(woda[[#This Row],[Stan zbiornika]]&gt;1000000,1000000-woda[[#This Row],[Stan zbiornika]]-ROUNDUP(0.02*woda[[#This Row],[Stan zbiornika]],0),-ROUNDUP(0.02*woda[[#This Row],[Stan zbiornika]],0))</f>
        <v>-9757</v>
      </c>
      <c r="G993">
        <f>IF(woda[[#This Row],[Woda]]&gt;10000,SUM(G992,1),0)</f>
        <v>0</v>
      </c>
      <c r="X993" s="1">
        <v>40438</v>
      </c>
      <c r="Y993">
        <v>5447</v>
      </c>
      <c r="Z993" s="9">
        <f>SUM(woda4[[#This Row],[Woda]],Z992,AA992)</f>
        <v>487842</v>
      </c>
      <c r="AA993">
        <f>-ROUNDUP(0.02*woda4[[#This Row],[Stan zbiornika]],0)</f>
        <v>-9757</v>
      </c>
    </row>
    <row r="994" spans="1:27" x14ac:dyDescent="0.25">
      <c r="A994" s="1">
        <v>40439</v>
      </c>
      <c r="B994">
        <v>4797</v>
      </c>
      <c r="C994" s="9">
        <f>SUM(woda[[#This Row],[Woda]],C993,D993)</f>
        <v>482882</v>
      </c>
      <c r="D994">
        <f>IF(woda[[#This Row],[Stan zbiornika]]&gt;1000000,1000000-woda[[#This Row],[Stan zbiornika]]-ROUNDUP(0.02*woda[[#This Row],[Stan zbiornika]],0),-ROUNDUP(0.02*woda[[#This Row],[Stan zbiornika]],0))</f>
        <v>-9658</v>
      </c>
      <c r="G994">
        <f>IF(woda[[#This Row],[Woda]]&gt;10000,SUM(G993,1),0)</f>
        <v>0</v>
      </c>
      <c r="X994" s="1">
        <v>40439</v>
      </c>
      <c r="Y994">
        <v>4797</v>
      </c>
      <c r="Z994" s="9">
        <f>SUM(woda4[[#This Row],[Woda]],Z993,AA993)</f>
        <v>482882</v>
      </c>
      <c r="AA994">
        <f>-ROUNDUP(0.02*woda4[[#This Row],[Stan zbiornika]],0)</f>
        <v>-9658</v>
      </c>
    </row>
    <row r="995" spans="1:27" x14ac:dyDescent="0.25">
      <c r="A995" s="1">
        <v>40440</v>
      </c>
      <c r="B995">
        <v>4568</v>
      </c>
      <c r="C995" s="9">
        <f>SUM(woda[[#This Row],[Woda]],C994,D994)</f>
        <v>477792</v>
      </c>
      <c r="D995">
        <f>IF(woda[[#This Row],[Stan zbiornika]]&gt;1000000,1000000-woda[[#This Row],[Stan zbiornika]]-ROUNDUP(0.02*woda[[#This Row],[Stan zbiornika]],0),-ROUNDUP(0.02*woda[[#This Row],[Stan zbiornika]],0))</f>
        <v>-9556</v>
      </c>
      <c r="G995">
        <f>IF(woda[[#This Row],[Woda]]&gt;10000,SUM(G994,1),0)</f>
        <v>0</v>
      </c>
      <c r="X995" s="1">
        <v>40440</v>
      </c>
      <c r="Y995">
        <v>4568</v>
      </c>
      <c r="Z995" s="9">
        <f>SUM(woda4[[#This Row],[Woda]],Z994,AA994)</f>
        <v>477792</v>
      </c>
      <c r="AA995">
        <f>-ROUNDUP(0.02*woda4[[#This Row],[Stan zbiornika]],0)</f>
        <v>-9556</v>
      </c>
    </row>
    <row r="996" spans="1:27" x14ac:dyDescent="0.25">
      <c r="A996" s="1">
        <v>40441</v>
      </c>
      <c r="B996">
        <v>4855</v>
      </c>
      <c r="C996" s="9">
        <f>SUM(woda[[#This Row],[Woda]],C995,D995)</f>
        <v>473091</v>
      </c>
      <c r="D996">
        <f>IF(woda[[#This Row],[Stan zbiornika]]&gt;1000000,1000000-woda[[#This Row],[Stan zbiornika]]-ROUNDUP(0.02*woda[[#This Row],[Stan zbiornika]],0),-ROUNDUP(0.02*woda[[#This Row],[Stan zbiornika]],0))</f>
        <v>-9462</v>
      </c>
      <c r="G996">
        <f>IF(woda[[#This Row],[Woda]]&gt;10000,SUM(G995,1),0)</f>
        <v>0</v>
      </c>
      <c r="X996" s="1">
        <v>40441</v>
      </c>
      <c r="Y996">
        <v>4855</v>
      </c>
      <c r="Z996" s="9">
        <f>SUM(woda4[[#This Row],[Woda]],Z995,AA995)</f>
        <v>473091</v>
      </c>
      <c r="AA996">
        <f>-ROUNDUP(0.02*woda4[[#This Row],[Stan zbiornika]],0)</f>
        <v>-9462</v>
      </c>
    </row>
    <row r="997" spans="1:27" x14ac:dyDescent="0.25">
      <c r="A997" s="1">
        <v>40442</v>
      </c>
      <c r="B997">
        <v>4883</v>
      </c>
      <c r="C997" s="9">
        <f>SUM(woda[[#This Row],[Woda]],C996,D996)</f>
        <v>468512</v>
      </c>
      <c r="D997">
        <f>IF(woda[[#This Row],[Stan zbiornika]]&gt;1000000,1000000-woda[[#This Row],[Stan zbiornika]]-ROUNDUP(0.02*woda[[#This Row],[Stan zbiornika]],0),-ROUNDUP(0.02*woda[[#This Row],[Stan zbiornika]],0))</f>
        <v>-9371</v>
      </c>
      <c r="G997">
        <f>IF(woda[[#This Row],[Woda]]&gt;10000,SUM(G996,1),0)</f>
        <v>0</v>
      </c>
      <c r="X997" s="1">
        <v>40442</v>
      </c>
      <c r="Y997">
        <v>4883</v>
      </c>
      <c r="Z997" s="9">
        <f>SUM(woda4[[#This Row],[Woda]],Z996,AA996)</f>
        <v>468512</v>
      </c>
      <c r="AA997">
        <f>-ROUNDUP(0.02*woda4[[#This Row],[Stan zbiornika]],0)</f>
        <v>-9371</v>
      </c>
    </row>
    <row r="998" spans="1:27" x14ac:dyDescent="0.25">
      <c r="A998" s="1">
        <v>40443</v>
      </c>
      <c r="B998">
        <v>2924</v>
      </c>
      <c r="C998" s="9">
        <f>SUM(woda[[#This Row],[Woda]],C997,D997)</f>
        <v>462065</v>
      </c>
      <c r="D998">
        <f>IF(woda[[#This Row],[Stan zbiornika]]&gt;1000000,1000000-woda[[#This Row],[Stan zbiornika]]-ROUNDUP(0.02*woda[[#This Row],[Stan zbiornika]],0),-ROUNDUP(0.02*woda[[#This Row],[Stan zbiornika]],0))</f>
        <v>-9242</v>
      </c>
      <c r="G998">
        <f>IF(woda[[#This Row],[Woda]]&gt;10000,SUM(G997,1),0)</f>
        <v>0</v>
      </c>
      <c r="X998" s="1">
        <v>40443</v>
      </c>
      <c r="Y998">
        <v>2924</v>
      </c>
      <c r="Z998" s="9">
        <f>SUM(woda4[[#This Row],[Woda]],Z997,AA997)</f>
        <v>462065</v>
      </c>
      <c r="AA998">
        <f>-ROUNDUP(0.02*woda4[[#This Row],[Stan zbiornika]],0)</f>
        <v>-9242</v>
      </c>
    </row>
    <row r="999" spans="1:27" x14ac:dyDescent="0.25">
      <c r="A999" s="1">
        <v>40444</v>
      </c>
      <c r="B999">
        <v>5531</v>
      </c>
      <c r="C999" s="9">
        <f>SUM(woda[[#This Row],[Woda]],C998,D998)</f>
        <v>458354</v>
      </c>
      <c r="D999">
        <f>IF(woda[[#This Row],[Stan zbiornika]]&gt;1000000,1000000-woda[[#This Row],[Stan zbiornika]]-ROUNDUP(0.02*woda[[#This Row],[Stan zbiornika]],0),-ROUNDUP(0.02*woda[[#This Row],[Stan zbiornika]],0))</f>
        <v>-9168</v>
      </c>
      <c r="G999">
        <f>IF(woda[[#This Row],[Woda]]&gt;10000,SUM(G998,1),0)</f>
        <v>0</v>
      </c>
      <c r="X999" s="1">
        <v>40444</v>
      </c>
      <c r="Y999">
        <v>5531</v>
      </c>
      <c r="Z999" s="9">
        <f>SUM(woda4[[#This Row],[Woda]],Z998,AA998)</f>
        <v>458354</v>
      </c>
      <c r="AA999">
        <f>-ROUNDUP(0.02*woda4[[#This Row],[Stan zbiornika]],0)</f>
        <v>-9168</v>
      </c>
    </row>
    <row r="1000" spans="1:27" x14ac:dyDescent="0.25">
      <c r="A1000" s="1">
        <v>40445</v>
      </c>
      <c r="B1000">
        <v>5290</v>
      </c>
      <c r="C1000" s="9">
        <f>SUM(woda[[#This Row],[Woda]],C999,D999)</f>
        <v>454476</v>
      </c>
      <c r="D1000">
        <f>IF(woda[[#This Row],[Stan zbiornika]]&gt;1000000,1000000-woda[[#This Row],[Stan zbiornika]]-ROUNDUP(0.02*woda[[#This Row],[Stan zbiornika]],0),-ROUNDUP(0.02*woda[[#This Row],[Stan zbiornika]],0))</f>
        <v>-9090</v>
      </c>
      <c r="G1000">
        <f>IF(woda[[#This Row],[Woda]]&gt;10000,SUM(G999,1),0)</f>
        <v>0</v>
      </c>
      <c r="X1000" s="1">
        <v>40445</v>
      </c>
      <c r="Y1000">
        <v>5290</v>
      </c>
      <c r="Z1000" s="9">
        <f>SUM(woda4[[#This Row],[Woda]],Z999,AA999)</f>
        <v>454476</v>
      </c>
      <c r="AA1000">
        <f>-ROUNDUP(0.02*woda4[[#This Row],[Stan zbiornika]],0)</f>
        <v>-9090</v>
      </c>
    </row>
    <row r="1001" spans="1:27" x14ac:dyDescent="0.25">
      <c r="A1001" s="1">
        <v>40446</v>
      </c>
      <c r="B1001">
        <v>4830</v>
      </c>
      <c r="C1001" s="9">
        <f>SUM(woda[[#This Row],[Woda]],C1000,D1000)</f>
        <v>450216</v>
      </c>
      <c r="D1001">
        <f>IF(woda[[#This Row],[Stan zbiornika]]&gt;1000000,1000000-woda[[#This Row],[Stan zbiornika]]-ROUNDUP(0.02*woda[[#This Row],[Stan zbiornika]],0),-ROUNDUP(0.02*woda[[#This Row],[Stan zbiornika]],0))</f>
        <v>-9005</v>
      </c>
      <c r="G1001">
        <f>IF(woda[[#This Row],[Woda]]&gt;10000,SUM(G1000,1),0)</f>
        <v>0</v>
      </c>
      <c r="X1001" s="1">
        <v>40446</v>
      </c>
      <c r="Y1001">
        <v>4830</v>
      </c>
      <c r="Z1001" s="9">
        <f>SUM(woda4[[#This Row],[Woda]],Z1000,AA1000)</f>
        <v>450216</v>
      </c>
      <c r="AA1001">
        <f>-ROUNDUP(0.02*woda4[[#This Row],[Stan zbiornika]],0)</f>
        <v>-9005</v>
      </c>
    </row>
    <row r="1002" spans="1:27" x14ac:dyDescent="0.25">
      <c r="A1002" s="1">
        <v>40447</v>
      </c>
      <c r="B1002">
        <v>5424</v>
      </c>
      <c r="C1002" s="9">
        <f>SUM(woda[[#This Row],[Woda]],C1001,D1001)</f>
        <v>446635</v>
      </c>
      <c r="D1002">
        <f>IF(woda[[#This Row],[Stan zbiornika]]&gt;1000000,1000000-woda[[#This Row],[Stan zbiornika]]-ROUNDUP(0.02*woda[[#This Row],[Stan zbiornika]],0),-ROUNDUP(0.02*woda[[#This Row],[Stan zbiornika]],0))</f>
        <v>-8933</v>
      </c>
      <c r="G1002">
        <f>IF(woda[[#This Row],[Woda]]&gt;10000,SUM(G1001,1),0)</f>
        <v>0</v>
      </c>
      <c r="X1002" s="1">
        <v>40447</v>
      </c>
      <c r="Y1002">
        <v>5424</v>
      </c>
      <c r="Z1002" s="9">
        <f>SUM(woda4[[#This Row],[Woda]],Z1001,AA1001)</f>
        <v>446635</v>
      </c>
      <c r="AA1002">
        <f>-ROUNDUP(0.02*woda4[[#This Row],[Stan zbiornika]],0)</f>
        <v>-8933</v>
      </c>
    </row>
    <row r="1003" spans="1:27" x14ac:dyDescent="0.25">
      <c r="A1003" s="1">
        <v>40448</v>
      </c>
      <c r="B1003">
        <v>4992</v>
      </c>
      <c r="C1003" s="9">
        <f>SUM(woda[[#This Row],[Woda]],C1002,D1002)</f>
        <v>442694</v>
      </c>
      <c r="D1003">
        <f>IF(woda[[#This Row],[Stan zbiornika]]&gt;1000000,1000000-woda[[#This Row],[Stan zbiornika]]-ROUNDUP(0.02*woda[[#This Row],[Stan zbiornika]],0),-ROUNDUP(0.02*woda[[#This Row],[Stan zbiornika]],0))</f>
        <v>-8854</v>
      </c>
      <c r="G1003">
        <f>IF(woda[[#This Row],[Woda]]&gt;10000,SUM(G1002,1),0)</f>
        <v>0</v>
      </c>
      <c r="X1003" s="1">
        <v>40448</v>
      </c>
      <c r="Y1003">
        <v>4992</v>
      </c>
      <c r="Z1003" s="9">
        <f>SUM(woda4[[#This Row],[Woda]],Z1002,AA1002)</f>
        <v>442694</v>
      </c>
      <c r="AA1003">
        <f>-ROUNDUP(0.02*woda4[[#This Row],[Stan zbiornika]],0)</f>
        <v>-8854</v>
      </c>
    </row>
    <row r="1004" spans="1:27" x14ac:dyDescent="0.25">
      <c r="A1004" s="1">
        <v>40449</v>
      </c>
      <c r="B1004">
        <v>4531</v>
      </c>
      <c r="C1004" s="9">
        <f>SUM(woda[[#This Row],[Woda]],C1003,D1003)</f>
        <v>438371</v>
      </c>
      <c r="D1004">
        <f>IF(woda[[#This Row],[Stan zbiornika]]&gt;1000000,1000000-woda[[#This Row],[Stan zbiornika]]-ROUNDUP(0.02*woda[[#This Row],[Stan zbiornika]],0),-ROUNDUP(0.02*woda[[#This Row],[Stan zbiornika]],0))</f>
        <v>-8768</v>
      </c>
      <c r="G1004">
        <f>IF(woda[[#This Row],[Woda]]&gt;10000,SUM(G1003,1),0)</f>
        <v>0</v>
      </c>
      <c r="X1004" s="1">
        <v>40449</v>
      </c>
      <c r="Y1004">
        <v>4531</v>
      </c>
      <c r="Z1004" s="9">
        <f>SUM(woda4[[#This Row],[Woda]],Z1003,AA1003)</f>
        <v>438371</v>
      </c>
      <c r="AA1004">
        <f>-ROUNDUP(0.02*woda4[[#This Row],[Stan zbiornika]],0)</f>
        <v>-8768</v>
      </c>
    </row>
    <row r="1005" spans="1:27" x14ac:dyDescent="0.25">
      <c r="A1005" s="1">
        <v>40450</v>
      </c>
      <c r="B1005">
        <v>4346</v>
      </c>
      <c r="C1005" s="9">
        <f>SUM(woda[[#This Row],[Woda]],C1004,D1004)</f>
        <v>433949</v>
      </c>
      <c r="D1005">
        <f>IF(woda[[#This Row],[Stan zbiornika]]&gt;1000000,1000000-woda[[#This Row],[Stan zbiornika]]-ROUNDUP(0.02*woda[[#This Row],[Stan zbiornika]],0),-ROUNDUP(0.02*woda[[#This Row],[Stan zbiornika]],0))</f>
        <v>-8679</v>
      </c>
      <c r="G1005">
        <f>IF(woda[[#This Row],[Woda]]&gt;10000,SUM(G1004,1),0)</f>
        <v>0</v>
      </c>
      <c r="X1005" s="1">
        <v>40450</v>
      </c>
      <c r="Y1005">
        <v>4346</v>
      </c>
      <c r="Z1005" s="9">
        <f>SUM(woda4[[#This Row],[Woda]],Z1004,AA1004)</f>
        <v>433949</v>
      </c>
      <c r="AA1005">
        <f>-ROUNDUP(0.02*woda4[[#This Row],[Stan zbiornika]],0)</f>
        <v>-8679</v>
      </c>
    </row>
    <row r="1006" spans="1:27" x14ac:dyDescent="0.25">
      <c r="A1006" s="1">
        <v>40451</v>
      </c>
      <c r="B1006">
        <v>5101</v>
      </c>
      <c r="C1006" s="9">
        <f>SUM(woda[[#This Row],[Woda]],C1005,D1005)</f>
        <v>430371</v>
      </c>
      <c r="D1006">
        <f>IF(woda[[#This Row],[Stan zbiornika]]&gt;1000000,1000000-woda[[#This Row],[Stan zbiornika]]-ROUNDUP(0.02*woda[[#This Row],[Stan zbiornika]],0),-ROUNDUP(0.02*woda[[#This Row],[Stan zbiornika]],0))</f>
        <v>-8608</v>
      </c>
      <c r="G1006">
        <f>IF(woda[[#This Row],[Woda]]&gt;10000,SUM(G1005,1),0)</f>
        <v>0</v>
      </c>
      <c r="X1006" s="1">
        <v>40451</v>
      </c>
      <c r="Y1006">
        <v>5101</v>
      </c>
      <c r="Z1006" s="9">
        <f>SUM(woda4[[#This Row],[Woda]],Z1005,AA1005)</f>
        <v>430371</v>
      </c>
      <c r="AA1006">
        <f>-ROUNDUP(0.02*woda4[[#This Row],[Stan zbiornika]],0)</f>
        <v>-8608</v>
      </c>
    </row>
    <row r="1007" spans="1:27" x14ac:dyDescent="0.25">
      <c r="A1007" s="1">
        <v>40452</v>
      </c>
      <c r="B1007">
        <v>5620</v>
      </c>
      <c r="C1007" s="9">
        <f>SUM(woda[[#This Row],[Woda]],C1006,D1006)</f>
        <v>427383</v>
      </c>
      <c r="D1007">
        <f>IF(woda[[#This Row],[Stan zbiornika]]&gt;1000000,1000000-woda[[#This Row],[Stan zbiornika]]-ROUNDUP(0.02*woda[[#This Row],[Stan zbiornika]],0),-ROUNDUP(0.02*woda[[#This Row],[Stan zbiornika]],0))</f>
        <v>-8548</v>
      </c>
      <c r="G1007">
        <f>IF(woda[[#This Row],[Woda]]&gt;10000,SUM(G1006,1),0)</f>
        <v>0</v>
      </c>
      <c r="X1007" s="1">
        <v>40452</v>
      </c>
      <c r="Y1007">
        <v>5620</v>
      </c>
      <c r="Z1007" s="9">
        <f>SUM(woda4[[#This Row],[Woda]],Z1006,AA1006)</f>
        <v>427383</v>
      </c>
      <c r="AA1007">
        <f>-ROUNDUP(0.02*woda4[[#This Row],[Stan zbiornika]],0)</f>
        <v>-8548</v>
      </c>
    </row>
    <row r="1008" spans="1:27" x14ac:dyDescent="0.25">
      <c r="A1008" s="1">
        <v>40453</v>
      </c>
      <c r="B1008">
        <v>4861</v>
      </c>
      <c r="C1008" s="9">
        <f>SUM(woda[[#This Row],[Woda]],C1007,D1007)</f>
        <v>423696</v>
      </c>
      <c r="D1008">
        <f>IF(woda[[#This Row],[Stan zbiornika]]&gt;1000000,1000000-woda[[#This Row],[Stan zbiornika]]-ROUNDUP(0.02*woda[[#This Row],[Stan zbiornika]],0),-ROUNDUP(0.02*woda[[#This Row],[Stan zbiornika]],0))</f>
        <v>-8474</v>
      </c>
      <c r="G1008">
        <f>IF(woda[[#This Row],[Woda]]&gt;10000,SUM(G1007,1),0)</f>
        <v>0</v>
      </c>
      <c r="X1008" s="1">
        <v>40453</v>
      </c>
      <c r="Y1008">
        <v>4861</v>
      </c>
      <c r="Z1008" s="9">
        <f>SUM(woda4[[#This Row],[Woda]],Z1007,AA1007)</f>
        <v>423696</v>
      </c>
      <c r="AA1008">
        <f>-ROUNDUP(0.02*woda4[[#This Row],[Stan zbiornika]],0)</f>
        <v>-8474</v>
      </c>
    </row>
    <row r="1009" spans="1:27" x14ac:dyDescent="0.25">
      <c r="A1009" s="1">
        <v>40454</v>
      </c>
      <c r="B1009">
        <v>5025</v>
      </c>
      <c r="C1009" s="9">
        <f>SUM(woda[[#This Row],[Woda]],C1008,D1008)</f>
        <v>420247</v>
      </c>
      <c r="D1009">
        <f>IF(woda[[#This Row],[Stan zbiornika]]&gt;1000000,1000000-woda[[#This Row],[Stan zbiornika]]-ROUNDUP(0.02*woda[[#This Row],[Stan zbiornika]],0),-ROUNDUP(0.02*woda[[#This Row],[Stan zbiornika]],0))</f>
        <v>-8405</v>
      </c>
      <c r="G1009">
        <f>IF(woda[[#This Row],[Woda]]&gt;10000,SUM(G1008,1),0)</f>
        <v>0</v>
      </c>
      <c r="X1009" s="1">
        <v>40454</v>
      </c>
      <c r="Y1009">
        <v>5025</v>
      </c>
      <c r="Z1009" s="9">
        <f>SUM(woda4[[#This Row],[Woda]],Z1008,AA1008)</f>
        <v>420247</v>
      </c>
      <c r="AA1009">
        <f>-ROUNDUP(0.02*woda4[[#This Row],[Stan zbiornika]],0)</f>
        <v>-8405</v>
      </c>
    </row>
    <row r="1010" spans="1:27" x14ac:dyDescent="0.25">
      <c r="A1010" s="1">
        <v>40455</v>
      </c>
      <c r="B1010">
        <v>3890</v>
      </c>
      <c r="C1010" s="9">
        <f>SUM(woda[[#This Row],[Woda]],C1009,D1009)</f>
        <v>415732</v>
      </c>
      <c r="D1010">
        <f>IF(woda[[#This Row],[Stan zbiornika]]&gt;1000000,1000000-woda[[#This Row],[Stan zbiornika]]-ROUNDUP(0.02*woda[[#This Row],[Stan zbiornika]],0),-ROUNDUP(0.02*woda[[#This Row],[Stan zbiornika]],0))</f>
        <v>-8315</v>
      </c>
      <c r="G1010">
        <f>IF(woda[[#This Row],[Woda]]&gt;10000,SUM(G1009,1),0)</f>
        <v>0</v>
      </c>
      <c r="X1010" s="1">
        <v>40455</v>
      </c>
      <c r="Y1010">
        <v>3890</v>
      </c>
      <c r="Z1010" s="9">
        <f>SUM(woda4[[#This Row],[Woda]],Z1009,AA1009)</f>
        <v>415732</v>
      </c>
      <c r="AA1010">
        <f>-ROUNDUP(0.02*woda4[[#This Row],[Stan zbiornika]],0)</f>
        <v>-8315</v>
      </c>
    </row>
    <row r="1011" spans="1:27" x14ac:dyDescent="0.25">
      <c r="A1011" s="1">
        <v>40456</v>
      </c>
      <c r="B1011">
        <v>3633</v>
      </c>
      <c r="C1011" s="9">
        <f>SUM(woda[[#This Row],[Woda]],C1010,D1010)</f>
        <v>411050</v>
      </c>
      <c r="D1011">
        <f>IF(woda[[#This Row],[Stan zbiornika]]&gt;1000000,1000000-woda[[#This Row],[Stan zbiornika]]-ROUNDUP(0.02*woda[[#This Row],[Stan zbiornika]],0),-ROUNDUP(0.02*woda[[#This Row],[Stan zbiornika]],0))</f>
        <v>-8221</v>
      </c>
      <c r="G1011">
        <f>IF(woda[[#This Row],[Woda]]&gt;10000,SUM(G1010,1),0)</f>
        <v>0</v>
      </c>
      <c r="X1011" s="1">
        <v>40456</v>
      </c>
      <c r="Y1011">
        <v>3633</v>
      </c>
      <c r="Z1011" s="9">
        <f>SUM(woda4[[#This Row],[Woda]],Z1010,AA1010)</f>
        <v>411050</v>
      </c>
      <c r="AA1011">
        <f>-ROUNDUP(0.02*woda4[[#This Row],[Stan zbiornika]],0)</f>
        <v>-8221</v>
      </c>
    </row>
    <row r="1012" spans="1:27" x14ac:dyDescent="0.25">
      <c r="A1012" s="1">
        <v>40457</v>
      </c>
      <c r="B1012">
        <v>4104</v>
      </c>
      <c r="C1012" s="9">
        <f>SUM(woda[[#This Row],[Woda]],C1011,D1011)</f>
        <v>406933</v>
      </c>
      <c r="D1012">
        <f>IF(woda[[#This Row],[Stan zbiornika]]&gt;1000000,1000000-woda[[#This Row],[Stan zbiornika]]-ROUNDUP(0.02*woda[[#This Row],[Stan zbiornika]],0),-ROUNDUP(0.02*woda[[#This Row],[Stan zbiornika]],0))</f>
        <v>-8139</v>
      </c>
      <c r="G1012">
        <f>IF(woda[[#This Row],[Woda]]&gt;10000,SUM(G1011,1),0)</f>
        <v>0</v>
      </c>
      <c r="X1012" s="1">
        <v>40457</v>
      </c>
      <c r="Y1012">
        <v>4104</v>
      </c>
      <c r="Z1012" s="9">
        <f>SUM(woda4[[#This Row],[Woda]],Z1011,AA1011)</f>
        <v>406933</v>
      </c>
      <c r="AA1012">
        <f>-ROUNDUP(0.02*woda4[[#This Row],[Stan zbiornika]],0)</f>
        <v>-8139</v>
      </c>
    </row>
    <row r="1013" spans="1:27" x14ac:dyDescent="0.25">
      <c r="A1013" s="1">
        <v>40458</v>
      </c>
      <c r="B1013">
        <v>4331</v>
      </c>
      <c r="C1013" s="9">
        <f>SUM(woda[[#This Row],[Woda]],C1012,D1012)</f>
        <v>403125</v>
      </c>
      <c r="D1013">
        <f>IF(woda[[#This Row],[Stan zbiornika]]&gt;1000000,1000000-woda[[#This Row],[Stan zbiornika]]-ROUNDUP(0.02*woda[[#This Row],[Stan zbiornika]],0),-ROUNDUP(0.02*woda[[#This Row],[Stan zbiornika]],0))</f>
        <v>-8063</v>
      </c>
      <c r="G1013">
        <f>IF(woda[[#This Row],[Woda]]&gt;10000,SUM(G1012,1),0)</f>
        <v>0</v>
      </c>
      <c r="X1013" s="1">
        <v>40458</v>
      </c>
      <c r="Y1013">
        <v>4331</v>
      </c>
      <c r="Z1013" s="9">
        <f>SUM(woda4[[#This Row],[Woda]],Z1012,AA1012)</f>
        <v>403125</v>
      </c>
      <c r="AA1013">
        <f>-ROUNDUP(0.02*woda4[[#This Row],[Stan zbiornika]],0)</f>
        <v>-8063</v>
      </c>
    </row>
    <row r="1014" spans="1:27" x14ac:dyDescent="0.25">
      <c r="A1014" s="1">
        <v>40459</v>
      </c>
      <c r="B1014">
        <v>4746</v>
      </c>
      <c r="C1014" s="9">
        <f>SUM(woda[[#This Row],[Woda]],C1013,D1013)</f>
        <v>399808</v>
      </c>
      <c r="D1014">
        <f>IF(woda[[#This Row],[Stan zbiornika]]&gt;1000000,1000000-woda[[#This Row],[Stan zbiornika]]-ROUNDUP(0.02*woda[[#This Row],[Stan zbiornika]],0),-ROUNDUP(0.02*woda[[#This Row],[Stan zbiornika]],0))</f>
        <v>-7997</v>
      </c>
      <c r="G1014">
        <f>IF(woda[[#This Row],[Woda]]&gt;10000,SUM(G1013,1),0)</f>
        <v>0</v>
      </c>
      <c r="X1014" s="1">
        <v>40459</v>
      </c>
      <c r="Y1014">
        <v>4746</v>
      </c>
      <c r="Z1014" s="9">
        <f>SUM(woda4[[#This Row],[Woda]],Z1013,AA1013)</f>
        <v>399808</v>
      </c>
      <c r="AA1014">
        <f>-ROUNDUP(0.02*woda4[[#This Row],[Stan zbiornika]],0)</f>
        <v>-7997</v>
      </c>
    </row>
    <row r="1015" spans="1:27" x14ac:dyDescent="0.25">
      <c r="A1015" s="1">
        <v>40460</v>
      </c>
      <c r="B1015">
        <v>6288</v>
      </c>
      <c r="C1015" s="9">
        <f>SUM(woda[[#This Row],[Woda]],C1014,D1014)</f>
        <v>398099</v>
      </c>
      <c r="D1015">
        <f>IF(woda[[#This Row],[Stan zbiornika]]&gt;1000000,1000000-woda[[#This Row],[Stan zbiornika]]-ROUNDUP(0.02*woda[[#This Row],[Stan zbiornika]],0),-ROUNDUP(0.02*woda[[#This Row],[Stan zbiornika]],0))</f>
        <v>-7962</v>
      </c>
      <c r="G1015">
        <f>IF(woda[[#This Row],[Woda]]&gt;10000,SUM(G1014,1),0)</f>
        <v>0</v>
      </c>
      <c r="X1015" s="1">
        <v>40460</v>
      </c>
      <c r="Y1015">
        <v>6288</v>
      </c>
      <c r="Z1015" s="9">
        <f>SUM(woda4[[#This Row],[Woda]],Z1014,AA1014)</f>
        <v>398099</v>
      </c>
      <c r="AA1015">
        <f>-ROUNDUP(0.02*woda4[[#This Row],[Stan zbiornika]],0)</f>
        <v>-7962</v>
      </c>
    </row>
    <row r="1016" spans="1:27" x14ac:dyDescent="0.25">
      <c r="A1016" s="1">
        <v>40461</v>
      </c>
      <c r="B1016">
        <v>5911</v>
      </c>
      <c r="C1016" s="9">
        <f>SUM(woda[[#This Row],[Woda]],C1015,D1015)</f>
        <v>396048</v>
      </c>
      <c r="D1016">
        <f>IF(woda[[#This Row],[Stan zbiornika]]&gt;1000000,1000000-woda[[#This Row],[Stan zbiornika]]-ROUNDUP(0.02*woda[[#This Row],[Stan zbiornika]],0),-ROUNDUP(0.02*woda[[#This Row],[Stan zbiornika]],0))</f>
        <v>-7921</v>
      </c>
      <c r="G1016">
        <f>IF(woda[[#This Row],[Woda]]&gt;10000,SUM(G1015,1),0)</f>
        <v>0</v>
      </c>
      <c r="X1016" s="1">
        <v>40461</v>
      </c>
      <c r="Y1016">
        <v>5911</v>
      </c>
      <c r="Z1016" s="9">
        <f>SUM(woda4[[#This Row],[Woda]],Z1015,AA1015)</f>
        <v>396048</v>
      </c>
      <c r="AA1016">
        <f>-ROUNDUP(0.02*woda4[[#This Row],[Stan zbiornika]],0)</f>
        <v>-7921</v>
      </c>
    </row>
    <row r="1017" spans="1:27" x14ac:dyDescent="0.25">
      <c r="A1017" s="1">
        <v>40462</v>
      </c>
      <c r="B1017">
        <v>6685</v>
      </c>
      <c r="C1017" s="9">
        <f>SUM(woda[[#This Row],[Woda]],C1016,D1016)</f>
        <v>394812</v>
      </c>
      <c r="D1017">
        <f>IF(woda[[#This Row],[Stan zbiornika]]&gt;1000000,1000000-woda[[#This Row],[Stan zbiornika]]-ROUNDUP(0.02*woda[[#This Row],[Stan zbiornika]],0),-ROUNDUP(0.02*woda[[#This Row],[Stan zbiornika]],0))</f>
        <v>-7897</v>
      </c>
      <c r="G1017">
        <f>IF(woda[[#This Row],[Woda]]&gt;10000,SUM(G1016,1),0)</f>
        <v>0</v>
      </c>
      <c r="X1017" s="1">
        <v>40462</v>
      </c>
      <c r="Y1017">
        <v>6685</v>
      </c>
      <c r="Z1017" s="9">
        <f>SUM(woda4[[#This Row],[Woda]],Z1016,AA1016)</f>
        <v>394812</v>
      </c>
      <c r="AA1017">
        <f>-ROUNDUP(0.02*woda4[[#This Row],[Stan zbiornika]],0)</f>
        <v>-7897</v>
      </c>
    </row>
    <row r="1018" spans="1:27" x14ac:dyDescent="0.25">
      <c r="A1018" s="1">
        <v>40463</v>
      </c>
      <c r="B1018">
        <v>5664</v>
      </c>
      <c r="C1018" s="9">
        <f>SUM(woda[[#This Row],[Woda]],C1017,D1017)</f>
        <v>392579</v>
      </c>
      <c r="D1018">
        <f>IF(woda[[#This Row],[Stan zbiornika]]&gt;1000000,1000000-woda[[#This Row],[Stan zbiornika]]-ROUNDUP(0.02*woda[[#This Row],[Stan zbiornika]],0),-ROUNDUP(0.02*woda[[#This Row],[Stan zbiornika]],0))</f>
        <v>-7852</v>
      </c>
      <c r="G1018">
        <f>IF(woda[[#This Row],[Woda]]&gt;10000,SUM(G1017,1),0)</f>
        <v>0</v>
      </c>
      <c r="X1018" s="1">
        <v>40463</v>
      </c>
      <c r="Y1018">
        <v>5664</v>
      </c>
      <c r="Z1018" s="9">
        <f>SUM(woda4[[#This Row],[Woda]],Z1017,AA1017)</f>
        <v>392579</v>
      </c>
      <c r="AA1018">
        <f>-ROUNDUP(0.02*woda4[[#This Row],[Stan zbiornika]],0)</f>
        <v>-7852</v>
      </c>
    </row>
    <row r="1019" spans="1:27" x14ac:dyDescent="0.25">
      <c r="A1019" s="1">
        <v>40464</v>
      </c>
      <c r="B1019">
        <v>6106</v>
      </c>
      <c r="C1019" s="9">
        <f>SUM(woda[[#This Row],[Woda]],C1018,D1018)</f>
        <v>390833</v>
      </c>
      <c r="D1019">
        <f>IF(woda[[#This Row],[Stan zbiornika]]&gt;1000000,1000000-woda[[#This Row],[Stan zbiornika]]-ROUNDUP(0.02*woda[[#This Row],[Stan zbiornika]],0),-ROUNDUP(0.02*woda[[#This Row],[Stan zbiornika]],0))</f>
        <v>-7817</v>
      </c>
      <c r="G1019">
        <f>IF(woda[[#This Row],[Woda]]&gt;10000,SUM(G1018,1),0)</f>
        <v>0</v>
      </c>
      <c r="X1019" s="1">
        <v>40464</v>
      </c>
      <c r="Y1019">
        <v>6106</v>
      </c>
      <c r="Z1019" s="9">
        <f>SUM(woda4[[#This Row],[Woda]],Z1018,AA1018)</f>
        <v>390833</v>
      </c>
      <c r="AA1019">
        <f>-ROUNDUP(0.02*woda4[[#This Row],[Stan zbiornika]],0)</f>
        <v>-7817</v>
      </c>
    </row>
    <row r="1020" spans="1:27" x14ac:dyDescent="0.25">
      <c r="A1020" s="1">
        <v>40465</v>
      </c>
      <c r="B1020">
        <v>6287</v>
      </c>
      <c r="C1020" s="9">
        <f>SUM(woda[[#This Row],[Woda]],C1019,D1019)</f>
        <v>389303</v>
      </c>
      <c r="D1020">
        <f>IF(woda[[#This Row],[Stan zbiornika]]&gt;1000000,1000000-woda[[#This Row],[Stan zbiornika]]-ROUNDUP(0.02*woda[[#This Row],[Stan zbiornika]],0),-ROUNDUP(0.02*woda[[#This Row],[Stan zbiornika]],0))</f>
        <v>-7787</v>
      </c>
      <c r="G1020">
        <f>IF(woda[[#This Row],[Woda]]&gt;10000,SUM(G1019,1),0)</f>
        <v>0</v>
      </c>
      <c r="X1020" s="1">
        <v>40465</v>
      </c>
      <c r="Y1020">
        <v>6287</v>
      </c>
      <c r="Z1020" s="9">
        <f>SUM(woda4[[#This Row],[Woda]],Z1019,AA1019)</f>
        <v>389303</v>
      </c>
      <c r="AA1020">
        <f>-ROUNDUP(0.02*woda4[[#This Row],[Stan zbiornika]],0)</f>
        <v>-7787</v>
      </c>
    </row>
    <row r="1021" spans="1:27" x14ac:dyDescent="0.25">
      <c r="A1021" s="1">
        <v>40466</v>
      </c>
      <c r="B1021">
        <v>6628</v>
      </c>
      <c r="C1021" s="9">
        <f>SUM(woda[[#This Row],[Woda]],C1020,D1020)</f>
        <v>388144</v>
      </c>
      <c r="D1021">
        <f>IF(woda[[#This Row],[Stan zbiornika]]&gt;1000000,1000000-woda[[#This Row],[Stan zbiornika]]-ROUNDUP(0.02*woda[[#This Row],[Stan zbiornika]],0),-ROUNDUP(0.02*woda[[#This Row],[Stan zbiornika]],0))</f>
        <v>-7763</v>
      </c>
      <c r="G1021">
        <f>IF(woda[[#This Row],[Woda]]&gt;10000,SUM(G1020,1),0)</f>
        <v>0</v>
      </c>
      <c r="X1021" s="1">
        <v>40466</v>
      </c>
      <c r="Y1021">
        <v>6628</v>
      </c>
      <c r="Z1021" s="9">
        <f>SUM(woda4[[#This Row],[Woda]],Z1020,AA1020)</f>
        <v>388144</v>
      </c>
      <c r="AA1021">
        <f>-ROUNDUP(0.02*woda4[[#This Row],[Stan zbiornika]],0)</f>
        <v>-7763</v>
      </c>
    </row>
    <row r="1022" spans="1:27" x14ac:dyDescent="0.25">
      <c r="A1022" s="1">
        <v>40467</v>
      </c>
      <c r="B1022">
        <v>7228</v>
      </c>
      <c r="C1022" s="9">
        <f>SUM(woda[[#This Row],[Woda]],C1021,D1021)</f>
        <v>387609</v>
      </c>
      <c r="D1022">
        <f>IF(woda[[#This Row],[Stan zbiornika]]&gt;1000000,1000000-woda[[#This Row],[Stan zbiornika]]-ROUNDUP(0.02*woda[[#This Row],[Stan zbiornika]],0),-ROUNDUP(0.02*woda[[#This Row],[Stan zbiornika]],0))</f>
        <v>-7753</v>
      </c>
      <c r="G1022">
        <f>IF(woda[[#This Row],[Woda]]&gt;10000,SUM(G1021,1),0)</f>
        <v>0</v>
      </c>
      <c r="X1022" s="1">
        <v>40467</v>
      </c>
      <c r="Y1022">
        <v>7228</v>
      </c>
      <c r="Z1022" s="9">
        <f>SUM(woda4[[#This Row],[Woda]],Z1021,AA1021)</f>
        <v>387609</v>
      </c>
      <c r="AA1022">
        <f>-ROUNDUP(0.02*woda4[[#This Row],[Stan zbiornika]],0)</f>
        <v>-7753</v>
      </c>
    </row>
    <row r="1023" spans="1:27" x14ac:dyDescent="0.25">
      <c r="A1023" s="1">
        <v>40468</v>
      </c>
      <c r="B1023">
        <v>6053</v>
      </c>
      <c r="C1023" s="9">
        <f>SUM(woda[[#This Row],[Woda]],C1022,D1022)</f>
        <v>385909</v>
      </c>
      <c r="D1023">
        <f>IF(woda[[#This Row],[Stan zbiornika]]&gt;1000000,1000000-woda[[#This Row],[Stan zbiornika]]-ROUNDUP(0.02*woda[[#This Row],[Stan zbiornika]],0),-ROUNDUP(0.02*woda[[#This Row],[Stan zbiornika]],0))</f>
        <v>-7719</v>
      </c>
      <c r="G1023">
        <f>IF(woda[[#This Row],[Woda]]&gt;10000,SUM(G1022,1),0)</f>
        <v>0</v>
      </c>
      <c r="X1023" s="1">
        <v>40468</v>
      </c>
      <c r="Y1023">
        <v>6053</v>
      </c>
      <c r="Z1023" s="9">
        <f>SUM(woda4[[#This Row],[Woda]],Z1022,AA1022)</f>
        <v>385909</v>
      </c>
      <c r="AA1023">
        <f>-ROUNDUP(0.02*woda4[[#This Row],[Stan zbiornika]],0)</f>
        <v>-7719</v>
      </c>
    </row>
    <row r="1024" spans="1:27" x14ac:dyDescent="0.25">
      <c r="A1024" s="1">
        <v>40469</v>
      </c>
      <c r="B1024">
        <v>5019</v>
      </c>
      <c r="C1024" s="9">
        <f>SUM(woda[[#This Row],[Woda]],C1023,D1023)</f>
        <v>383209</v>
      </c>
      <c r="D1024">
        <f>IF(woda[[#This Row],[Stan zbiornika]]&gt;1000000,1000000-woda[[#This Row],[Stan zbiornika]]-ROUNDUP(0.02*woda[[#This Row],[Stan zbiornika]],0),-ROUNDUP(0.02*woda[[#This Row],[Stan zbiornika]],0))</f>
        <v>-7665</v>
      </c>
      <c r="G1024">
        <f>IF(woda[[#This Row],[Woda]]&gt;10000,SUM(G1023,1),0)</f>
        <v>0</v>
      </c>
      <c r="X1024" s="1">
        <v>40469</v>
      </c>
      <c r="Y1024">
        <v>5019</v>
      </c>
      <c r="Z1024" s="9">
        <f>SUM(woda4[[#This Row],[Woda]],Z1023,AA1023)</f>
        <v>383209</v>
      </c>
      <c r="AA1024">
        <f>-ROUNDUP(0.02*woda4[[#This Row],[Stan zbiornika]],0)</f>
        <v>-7665</v>
      </c>
    </row>
    <row r="1025" spans="1:27" x14ac:dyDescent="0.25">
      <c r="A1025" s="1">
        <v>40470</v>
      </c>
      <c r="B1025">
        <v>4585</v>
      </c>
      <c r="C1025" s="9">
        <f>SUM(woda[[#This Row],[Woda]],C1024,D1024)</f>
        <v>380129</v>
      </c>
      <c r="D1025">
        <f>IF(woda[[#This Row],[Stan zbiornika]]&gt;1000000,1000000-woda[[#This Row],[Stan zbiornika]]-ROUNDUP(0.02*woda[[#This Row],[Stan zbiornika]],0),-ROUNDUP(0.02*woda[[#This Row],[Stan zbiornika]],0))</f>
        <v>-7603</v>
      </c>
      <c r="G1025">
        <f>IF(woda[[#This Row],[Woda]]&gt;10000,SUM(G1024,1),0)</f>
        <v>0</v>
      </c>
      <c r="X1025" s="1">
        <v>40470</v>
      </c>
      <c r="Y1025">
        <v>4585</v>
      </c>
      <c r="Z1025" s="9">
        <f>SUM(woda4[[#This Row],[Woda]],Z1024,AA1024)</f>
        <v>380129</v>
      </c>
      <c r="AA1025">
        <f>-ROUNDUP(0.02*woda4[[#This Row],[Stan zbiornika]],0)</f>
        <v>-7603</v>
      </c>
    </row>
    <row r="1026" spans="1:27" x14ac:dyDescent="0.25">
      <c r="A1026" s="1">
        <v>40471</v>
      </c>
      <c r="B1026">
        <v>6331</v>
      </c>
      <c r="C1026" s="9">
        <f>SUM(woda[[#This Row],[Woda]],C1025,D1025)</f>
        <v>378857</v>
      </c>
      <c r="D1026">
        <f>IF(woda[[#This Row],[Stan zbiornika]]&gt;1000000,1000000-woda[[#This Row],[Stan zbiornika]]-ROUNDUP(0.02*woda[[#This Row],[Stan zbiornika]],0),-ROUNDUP(0.02*woda[[#This Row],[Stan zbiornika]],0))</f>
        <v>-7578</v>
      </c>
      <c r="G1026">
        <f>IF(woda[[#This Row],[Woda]]&gt;10000,SUM(G1025,1),0)</f>
        <v>0</v>
      </c>
      <c r="X1026" s="1">
        <v>40471</v>
      </c>
      <c r="Y1026">
        <v>6331</v>
      </c>
      <c r="Z1026" s="9">
        <f>SUM(woda4[[#This Row],[Woda]],Z1025,AA1025)</f>
        <v>378857</v>
      </c>
      <c r="AA1026">
        <f>-ROUNDUP(0.02*woda4[[#This Row],[Stan zbiornika]],0)</f>
        <v>-7578</v>
      </c>
    </row>
    <row r="1027" spans="1:27" x14ac:dyDescent="0.25">
      <c r="A1027" s="1">
        <v>40472</v>
      </c>
      <c r="B1027">
        <v>5114</v>
      </c>
      <c r="C1027" s="9">
        <f>SUM(woda[[#This Row],[Woda]],C1026,D1026)</f>
        <v>376393</v>
      </c>
      <c r="D1027">
        <f>IF(woda[[#This Row],[Stan zbiornika]]&gt;1000000,1000000-woda[[#This Row],[Stan zbiornika]]-ROUNDUP(0.02*woda[[#This Row],[Stan zbiornika]],0),-ROUNDUP(0.02*woda[[#This Row],[Stan zbiornika]],0))</f>
        <v>-7528</v>
      </c>
      <c r="G1027">
        <f>IF(woda[[#This Row],[Woda]]&gt;10000,SUM(G1026,1),0)</f>
        <v>0</v>
      </c>
      <c r="X1027" s="1">
        <v>40472</v>
      </c>
      <c r="Y1027">
        <v>5114</v>
      </c>
      <c r="Z1027" s="9">
        <f>SUM(woda4[[#This Row],[Woda]],Z1026,AA1026)</f>
        <v>376393</v>
      </c>
      <c r="AA1027">
        <f>-ROUNDUP(0.02*woda4[[#This Row],[Stan zbiornika]],0)</f>
        <v>-7528</v>
      </c>
    </row>
    <row r="1028" spans="1:27" x14ac:dyDescent="0.25">
      <c r="A1028" s="1">
        <v>40473</v>
      </c>
      <c r="B1028">
        <v>6526</v>
      </c>
      <c r="C1028" s="9">
        <f>SUM(woda[[#This Row],[Woda]],C1027,D1027)</f>
        <v>375391</v>
      </c>
      <c r="D1028">
        <f>IF(woda[[#This Row],[Stan zbiornika]]&gt;1000000,1000000-woda[[#This Row],[Stan zbiornika]]-ROUNDUP(0.02*woda[[#This Row],[Stan zbiornika]],0),-ROUNDUP(0.02*woda[[#This Row],[Stan zbiornika]],0))</f>
        <v>-7508</v>
      </c>
      <c r="G1028">
        <f>IF(woda[[#This Row],[Woda]]&gt;10000,SUM(G1027,1),0)</f>
        <v>0</v>
      </c>
      <c r="X1028" s="1">
        <v>40473</v>
      </c>
      <c r="Y1028">
        <v>6526</v>
      </c>
      <c r="Z1028" s="9">
        <f>SUM(woda4[[#This Row],[Woda]],Z1027,AA1027)</f>
        <v>375391</v>
      </c>
      <c r="AA1028">
        <f>-ROUNDUP(0.02*woda4[[#This Row],[Stan zbiornika]],0)</f>
        <v>-7508</v>
      </c>
    </row>
    <row r="1029" spans="1:27" x14ac:dyDescent="0.25">
      <c r="A1029" s="1">
        <v>40474</v>
      </c>
      <c r="B1029">
        <v>5650</v>
      </c>
      <c r="C1029" s="9">
        <f>SUM(woda[[#This Row],[Woda]],C1028,D1028)</f>
        <v>373533</v>
      </c>
      <c r="D1029">
        <f>IF(woda[[#This Row],[Stan zbiornika]]&gt;1000000,1000000-woda[[#This Row],[Stan zbiornika]]-ROUNDUP(0.02*woda[[#This Row],[Stan zbiornika]],0),-ROUNDUP(0.02*woda[[#This Row],[Stan zbiornika]],0))</f>
        <v>-7471</v>
      </c>
      <c r="G1029">
        <f>IF(woda[[#This Row],[Woda]]&gt;10000,SUM(G1028,1),0)</f>
        <v>0</v>
      </c>
      <c r="X1029" s="1">
        <v>40474</v>
      </c>
      <c r="Y1029">
        <v>5650</v>
      </c>
      <c r="Z1029" s="9">
        <f>SUM(woda4[[#This Row],[Woda]],Z1028,AA1028)</f>
        <v>373533</v>
      </c>
      <c r="AA1029">
        <f>-ROUNDUP(0.02*woda4[[#This Row],[Stan zbiornika]],0)</f>
        <v>-7471</v>
      </c>
    </row>
    <row r="1030" spans="1:27" x14ac:dyDescent="0.25">
      <c r="A1030" s="1">
        <v>40475</v>
      </c>
      <c r="B1030">
        <v>6142</v>
      </c>
      <c r="C1030" s="9">
        <f>SUM(woda[[#This Row],[Woda]],C1029,D1029)</f>
        <v>372204</v>
      </c>
      <c r="D1030">
        <f>IF(woda[[#This Row],[Stan zbiornika]]&gt;1000000,1000000-woda[[#This Row],[Stan zbiornika]]-ROUNDUP(0.02*woda[[#This Row],[Stan zbiornika]],0),-ROUNDUP(0.02*woda[[#This Row],[Stan zbiornika]],0))</f>
        <v>-7445</v>
      </c>
      <c r="G1030">
        <f>IF(woda[[#This Row],[Woda]]&gt;10000,SUM(G1029,1),0)</f>
        <v>0</v>
      </c>
      <c r="X1030" s="1">
        <v>40475</v>
      </c>
      <c r="Y1030">
        <v>6142</v>
      </c>
      <c r="Z1030" s="9">
        <f>SUM(woda4[[#This Row],[Woda]],Z1029,AA1029)</f>
        <v>372204</v>
      </c>
      <c r="AA1030">
        <f>-ROUNDUP(0.02*woda4[[#This Row],[Stan zbiornika]],0)</f>
        <v>-7445</v>
      </c>
    </row>
    <row r="1031" spans="1:27" x14ac:dyDescent="0.25">
      <c r="A1031" s="1">
        <v>40476</v>
      </c>
      <c r="B1031">
        <v>6307</v>
      </c>
      <c r="C1031" s="9">
        <f>SUM(woda[[#This Row],[Woda]],C1030,D1030)</f>
        <v>371066</v>
      </c>
      <c r="D1031">
        <f>IF(woda[[#This Row],[Stan zbiornika]]&gt;1000000,1000000-woda[[#This Row],[Stan zbiornika]]-ROUNDUP(0.02*woda[[#This Row],[Stan zbiornika]],0),-ROUNDUP(0.02*woda[[#This Row],[Stan zbiornika]],0))</f>
        <v>-7422</v>
      </c>
      <c r="G1031">
        <f>IF(woda[[#This Row],[Woda]]&gt;10000,SUM(G1030,1),0)</f>
        <v>0</v>
      </c>
      <c r="X1031" s="1">
        <v>40476</v>
      </c>
      <c r="Y1031">
        <v>6307</v>
      </c>
      <c r="Z1031" s="9">
        <f>SUM(woda4[[#This Row],[Woda]],Z1030,AA1030)</f>
        <v>371066</v>
      </c>
      <c r="AA1031">
        <f>-ROUNDUP(0.02*woda4[[#This Row],[Stan zbiornika]],0)</f>
        <v>-7422</v>
      </c>
    </row>
    <row r="1032" spans="1:27" x14ac:dyDescent="0.25">
      <c r="A1032" s="1">
        <v>40477</v>
      </c>
      <c r="B1032">
        <v>4974</v>
      </c>
      <c r="C1032" s="9">
        <f>SUM(woda[[#This Row],[Woda]],C1031,D1031)</f>
        <v>368618</v>
      </c>
      <c r="D1032">
        <f>IF(woda[[#This Row],[Stan zbiornika]]&gt;1000000,1000000-woda[[#This Row],[Stan zbiornika]]-ROUNDUP(0.02*woda[[#This Row],[Stan zbiornika]],0),-ROUNDUP(0.02*woda[[#This Row],[Stan zbiornika]],0))</f>
        <v>-7373</v>
      </c>
      <c r="G1032">
        <f>IF(woda[[#This Row],[Woda]]&gt;10000,SUM(G1031,1),0)</f>
        <v>0</v>
      </c>
      <c r="X1032" s="1">
        <v>40477</v>
      </c>
      <c r="Y1032">
        <v>4974</v>
      </c>
      <c r="Z1032" s="9">
        <f>SUM(woda4[[#This Row],[Woda]],Z1031,AA1031)</f>
        <v>368618</v>
      </c>
      <c r="AA1032">
        <f>-ROUNDUP(0.02*woda4[[#This Row],[Stan zbiornika]],0)</f>
        <v>-7373</v>
      </c>
    </row>
    <row r="1033" spans="1:27" x14ac:dyDescent="0.25">
      <c r="A1033" s="1">
        <v>40478</v>
      </c>
      <c r="B1033">
        <v>5832</v>
      </c>
      <c r="C1033" s="9">
        <f>SUM(woda[[#This Row],[Woda]],C1032,D1032)</f>
        <v>367077</v>
      </c>
      <c r="D1033">
        <f>IF(woda[[#This Row],[Stan zbiornika]]&gt;1000000,1000000-woda[[#This Row],[Stan zbiornika]]-ROUNDUP(0.02*woda[[#This Row],[Stan zbiornika]],0),-ROUNDUP(0.02*woda[[#This Row],[Stan zbiornika]],0))</f>
        <v>-7342</v>
      </c>
      <c r="G1033">
        <f>IF(woda[[#This Row],[Woda]]&gt;10000,SUM(G1032,1),0)</f>
        <v>0</v>
      </c>
      <c r="X1033" s="1">
        <v>40478</v>
      </c>
      <c r="Y1033">
        <v>5832</v>
      </c>
      <c r="Z1033" s="9">
        <f>SUM(woda4[[#This Row],[Woda]],Z1032,AA1032)</f>
        <v>367077</v>
      </c>
      <c r="AA1033">
        <f>-ROUNDUP(0.02*woda4[[#This Row],[Stan zbiornika]],0)</f>
        <v>-7342</v>
      </c>
    </row>
    <row r="1034" spans="1:27" x14ac:dyDescent="0.25">
      <c r="A1034" s="1">
        <v>40479</v>
      </c>
      <c r="B1034">
        <v>5896</v>
      </c>
      <c r="C1034" s="9">
        <f>SUM(woda[[#This Row],[Woda]],C1033,D1033)</f>
        <v>365631</v>
      </c>
      <c r="D1034">
        <f>IF(woda[[#This Row],[Stan zbiornika]]&gt;1000000,1000000-woda[[#This Row],[Stan zbiornika]]-ROUNDUP(0.02*woda[[#This Row],[Stan zbiornika]],0),-ROUNDUP(0.02*woda[[#This Row],[Stan zbiornika]],0))</f>
        <v>-7313</v>
      </c>
      <c r="G1034">
        <f>IF(woda[[#This Row],[Woda]]&gt;10000,SUM(G1033,1),0)</f>
        <v>0</v>
      </c>
      <c r="X1034" s="1">
        <v>40479</v>
      </c>
      <c r="Y1034">
        <v>5896</v>
      </c>
      <c r="Z1034" s="9">
        <f>SUM(woda4[[#This Row],[Woda]],Z1033,AA1033)</f>
        <v>365631</v>
      </c>
      <c r="AA1034">
        <f>-ROUNDUP(0.02*woda4[[#This Row],[Stan zbiornika]],0)</f>
        <v>-7313</v>
      </c>
    </row>
    <row r="1035" spans="1:27" x14ac:dyDescent="0.25">
      <c r="A1035" s="1">
        <v>40480</v>
      </c>
      <c r="B1035">
        <v>6344</v>
      </c>
      <c r="C1035" s="9">
        <f>SUM(woda[[#This Row],[Woda]],C1034,D1034)</f>
        <v>364662</v>
      </c>
      <c r="D1035">
        <f>IF(woda[[#This Row],[Stan zbiornika]]&gt;1000000,1000000-woda[[#This Row],[Stan zbiornika]]-ROUNDUP(0.02*woda[[#This Row],[Stan zbiornika]],0),-ROUNDUP(0.02*woda[[#This Row],[Stan zbiornika]],0))</f>
        <v>-7294</v>
      </c>
      <c r="G1035">
        <f>IF(woda[[#This Row],[Woda]]&gt;10000,SUM(G1034,1),0)</f>
        <v>0</v>
      </c>
      <c r="X1035" s="1">
        <v>40480</v>
      </c>
      <c r="Y1035">
        <v>6344</v>
      </c>
      <c r="Z1035" s="9">
        <f>SUM(woda4[[#This Row],[Woda]],Z1034,AA1034)</f>
        <v>364662</v>
      </c>
      <c r="AA1035">
        <f>-ROUNDUP(0.02*woda4[[#This Row],[Stan zbiornika]],0)</f>
        <v>-7294</v>
      </c>
    </row>
    <row r="1036" spans="1:27" x14ac:dyDescent="0.25">
      <c r="A1036" s="1">
        <v>40481</v>
      </c>
      <c r="B1036">
        <v>6056</v>
      </c>
      <c r="C1036" s="9">
        <f>SUM(woda[[#This Row],[Woda]],C1035,D1035)</f>
        <v>363424</v>
      </c>
      <c r="D1036">
        <f>IF(woda[[#This Row],[Stan zbiornika]]&gt;1000000,1000000-woda[[#This Row],[Stan zbiornika]]-ROUNDUP(0.02*woda[[#This Row],[Stan zbiornika]],0),-ROUNDUP(0.02*woda[[#This Row],[Stan zbiornika]],0))</f>
        <v>-7269</v>
      </c>
      <c r="G1036">
        <f>IF(woda[[#This Row],[Woda]]&gt;10000,SUM(G1035,1),0)</f>
        <v>0</v>
      </c>
      <c r="X1036" s="1">
        <v>40481</v>
      </c>
      <c r="Y1036">
        <v>6056</v>
      </c>
      <c r="Z1036" s="9">
        <f>SUM(woda4[[#This Row],[Woda]],Z1035,AA1035)</f>
        <v>363424</v>
      </c>
      <c r="AA1036">
        <f>-ROUNDUP(0.02*woda4[[#This Row],[Stan zbiornika]],0)</f>
        <v>-7269</v>
      </c>
    </row>
    <row r="1037" spans="1:27" x14ac:dyDescent="0.25">
      <c r="A1037" s="1">
        <v>40482</v>
      </c>
      <c r="B1037">
        <v>6184</v>
      </c>
      <c r="C1037" s="9">
        <f>SUM(woda[[#This Row],[Woda]],C1036,D1036)</f>
        <v>362339</v>
      </c>
      <c r="D1037">
        <f>IF(woda[[#This Row],[Stan zbiornika]]&gt;1000000,1000000-woda[[#This Row],[Stan zbiornika]]-ROUNDUP(0.02*woda[[#This Row],[Stan zbiornika]],0),-ROUNDUP(0.02*woda[[#This Row],[Stan zbiornika]],0))</f>
        <v>-7247</v>
      </c>
      <c r="G1037">
        <f>IF(woda[[#This Row],[Woda]]&gt;10000,SUM(G1036,1),0)</f>
        <v>0</v>
      </c>
      <c r="X1037" s="1">
        <v>40482</v>
      </c>
      <c r="Y1037">
        <v>6184</v>
      </c>
      <c r="Z1037" s="9">
        <f>SUM(woda4[[#This Row],[Woda]],Z1036,AA1036)</f>
        <v>362339</v>
      </c>
      <c r="AA1037">
        <f>-ROUNDUP(0.02*woda4[[#This Row],[Stan zbiornika]],0)</f>
        <v>-7247</v>
      </c>
    </row>
    <row r="1038" spans="1:27" x14ac:dyDescent="0.25">
      <c r="A1038" s="1">
        <v>40483</v>
      </c>
      <c r="B1038">
        <v>5303</v>
      </c>
      <c r="C1038" s="9">
        <f>SUM(woda[[#This Row],[Woda]],C1037,D1037)</f>
        <v>360395</v>
      </c>
      <c r="D1038">
        <f>IF(woda[[#This Row],[Stan zbiornika]]&gt;1000000,1000000-woda[[#This Row],[Stan zbiornika]]-ROUNDUP(0.02*woda[[#This Row],[Stan zbiornika]],0),-ROUNDUP(0.02*woda[[#This Row],[Stan zbiornika]],0))</f>
        <v>-7208</v>
      </c>
      <c r="G1038">
        <f>IF(woda[[#This Row],[Woda]]&gt;10000,SUM(G1037,1),0)</f>
        <v>0</v>
      </c>
      <c r="X1038" s="1">
        <v>40483</v>
      </c>
      <c r="Y1038">
        <v>5303</v>
      </c>
      <c r="Z1038" s="9">
        <f>SUM(woda4[[#This Row],[Woda]],Z1037,AA1037)</f>
        <v>360395</v>
      </c>
      <c r="AA1038">
        <f>-ROUNDUP(0.02*woda4[[#This Row],[Stan zbiornika]],0)</f>
        <v>-7208</v>
      </c>
    </row>
    <row r="1039" spans="1:27" x14ac:dyDescent="0.25">
      <c r="A1039" s="1">
        <v>40484</v>
      </c>
      <c r="B1039">
        <v>5802</v>
      </c>
      <c r="C1039" s="9">
        <f>SUM(woda[[#This Row],[Woda]],C1038,D1038)</f>
        <v>358989</v>
      </c>
      <c r="D1039">
        <f>IF(woda[[#This Row],[Stan zbiornika]]&gt;1000000,1000000-woda[[#This Row],[Stan zbiornika]]-ROUNDUP(0.02*woda[[#This Row],[Stan zbiornika]],0),-ROUNDUP(0.02*woda[[#This Row],[Stan zbiornika]],0))</f>
        <v>-7180</v>
      </c>
      <c r="G1039">
        <f>IF(woda[[#This Row],[Woda]]&gt;10000,SUM(G1038,1),0)</f>
        <v>0</v>
      </c>
      <c r="X1039" s="1">
        <v>40484</v>
      </c>
      <c r="Y1039">
        <v>5802</v>
      </c>
      <c r="Z1039" s="9">
        <f>SUM(woda4[[#This Row],[Woda]],Z1038,AA1038)</f>
        <v>358989</v>
      </c>
      <c r="AA1039">
        <f>-ROUNDUP(0.02*woda4[[#This Row],[Stan zbiornika]],0)</f>
        <v>-7180</v>
      </c>
    </row>
    <row r="1040" spans="1:27" x14ac:dyDescent="0.25">
      <c r="A1040" s="1">
        <v>40485</v>
      </c>
      <c r="B1040">
        <v>5528</v>
      </c>
      <c r="C1040" s="9">
        <f>SUM(woda[[#This Row],[Woda]],C1039,D1039)</f>
        <v>357337</v>
      </c>
      <c r="D1040">
        <f>IF(woda[[#This Row],[Stan zbiornika]]&gt;1000000,1000000-woda[[#This Row],[Stan zbiornika]]-ROUNDUP(0.02*woda[[#This Row],[Stan zbiornika]],0),-ROUNDUP(0.02*woda[[#This Row],[Stan zbiornika]],0))</f>
        <v>-7147</v>
      </c>
      <c r="G1040">
        <f>IF(woda[[#This Row],[Woda]]&gt;10000,SUM(G1039,1),0)</f>
        <v>0</v>
      </c>
      <c r="X1040" s="1">
        <v>40485</v>
      </c>
      <c r="Y1040">
        <v>5528</v>
      </c>
      <c r="Z1040" s="9">
        <f>SUM(woda4[[#This Row],[Woda]],Z1039,AA1039)</f>
        <v>357337</v>
      </c>
      <c r="AA1040">
        <f>-ROUNDUP(0.02*woda4[[#This Row],[Stan zbiornika]],0)</f>
        <v>-7147</v>
      </c>
    </row>
    <row r="1041" spans="1:27" x14ac:dyDescent="0.25">
      <c r="A1041" s="1">
        <v>40486</v>
      </c>
      <c r="B1041">
        <v>6982</v>
      </c>
      <c r="C1041" s="9">
        <f>SUM(woda[[#This Row],[Woda]],C1040,D1040)</f>
        <v>357172</v>
      </c>
      <c r="D1041">
        <f>IF(woda[[#This Row],[Stan zbiornika]]&gt;1000000,1000000-woda[[#This Row],[Stan zbiornika]]-ROUNDUP(0.02*woda[[#This Row],[Stan zbiornika]],0),-ROUNDUP(0.02*woda[[#This Row],[Stan zbiornika]],0))</f>
        <v>-7144</v>
      </c>
      <c r="G1041">
        <f>IF(woda[[#This Row],[Woda]]&gt;10000,SUM(G1040,1),0)</f>
        <v>0</v>
      </c>
      <c r="X1041" s="1">
        <v>40486</v>
      </c>
      <c r="Y1041">
        <v>6982</v>
      </c>
      <c r="Z1041" s="9">
        <f>SUM(woda4[[#This Row],[Woda]],Z1040,AA1040)</f>
        <v>357172</v>
      </c>
      <c r="AA1041">
        <f>-ROUNDUP(0.02*woda4[[#This Row],[Stan zbiornika]],0)</f>
        <v>-7144</v>
      </c>
    </row>
    <row r="1042" spans="1:27" x14ac:dyDescent="0.25">
      <c r="A1042" s="1">
        <v>40487</v>
      </c>
      <c r="B1042">
        <v>5123</v>
      </c>
      <c r="C1042" s="9">
        <f>SUM(woda[[#This Row],[Woda]],C1041,D1041)</f>
        <v>355151</v>
      </c>
      <c r="D1042">
        <f>IF(woda[[#This Row],[Stan zbiornika]]&gt;1000000,1000000-woda[[#This Row],[Stan zbiornika]]-ROUNDUP(0.02*woda[[#This Row],[Stan zbiornika]],0),-ROUNDUP(0.02*woda[[#This Row],[Stan zbiornika]],0))</f>
        <v>-7104</v>
      </c>
      <c r="G1042">
        <f>IF(woda[[#This Row],[Woda]]&gt;10000,SUM(G1041,1),0)</f>
        <v>0</v>
      </c>
      <c r="X1042" s="1">
        <v>40487</v>
      </c>
      <c r="Y1042">
        <v>5123</v>
      </c>
      <c r="Z1042" s="9">
        <f>SUM(woda4[[#This Row],[Woda]],Z1041,AA1041)</f>
        <v>355151</v>
      </c>
      <c r="AA1042">
        <f>-ROUNDUP(0.02*woda4[[#This Row],[Stan zbiornika]],0)</f>
        <v>-7104</v>
      </c>
    </row>
    <row r="1043" spans="1:27" x14ac:dyDescent="0.25">
      <c r="A1043" s="1">
        <v>40488</v>
      </c>
      <c r="B1043">
        <v>5220</v>
      </c>
      <c r="C1043" s="9">
        <f>SUM(woda[[#This Row],[Woda]],C1042,D1042)</f>
        <v>353267</v>
      </c>
      <c r="D1043">
        <f>IF(woda[[#This Row],[Stan zbiornika]]&gt;1000000,1000000-woda[[#This Row],[Stan zbiornika]]-ROUNDUP(0.02*woda[[#This Row],[Stan zbiornika]],0),-ROUNDUP(0.02*woda[[#This Row],[Stan zbiornika]],0))</f>
        <v>-7066</v>
      </c>
      <c r="G1043">
        <f>IF(woda[[#This Row],[Woda]]&gt;10000,SUM(G1042,1),0)</f>
        <v>0</v>
      </c>
      <c r="X1043" s="1">
        <v>40488</v>
      </c>
      <c r="Y1043">
        <v>5220</v>
      </c>
      <c r="Z1043" s="9">
        <f>SUM(woda4[[#This Row],[Woda]],Z1042,AA1042)</f>
        <v>353267</v>
      </c>
      <c r="AA1043">
        <f>-ROUNDUP(0.02*woda4[[#This Row],[Stan zbiornika]],0)</f>
        <v>-7066</v>
      </c>
    </row>
    <row r="1044" spans="1:27" x14ac:dyDescent="0.25">
      <c r="A1044" s="1">
        <v>40489</v>
      </c>
      <c r="B1044">
        <v>5318</v>
      </c>
      <c r="C1044" s="9">
        <f>SUM(woda[[#This Row],[Woda]],C1043,D1043)</f>
        <v>351519</v>
      </c>
      <c r="D1044">
        <f>IF(woda[[#This Row],[Stan zbiornika]]&gt;1000000,1000000-woda[[#This Row],[Stan zbiornika]]-ROUNDUP(0.02*woda[[#This Row],[Stan zbiornika]],0),-ROUNDUP(0.02*woda[[#This Row],[Stan zbiornika]],0))</f>
        <v>-7031</v>
      </c>
      <c r="G1044">
        <f>IF(woda[[#This Row],[Woda]]&gt;10000,SUM(G1043,1),0)</f>
        <v>0</v>
      </c>
      <c r="X1044" s="1">
        <v>40489</v>
      </c>
      <c r="Y1044">
        <v>5318</v>
      </c>
      <c r="Z1044" s="9">
        <f>SUM(woda4[[#This Row],[Woda]],Z1043,AA1043)</f>
        <v>351519</v>
      </c>
      <c r="AA1044">
        <f>-ROUNDUP(0.02*woda4[[#This Row],[Stan zbiornika]],0)</f>
        <v>-7031</v>
      </c>
    </row>
    <row r="1045" spans="1:27" x14ac:dyDescent="0.25">
      <c r="A1045" s="1">
        <v>40490</v>
      </c>
      <c r="B1045">
        <v>5918</v>
      </c>
      <c r="C1045" s="9">
        <f>SUM(woda[[#This Row],[Woda]],C1044,D1044)</f>
        <v>350406</v>
      </c>
      <c r="D1045">
        <f>IF(woda[[#This Row],[Stan zbiornika]]&gt;1000000,1000000-woda[[#This Row],[Stan zbiornika]]-ROUNDUP(0.02*woda[[#This Row],[Stan zbiornika]],0),-ROUNDUP(0.02*woda[[#This Row],[Stan zbiornika]],0))</f>
        <v>-7009</v>
      </c>
      <c r="G1045">
        <f>IF(woda[[#This Row],[Woda]]&gt;10000,SUM(G1044,1),0)</f>
        <v>0</v>
      </c>
      <c r="X1045" s="1">
        <v>40490</v>
      </c>
      <c r="Y1045">
        <v>5918</v>
      </c>
      <c r="Z1045" s="9">
        <f>SUM(woda4[[#This Row],[Woda]],Z1044,AA1044)</f>
        <v>350406</v>
      </c>
      <c r="AA1045">
        <f>-ROUNDUP(0.02*woda4[[#This Row],[Stan zbiornika]],0)</f>
        <v>-7009</v>
      </c>
    </row>
    <row r="1046" spans="1:27" x14ac:dyDescent="0.25">
      <c r="A1046" s="1">
        <v>40491</v>
      </c>
      <c r="B1046">
        <v>7326</v>
      </c>
      <c r="C1046" s="9">
        <f>SUM(woda[[#This Row],[Woda]],C1045,D1045)</f>
        <v>350723</v>
      </c>
      <c r="D1046">
        <f>IF(woda[[#This Row],[Stan zbiornika]]&gt;1000000,1000000-woda[[#This Row],[Stan zbiornika]]-ROUNDUP(0.02*woda[[#This Row],[Stan zbiornika]],0),-ROUNDUP(0.02*woda[[#This Row],[Stan zbiornika]],0))</f>
        <v>-7015</v>
      </c>
      <c r="G1046">
        <f>IF(woda[[#This Row],[Woda]]&gt;10000,SUM(G1045,1),0)</f>
        <v>0</v>
      </c>
      <c r="X1046" s="1">
        <v>40491</v>
      </c>
      <c r="Y1046">
        <v>7326</v>
      </c>
      <c r="Z1046" s="9">
        <f>SUM(woda4[[#This Row],[Woda]],Z1045,AA1045)</f>
        <v>350723</v>
      </c>
      <c r="AA1046">
        <f>-ROUNDUP(0.02*woda4[[#This Row],[Stan zbiornika]],0)</f>
        <v>-7015</v>
      </c>
    </row>
    <row r="1047" spans="1:27" x14ac:dyDescent="0.25">
      <c r="A1047" s="1">
        <v>40492</v>
      </c>
      <c r="B1047">
        <v>4953</v>
      </c>
      <c r="C1047" s="9">
        <f>SUM(woda[[#This Row],[Woda]],C1046,D1046)</f>
        <v>348661</v>
      </c>
      <c r="D1047">
        <f>IF(woda[[#This Row],[Stan zbiornika]]&gt;1000000,1000000-woda[[#This Row],[Stan zbiornika]]-ROUNDUP(0.02*woda[[#This Row],[Stan zbiornika]],0),-ROUNDUP(0.02*woda[[#This Row],[Stan zbiornika]],0))</f>
        <v>-6974</v>
      </c>
      <c r="G1047">
        <f>IF(woda[[#This Row],[Woda]]&gt;10000,SUM(G1046,1),0)</f>
        <v>0</v>
      </c>
      <c r="X1047" s="1">
        <v>40492</v>
      </c>
      <c r="Y1047">
        <v>4953</v>
      </c>
      <c r="Z1047" s="9">
        <f>SUM(woda4[[#This Row],[Woda]],Z1046,AA1046)</f>
        <v>348661</v>
      </c>
      <c r="AA1047">
        <f>-ROUNDUP(0.02*woda4[[#This Row],[Stan zbiornika]],0)</f>
        <v>-6974</v>
      </c>
    </row>
    <row r="1048" spans="1:27" x14ac:dyDescent="0.25">
      <c r="A1048" s="1">
        <v>40493</v>
      </c>
      <c r="B1048">
        <v>6749</v>
      </c>
      <c r="C1048" s="9">
        <f>SUM(woda[[#This Row],[Woda]],C1047,D1047)</f>
        <v>348436</v>
      </c>
      <c r="D1048">
        <f>IF(woda[[#This Row],[Stan zbiornika]]&gt;1000000,1000000-woda[[#This Row],[Stan zbiornika]]-ROUNDUP(0.02*woda[[#This Row],[Stan zbiornika]],0),-ROUNDUP(0.02*woda[[#This Row],[Stan zbiornika]],0))</f>
        <v>-6969</v>
      </c>
      <c r="G1048">
        <f>IF(woda[[#This Row],[Woda]]&gt;10000,SUM(G1047,1),0)</f>
        <v>0</v>
      </c>
      <c r="X1048" s="1">
        <v>40493</v>
      </c>
      <c r="Y1048">
        <v>6749</v>
      </c>
      <c r="Z1048" s="9">
        <f>SUM(woda4[[#This Row],[Woda]],Z1047,AA1047)</f>
        <v>348436</v>
      </c>
      <c r="AA1048">
        <f>-ROUNDUP(0.02*woda4[[#This Row],[Stan zbiornika]],0)</f>
        <v>-6969</v>
      </c>
    </row>
    <row r="1049" spans="1:27" x14ac:dyDescent="0.25">
      <c r="A1049" s="1">
        <v>40494</v>
      </c>
      <c r="B1049">
        <v>6236</v>
      </c>
      <c r="C1049" s="9">
        <f>SUM(woda[[#This Row],[Woda]],C1048,D1048)</f>
        <v>347703</v>
      </c>
      <c r="D1049">
        <f>IF(woda[[#This Row],[Stan zbiornika]]&gt;1000000,1000000-woda[[#This Row],[Stan zbiornika]]-ROUNDUP(0.02*woda[[#This Row],[Stan zbiornika]],0),-ROUNDUP(0.02*woda[[#This Row],[Stan zbiornika]],0))</f>
        <v>-6955</v>
      </c>
      <c r="G1049">
        <f>IF(woda[[#This Row],[Woda]]&gt;10000,SUM(G1048,1),0)</f>
        <v>0</v>
      </c>
      <c r="X1049" s="1">
        <v>40494</v>
      </c>
      <c r="Y1049">
        <v>6236</v>
      </c>
      <c r="Z1049" s="9">
        <f>SUM(woda4[[#This Row],[Woda]],Z1048,AA1048)</f>
        <v>347703</v>
      </c>
      <c r="AA1049">
        <f>-ROUNDUP(0.02*woda4[[#This Row],[Stan zbiornika]],0)</f>
        <v>-6955</v>
      </c>
    </row>
    <row r="1050" spans="1:27" x14ac:dyDescent="0.25">
      <c r="A1050" s="1">
        <v>40495</v>
      </c>
      <c r="B1050">
        <v>5045</v>
      </c>
      <c r="C1050" s="9">
        <f>SUM(woda[[#This Row],[Woda]],C1049,D1049)</f>
        <v>345793</v>
      </c>
      <c r="D1050">
        <f>IF(woda[[#This Row],[Stan zbiornika]]&gt;1000000,1000000-woda[[#This Row],[Stan zbiornika]]-ROUNDUP(0.02*woda[[#This Row],[Stan zbiornika]],0),-ROUNDUP(0.02*woda[[#This Row],[Stan zbiornika]],0))</f>
        <v>-6916</v>
      </c>
      <c r="G1050">
        <f>IF(woda[[#This Row],[Woda]]&gt;10000,SUM(G1049,1),0)</f>
        <v>0</v>
      </c>
      <c r="X1050" s="1">
        <v>40495</v>
      </c>
      <c r="Y1050">
        <v>5045</v>
      </c>
      <c r="Z1050" s="9">
        <f>SUM(woda4[[#This Row],[Woda]],Z1049,AA1049)</f>
        <v>345793</v>
      </c>
      <c r="AA1050">
        <f>-ROUNDUP(0.02*woda4[[#This Row],[Stan zbiornika]],0)</f>
        <v>-6916</v>
      </c>
    </row>
    <row r="1051" spans="1:27" x14ac:dyDescent="0.25">
      <c r="A1051" s="1">
        <v>40496</v>
      </c>
      <c r="B1051">
        <v>6528</v>
      </c>
      <c r="C1051" s="9">
        <f>SUM(woda[[#This Row],[Woda]],C1050,D1050)</f>
        <v>345405</v>
      </c>
      <c r="D1051">
        <f>IF(woda[[#This Row],[Stan zbiornika]]&gt;1000000,1000000-woda[[#This Row],[Stan zbiornika]]-ROUNDUP(0.02*woda[[#This Row],[Stan zbiornika]],0),-ROUNDUP(0.02*woda[[#This Row],[Stan zbiornika]],0))</f>
        <v>-6909</v>
      </c>
      <c r="G1051">
        <f>IF(woda[[#This Row],[Woda]]&gt;10000,SUM(G1050,1),0)</f>
        <v>0</v>
      </c>
      <c r="X1051" s="1">
        <v>40496</v>
      </c>
      <c r="Y1051">
        <v>6528</v>
      </c>
      <c r="Z1051" s="9">
        <f>SUM(woda4[[#This Row],[Woda]],Z1050,AA1050)</f>
        <v>345405</v>
      </c>
      <c r="AA1051">
        <f>-ROUNDUP(0.02*woda4[[#This Row],[Stan zbiornika]],0)</f>
        <v>-6909</v>
      </c>
    </row>
    <row r="1052" spans="1:27" x14ac:dyDescent="0.25">
      <c r="A1052" s="1">
        <v>40497</v>
      </c>
      <c r="B1052">
        <v>6562</v>
      </c>
      <c r="C1052" s="9">
        <f>SUM(woda[[#This Row],[Woda]],C1051,D1051)</f>
        <v>345058</v>
      </c>
      <c r="D1052">
        <f>IF(woda[[#This Row],[Stan zbiornika]]&gt;1000000,1000000-woda[[#This Row],[Stan zbiornika]]-ROUNDUP(0.02*woda[[#This Row],[Stan zbiornika]],0),-ROUNDUP(0.02*woda[[#This Row],[Stan zbiornika]],0))</f>
        <v>-6902</v>
      </c>
      <c r="G1052">
        <f>IF(woda[[#This Row],[Woda]]&gt;10000,SUM(G1051,1),0)</f>
        <v>0</v>
      </c>
      <c r="X1052" s="1">
        <v>40497</v>
      </c>
      <c r="Y1052">
        <v>6562</v>
      </c>
      <c r="Z1052" s="9">
        <f>SUM(woda4[[#This Row],[Woda]],Z1051,AA1051)</f>
        <v>345058</v>
      </c>
      <c r="AA1052">
        <f>-ROUNDUP(0.02*woda4[[#This Row],[Stan zbiornika]],0)</f>
        <v>-6902</v>
      </c>
    </row>
    <row r="1053" spans="1:27" x14ac:dyDescent="0.25">
      <c r="A1053" s="1">
        <v>40498</v>
      </c>
      <c r="B1053">
        <v>7168</v>
      </c>
      <c r="C1053" s="9">
        <f>SUM(woda[[#This Row],[Woda]],C1052,D1052)</f>
        <v>345324</v>
      </c>
      <c r="D1053">
        <f>IF(woda[[#This Row],[Stan zbiornika]]&gt;1000000,1000000-woda[[#This Row],[Stan zbiornika]]-ROUNDUP(0.02*woda[[#This Row],[Stan zbiornika]],0),-ROUNDUP(0.02*woda[[#This Row],[Stan zbiornika]],0))</f>
        <v>-6907</v>
      </c>
      <c r="G1053">
        <f>IF(woda[[#This Row],[Woda]]&gt;10000,SUM(G1052,1),0)</f>
        <v>0</v>
      </c>
      <c r="X1053" s="1">
        <v>40498</v>
      </c>
      <c r="Y1053">
        <v>7168</v>
      </c>
      <c r="Z1053" s="9">
        <f>SUM(woda4[[#This Row],[Woda]],Z1052,AA1052)</f>
        <v>345324</v>
      </c>
      <c r="AA1053">
        <f>-ROUNDUP(0.02*woda4[[#This Row],[Stan zbiornika]],0)</f>
        <v>-6907</v>
      </c>
    </row>
    <row r="1054" spans="1:27" x14ac:dyDescent="0.25">
      <c r="A1054" s="1">
        <v>40499</v>
      </c>
      <c r="B1054">
        <v>5172</v>
      </c>
      <c r="C1054" s="9">
        <f>SUM(woda[[#This Row],[Woda]],C1053,D1053)</f>
        <v>343589</v>
      </c>
      <c r="D1054">
        <f>IF(woda[[#This Row],[Stan zbiornika]]&gt;1000000,1000000-woda[[#This Row],[Stan zbiornika]]-ROUNDUP(0.02*woda[[#This Row],[Stan zbiornika]],0),-ROUNDUP(0.02*woda[[#This Row],[Stan zbiornika]],0))</f>
        <v>-6872</v>
      </c>
      <c r="G1054">
        <f>IF(woda[[#This Row],[Woda]]&gt;10000,SUM(G1053,1),0)</f>
        <v>0</v>
      </c>
      <c r="X1054" s="1">
        <v>40499</v>
      </c>
      <c r="Y1054">
        <v>5172</v>
      </c>
      <c r="Z1054" s="9">
        <f>SUM(woda4[[#This Row],[Woda]],Z1053,AA1053)</f>
        <v>343589</v>
      </c>
      <c r="AA1054">
        <f>-ROUNDUP(0.02*woda4[[#This Row],[Stan zbiornika]],0)</f>
        <v>-6872</v>
      </c>
    </row>
    <row r="1055" spans="1:27" x14ac:dyDescent="0.25">
      <c r="A1055" s="1">
        <v>40500</v>
      </c>
      <c r="B1055">
        <v>5643</v>
      </c>
      <c r="C1055" s="9">
        <f>SUM(woda[[#This Row],[Woda]],C1054,D1054)</f>
        <v>342360</v>
      </c>
      <c r="D1055">
        <f>IF(woda[[#This Row],[Stan zbiornika]]&gt;1000000,1000000-woda[[#This Row],[Stan zbiornika]]-ROUNDUP(0.02*woda[[#This Row],[Stan zbiornika]],0),-ROUNDUP(0.02*woda[[#This Row],[Stan zbiornika]],0))</f>
        <v>-6848</v>
      </c>
      <c r="G1055">
        <f>IF(woda[[#This Row],[Woda]]&gt;10000,SUM(G1054,1),0)</f>
        <v>0</v>
      </c>
      <c r="X1055" s="1">
        <v>40500</v>
      </c>
      <c r="Y1055">
        <v>5643</v>
      </c>
      <c r="Z1055" s="9">
        <f>SUM(woda4[[#This Row],[Woda]],Z1054,AA1054)</f>
        <v>342360</v>
      </c>
      <c r="AA1055">
        <f>-ROUNDUP(0.02*woda4[[#This Row],[Stan zbiornika]],0)</f>
        <v>-6848</v>
      </c>
    </row>
    <row r="1056" spans="1:27" x14ac:dyDescent="0.25">
      <c r="A1056" s="1">
        <v>40501</v>
      </c>
      <c r="B1056">
        <v>5791</v>
      </c>
      <c r="C1056" s="9">
        <f>SUM(woda[[#This Row],[Woda]],C1055,D1055)</f>
        <v>341303</v>
      </c>
      <c r="D1056">
        <f>IF(woda[[#This Row],[Stan zbiornika]]&gt;1000000,1000000-woda[[#This Row],[Stan zbiornika]]-ROUNDUP(0.02*woda[[#This Row],[Stan zbiornika]],0),-ROUNDUP(0.02*woda[[#This Row],[Stan zbiornika]],0))</f>
        <v>-6827</v>
      </c>
      <c r="G1056">
        <f>IF(woda[[#This Row],[Woda]]&gt;10000,SUM(G1055,1),0)</f>
        <v>0</v>
      </c>
      <c r="X1056" s="1">
        <v>40501</v>
      </c>
      <c r="Y1056">
        <v>5791</v>
      </c>
      <c r="Z1056" s="9">
        <f>SUM(woda4[[#This Row],[Woda]],Z1055,AA1055)</f>
        <v>341303</v>
      </c>
      <c r="AA1056">
        <f>-ROUNDUP(0.02*woda4[[#This Row],[Stan zbiornika]],0)</f>
        <v>-6827</v>
      </c>
    </row>
    <row r="1057" spans="1:27" x14ac:dyDescent="0.25">
      <c r="A1057" s="1">
        <v>40502</v>
      </c>
      <c r="B1057">
        <v>5315</v>
      </c>
      <c r="C1057" s="9">
        <f>SUM(woda[[#This Row],[Woda]],C1056,D1056)</f>
        <v>339791</v>
      </c>
      <c r="D1057">
        <f>IF(woda[[#This Row],[Stan zbiornika]]&gt;1000000,1000000-woda[[#This Row],[Stan zbiornika]]-ROUNDUP(0.02*woda[[#This Row],[Stan zbiornika]],0),-ROUNDUP(0.02*woda[[#This Row],[Stan zbiornika]],0))</f>
        <v>-6796</v>
      </c>
      <c r="G1057">
        <f>IF(woda[[#This Row],[Woda]]&gt;10000,SUM(G1056,1),0)</f>
        <v>0</v>
      </c>
      <c r="X1057" s="1">
        <v>40502</v>
      </c>
      <c r="Y1057">
        <v>5315</v>
      </c>
      <c r="Z1057" s="9">
        <f>SUM(woda4[[#This Row],[Woda]],Z1056,AA1056)</f>
        <v>339791</v>
      </c>
      <c r="AA1057">
        <f>-ROUNDUP(0.02*woda4[[#This Row],[Stan zbiornika]],0)</f>
        <v>-6796</v>
      </c>
    </row>
    <row r="1058" spans="1:27" x14ac:dyDescent="0.25">
      <c r="A1058" s="1">
        <v>40503</v>
      </c>
      <c r="B1058">
        <v>6191</v>
      </c>
      <c r="C1058" s="9">
        <f>SUM(woda[[#This Row],[Woda]],C1057,D1057)</f>
        <v>339186</v>
      </c>
      <c r="D1058">
        <f>IF(woda[[#This Row],[Stan zbiornika]]&gt;1000000,1000000-woda[[#This Row],[Stan zbiornika]]-ROUNDUP(0.02*woda[[#This Row],[Stan zbiornika]],0),-ROUNDUP(0.02*woda[[#This Row],[Stan zbiornika]],0))</f>
        <v>-6784</v>
      </c>
      <c r="G1058">
        <f>IF(woda[[#This Row],[Woda]]&gt;10000,SUM(G1057,1),0)</f>
        <v>0</v>
      </c>
      <c r="X1058" s="1">
        <v>40503</v>
      </c>
      <c r="Y1058">
        <v>6191</v>
      </c>
      <c r="Z1058" s="9">
        <f>SUM(woda4[[#This Row],[Woda]],Z1057,AA1057)</f>
        <v>339186</v>
      </c>
      <c r="AA1058">
        <f>-ROUNDUP(0.02*woda4[[#This Row],[Stan zbiornika]],0)</f>
        <v>-6784</v>
      </c>
    </row>
    <row r="1059" spans="1:27" x14ac:dyDescent="0.25">
      <c r="A1059" s="1">
        <v>40504</v>
      </c>
      <c r="B1059">
        <v>4486</v>
      </c>
      <c r="C1059" s="9">
        <f>SUM(woda[[#This Row],[Woda]],C1058,D1058)</f>
        <v>336888</v>
      </c>
      <c r="D1059">
        <f>IF(woda[[#This Row],[Stan zbiornika]]&gt;1000000,1000000-woda[[#This Row],[Stan zbiornika]]-ROUNDUP(0.02*woda[[#This Row],[Stan zbiornika]],0),-ROUNDUP(0.02*woda[[#This Row],[Stan zbiornika]],0))</f>
        <v>-6738</v>
      </c>
      <c r="G1059">
        <f>IF(woda[[#This Row],[Woda]]&gt;10000,SUM(G1058,1),0)</f>
        <v>0</v>
      </c>
      <c r="X1059" s="1">
        <v>40504</v>
      </c>
      <c r="Y1059">
        <v>4486</v>
      </c>
      <c r="Z1059" s="9">
        <f>SUM(woda4[[#This Row],[Woda]],Z1058,AA1058)</f>
        <v>336888</v>
      </c>
      <c r="AA1059">
        <f>-ROUNDUP(0.02*woda4[[#This Row],[Stan zbiornika]],0)</f>
        <v>-6738</v>
      </c>
    </row>
    <row r="1060" spans="1:27" x14ac:dyDescent="0.25">
      <c r="A1060" s="1">
        <v>40505</v>
      </c>
      <c r="B1060">
        <v>4860</v>
      </c>
      <c r="C1060" s="9">
        <f>SUM(woda[[#This Row],[Woda]],C1059,D1059)</f>
        <v>335010</v>
      </c>
      <c r="D1060">
        <f>IF(woda[[#This Row],[Stan zbiornika]]&gt;1000000,1000000-woda[[#This Row],[Stan zbiornika]]-ROUNDUP(0.02*woda[[#This Row],[Stan zbiornika]],0),-ROUNDUP(0.02*woda[[#This Row],[Stan zbiornika]],0))</f>
        <v>-6701</v>
      </c>
      <c r="G1060">
        <f>IF(woda[[#This Row],[Woda]]&gt;10000,SUM(G1059,1),0)</f>
        <v>0</v>
      </c>
      <c r="X1060" s="1">
        <v>40505</v>
      </c>
      <c r="Y1060">
        <v>4860</v>
      </c>
      <c r="Z1060" s="9">
        <f>SUM(woda4[[#This Row],[Woda]],Z1059,AA1059)</f>
        <v>335010</v>
      </c>
      <c r="AA1060">
        <f>-ROUNDUP(0.02*woda4[[#This Row],[Stan zbiornika]],0)</f>
        <v>-6701</v>
      </c>
    </row>
    <row r="1061" spans="1:27" x14ac:dyDescent="0.25">
      <c r="A1061" s="1">
        <v>40506</v>
      </c>
      <c r="B1061">
        <v>4157</v>
      </c>
      <c r="C1061" s="9">
        <f>SUM(woda[[#This Row],[Woda]],C1060,D1060)</f>
        <v>332466</v>
      </c>
      <c r="D1061">
        <f>IF(woda[[#This Row],[Stan zbiornika]]&gt;1000000,1000000-woda[[#This Row],[Stan zbiornika]]-ROUNDUP(0.02*woda[[#This Row],[Stan zbiornika]],0),-ROUNDUP(0.02*woda[[#This Row],[Stan zbiornika]],0))</f>
        <v>-6650</v>
      </c>
      <c r="G1061">
        <f>IF(woda[[#This Row],[Woda]]&gt;10000,SUM(G1060,1),0)</f>
        <v>0</v>
      </c>
      <c r="X1061" s="1">
        <v>40506</v>
      </c>
      <c r="Y1061">
        <v>4157</v>
      </c>
      <c r="Z1061" s="9">
        <f>SUM(woda4[[#This Row],[Woda]],Z1060,AA1060)</f>
        <v>332466</v>
      </c>
      <c r="AA1061">
        <f>-ROUNDUP(0.02*woda4[[#This Row],[Stan zbiornika]],0)</f>
        <v>-6650</v>
      </c>
    </row>
    <row r="1062" spans="1:27" x14ac:dyDescent="0.25">
      <c r="A1062" s="1">
        <v>40507</v>
      </c>
      <c r="B1062">
        <v>4725</v>
      </c>
      <c r="C1062" s="9">
        <f>SUM(woda[[#This Row],[Woda]],C1061,D1061)</f>
        <v>330541</v>
      </c>
      <c r="D1062">
        <f>IF(woda[[#This Row],[Stan zbiornika]]&gt;1000000,1000000-woda[[#This Row],[Stan zbiornika]]-ROUNDUP(0.02*woda[[#This Row],[Stan zbiornika]],0),-ROUNDUP(0.02*woda[[#This Row],[Stan zbiornika]],0))</f>
        <v>-6611</v>
      </c>
      <c r="G1062">
        <f>IF(woda[[#This Row],[Woda]]&gt;10000,SUM(G1061,1),0)</f>
        <v>0</v>
      </c>
      <c r="X1062" s="1">
        <v>40507</v>
      </c>
      <c r="Y1062">
        <v>4725</v>
      </c>
      <c r="Z1062" s="9">
        <f>SUM(woda4[[#This Row],[Woda]],Z1061,AA1061)</f>
        <v>330541</v>
      </c>
      <c r="AA1062">
        <f>-ROUNDUP(0.02*woda4[[#This Row],[Stan zbiornika]],0)</f>
        <v>-6611</v>
      </c>
    </row>
    <row r="1063" spans="1:27" x14ac:dyDescent="0.25">
      <c r="A1063" s="1">
        <v>40508</v>
      </c>
      <c r="B1063">
        <v>5216</v>
      </c>
      <c r="C1063" s="9">
        <f>SUM(woda[[#This Row],[Woda]],C1062,D1062)</f>
        <v>329146</v>
      </c>
      <c r="D1063">
        <f>IF(woda[[#This Row],[Stan zbiornika]]&gt;1000000,1000000-woda[[#This Row],[Stan zbiornika]]-ROUNDUP(0.02*woda[[#This Row],[Stan zbiornika]],0),-ROUNDUP(0.02*woda[[#This Row],[Stan zbiornika]],0))</f>
        <v>-6583</v>
      </c>
      <c r="G1063">
        <f>IF(woda[[#This Row],[Woda]]&gt;10000,SUM(G1062,1),0)</f>
        <v>0</v>
      </c>
      <c r="X1063" s="1">
        <v>40508</v>
      </c>
      <c r="Y1063">
        <v>5216</v>
      </c>
      <c r="Z1063" s="9">
        <f>SUM(woda4[[#This Row],[Woda]],Z1062,AA1062)</f>
        <v>329146</v>
      </c>
      <c r="AA1063">
        <f>-ROUNDUP(0.02*woda4[[#This Row],[Stan zbiornika]],0)</f>
        <v>-6583</v>
      </c>
    </row>
    <row r="1064" spans="1:27" x14ac:dyDescent="0.25">
      <c r="A1064" s="1">
        <v>40509</v>
      </c>
      <c r="B1064">
        <v>5548</v>
      </c>
      <c r="C1064" s="9">
        <f>SUM(woda[[#This Row],[Woda]],C1063,D1063)</f>
        <v>328111</v>
      </c>
      <c r="D1064">
        <f>IF(woda[[#This Row],[Stan zbiornika]]&gt;1000000,1000000-woda[[#This Row],[Stan zbiornika]]-ROUNDUP(0.02*woda[[#This Row],[Stan zbiornika]],0),-ROUNDUP(0.02*woda[[#This Row],[Stan zbiornika]],0))</f>
        <v>-6563</v>
      </c>
      <c r="G1064">
        <f>IF(woda[[#This Row],[Woda]]&gt;10000,SUM(G1063,1),0)</f>
        <v>0</v>
      </c>
      <c r="X1064" s="1">
        <v>40509</v>
      </c>
      <c r="Y1064">
        <v>5548</v>
      </c>
      <c r="Z1064" s="9">
        <f>SUM(woda4[[#This Row],[Woda]],Z1063,AA1063)</f>
        <v>328111</v>
      </c>
      <c r="AA1064">
        <f>-ROUNDUP(0.02*woda4[[#This Row],[Stan zbiornika]],0)</f>
        <v>-6563</v>
      </c>
    </row>
    <row r="1065" spans="1:27" x14ac:dyDescent="0.25">
      <c r="A1065" s="1">
        <v>40510</v>
      </c>
      <c r="B1065">
        <v>4718</v>
      </c>
      <c r="C1065" s="9">
        <f>SUM(woda[[#This Row],[Woda]],C1064,D1064)</f>
        <v>326266</v>
      </c>
      <c r="D1065">
        <f>IF(woda[[#This Row],[Stan zbiornika]]&gt;1000000,1000000-woda[[#This Row],[Stan zbiornika]]-ROUNDUP(0.02*woda[[#This Row],[Stan zbiornika]],0),-ROUNDUP(0.02*woda[[#This Row],[Stan zbiornika]],0))</f>
        <v>-6526</v>
      </c>
      <c r="G1065">
        <f>IF(woda[[#This Row],[Woda]]&gt;10000,SUM(G1064,1),0)</f>
        <v>0</v>
      </c>
      <c r="X1065" s="1">
        <v>40510</v>
      </c>
      <c r="Y1065">
        <v>4718</v>
      </c>
      <c r="Z1065" s="9">
        <f>SUM(woda4[[#This Row],[Woda]],Z1064,AA1064)</f>
        <v>326266</v>
      </c>
      <c r="AA1065">
        <f>-ROUNDUP(0.02*woda4[[#This Row],[Stan zbiornika]],0)</f>
        <v>-6526</v>
      </c>
    </row>
    <row r="1066" spans="1:27" x14ac:dyDescent="0.25">
      <c r="A1066" s="1">
        <v>40511</v>
      </c>
      <c r="B1066">
        <v>5393</v>
      </c>
      <c r="C1066" s="9">
        <f>SUM(woda[[#This Row],[Woda]],C1065,D1065)</f>
        <v>325133</v>
      </c>
      <c r="D1066">
        <f>IF(woda[[#This Row],[Stan zbiornika]]&gt;1000000,1000000-woda[[#This Row],[Stan zbiornika]]-ROUNDUP(0.02*woda[[#This Row],[Stan zbiornika]],0),-ROUNDUP(0.02*woda[[#This Row],[Stan zbiornika]],0))</f>
        <v>-6503</v>
      </c>
      <c r="G1066">
        <f>IF(woda[[#This Row],[Woda]]&gt;10000,SUM(G1065,1),0)</f>
        <v>0</v>
      </c>
      <c r="X1066" s="1">
        <v>40511</v>
      </c>
      <c r="Y1066">
        <v>5393</v>
      </c>
      <c r="Z1066" s="9">
        <f>SUM(woda4[[#This Row],[Woda]],Z1065,AA1065)</f>
        <v>325133</v>
      </c>
      <c r="AA1066">
        <f>-ROUNDUP(0.02*woda4[[#This Row],[Stan zbiornika]],0)</f>
        <v>-6503</v>
      </c>
    </row>
    <row r="1067" spans="1:27" x14ac:dyDescent="0.25">
      <c r="A1067" s="1">
        <v>40512</v>
      </c>
      <c r="B1067">
        <v>4475</v>
      </c>
      <c r="C1067" s="9">
        <f>SUM(woda[[#This Row],[Woda]],C1066,D1066)</f>
        <v>323105</v>
      </c>
      <c r="D1067">
        <f>IF(woda[[#This Row],[Stan zbiornika]]&gt;1000000,1000000-woda[[#This Row],[Stan zbiornika]]-ROUNDUP(0.02*woda[[#This Row],[Stan zbiornika]],0),-ROUNDUP(0.02*woda[[#This Row],[Stan zbiornika]],0))</f>
        <v>-6463</v>
      </c>
      <c r="G1067">
        <f>IF(woda[[#This Row],[Woda]]&gt;10000,SUM(G1066,1),0)</f>
        <v>0</v>
      </c>
      <c r="X1067" s="1">
        <v>40512</v>
      </c>
      <c r="Y1067">
        <v>4475</v>
      </c>
      <c r="Z1067" s="9">
        <f>SUM(woda4[[#This Row],[Woda]],Z1066,AA1066)</f>
        <v>323105</v>
      </c>
      <c r="AA1067">
        <f>-ROUNDUP(0.02*woda4[[#This Row],[Stan zbiornika]],0)</f>
        <v>-6463</v>
      </c>
    </row>
    <row r="1068" spans="1:27" x14ac:dyDescent="0.25">
      <c r="A1068" s="1">
        <v>40513</v>
      </c>
      <c r="B1068">
        <v>4853</v>
      </c>
      <c r="C1068" s="9">
        <f>SUM(woda[[#This Row],[Woda]],C1067,D1067)</f>
        <v>321495</v>
      </c>
      <c r="D1068">
        <f>IF(woda[[#This Row],[Stan zbiornika]]&gt;1000000,1000000-woda[[#This Row],[Stan zbiornika]]-ROUNDUP(0.02*woda[[#This Row],[Stan zbiornika]],0),-ROUNDUP(0.02*woda[[#This Row],[Stan zbiornika]],0))</f>
        <v>-6430</v>
      </c>
      <c r="G1068">
        <f>IF(woda[[#This Row],[Woda]]&gt;10000,SUM(G1067,1),0)</f>
        <v>0</v>
      </c>
      <c r="X1068" s="1">
        <v>40513</v>
      </c>
      <c r="Y1068">
        <v>4853</v>
      </c>
      <c r="Z1068" s="9">
        <f>SUM(woda4[[#This Row],[Woda]],Z1067,AA1067)</f>
        <v>321495</v>
      </c>
      <c r="AA1068">
        <f>-ROUNDUP(0.02*woda4[[#This Row],[Stan zbiornika]],0)</f>
        <v>-6430</v>
      </c>
    </row>
    <row r="1069" spans="1:27" x14ac:dyDescent="0.25">
      <c r="A1069" s="1">
        <v>40514</v>
      </c>
      <c r="B1069">
        <v>3446</v>
      </c>
      <c r="C1069" s="9">
        <f>SUM(woda[[#This Row],[Woda]],C1068,D1068)</f>
        <v>318511</v>
      </c>
      <c r="D1069">
        <f>IF(woda[[#This Row],[Stan zbiornika]]&gt;1000000,1000000-woda[[#This Row],[Stan zbiornika]]-ROUNDUP(0.02*woda[[#This Row],[Stan zbiornika]],0),-ROUNDUP(0.02*woda[[#This Row],[Stan zbiornika]],0))</f>
        <v>-6371</v>
      </c>
      <c r="G1069">
        <f>IF(woda[[#This Row],[Woda]]&gt;10000,SUM(G1068,1),0)</f>
        <v>0</v>
      </c>
      <c r="X1069" s="1">
        <v>40514</v>
      </c>
      <c r="Y1069">
        <v>3446</v>
      </c>
      <c r="Z1069" s="9">
        <f>SUM(woda4[[#This Row],[Woda]],Z1068,AA1068)</f>
        <v>318511</v>
      </c>
      <c r="AA1069">
        <f>-ROUNDUP(0.02*woda4[[#This Row],[Stan zbiornika]],0)</f>
        <v>-6371</v>
      </c>
    </row>
    <row r="1070" spans="1:27" x14ac:dyDescent="0.25">
      <c r="A1070" s="1">
        <v>40515</v>
      </c>
      <c r="B1070">
        <v>4550</v>
      </c>
      <c r="C1070" s="9">
        <f>SUM(woda[[#This Row],[Woda]],C1069,D1069)</f>
        <v>316690</v>
      </c>
      <c r="D1070">
        <f>IF(woda[[#This Row],[Stan zbiornika]]&gt;1000000,1000000-woda[[#This Row],[Stan zbiornika]]-ROUNDUP(0.02*woda[[#This Row],[Stan zbiornika]],0),-ROUNDUP(0.02*woda[[#This Row],[Stan zbiornika]],0))</f>
        <v>-6334</v>
      </c>
      <c r="G1070">
        <f>IF(woda[[#This Row],[Woda]]&gt;10000,SUM(G1069,1),0)</f>
        <v>0</v>
      </c>
      <c r="X1070" s="1">
        <v>40515</v>
      </c>
      <c r="Y1070">
        <v>4550</v>
      </c>
      <c r="Z1070" s="9">
        <f>SUM(woda4[[#This Row],[Woda]],Z1069,AA1069)</f>
        <v>316690</v>
      </c>
      <c r="AA1070">
        <f>-ROUNDUP(0.02*woda4[[#This Row],[Stan zbiornika]],0)</f>
        <v>-6334</v>
      </c>
    </row>
    <row r="1071" spans="1:27" x14ac:dyDescent="0.25">
      <c r="A1071" s="1">
        <v>40516</v>
      </c>
      <c r="B1071">
        <v>5685</v>
      </c>
      <c r="C1071" s="9">
        <f>SUM(woda[[#This Row],[Woda]],C1070,D1070)</f>
        <v>316041</v>
      </c>
      <c r="D1071">
        <f>IF(woda[[#This Row],[Stan zbiornika]]&gt;1000000,1000000-woda[[#This Row],[Stan zbiornika]]-ROUNDUP(0.02*woda[[#This Row],[Stan zbiornika]],0),-ROUNDUP(0.02*woda[[#This Row],[Stan zbiornika]],0))</f>
        <v>-6321</v>
      </c>
      <c r="G1071">
        <f>IF(woda[[#This Row],[Woda]]&gt;10000,SUM(G1070,1),0)</f>
        <v>0</v>
      </c>
      <c r="X1071" s="1">
        <v>40516</v>
      </c>
      <c r="Y1071">
        <v>5685</v>
      </c>
      <c r="Z1071" s="9">
        <f>SUM(woda4[[#This Row],[Woda]],Z1070,AA1070)</f>
        <v>316041</v>
      </c>
      <c r="AA1071">
        <f>-ROUNDUP(0.02*woda4[[#This Row],[Stan zbiornika]],0)</f>
        <v>-6321</v>
      </c>
    </row>
    <row r="1072" spans="1:27" x14ac:dyDescent="0.25">
      <c r="A1072" s="1">
        <v>40517</v>
      </c>
      <c r="B1072">
        <v>5179</v>
      </c>
      <c r="C1072" s="9">
        <f>SUM(woda[[#This Row],[Woda]],C1071,D1071)</f>
        <v>314899</v>
      </c>
      <c r="D1072">
        <f>IF(woda[[#This Row],[Stan zbiornika]]&gt;1000000,1000000-woda[[#This Row],[Stan zbiornika]]-ROUNDUP(0.02*woda[[#This Row],[Stan zbiornika]],0),-ROUNDUP(0.02*woda[[#This Row],[Stan zbiornika]],0))</f>
        <v>-6298</v>
      </c>
      <c r="G1072">
        <f>IF(woda[[#This Row],[Woda]]&gt;10000,SUM(G1071,1),0)</f>
        <v>0</v>
      </c>
      <c r="X1072" s="1">
        <v>40517</v>
      </c>
      <c r="Y1072">
        <v>5179</v>
      </c>
      <c r="Z1072" s="9">
        <f>SUM(woda4[[#This Row],[Woda]],Z1071,AA1071)</f>
        <v>314899</v>
      </c>
      <c r="AA1072">
        <f>-ROUNDUP(0.02*woda4[[#This Row],[Stan zbiornika]],0)</f>
        <v>-6298</v>
      </c>
    </row>
    <row r="1073" spans="1:27" x14ac:dyDescent="0.25">
      <c r="A1073" s="1">
        <v>40518</v>
      </c>
      <c r="B1073">
        <v>3892</v>
      </c>
      <c r="C1073" s="9">
        <f>SUM(woda[[#This Row],[Woda]],C1072,D1072)</f>
        <v>312493</v>
      </c>
      <c r="D1073">
        <f>IF(woda[[#This Row],[Stan zbiornika]]&gt;1000000,1000000-woda[[#This Row],[Stan zbiornika]]-ROUNDUP(0.02*woda[[#This Row],[Stan zbiornika]],0),-ROUNDUP(0.02*woda[[#This Row],[Stan zbiornika]],0))</f>
        <v>-6250</v>
      </c>
      <c r="G1073">
        <f>IF(woda[[#This Row],[Woda]]&gt;10000,SUM(G1072,1),0)</f>
        <v>0</v>
      </c>
      <c r="X1073" s="1">
        <v>40518</v>
      </c>
      <c r="Y1073">
        <v>3892</v>
      </c>
      <c r="Z1073" s="9">
        <f>SUM(woda4[[#This Row],[Woda]],Z1072,AA1072)</f>
        <v>312493</v>
      </c>
      <c r="AA1073">
        <f>-ROUNDUP(0.02*woda4[[#This Row],[Stan zbiornika]],0)</f>
        <v>-6250</v>
      </c>
    </row>
    <row r="1074" spans="1:27" x14ac:dyDescent="0.25">
      <c r="A1074" s="1">
        <v>40519</v>
      </c>
      <c r="B1074">
        <v>3379</v>
      </c>
      <c r="C1074" s="9">
        <f>SUM(woda[[#This Row],[Woda]],C1073,D1073)</f>
        <v>309622</v>
      </c>
      <c r="D1074">
        <f>IF(woda[[#This Row],[Stan zbiornika]]&gt;1000000,1000000-woda[[#This Row],[Stan zbiornika]]-ROUNDUP(0.02*woda[[#This Row],[Stan zbiornika]],0),-ROUNDUP(0.02*woda[[#This Row],[Stan zbiornika]],0))</f>
        <v>-6193</v>
      </c>
      <c r="G1074">
        <f>IF(woda[[#This Row],[Woda]]&gt;10000,SUM(G1073,1),0)</f>
        <v>0</v>
      </c>
      <c r="X1074" s="1">
        <v>40519</v>
      </c>
      <c r="Y1074">
        <v>3379</v>
      </c>
      <c r="Z1074" s="9">
        <f>SUM(woda4[[#This Row],[Woda]],Z1073,AA1073)</f>
        <v>309622</v>
      </c>
      <c r="AA1074">
        <f>-ROUNDUP(0.02*woda4[[#This Row],[Stan zbiornika]],0)</f>
        <v>-6193</v>
      </c>
    </row>
    <row r="1075" spans="1:27" x14ac:dyDescent="0.25">
      <c r="A1075" s="1">
        <v>40520</v>
      </c>
      <c r="B1075">
        <v>4657</v>
      </c>
      <c r="C1075" s="9">
        <f>SUM(woda[[#This Row],[Woda]],C1074,D1074)</f>
        <v>308086</v>
      </c>
      <c r="D1075">
        <f>IF(woda[[#This Row],[Stan zbiornika]]&gt;1000000,1000000-woda[[#This Row],[Stan zbiornika]]-ROUNDUP(0.02*woda[[#This Row],[Stan zbiornika]],0),-ROUNDUP(0.02*woda[[#This Row],[Stan zbiornika]],0))</f>
        <v>-6162</v>
      </c>
      <c r="G1075">
        <f>IF(woda[[#This Row],[Woda]]&gt;10000,SUM(G1074,1),0)</f>
        <v>0</v>
      </c>
      <c r="X1075" s="1">
        <v>40520</v>
      </c>
      <c r="Y1075">
        <v>4657</v>
      </c>
      <c r="Z1075" s="9">
        <f>SUM(woda4[[#This Row],[Woda]],Z1074,AA1074)</f>
        <v>308086</v>
      </c>
      <c r="AA1075">
        <f>-ROUNDUP(0.02*woda4[[#This Row],[Stan zbiornika]],0)</f>
        <v>-6162</v>
      </c>
    </row>
    <row r="1076" spans="1:27" x14ac:dyDescent="0.25">
      <c r="A1076" s="1">
        <v>40521</v>
      </c>
      <c r="B1076">
        <v>4173</v>
      </c>
      <c r="C1076" s="9">
        <f>SUM(woda[[#This Row],[Woda]],C1075,D1075)</f>
        <v>306097</v>
      </c>
      <c r="D1076">
        <f>IF(woda[[#This Row],[Stan zbiornika]]&gt;1000000,1000000-woda[[#This Row],[Stan zbiornika]]-ROUNDUP(0.02*woda[[#This Row],[Stan zbiornika]],0),-ROUNDUP(0.02*woda[[#This Row],[Stan zbiornika]],0))</f>
        <v>-6122</v>
      </c>
      <c r="G1076">
        <f>IF(woda[[#This Row],[Woda]]&gt;10000,SUM(G1075,1),0)</f>
        <v>0</v>
      </c>
      <c r="X1076" s="1">
        <v>40521</v>
      </c>
      <c r="Y1076">
        <v>4173</v>
      </c>
      <c r="Z1076" s="9">
        <f>SUM(woda4[[#This Row],[Woda]],Z1075,AA1075)</f>
        <v>306097</v>
      </c>
      <c r="AA1076">
        <f>-ROUNDUP(0.02*woda4[[#This Row],[Stan zbiornika]],0)</f>
        <v>-6122</v>
      </c>
    </row>
    <row r="1077" spans="1:27" x14ac:dyDescent="0.25">
      <c r="A1077" s="1">
        <v>40522</v>
      </c>
      <c r="B1077">
        <v>5055</v>
      </c>
      <c r="C1077" s="9">
        <f>SUM(woda[[#This Row],[Woda]],C1076,D1076)</f>
        <v>305030</v>
      </c>
      <c r="D1077">
        <f>IF(woda[[#This Row],[Stan zbiornika]]&gt;1000000,1000000-woda[[#This Row],[Stan zbiornika]]-ROUNDUP(0.02*woda[[#This Row],[Stan zbiornika]],0),-ROUNDUP(0.02*woda[[#This Row],[Stan zbiornika]],0))</f>
        <v>-6101</v>
      </c>
      <c r="G1077">
        <f>IF(woda[[#This Row],[Woda]]&gt;10000,SUM(G1076,1),0)</f>
        <v>0</v>
      </c>
      <c r="X1077" s="1">
        <v>40522</v>
      </c>
      <c r="Y1077">
        <v>5055</v>
      </c>
      <c r="Z1077" s="9">
        <f>SUM(woda4[[#This Row],[Woda]],Z1076,AA1076)</f>
        <v>305030</v>
      </c>
      <c r="AA1077">
        <f>-ROUNDUP(0.02*woda4[[#This Row],[Stan zbiornika]],0)</f>
        <v>-6101</v>
      </c>
    </row>
    <row r="1078" spans="1:27" x14ac:dyDescent="0.25">
      <c r="A1078" s="1">
        <v>40523</v>
      </c>
      <c r="B1078">
        <v>5613</v>
      </c>
      <c r="C1078" s="9">
        <f>SUM(woda[[#This Row],[Woda]],C1077,D1077)</f>
        <v>304542</v>
      </c>
      <c r="D1078">
        <f>IF(woda[[#This Row],[Stan zbiornika]]&gt;1000000,1000000-woda[[#This Row],[Stan zbiornika]]-ROUNDUP(0.02*woda[[#This Row],[Stan zbiornika]],0),-ROUNDUP(0.02*woda[[#This Row],[Stan zbiornika]],0))</f>
        <v>-6091</v>
      </c>
      <c r="G1078">
        <f>IF(woda[[#This Row],[Woda]]&gt;10000,SUM(G1077,1),0)</f>
        <v>0</v>
      </c>
      <c r="X1078" s="1">
        <v>40523</v>
      </c>
      <c r="Y1078">
        <v>5613</v>
      </c>
      <c r="Z1078" s="9">
        <f>SUM(woda4[[#This Row],[Woda]],Z1077,AA1077)</f>
        <v>304542</v>
      </c>
      <c r="AA1078">
        <f>-ROUNDUP(0.02*woda4[[#This Row],[Stan zbiornika]],0)</f>
        <v>-6091</v>
      </c>
    </row>
    <row r="1079" spans="1:27" x14ac:dyDescent="0.25">
      <c r="A1079" s="1">
        <v>40524</v>
      </c>
      <c r="B1079">
        <v>5469</v>
      </c>
      <c r="C1079" s="9">
        <f>SUM(woda[[#This Row],[Woda]],C1078,D1078)</f>
        <v>303920</v>
      </c>
      <c r="D1079">
        <f>IF(woda[[#This Row],[Stan zbiornika]]&gt;1000000,1000000-woda[[#This Row],[Stan zbiornika]]-ROUNDUP(0.02*woda[[#This Row],[Stan zbiornika]],0),-ROUNDUP(0.02*woda[[#This Row],[Stan zbiornika]],0))</f>
        <v>-6079</v>
      </c>
      <c r="G1079">
        <f>IF(woda[[#This Row],[Woda]]&gt;10000,SUM(G1078,1),0)</f>
        <v>0</v>
      </c>
      <c r="X1079" s="1">
        <v>40524</v>
      </c>
      <c r="Y1079">
        <v>5469</v>
      </c>
      <c r="Z1079" s="9">
        <f>SUM(woda4[[#This Row],[Woda]],Z1078,AA1078)</f>
        <v>303920</v>
      </c>
      <c r="AA1079">
        <f>-ROUNDUP(0.02*woda4[[#This Row],[Stan zbiornika]],0)</f>
        <v>-6079</v>
      </c>
    </row>
    <row r="1080" spans="1:27" x14ac:dyDescent="0.25">
      <c r="A1080" s="1">
        <v>40525</v>
      </c>
      <c r="B1080">
        <v>3280</v>
      </c>
      <c r="C1080" s="9">
        <f>SUM(woda[[#This Row],[Woda]],C1079,D1079)</f>
        <v>301121</v>
      </c>
      <c r="D1080">
        <f>IF(woda[[#This Row],[Stan zbiornika]]&gt;1000000,1000000-woda[[#This Row],[Stan zbiornika]]-ROUNDUP(0.02*woda[[#This Row],[Stan zbiornika]],0),-ROUNDUP(0.02*woda[[#This Row],[Stan zbiornika]],0))</f>
        <v>-6023</v>
      </c>
      <c r="G1080">
        <f>IF(woda[[#This Row],[Woda]]&gt;10000,SUM(G1079,1),0)</f>
        <v>0</v>
      </c>
      <c r="X1080" s="1">
        <v>40525</v>
      </c>
      <c r="Y1080">
        <v>3280</v>
      </c>
      <c r="Z1080" s="9">
        <f>SUM(woda4[[#This Row],[Woda]],Z1079,AA1079)</f>
        <v>301121</v>
      </c>
      <c r="AA1080">
        <f>-ROUNDUP(0.02*woda4[[#This Row],[Stan zbiornika]],0)</f>
        <v>-6023</v>
      </c>
    </row>
    <row r="1081" spans="1:27" x14ac:dyDescent="0.25">
      <c r="A1081" s="1">
        <v>40526</v>
      </c>
      <c r="B1081">
        <v>4398</v>
      </c>
      <c r="C1081" s="9">
        <f>SUM(woda[[#This Row],[Woda]],C1080,D1080)</f>
        <v>299496</v>
      </c>
      <c r="D1081">
        <f>IF(woda[[#This Row],[Stan zbiornika]]&gt;1000000,1000000-woda[[#This Row],[Stan zbiornika]]-ROUNDUP(0.02*woda[[#This Row],[Stan zbiornika]],0),-ROUNDUP(0.02*woda[[#This Row],[Stan zbiornika]],0))</f>
        <v>-5990</v>
      </c>
      <c r="G1081">
        <f>IF(woda[[#This Row],[Woda]]&gt;10000,SUM(G1080,1),0)</f>
        <v>0</v>
      </c>
      <c r="X1081" s="1">
        <v>40526</v>
      </c>
      <c r="Y1081">
        <v>4398</v>
      </c>
      <c r="Z1081" s="9">
        <f>SUM(woda4[[#This Row],[Woda]],Z1080,AA1080)</f>
        <v>299496</v>
      </c>
      <c r="AA1081">
        <f>-ROUNDUP(0.02*woda4[[#This Row],[Stan zbiornika]],0)</f>
        <v>-5990</v>
      </c>
    </row>
    <row r="1082" spans="1:27" x14ac:dyDescent="0.25">
      <c r="A1082" s="1">
        <v>40527</v>
      </c>
      <c r="B1082">
        <v>4122</v>
      </c>
      <c r="C1082" s="9">
        <f>SUM(woda[[#This Row],[Woda]],C1081,D1081)</f>
        <v>297628</v>
      </c>
      <c r="D1082">
        <f>IF(woda[[#This Row],[Stan zbiornika]]&gt;1000000,1000000-woda[[#This Row],[Stan zbiornika]]-ROUNDUP(0.02*woda[[#This Row],[Stan zbiornika]],0),-ROUNDUP(0.02*woda[[#This Row],[Stan zbiornika]],0))</f>
        <v>-5953</v>
      </c>
      <c r="G1082">
        <f>IF(woda[[#This Row],[Woda]]&gt;10000,SUM(G1081,1),0)</f>
        <v>0</v>
      </c>
      <c r="X1082" s="1">
        <v>40527</v>
      </c>
      <c r="Y1082">
        <v>4122</v>
      </c>
      <c r="Z1082" s="9">
        <f>SUM(woda4[[#This Row],[Woda]],Z1081,AA1081)</f>
        <v>297628</v>
      </c>
      <c r="AA1082">
        <f>-ROUNDUP(0.02*woda4[[#This Row],[Stan zbiornika]],0)</f>
        <v>-5953</v>
      </c>
    </row>
    <row r="1083" spans="1:27" x14ac:dyDescent="0.25">
      <c r="A1083" s="1">
        <v>40528</v>
      </c>
      <c r="B1083">
        <v>3959</v>
      </c>
      <c r="C1083" s="9">
        <f>SUM(woda[[#This Row],[Woda]],C1082,D1082)</f>
        <v>295634</v>
      </c>
      <c r="D1083">
        <f>IF(woda[[#This Row],[Stan zbiornika]]&gt;1000000,1000000-woda[[#This Row],[Stan zbiornika]]-ROUNDUP(0.02*woda[[#This Row],[Stan zbiornika]],0),-ROUNDUP(0.02*woda[[#This Row],[Stan zbiornika]],0))</f>
        <v>-5913</v>
      </c>
      <c r="G1083">
        <f>IF(woda[[#This Row],[Woda]]&gt;10000,SUM(G1082,1),0)</f>
        <v>0</v>
      </c>
      <c r="X1083" s="1">
        <v>40528</v>
      </c>
      <c r="Y1083">
        <v>3959</v>
      </c>
      <c r="Z1083" s="9">
        <f>SUM(woda4[[#This Row],[Woda]],Z1082,AA1082)</f>
        <v>295634</v>
      </c>
      <c r="AA1083">
        <f>-ROUNDUP(0.02*woda4[[#This Row],[Stan zbiornika]],0)</f>
        <v>-5913</v>
      </c>
    </row>
    <row r="1084" spans="1:27" x14ac:dyDescent="0.25">
      <c r="A1084" s="1">
        <v>40529</v>
      </c>
      <c r="B1084">
        <v>4993</v>
      </c>
      <c r="C1084" s="9">
        <f>SUM(woda[[#This Row],[Woda]],C1083,D1083)</f>
        <v>294714</v>
      </c>
      <c r="D1084">
        <f>IF(woda[[#This Row],[Stan zbiornika]]&gt;1000000,1000000-woda[[#This Row],[Stan zbiornika]]-ROUNDUP(0.02*woda[[#This Row],[Stan zbiornika]],0),-ROUNDUP(0.02*woda[[#This Row],[Stan zbiornika]],0))</f>
        <v>-5895</v>
      </c>
      <c r="G1084">
        <f>IF(woda[[#This Row],[Woda]]&gt;10000,SUM(G1083,1),0)</f>
        <v>0</v>
      </c>
      <c r="X1084" s="1">
        <v>40529</v>
      </c>
      <c r="Y1084">
        <v>4993</v>
      </c>
      <c r="Z1084" s="9">
        <f>SUM(woda4[[#This Row],[Woda]],Z1083,AA1083)</f>
        <v>294714</v>
      </c>
      <c r="AA1084">
        <f>-ROUNDUP(0.02*woda4[[#This Row],[Stan zbiornika]],0)</f>
        <v>-5895</v>
      </c>
    </row>
    <row r="1085" spans="1:27" x14ac:dyDescent="0.25">
      <c r="A1085" s="1">
        <v>40530</v>
      </c>
      <c r="B1085">
        <v>6211</v>
      </c>
      <c r="C1085" s="9">
        <f>SUM(woda[[#This Row],[Woda]],C1084,D1084)</f>
        <v>295030</v>
      </c>
      <c r="D1085">
        <f>IF(woda[[#This Row],[Stan zbiornika]]&gt;1000000,1000000-woda[[#This Row],[Stan zbiornika]]-ROUNDUP(0.02*woda[[#This Row],[Stan zbiornika]],0),-ROUNDUP(0.02*woda[[#This Row],[Stan zbiornika]],0))</f>
        <v>-5901</v>
      </c>
      <c r="G1085">
        <f>IF(woda[[#This Row],[Woda]]&gt;10000,SUM(G1084,1),0)</f>
        <v>0</v>
      </c>
      <c r="X1085" s="1">
        <v>40530</v>
      </c>
      <c r="Y1085">
        <v>6211</v>
      </c>
      <c r="Z1085" s="9">
        <f>SUM(woda4[[#This Row],[Woda]],Z1084,AA1084)</f>
        <v>295030</v>
      </c>
      <c r="AA1085">
        <f>-ROUNDUP(0.02*woda4[[#This Row],[Stan zbiornika]],0)</f>
        <v>-5901</v>
      </c>
    </row>
    <row r="1086" spans="1:27" x14ac:dyDescent="0.25">
      <c r="A1086" s="1">
        <v>40531</v>
      </c>
      <c r="B1086">
        <v>5047</v>
      </c>
      <c r="C1086" s="9">
        <f>SUM(woda[[#This Row],[Woda]],C1085,D1085)</f>
        <v>294176</v>
      </c>
      <c r="D1086">
        <f>IF(woda[[#This Row],[Stan zbiornika]]&gt;1000000,1000000-woda[[#This Row],[Stan zbiornika]]-ROUNDUP(0.02*woda[[#This Row],[Stan zbiornika]],0),-ROUNDUP(0.02*woda[[#This Row],[Stan zbiornika]],0))</f>
        <v>-5884</v>
      </c>
      <c r="G1086">
        <f>IF(woda[[#This Row],[Woda]]&gt;10000,SUM(G1085,1),0)</f>
        <v>0</v>
      </c>
      <c r="X1086" s="1">
        <v>40531</v>
      </c>
      <c r="Y1086">
        <v>5047</v>
      </c>
      <c r="Z1086" s="9">
        <f>SUM(woda4[[#This Row],[Woda]],Z1085,AA1085)</f>
        <v>294176</v>
      </c>
      <c r="AA1086">
        <f>-ROUNDUP(0.02*woda4[[#This Row],[Stan zbiornika]],0)</f>
        <v>-5884</v>
      </c>
    </row>
    <row r="1087" spans="1:27" x14ac:dyDescent="0.25">
      <c r="A1087" s="1">
        <v>40532</v>
      </c>
      <c r="B1087">
        <v>3104</v>
      </c>
      <c r="C1087" s="9">
        <f>SUM(woda[[#This Row],[Woda]],C1086,D1086)</f>
        <v>291396</v>
      </c>
      <c r="D1087">
        <f>IF(woda[[#This Row],[Stan zbiornika]]&gt;1000000,1000000-woda[[#This Row],[Stan zbiornika]]-ROUNDUP(0.02*woda[[#This Row],[Stan zbiornika]],0),-ROUNDUP(0.02*woda[[#This Row],[Stan zbiornika]],0))</f>
        <v>-5828</v>
      </c>
      <c r="G1087">
        <f>IF(woda[[#This Row],[Woda]]&gt;10000,SUM(G1086,1),0)</f>
        <v>0</v>
      </c>
      <c r="X1087" s="1">
        <v>40532</v>
      </c>
      <c r="Y1087">
        <v>3104</v>
      </c>
      <c r="Z1087" s="9">
        <f>SUM(woda4[[#This Row],[Woda]],Z1086,AA1086)</f>
        <v>291396</v>
      </c>
      <c r="AA1087">
        <f>-ROUNDUP(0.02*woda4[[#This Row],[Stan zbiornika]],0)</f>
        <v>-5828</v>
      </c>
    </row>
    <row r="1088" spans="1:27" x14ac:dyDescent="0.25">
      <c r="A1088" s="1">
        <v>40533</v>
      </c>
      <c r="B1088">
        <v>3837</v>
      </c>
      <c r="C1088" s="9">
        <f>SUM(woda[[#This Row],[Woda]],C1087,D1087)</f>
        <v>289405</v>
      </c>
      <c r="D1088">
        <f>IF(woda[[#This Row],[Stan zbiornika]]&gt;1000000,1000000-woda[[#This Row],[Stan zbiornika]]-ROUNDUP(0.02*woda[[#This Row],[Stan zbiornika]],0),-ROUNDUP(0.02*woda[[#This Row],[Stan zbiornika]],0))</f>
        <v>-5789</v>
      </c>
      <c r="G1088">
        <f>IF(woda[[#This Row],[Woda]]&gt;10000,SUM(G1087,1),0)</f>
        <v>0</v>
      </c>
      <c r="X1088" s="1">
        <v>40533</v>
      </c>
      <c r="Y1088">
        <v>3837</v>
      </c>
      <c r="Z1088" s="9">
        <f>SUM(woda4[[#This Row],[Woda]],Z1087,AA1087)</f>
        <v>289405</v>
      </c>
      <c r="AA1088">
        <f>-ROUNDUP(0.02*woda4[[#This Row],[Stan zbiornika]],0)</f>
        <v>-5789</v>
      </c>
    </row>
    <row r="1089" spans="1:27" x14ac:dyDescent="0.25">
      <c r="A1089" s="1">
        <v>40534</v>
      </c>
      <c r="B1089">
        <v>5331</v>
      </c>
      <c r="C1089" s="9">
        <f>SUM(woda[[#This Row],[Woda]],C1088,D1088)</f>
        <v>288947</v>
      </c>
      <c r="D1089">
        <f>IF(woda[[#This Row],[Stan zbiornika]]&gt;1000000,1000000-woda[[#This Row],[Stan zbiornika]]-ROUNDUP(0.02*woda[[#This Row],[Stan zbiornika]],0),-ROUNDUP(0.02*woda[[#This Row],[Stan zbiornika]],0))</f>
        <v>-5779</v>
      </c>
      <c r="G1089">
        <f>IF(woda[[#This Row],[Woda]]&gt;10000,SUM(G1088,1),0)</f>
        <v>0</v>
      </c>
      <c r="X1089" s="1">
        <v>40534</v>
      </c>
      <c r="Y1089">
        <v>5331</v>
      </c>
      <c r="Z1089" s="9">
        <f>SUM(woda4[[#This Row],[Woda]],Z1088,AA1088)</f>
        <v>288947</v>
      </c>
      <c r="AA1089">
        <f>-ROUNDUP(0.02*woda4[[#This Row],[Stan zbiornika]],0)</f>
        <v>-5779</v>
      </c>
    </row>
    <row r="1090" spans="1:27" x14ac:dyDescent="0.25">
      <c r="A1090" s="1">
        <v>40535</v>
      </c>
      <c r="B1090">
        <v>4201</v>
      </c>
      <c r="C1090" s="9">
        <f>SUM(woda[[#This Row],[Woda]],C1089,D1089)</f>
        <v>287369</v>
      </c>
      <c r="D1090">
        <f>IF(woda[[#This Row],[Stan zbiornika]]&gt;1000000,1000000-woda[[#This Row],[Stan zbiornika]]-ROUNDUP(0.02*woda[[#This Row],[Stan zbiornika]],0),-ROUNDUP(0.02*woda[[#This Row],[Stan zbiornika]],0))</f>
        <v>-5748</v>
      </c>
      <c r="G1090">
        <f>IF(woda[[#This Row],[Woda]]&gt;10000,SUM(G1089,1),0)</f>
        <v>0</v>
      </c>
      <c r="X1090" s="1">
        <v>40535</v>
      </c>
      <c r="Y1090">
        <v>4201</v>
      </c>
      <c r="Z1090" s="9">
        <f>SUM(woda4[[#This Row],[Woda]],Z1089,AA1089)</f>
        <v>287369</v>
      </c>
      <c r="AA1090">
        <f>-ROUNDUP(0.02*woda4[[#This Row],[Stan zbiornika]],0)</f>
        <v>-5748</v>
      </c>
    </row>
    <row r="1091" spans="1:27" x14ac:dyDescent="0.25">
      <c r="A1091" s="1">
        <v>40536</v>
      </c>
      <c r="B1091">
        <v>4318</v>
      </c>
      <c r="C1091" s="9">
        <f>SUM(woda[[#This Row],[Woda]],C1090,D1090)</f>
        <v>285939</v>
      </c>
      <c r="D1091">
        <f>IF(woda[[#This Row],[Stan zbiornika]]&gt;1000000,1000000-woda[[#This Row],[Stan zbiornika]]-ROUNDUP(0.02*woda[[#This Row],[Stan zbiornika]],0),-ROUNDUP(0.02*woda[[#This Row],[Stan zbiornika]],0))</f>
        <v>-5719</v>
      </c>
      <c r="G1091">
        <f>IF(woda[[#This Row],[Woda]]&gt;10000,SUM(G1090,1),0)</f>
        <v>0</v>
      </c>
      <c r="X1091" s="1">
        <v>40536</v>
      </c>
      <c r="Y1091">
        <v>4318</v>
      </c>
      <c r="Z1091" s="9">
        <f>SUM(woda4[[#This Row],[Woda]],Z1090,AA1090)</f>
        <v>285939</v>
      </c>
      <c r="AA1091">
        <f>-ROUNDUP(0.02*woda4[[#This Row],[Stan zbiornika]],0)</f>
        <v>-5719</v>
      </c>
    </row>
    <row r="1092" spans="1:27" x14ac:dyDescent="0.25">
      <c r="A1092" s="1">
        <v>40537</v>
      </c>
      <c r="B1092">
        <v>4150</v>
      </c>
      <c r="C1092" s="9">
        <f>SUM(woda[[#This Row],[Woda]],C1091,D1091)</f>
        <v>284370</v>
      </c>
      <c r="D1092">
        <f>IF(woda[[#This Row],[Stan zbiornika]]&gt;1000000,1000000-woda[[#This Row],[Stan zbiornika]]-ROUNDUP(0.02*woda[[#This Row],[Stan zbiornika]],0),-ROUNDUP(0.02*woda[[#This Row],[Stan zbiornika]],0))</f>
        <v>-5688</v>
      </c>
      <c r="G1092">
        <f>IF(woda[[#This Row],[Woda]]&gt;10000,SUM(G1091,1),0)</f>
        <v>0</v>
      </c>
      <c r="X1092" s="1">
        <v>40537</v>
      </c>
      <c r="Y1092">
        <v>4150</v>
      </c>
      <c r="Z1092" s="9">
        <f>SUM(woda4[[#This Row],[Woda]],Z1091,AA1091)</f>
        <v>284370</v>
      </c>
      <c r="AA1092">
        <f>-ROUNDUP(0.02*woda4[[#This Row],[Stan zbiornika]],0)</f>
        <v>-5688</v>
      </c>
    </row>
    <row r="1093" spans="1:27" x14ac:dyDescent="0.25">
      <c r="A1093" s="1">
        <v>40538</v>
      </c>
      <c r="B1093">
        <v>3871</v>
      </c>
      <c r="C1093" s="9">
        <f>SUM(woda[[#This Row],[Woda]],C1092,D1092)</f>
        <v>282553</v>
      </c>
      <c r="D1093">
        <f>IF(woda[[#This Row],[Stan zbiornika]]&gt;1000000,1000000-woda[[#This Row],[Stan zbiornika]]-ROUNDUP(0.02*woda[[#This Row],[Stan zbiornika]],0),-ROUNDUP(0.02*woda[[#This Row],[Stan zbiornika]],0))</f>
        <v>-5652</v>
      </c>
      <c r="G1093">
        <f>IF(woda[[#This Row],[Woda]]&gt;10000,SUM(G1092,1),0)</f>
        <v>0</v>
      </c>
      <c r="X1093" s="1">
        <v>40538</v>
      </c>
      <c r="Y1093">
        <v>3871</v>
      </c>
      <c r="Z1093" s="9">
        <f>SUM(woda4[[#This Row],[Woda]],Z1092,AA1092)</f>
        <v>282553</v>
      </c>
      <c r="AA1093">
        <f>-ROUNDUP(0.02*woda4[[#This Row],[Stan zbiornika]],0)</f>
        <v>-5652</v>
      </c>
    </row>
    <row r="1094" spans="1:27" x14ac:dyDescent="0.25">
      <c r="A1094" s="1">
        <v>40539</v>
      </c>
      <c r="B1094">
        <v>4792</v>
      </c>
      <c r="C1094" s="9">
        <f>SUM(woda[[#This Row],[Woda]],C1093,D1093)</f>
        <v>281693</v>
      </c>
      <c r="D1094">
        <f>IF(woda[[#This Row],[Stan zbiornika]]&gt;1000000,1000000-woda[[#This Row],[Stan zbiornika]]-ROUNDUP(0.02*woda[[#This Row],[Stan zbiornika]],0),-ROUNDUP(0.02*woda[[#This Row],[Stan zbiornika]],0))</f>
        <v>-5634</v>
      </c>
      <c r="G1094">
        <f>IF(woda[[#This Row],[Woda]]&gt;10000,SUM(G1093,1),0)</f>
        <v>0</v>
      </c>
      <c r="X1094" s="1">
        <v>40539</v>
      </c>
      <c r="Y1094">
        <v>4792</v>
      </c>
      <c r="Z1094" s="9">
        <f>SUM(woda4[[#This Row],[Woda]],Z1093,AA1093)</f>
        <v>281693</v>
      </c>
      <c r="AA1094">
        <f>-ROUNDUP(0.02*woda4[[#This Row],[Stan zbiornika]],0)</f>
        <v>-5634</v>
      </c>
    </row>
    <row r="1095" spans="1:27" x14ac:dyDescent="0.25">
      <c r="A1095" s="1">
        <v>40540</v>
      </c>
      <c r="B1095">
        <v>4642</v>
      </c>
      <c r="C1095" s="9">
        <f>SUM(woda[[#This Row],[Woda]],C1094,D1094)</f>
        <v>280701</v>
      </c>
      <c r="D1095">
        <f>IF(woda[[#This Row],[Stan zbiornika]]&gt;1000000,1000000-woda[[#This Row],[Stan zbiornika]]-ROUNDUP(0.02*woda[[#This Row],[Stan zbiornika]],0),-ROUNDUP(0.02*woda[[#This Row],[Stan zbiornika]],0))</f>
        <v>-5615</v>
      </c>
      <c r="G1095">
        <f>IF(woda[[#This Row],[Woda]]&gt;10000,SUM(G1094,1),0)</f>
        <v>0</v>
      </c>
      <c r="X1095" s="1">
        <v>40540</v>
      </c>
      <c r="Y1095">
        <v>4642</v>
      </c>
      <c r="Z1095" s="9">
        <f>SUM(woda4[[#This Row],[Woda]],Z1094,AA1094)</f>
        <v>280701</v>
      </c>
      <c r="AA1095">
        <f>-ROUNDUP(0.02*woda4[[#This Row],[Stan zbiornika]],0)</f>
        <v>-5615</v>
      </c>
    </row>
    <row r="1096" spans="1:27" x14ac:dyDescent="0.25">
      <c r="A1096" s="1">
        <v>40541</v>
      </c>
      <c r="B1096">
        <v>2631</v>
      </c>
      <c r="C1096" s="9">
        <f>SUM(woda[[#This Row],[Woda]],C1095,D1095)</f>
        <v>277717</v>
      </c>
      <c r="D1096">
        <f>IF(woda[[#This Row],[Stan zbiornika]]&gt;1000000,1000000-woda[[#This Row],[Stan zbiornika]]-ROUNDUP(0.02*woda[[#This Row],[Stan zbiornika]],0),-ROUNDUP(0.02*woda[[#This Row],[Stan zbiornika]],0))</f>
        <v>-5555</v>
      </c>
      <c r="G1096">
        <f>IF(woda[[#This Row],[Woda]]&gt;10000,SUM(G1095,1),0)</f>
        <v>0</v>
      </c>
      <c r="X1096" s="1">
        <v>40541</v>
      </c>
      <c r="Y1096">
        <v>2631</v>
      </c>
      <c r="Z1096" s="9">
        <f>SUM(woda4[[#This Row],[Woda]],Z1095,AA1095)</f>
        <v>277717</v>
      </c>
      <c r="AA1096">
        <f>-ROUNDUP(0.02*woda4[[#This Row],[Stan zbiornika]],0)</f>
        <v>-5555</v>
      </c>
    </row>
    <row r="1097" spans="1:27" x14ac:dyDescent="0.25">
      <c r="A1097" s="1">
        <v>40542</v>
      </c>
      <c r="B1097">
        <v>3568</v>
      </c>
      <c r="C1097" s="9">
        <f>SUM(woda[[#This Row],[Woda]],C1096,D1096)</f>
        <v>275730</v>
      </c>
      <c r="D1097">
        <f>IF(woda[[#This Row],[Stan zbiornika]]&gt;1000000,1000000-woda[[#This Row],[Stan zbiornika]]-ROUNDUP(0.02*woda[[#This Row],[Stan zbiornika]],0),-ROUNDUP(0.02*woda[[#This Row],[Stan zbiornika]],0))</f>
        <v>-5515</v>
      </c>
      <c r="G1097">
        <f>IF(woda[[#This Row],[Woda]]&gt;10000,SUM(G1096,1),0)</f>
        <v>0</v>
      </c>
      <c r="X1097" s="1">
        <v>40542</v>
      </c>
      <c r="Y1097">
        <v>3568</v>
      </c>
      <c r="Z1097" s="9">
        <f>SUM(woda4[[#This Row],[Woda]],Z1096,AA1096)</f>
        <v>275730</v>
      </c>
      <c r="AA1097">
        <f>-ROUNDUP(0.02*woda4[[#This Row],[Stan zbiornika]],0)</f>
        <v>-5515</v>
      </c>
    </row>
    <row r="1098" spans="1:27" x14ac:dyDescent="0.25">
      <c r="A1098" s="1">
        <v>40543</v>
      </c>
      <c r="B1098">
        <v>3919</v>
      </c>
      <c r="C1098" s="9">
        <f>SUM(woda[[#This Row],[Woda]],C1097,D1097)</f>
        <v>274134</v>
      </c>
      <c r="D1098">
        <f>IF(woda[[#This Row],[Stan zbiornika]]&gt;1000000,1000000-woda[[#This Row],[Stan zbiornika]]-ROUNDUP(0.02*woda[[#This Row],[Stan zbiornika]],0),-ROUNDUP(0.02*woda[[#This Row],[Stan zbiornika]],0))</f>
        <v>-5483</v>
      </c>
      <c r="G1098">
        <f>IF(woda[[#This Row],[Woda]]&gt;10000,SUM(G1097,1),0)</f>
        <v>0</v>
      </c>
      <c r="X1098" s="1">
        <v>40543</v>
      </c>
      <c r="Y1098">
        <v>3919</v>
      </c>
      <c r="Z1098" s="9">
        <f>SUM(woda4[[#This Row],[Woda]],Z1097,AA1097)</f>
        <v>274134</v>
      </c>
      <c r="AA1098">
        <f>-ROUNDUP(0.02*woda4[[#This Row],[Stan zbiornika]],0)</f>
        <v>-5483</v>
      </c>
    </row>
    <row r="1099" spans="1:27" x14ac:dyDescent="0.25">
      <c r="A1099" s="1">
        <v>40544</v>
      </c>
      <c r="B1099">
        <v>3746</v>
      </c>
      <c r="C1099" s="9">
        <f>SUM(woda[[#This Row],[Woda]],C1098,D1098)</f>
        <v>272397</v>
      </c>
      <c r="D1099">
        <f>IF(woda[[#This Row],[Stan zbiornika]]&gt;1000000,1000000-woda[[#This Row],[Stan zbiornika]]-ROUNDUP(0.02*woda[[#This Row],[Stan zbiornika]],0),-ROUNDUP(0.02*woda[[#This Row],[Stan zbiornika]],0))</f>
        <v>-5448</v>
      </c>
      <c r="G1099">
        <f>IF(woda[[#This Row],[Woda]]&gt;10000,SUM(G1098,1),0)</f>
        <v>0</v>
      </c>
      <c r="X1099" s="1">
        <v>40544</v>
      </c>
      <c r="Y1099">
        <v>3746</v>
      </c>
      <c r="Z1099" s="9">
        <f>SUM(woda4[[#This Row],[Woda]],Z1098,AA1098)</f>
        <v>272397</v>
      </c>
      <c r="AA1099">
        <f>-ROUNDUP(0.02*woda4[[#This Row],[Stan zbiornika]],0)</f>
        <v>-5448</v>
      </c>
    </row>
    <row r="1100" spans="1:27" x14ac:dyDescent="0.25">
      <c r="A1100" s="1">
        <v>40545</v>
      </c>
      <c r="B1100">
        <v>4879</v>
      </c>
      <c r="C1100" s="9">
        <f>SUM(woda[[#This Row],[Woda]],C1099,D1099)</f>
        <v>271828</v>
      </c>
      <c r="D1100">
        <f>IF(woda[[#This Row],[Stan zbiornika]]&gt;1000000,1000000-woda[[#This Row],[Stan zbiornika]]-ROUNDUP(0.02*woda[[#This Row],[Stan zbiornika]],0),-ROUNDUP(0.02*woda[[#This Row],[Stan zbiornika]],0))</f>
        <v>-5437</v>
      </c>
      <c r="G1100">
        <f>IF(woda[[#This Row],[Woda]]&gt;10000,SUM(G1099,1),0)</f>
        <v>0</v>
      </c>
      <c r="X1100" s="1">
        <v>40545</v>
      </c>
      <c r="Y1100">
        <v>4879</v>
      </c>
      <c r="Z1100" s="9">
        <f>SUM(woda4[[#This Row],[Woda]],Z1099,AA1099)</f>
        <v>271828</v>
      </c>
      <c r="AA1100">
        <f>-ROUNDUP(0.02*woda4[[#This Row],[Stan zbiornika]],0)</f>
        <v>-5437</v>
      </c>
    </row>
    <row r="1101" spans="1:27" x14ac:dyDescent="0.25">
      <c r="A1101" s="1">
        <v>40546</v>
      </c>
      <c r="B1101">
        <v>5217</v>
      </c>
      <c r="C1101" s="9">
        <f>SUM(woda[[#This Row],[Woda]],C1100,D1100)</f>
        <v>271608</v>
      </c>
      <c r="D1101">
        <f>IF(woda[[#This Row],[Stan zbiornika]]&gt;1000000,1000000-woda[[#This Row],[Stan zbiornika]]-ROUNDUP(0.02*woda[[#This Row],[Stan zbiornika]],0),-ROUNDUP(0.02*woda[[#This Row],[Stan zbiornika]],0))</f>
        <v>-5433</v>
      </c>
      <c r="G1101">
        <f>IF(woda[[#This Row],[Woda]]&gt;10000,SUM(G1100,1),0)</f>
        <v>0</v>
      </c>
      <c r="X1101" s="1">
        <v>40546</v>
      </c>
      <c r="Y1101">
        <v>5217</v>
      </c>
      <c r="Z1101" s="9">
        <f>SUM(woda4[[#This Row],[Woda]],Z1100,AA1100)</f>
        <v>271608</v>
      </c>
      <c r="AA1101">
        <f>-ROUNDUP(0.02*woda4[[#This Row],[Stan zbiornika]],0)</f>
        <v>-5433</v>
      </c>
    </row>
    <row r="1102" spans="1:27" x14ac:dyDescent="0.25">
      <c r="A1102" s="1">
        <v>40547</v>
      </c>
      <c r="B1102">
        <v>4420</v>
      </c>
      <c r="C1102" s="9">
        <f>SUM(woda[[#This Row],[Woda]],C1101,D1101)</f>
        <v>270595</v>
      </c>
      <c r="D1102">
        <f>IF(woda[[#This Row],[Stan zbiornika]]&gt;1000000,1000000-woda[[#This Row],[Stan zbiornika]]-ROUNDUP(0.02*woda[[#This Row],[Stan zbiornika]],0),-ROUNDUP(0.02*woda[[#This Row],[Stan zbiornika]],0))</f>
        <v>-5412</v>
      </c>
      <c r="G1102">
        <f>IF(woda[[#This Row],[Woda]]&gt;10000,SUM(G1101,1),0)</f>
        <v>0</v>
      </c>
      <c r="X1102" s="1">
        <v>40547</v>
      </c>
      <c r="Y1102">
        <v>4420</v>
      </c>
      <c r="Z1102" s="9">
        <f>SUM(woda4[[#This Row],[Woda]],Z1101,AA1101)</f>
        <v>270595</v>
      </c>
      <c r="AA1102">
        <f>-ROUNDUP(0.02*woda4[[#This Row],[Stan zbiornika]],0)</f>
        <v>-5412</v>
      </c>
    </row>
    <row r="1103" spans="1:27" x14ac:dyDescent="0.25">
      <c r="A1103" s="1">
        <v>40548</v>
      </c>
      <c r="B1103">
        <v>5640</v>
      </c>
      <c r="C1103" s="9">
        <f>SUM(woda[[#This Row],[Woda]],C1102,D1102)</f>
        <v>270823</v>
      </c>
      <c r="D1103">
        <f>IF(woda[[#This Row],[Stan zbiornika]]&gt;1000000,1000000-woda[[#This Row],[Stan zbiornika]]-ROUNDUP(0.02*woda[[#This Row],[Stan zbiornika]],0),-ROUNDUP(0.02*woda[[#This Row],[Stan zbiornika]],0))</f>
        <v>-5417</v>
      </c>
      <c r="G1103">
        <f>IF(woda[[#This Row],[Woda]]&gt;10000,SUM(G1102,1),0)</f>
        <v>0</v>
      </c>
      <c r="X1103" s="1">
        <v>40548</v>
      </c>
      <c r="Y1103">
        <v>5640</v>
      </c>
      <c r="Z1103" s="9">
        <f>SUM(woda4[[#This Row],[Woda]],Z1102,AA1102)</f>
        <v>270823</v>
      </c>
      <c r="AA1103">
        <f>-ROUNDUP(0.02*woda4[[#This Row],[Stan zbiornika]],0)</f>
        <v>-5417</v>
      </c>
    </row>
    <row r="1104" spans="1:27" x14ac:dyDescent="0.25">
      <c r="A1104" s="1">
        <v>40549</v>
      </c>
      <c r="B1104">
        <v>5225</v>
      </c>
      <c r="C1104" s="9">
        <f>SUM(woda[[#This Row],[Woda]],C1103,D1103)</f>
        <v>270631</v>
      </c>
      <c r="D1104">
        <f>IF(woda[[#This Row],[Stan zbiornika]]&gt;1000000,1000000-woda[[#This Row],[Stan zbiornika]]-ROUNDUP(0.02*woda[[#This Row],[Stan zbiornika]],0),-ROUNDUP(0.02*woda[[#This Row],[Stan zbiornika]],0))</f>
        <v>-5413</v>
      </c>
      <c r="G1104">
        <f>IF(woda[[#This Row],[Woda]]&gt;10000,SUM(G1103,1),0)</f>
        <v>0</v>
      </c>
      <c r="X1104" s="1">
        <v>40549</v>
      </c>
      <c r="Y1104">
        <v>5225</v>
      </c>
      <c r="Z1104" s="9">
        <f>SUM(woda4[[#This Row],[Woda]],Z1103,AA1103)</f>
        <v>270631</v>
      </c>
      <c r="AA1104">
        <f>-ROUNDUP(0.02*woda4[[#This Row],[Stan zbiornika]],0)</f>
        <v>-5413</v>
      </c>
    </row>
    <row r="1105" spans="1:27" x14ac:dyDescent="0.25">
      <c r="A1105" s="1">
        <v>40550</v>
      </c>
      <c r="B1105">
        <v>5143</v>
      </c>
      <c r="C1105" s="9">
        <f>SUM(woda[[#This Row],[Woda]],C1104,D1104)</f>
        <v>270361</v>
      </c>
      <c r="D1105">
        <f>IF(woda[[#This Row],[Stan zbiornika]]&gt;1000000,1000000-woda[[#This Row],[Stan zbiornika]]-ROUNDUP(0.02*woda[[#This Row],[Stan zbiornika]],0),-ROUNDUP(0.02*woda[[#This Row],[Stan zbiornika]],0))</f>
        <v>-5408</v>
      </c>
      <c r="G1105">
        <f>IF(woda[[#This Row],[Woda]]&gt;10000,SUM(G1104,1),0)</f>
        <v>0</v>
      </c>
      <c r="X1105" s="1">
        <v>40550</v>
      </c>
      <c r="Y1105">
        <v>5143</v>
      </c>
      <c r="Z1105" s="9">
        <f>SUM(woda4[[#This Row],[Woda]],Z1104,AA1104)</f>
        <v>270361</v>
      </c>
      <c r="AA1105">
        <f>-ROUNDUP(0.02*woda4[[#This Row],[Stan zbiornika]],0)</f>
        <v>-5408</v>
      </c>
    </row>
    <row r="1106" spans="1:27" x14ac:dyDescent="0.25">
      <c r="A1106" s="1">
        <v>40551</v>
      </c>
      <c r="B1106">
        <v>3957</v>
      </c>
      <c r="C1106" s="9">
        <f>SUM(woda[[#This Row],[Woda]],C1105,D1105)</f>
        <v>268910</v>
      </c>
      <c r="D1106">
        <f>IF(woda[[#This Row],[Stan zbiornika]]&gt;1000000,1000000-woda[[#This Row],[Stan zbiornika]]-ROUNDUP(0.02*woda[[#This Row],[Stan zbiornika]],0),-ROUNDUP(0.02*woda[[#This Row],[Stan zbiornika]],0))</f>
        <v>-5379</v>
      </c>
      <c r="G1106">
        <f>IF(woda[[#This Row],[Woda]]&gt;10000,SUM(G1105,1),0)</f>
        <v>0</v>
      </c>
      <c r="X1106" s="1">
        <v>40551</v>
      </c>
      <c r="Y1106">
        <v>3957</v>
      </c>
      <c r="Z1106" s="9">
        <f>SUM(woda4[[#This Row],[Woda]],Z1105,AA1105)</f>
        <v>268910</v>
      </c>
      <c r="AA1106">
        <f>-ROUNDUP(0.02*woda4[[#This Row],[Stan zbiornika]],0)</f>
        <v>-5379</v>
      </c>
    </row>
    <row r="1107" spans="1:27" x14ac:dyDescent="0.25">
      <c r="A1107" s="1">
        <v>40552</v>
      </c>
      <c r="B1107">
        <v>3630</v>
      </c>
      <c r="C1107" s="9">
        <f>SUM(woda[[#This Row],[Woda]],C1106,D1106)</f>
        <v>267161</v>
      </c>
      <c r="D1107">
        <f>IF(woda[[#This Row],[Stan zbiornika]]&gt;1000000,1000000-woda[[#This Row],[Stan zbiornika]]-ROUNDUP(0.02*woda[[#This Row],[Stan zbiornika]],0),-ROUNDUP(0.02*woda[[#This Row],[Stan zbiornika]],0))</f>
        <v>-5344</v>
      </c>
      <c r="G1107">
        <f>IF(woda[[#This Row],[Woda]]&gt;10000,SUM(G1106,1),0)</f>
        <v>0</v>
      </c>
      <c r="X1107" s="1">
        <v>40552</v>
      </c>
      <c r="Y1107">
        <v>3630</v>
      </c>
      <c r="Z1107" s="9">
        <f>SUM(woda4[[#This Row],[Woda]],Z1106,AA1106)</f>
        <v>267161</v>
      </c>
      <c r="AA1107">
        <f>-ROUNDUP(0.02*woda4[[#This Row],[Stan zbiornika]],0)</f>
        <v>-5344</v>
      </c>
    </row>
    <row r="1108" spans="1:27" x14ac:dyDescent="0.25">
      <c r="A1108" s="1">
        <v>40553</v>
      </c>
      <c r="B1108">
        <v>6482</v>
      </c>
      <c r="C1108" s="9">
        <f>SUM(woda[[#This Row],[Woda]],C1107,D1107)</f>
        <v>268299</v>
      </c>
      <c r="D1108">
        <f>IF(woda[[#This Row],[Stan zbiornika]]&gt;1000000,1000000-woda[[#This Row],[Stan zbiornika]]-ROUNDUP(0.02*woda[[#This Row],[Stan zbiornika]],0),-ROUNDUP(0.02*woda[[#This Row],[Stan zbiornika]],0))</f>
        <v>-5366</v>
      </c>
      <c r="G1108">
        <f>IF(woda[[#This Row],[Woda]]&gt;10000,SUM(G1107,1),0)</f>
        <v>0</v>
      </c>
      <c r="X1108" s="1">
        <v>40553</v>
      </c>
      <c r="Y1108">
        <v>6482</v>
      </c>
      <c r="Z1108" s="9">
        <f>SUM(woda4[[#This Row],[Woda]],Z1107,AA1107)</f>
        <v>268299</v>
      </c>
      <c r="AA1108">
        <f>-ROUNDUP(0.02*woda4[[#This Row],[Stan zbiornika]],0)</f>
        <v>-5366</v>
      </c>
    </row>
    <row r="1109" spans="1:27" x14ac:dyDescent="0.25">
      <c r="A1109" s="1">
        <v>40554</v>
      </c>
      <c r="B1109">
        <v>4968</v>
      </c>
      <c r="C1109" s="9">
        <f>SUM(woda[[#This Row],[Woda]],C1108,D1108)</f>
        <v>267901</v>
      </c>
      <c r="D1109">
        <f>IF(woda[[#This Row],[Stan zbiornika]]&gt;1000000,1000000-woda[[#This Row],[Stan zbiornika]]-ROUNDUP(0.02*woda[[#This Row],[Stan zbiornika]],0),-ROUNDUP(0.02*woda[[#This Row],[Stan zbiornika]],0))</f>
        <v>-5359</v>
      </c>
      <c r="G1109">
        <f>IF(woda[[#This Row],[Woda]]&gt;10000,SUM(G1108,1),0)</f>
        <v>0</v>
      </c>
      <c r="X1109" s="1">
        <v>40554</v>
      </c>
      <c r="Y1109">
        <v>4968</v>
      </c>
      <c r="Z1109" s="9">
        <f>SUM(woda4[[#This Row],[Woda]],Z1108,AA1108)</f>
        <v>267901</v>
      </c>
      <c r="AA1109">
        <f>-ROUNDUP(0.02*woda4[[#This Row],[Stan zbiornika]],0)</f>
        <v>-5359</v>
      </c>
    </row>
    <row r="1110" spans="1:27" x14ac:dyDescent="0.25">
      <c r="A1110" s="1">
        <v>40555</v>
      </c>
      <c r="B1110">
        <v>5288</v>
      </c>
      <c r="C1110" s="9">
        <f>SUM(woda[[#This Row],[Woda]],C1109,D1109)</f>
        <v>267830</v>
      </c>
      <c r="D1110">
        <f>IF(woda[[#This Row],[Stan zbiornika]]&gt;1000000,1000000-woda[[#This Row],[Stan zbiornika]]-ROUNDUP(0.02*woda[[#This Row],[Stan zbiornika]],0),-ROUNDUP(0.02*woda[[#This Row],[Stan zbiornika]],0))</f>
        <v>-5357</v>
      </c>
      <c r="G1110">
        <f>IF(woda[[#This Row],[Woda]]&gt;10000,SUM(G1109,1),0)</f>
        <v>0</v>
      </c>
      <c r="X1110" s="1">
        <v>40555</v>
      </c>
      <c r="Y1110">
        <v>5288</v>
      </c>
      <c r="Z1110" s="9">
        <f>SUM(woda4[[#This Row],[Woda]],Z1109,AA1109)</f>
        <v>267830</v>
      </c>
      <c r="AA1110">
        <f>-ROUNDUP(0.02*woda4[[#This Row],[Stan zbiornika]],0)</f>
        <v>-5357</v>
      </c>
    </row>
    <row r="1111" spans="1:27" x14ac:dyDescent="0.25">
      <c r="A1111" s="1">
        <v>40556</v>
      </c>
      <c r="B1111">
        <v>2986</v>
      </c>
      <c r="C1111" s="9">
        <f>SUM(woda[[#This Row],[Woda]],C1110,D1110)</f>
        <v>265459</v>
      </c>
      <c r="D1111">
        <f>IF(woda[[#This Row],[Stan zbiornika]]&gt;1000000,1000000-woda[[#This Row],[Stan zbiornika]]-ROUNDUP(0.02*woda[[#This Row],[Stan zbiornika]],0),-ROUNDUP(0.02*woda[[#This Row],[Stan zbiornika]],0))</f>
        <v>-5310</v>
      </c>
      <c r="G1111">
        <f>IF(woda[[#This Row],[Woda]]&gt;10000,SUM(G1110,1),0)</f>
        <v>0</v>
      </c>
      <c r="X1111" s="1">
        <v>40556</v>
      </c>
      <c r="Y1111">
        <v>2986</v>
      </c>
      <c r="Z1111" s="9">
        <f>SUM(woda4[[#This Row],[Woda]],Z1110,AA1110)</f>
        <v>265459</v>
      </c>
      <c r="AA1111">
        <f>-ROUNDUP(0.02*woda4[[#This Row],[Stan zbiornika]],0)</f>
        <v>-5310</v>
      </c>
    </row>
    <row r="1112" spans="1:27" x14ac:dyDescent="0.25">
      <c r="A1112" s="1">
        <v>40557</v>
      </c>
      <c r="B1112">
        <v>3906</v>
      </c>
      <c r="C1112" s="9">
        <f>SUM(woda[[#This Row],[Woda]],C1111,D1111)</f>
        <v>264055</v>
      </c>
      <c r="D1112">
        <f>IF(woda[[#This Row],[Stan zbiornika]]&gt;1000000,1000000-woda[[#This Row],[Stan zbiornika]]-ROUNDUP(0.02*woda[[#This Row],[Stan zbiornika]],0),-ROUNDUP(0.02*woda[[#This Row],[Stan zbiornika]],0))</f>
        <v>-5282</v>
      </c>
      <c r="G1112">
        <f>IF(woda[[#This Row],[Woda]]&gt;10000,SUM(G1111,1),0)</f>
        <v>0</v>
      </c>
      <c r="X1112" s="1">
        <v>40557</v>
      </c>
      <c r="Y1112">
        <v>3906</v>
      </c>
      <c r="Z1112" s="9">
        <f>SUM(woda4[[#This Row],[Woda]],Z1111,AA1111)</f>
        <v>264055</v>
      </c>
      <c r="AA1112">
        <f>-ROUNDUP(0.02*woda4[[#This Row],[Stan zbiornika]],0)</f>
        <v>-5282</v>
      </c>
    </row>
    <row r="1113" spans="1:27" x14ac:dyDescent="0.25">
      <c r="A1113" s="1">
        <v>40558</v>
      </c>
      <c r="B1113">
        <v>4545</v>
      </c>
      <c r="C1113" s="9">
        <f>SUM(woda[[#This Row],[Woda]],C1112,D1112)</f>
        <v>263318</v>
      </c>
      <c r="D1113">
        <f>IF(woda[[#This Row],[Stan zbiornika]]&gt;1000000,1000000-woda[[#This Row],[Stan zbiornika]]-ROUNDUP(0.02*woda[[#This Row],[Stan zbiornika]],0),-ROUNDUP(0.02*woda[[#This Row],[Stan zbiornika]],0))</f>
        <v>-5267</v>
      </c>
      <c r="G1113">
        <f>IF(woda[[#This Row],[Woda]]&gt;10000,SUM(G1112,1),0)</f>
        <v>0</v>
      </c>
      <c r="X1113" s="1">
        <v>40558</v>
      </c>
      <c r="Y1113">
        <v>4545</v>
      </c>
      <c r="Z1113" s="9">
        <f>SUM(woda4[[#This Row],[Woda]],Z1112,AA1112)</f>
        <v>263318</v>
      </c>
      <c r="AA1113">
        <f>-ROUNDUP(0.02*woda4[[#This Row],[Stan zbiornika]],0)</f>
        <v>-5267</v>
      </c>
    </row>
    <row r="1114" spans="1:27" x14ac:dyDescent="0.25">
      <c r="A1114" s="1">
        <v>40559</v>
      </c>
      <c r="B1114">
        <v>3694</v>
      </c>
      <c r="C1114" s="9">
        <f>SUM(woda[[#This Row],[Woda]],C1113,D1113)</f>
        <v>261745</v>
      </c>
      <c r="D1114">
        <f>IF(woda[[#This Row],[Stan zbiornika]]&gt;1000000,1000000-woda[[#This Row],[Stan zbiornika]]-ROUNDUP(0.02*woda[[#This Row],[Stan zbiornika]],0),-ROUNDUP(0.02*woda[[#This Row],[Stan zbiornika]],0))</f>
        <v>-5235</v>
      </c>
      <c r="G1114">
        <f>IF(woda[[#This Row],[Woda]]&gt;10000,SUM(G1113,1),0)</f>
        <v>0</v>
      </c>
      <c r="X1114" s="1">
        <v>40559</v>
      </c>
      <c r="Y1114">
        <v>3694</v>
      </c>
      <c r="Z1114" s="9">
        <f>SUM(woda4[[#This Row],[Woda]],Z1113,AA1113)</f>
        <v>261745</v>
      </c>
      <c r="AA1114">
        <f>-ROUNDUP(0.02*woda4[[#This Row],[Stan zbiornika]],0)</f>
        <v>-5235</v>
      </c>
    </row>
    <row r="1115" spans="1:27" x14ac:dyDescent="0.25">
      <c r="A1115" s="1">
        <v>40560</v>
      </c>
      <c r="B1115">
        <v>4909</v>
      </c>
      <c r="C1115" s="9">
        <f>SUM(woda[[#This Row],[Woda]],C1114,D1114)</f>
        <v>261419</v>
      </c>
      <c r="D1115">
        <f>IF(woda[[#This Row],[Stan zbiornika]]&gt;1000000,1000000-woda[[#This Row],[Stan zbiornika]]-ROUNDUP(0.02*woda[[#This Row],[Stan zbiornika]],0),-ROUNDUP(0.02*woda[[#This Row],[Stan zbiornika]],0))</f>
        <v>-5229</v>
      </c>
      <c r="G1115">
        <f>IF(woda[[#This Row],[Woda]]&gt;10000,SUM(G1114,1),0)</f>
        <v>0</v>
      </c>
      <c r="X1115" s="1">
        <v>40560</v>
      </c>
      <c r="Y1115">
        <v>4909</v>
      </c>
      <c r="Z1115" s="9">
        <f>SUM(woda4[[#This Row],[Woda]],Z1114,AA1114)</f>
        <v>261419</v>
      </c>
      <c r="AA1115">
        <f>-ROUNDUP(0.02*woda4[[#This Row],[Stan zbiornika]],0)</f>
        <v>-5229</v>
      </c>
    </row>
    <row r="1116" spans="1:27" x14ac:dyDescent="0.25">
      <c r="A1116" s="1">
        <v>40561</v>
      </c>
      <c r="B1116">
        <v>5413</v>
      </c>
      <c r="C1116" s="9">
        <f>SUM(woda[[#This Row],[Woda]],C1115,D1115)</f>
        <v>261603</v>
      </c>
      <c r="D1116">
        <f>IF(woda[[#This Row],[Stan zbiornika]]&gt;1000000,1000000-woda[[#This Row],[Stan zbiornika]]-ROUNDUP(0.02*woda[[#This Row],[Stan zbiornika]],0),-ROUNDUP(0.02*woda[[#This Row],[Stan zbiornika]],0))</f>
        <v>-5233</v>
      </c>
      <c r="G1116">
        <f>IF(woda[[#This Row],[Woda]]&gt;10000,SUM(G1115,1),0)</f>
        <v>0</v>
      </c>
      <c r="X1116" s="1">
        <v>40561</v>
      </c>
      <c r="Y1116">
        <v>5413</v>
      </c>
      <c r="Z1116" s="9">
        <f>SUM(woda4[[#This Row],[Woda]],Z1115,AA1115)</f>
        <v>261603</v>
      </c>
      <c r="AA1116">
        <f>-ROUNDUP(0.02*woda4[[#This Row],[Stan zbiornika]],0)</f>
        <v>-5233</v>
      </c>
    </row>
    <row r="1117" spans="1:27" x14ac:dyDescent="0.25">
      <c r="A1117" s="1">
        <v>40562</v>
      </c>
      <c r="B1117">
        <v>4504</v>
      </c>
      <c r="C1117" s="9">
        <f>SUM(woda[[#This Row],[Woda]],C1116,D1116)</f>
        <v>260874</v>
      </c>
      <c r="D1117">
        <f>IF(woda[[#This Row],[Stan zbiornika]]&gt;1000000,1000000-woda[[#This Row],[Stan zbiornika]]-ROUNDUP(0.02*woda[[#This Row],[Stan zbiornika]],0),-ROUNDUP(0.02*woda[[#This Row],[Stan zbiornika]],0))</f>
        <v>-5218</v>
      </c>
      <c r="G1117">
        <f>IF(woda[[#This Row],[Woda]]&gt;10000,SUM(G1116,1),0)</f>
        <v>0</v>
      </c>
      <c r="X1117" s="1">
        <v>40562</v>
      </c>
      <c r="Y1117">
        <v>4504</v>
      </c>
      <c r="Z1117" s="9">
        <f>SUM(woda4[[#This Row],[Woda]],Z1116,AA1116)</f>
        <v>260874</v>
      </c>
      <c r="AA1117">
        <f>-ROUNDUP(0.02*woda4[[#This Row],[Stan zbiornika]],0)</f>
        <v>-5218</v>
      </c>
    </row>
    <row r="1118" spans="1:27" x14ac:dyDescent="0.25">
      <c r="A1118" s="1">
        <v>40563</v>
      </c>
      <c r="B1118">
        <v>4133</v>
      </c>
      <c r="C1118" s="9">
        <f>SUM(woda[[#This Row],[Woda]],C1117,D1117)</f>
        <v>259789</v>
      </c>
      <c r="D1118">
        <f>IF(woda[[#This Row],[Stan zbiornika]]&gt;1000000,1000000-woda[[#This Row],[Stan zbiornika]]-ROUNDUP(0.02*woda[[#This Row],[Stan zbiornika]],0),-ROUNDUP(0.02*woda[[#This Row],[Stan zbiornika]],0))</f>
        <v>-5196</v>
      </c>
      <c r="G1118">
        <f>IF(woda[[#This Row],[Woda]]&gt;10000,SUM(G1117,1),0)</f>
        <v>0</v>
      </c>
      <c r="X1118" s="1">
        <v>40563</v>
      </c>
      <c r="Y1118">
        <v>4133</v>
      </c>
      <c r="Z1118" s="9">
        <f>SUM(woda4[[#This Row],[Woda]],Z1117,AA1117)</f>
        <v>259789</v>
      </c>
      <c r="AA1118">
        <f>-ROUNDUP(0.02*woda4[[#This Row],[Stan zbiornika]],0)</f>
        <v>-5196</v>
      </c>
    </row>
    <row r="1119" spans="1:27" x14ac:dyDescent="0.25">
      <c r="A1119" s="1">
        <v>40564</v>
      </c>
      <c r="B1119">
        <v>3783</v>
      </c>
      <c r="C1119" s="9">
        <f>SUM(woda[[#This Row],[Woda]],C1118,D1118)</f>
        <v>258376</v>
      </c>
      <c r="D1119">
        <f>IF(woda[[#This Row],[Stan zbiornika]]&gt;1000000,1000000-woda[[#This Row],[Stan zbiornika]]-ROUNDUP(0.02*woda[[#This Row],[Stan zbiornika]],0),-ROUNDUP(0.02*woda[[#This Row],[Stan zbiornika]],0))</f>
        <v>-5168</v>
      </c>
      <c r="G1119">
        <f>IF(woda[[#This Row],[Woda]]&gt;10000,SUM(G1118,1),0)</f>
        <v>0</v>
      </c>
      <c r="X1119" s="1">
        <v>40564</v>
      </c>
      <c r="Y1119">
        <v>3783</v>
      </c>
      <c r="Z1119" s="9">
        <f>SUM(woda4[[#This Row],[Woda]],Z1118,AA1118)</f>
        <v>258376</v>
      </c>
      <c r="AA1119">
        <f>-ROUNDUP(0.02*woda4[[#This Row],[Stan zbiornika]],0)</f>
        <v>-5168</v>
      </c>
    </row>
    <row r="1120" spans="1:27" x14ac:dyDescent="0.25">
      <c r="A1120" s="1">
        <v>40565</v>
      </c>
      <c r="B1120">
        <v>3076</v>
      </c>
      <c r="C1120" s="9">
        <f>SUM(woda[[#This Row],[Woda]],C1119,D1119)</f>
        <v>256284</v>
      </c>
      <c r="D1120">
        <f>IF(woda[[#This Row],[Stan zbiornika]]&gt;1000000,1000000-woda[[#This Row],[Stan zbiornika]]-ROUNDUP(0.02*woda[[#This Row],[Stan zbiornika]],0),-ROUNDUP(0.02*woda[[#This Row],[Stan zbiornika]],0))</f>
        <v>-5126</v>
      </c>
      <c r="G1120">
        <f>IF(woda[[#This Row],[Woda]]&gt;10000,SUM(G1119,1),0)</f>
        <v>0</v>
      </c>
      <c r="X1120" s="1">
        <v>40565</v>
      </c>
      <c r="Y1120">
        <v>3076</v>
      </c>
      <c r="Z1120" s="9">
        <f>SUM(woda4[[#This Row],[Woda]],Z1119,AA1119)</f>
        <v>256284</v>
      </c>
      <c r="AA1120">
        <f>-ROUNDUP(0.02*woda4[[#This Row],[Stan zbiornika]],0)</f>
        <v>-5126</v>
      </c>
    </row>
    <row r="1121" spans="1:27" x14ac:dyDescent="0.25">
      <c r="A1121" s="1">
        <v>40566</v>
      </c>
      <c r="B1121">
        <v>3513</v>
      </c>
      <c r="C1121" s="9">
        <f>SUM(woda[[#This Row],[Woda]],C1120,D1120)</f>
        <v>254671</v>
      </c>
      <c r="D1121">
        <f>IF(woda[[#This Row],[Stan zbiornika]]&gt;1000000,1000000-woda[[#This Row],[Stan zbiornika]]-ROUNDUP(0.02*woda[[#This Row],[Stan zbiornika]],0),-ROUNDUP(0.02*woda[[#This Row],[Stan zbiornika]],0))</f>
        <v>-5094</v>
      </c>
      <c r="G1121">
        <f>IF(woda[[#This Row],[Woda]]&gt;10000,SUM(G1120,1),0)</f>
        <v>0</v>
      </c>
      <c r="X1121" s="1">
        <v>40566</v>
      </c>
      <c r="Y1121">
        <v>3513</v>
      </c>
      <c r="Z1121" s="9">
        <f>SUM(woda4[[#This Row],[Woda]],Z1120,AA1120)</f>
        <v>254671</v>
      </c>
      <c r="AA1121">
        <f>-ROUNDUP(0.02*woda4[[#This Row],[Stan zbiornika]],0)</f>
        <v>-5094</v>
      </c>
    </row>
    <row r="1122" spans="1:27" x14ac:dyDescent="0.25">
      <c r="A1122" s="1">
        <v>40567</v>
      </c>
      <c r="B1122">
        <v>4001</v>
      </c>
      <c r="C1122" s="9">
        <f>SUM(woda[[#This Row],[Woda]],C1121,D1121)</f>
        <v>253578</v>
      </c>
      <c r="D1122">
        <f>IF(woda[[#This Row],[Stan zbiornika]]&gt;1000000,1000000-woda[[#This Row],[Stan zbiornika]]-ROUNDUP(0.02*woda[[#This Row],[Stan zbiornika]],0),-ROUNDUP(0.02*woda[[#This Row],[Stan zbiornika]],0))</f>
        <v>-5072</v>
      </c>
      <c r="G1122">
        <f>IF(woda[[#This Row],[Woda]]&gt;10000,SUM(G1121,1),0)</f>
        <v>0</v>
      </c>
      <c r="X1122" s="1">
        <v>40567</v>
      </c>
      <c r="Y1122">
        <v>4001</v>
      </c>
      <c r="Z1122" s="9">
        <f>SUM(woda4[[#This Row],[Woda]],Z1121,AA1121)</f>
        <v>253578</v>
      </c>
      <c r="AA1122">
        <f>-ROUNDUP(0.02*woda4[[#This Row],[Stan zbiornika]],0)</f>
        <v>-5072</v>
      </c>
    </row>
    <row r="1123" spans="1:27" x14ac:dyDescent="0.25">
      <c r="A1123" s="1">
        <v>40568</v>
      </c>
      <c r="B1123">
        <v>3449</v>
      </c>
      <c r="C1123" s="9">
        <f>SUM(woda[[#This Row],[Woda]],C1122,D1122)</f>
        <v>251955</v>
      </c>
      <c r="D1123">
        <f>IF(woda[[#This Row],[Stan zbiornika]]&gt;1000000,1000000-woda[[#This Row],[Stan zbiornika]]-ROUNDUP(0.02*woda[[#This Row],[Stan zbiornika]],0),-ROUNDUP(0.02*woda[[#This Row],[Stan zbiornika]],0))</f>
        <v>-5040</v>
      </c>
      <c r="G1123">
        <f>IF(woda[[#This Row],[Woda]]&gt;10000,SUM(G1122,1),0)</f>
        <v>0</v>
      </c>
      <c r="X1123" s="1">
        <v>40568</v>
      </c>
      <c r="Y1123">
        <v>3449</v>
      </c>
      <c r="Z1123" s="9">
        <f>SUM(woda4[[#This Row],[Woda]],Z1122,AA1122)</f>
        <v>251955</v>
      </c>
      <c r="AA1123">
        <f>-ROUNDUP(0.02*woda4[[#This Row],[Stan zbiornika]],0)</f>
        <v>-5040</v>
      </c>
    </row>
    <row r="1124" spans="1:27" x14ac:dyDescent="0.25">
      <c r="A1124" s="1">
        <v>40569</v>
      </c>
      <c r="B1124">
        <v>3494</v>
      </c>
      <c r="C1124" s="9">
        <f>SUM(woda[[#This Row],[Woda]],C1123,D1123)</f>
        <v>250409</v>
      </c>
      <c r="D1124">
        <f>IF(woda[[#This Row],[Stan zbiornika]]&gt;1000000,1000000-woda[[#This Row],[Stan zbiornika]]-ROUNDUP(0.02*woda[[#This Row],[Stan zbiornika]],0),-ROUNDUP(0.02*woda[[#This Row],[Stan zbiornika]],0))</f>
        <v>-5009</v>
      </c>
      <c r="G1124">
        <f>IF(woda[[#This Row],[Woda]]&gt;10000,SUM(G1123,1),0)</f>
        <v>0</v>
      </c>
      <c r="X1124" s="1">
        <v>40569</v>
      </c>
      <c r="Y1124">
        <v>3494</v>
      </c>
      <c r="Z1124" s="9">
        <f>SUM(woda4[[#This Row],[Woda]],Z1123,AA1123)</f>
        <v>250409</v>
      </c>
      <c r="AA1124">
        <f>-ROUNDUP(0.02*woda4[[#This Row],[Stan zbiornika]],0)</f>
        <v>-5009</v>
      </c>
    </row>
    <row r="1125" spans="1:27" x14ac:dyDescent="0.25">
      <c r="A1125" s="1">
        <v>40570</v>
      </c>
      <c r="B1125">
        <v>3074</v>
      </c>
      <c r="C1125" s="9">
        <f>SUM(woda[[#This Row],[Woda]],C1124,D1124)</f>
        <v>248474</v>
      </c>
      <c r="D1125">
        <f>IF(woda[[#This Row],[Stan zbiornika]]&gt;1000000,1000000-woda[[#This Row],[Stan zbiornika]]-ROUNDUP(0.02*woda[[#This Row],[Stan zbiornika]],0),-ROUNDUP(0.02*woda[[#This Row],[Stan zbiornika]],0))</f>
        <v>-4970</v>
      </c>
      <c r="G1125">
        <f>IF(woda[[#This Row],[Woda]]&gt;10000,SUM(G1124,1),0)</f>
        <v>0</v>
      </c>
      <c r="X1125" s="1">
        <v>40570</v>
      </c>
      <c r="Y1125">
        <v>3074</v>
      </c>
      <c r="Z1125" s="9">
        <f>SUM(woda4[[#This Row],[Woda]],Z1124,AA1124)</f>
        <v>248474</v>
      </c>
      <c r="AA1125">
        <f>-ROUNDUP(0.02*woda4[[#This Row],[Stan zbiornika]],0)</f>
        <v>-4970</v>
      </c>
    </row>
    <row r="1126" spans="1:27" x14ac:dyDescent="0.25">
      <c r="A1126" s="1">
        <v>40571</v>
      </c>
      <c r="B1126">
        <v>4060</v>
      </c>
      <c r="C1126" s="9">
        <f>SUM(woda[[#This Row],[Woda]],C1125,D1125)</f>
        <v>247564</v>
      </c>
      <c r="D1126">
        <f>IF(woda[[#This Row],[Stan zbiornika]]&gt;1000000,1000000-woda[[#This Row],[Stan zbiornika]]-ROUNDUP(0.02*woda[[#This Row],[Stan zbiornika]],0),-ROUNDUP(0.02*woda[[#This Row],[Stan zbiornika]],0))</f>
        <v>-4952</v>
      </c>
      <c r="G1126">
        <f>IF(woda[[#This Row],[Woda]]&gt;10000,SUM(G1125,1),0)</f>
        <v>0</v>
      </c>
      <c r="X1126" s="1">
        <v>40571</v>
      </c>
      <c r="Y1126">
        <v>4060</v>
      </c>
      <c r="Z1126" s="9">
        <f>SUM(woda4[[#This Row],[Woda]],Z1125,AA1125)</f>
        <v>247564</v>
      </c>
      <c r="AA1126">
        <f>-ROUNDUP(0.02*woda4[[#This Row],[Stan zbiornika]],0)</f>
        <v>-4952</v>
      </c>
    </row>
    <row r="1127" spans="1:27" x14ac:dyDescent="0.25">
      <c r="A1127" s="1">
        <v>40572</v>
      </c>
      <c r="B1127">
        <v>2195</v>
      </c>
      <c r="C1127" s="9">
        <f>SUM(woda[[#This Row],[Woda]],C1126,D1126)</f>
        <v>244807</v>
      </c>
      <c r="D1127">
        <f>IF(woda[[#This Row],[Stan zbiornika]]&gt;1000000,1000000-woda[[#This Row],[Stan zbiornika]]-ROUNDUP(0.02*woda[[#This Row],[Stan zbiornika]],0),-ROUNDUP(0.02*woda[[#This Row],[Stan zbiornika]],0))</f>
        <v>-4897</v>
      </c>
      <c r="G1127">
        <f>IF(woda[[#This Row],[Woda]]&gt;10000,SUM(G1126,1),0)</f>
        <v>0</v>
      </c>
      <c r="X1127" s="1">
        <v>40572</v>
      </c>
      <c r="Y1127">
        <v>2195</v>
      </c>
      <c r="Z1127" s="9">
        <f>SUM(woda4[[#This Row],[Woda]],Z1126,AA1126)</f>
        <v>244807</v>
      </c>
      <c r="AA1127">
        <f>-ROUNDUP(0.02*woda4[[#This Row],[Stan zbiornika]],0)</f>
        <v>-4897</v>
      </c>
    </row>
    <row r="1128" spans="1:27" x14ac:dyDescent="0.25">
      <c r="A1128" s="1">
        <v>40573</v>
      </c>
      <c r="B1128">
        <v>5131</v>
      </c>
      <c r="C1128" s="9">
        <f>SUM(woda[[#This Row],[Woda]],C1127,D1127)</f>
        <v>245041</v>
      </c>
      <c r="D1128">
        <f>IF(woda[[#This Row],[Stan zbiornika]]&gt;1000000,1000000-woda[[#This Row],[Stan zbiornika]]-ROUNDUP(0.02*woda[[#This Row],[Stan zbiornika]],0),-ROUNDUP(0.02*woda[[#This Row],[Stan zbiornika]],0))</f>
        <v>-4901</v>
      </c>
      <c r="G1128">
        <f>IF(woda[[#This Row],[Woda]]&gt;10000,SUM(G1127,1),0)</f>
        <v>0</v>
      </c>
      <c r="X1128" s="1">
        <v>40573</v>
      </c>
      <c r="Y1128">
        <v>5131</v>
      </c>
      <c r="Z1128" s="9">
        <f>SUM(woda4[[#This Row],[Woda]],Z1127,AA1127)</f>
        <v>245041</v>
      </c>
      <c r="AA1128">
        <f>-ROUNDUP(0.02*woda4[[#This Row],[Stan zbiornika]],0)</f>
        <v>-4901</v>
      </c>
    </row>
    <row r="1129" spans="1:27" x14ac:dyDescent="0.25">
      <c r="A1129" s="1">
        <v>40574</v>
      </c>
      <c r="B1129">
        <v>4959</v>
      </c>
      <c r="C1129" s="9">
        <f>SUM(woda[[#This Row],[Woda]],C1128,D1128)</f>
        <v>245099</v>
      </c>
      <c r="D1129">
        <f>IF(woda[[#This Row],[Stan zbiornika]]&gt;1000000,1000000-woda[[#This Row],[Stan zbiornika]]-ROUNDUP(0.02*woda[[#This Row],[Stan zbiornika]],0),-ROUNDUP(0.02*woda[[#This Row],[Stan zbiornika]],0))</f>
        <v>-4902</v>
      </c>
      <c r="G1129">
        <f>IF(woda[[#This Row],[Woda]]&gt;10000,SUM(G1128,1),0)</f>
        <v>0</v>
      </c>
      <c r="X1129" s="1">
        <v>40574</v>
      </c>
      <c r="Y1129">
        <v>4959</v>
      </c>
      <c r="Z1129" s="9">
        <f>SUM(woda4[[#This Row],[Woda]],Z1128,AA1128)</f>
        <v>245099</v>
      </c>
      <c r="AA1129">
        <f>-ROUNDUP(0.02*woda4[[#This Row],[Stan zbiornika]],0)</f>
        <v>-4902</v>
      </c>
    </row>
    <row r="1130" spans="1:27" x14ac:dyDescent="0.25">
      <c r="A1130" s="1">
        <v>40575</v>
      </c>
      <c r="B1130">
        <v>2782</v>
      </c>
      <c r="C1130" s="9">
        <f>SUM(woda[[#This Row],[Woda]],C1129,D1129)</f>
        <v>242979</v>
      </c>
      <c r="D1130">
        <f>IF(woda[[#This Row],[Stan zbiornika]]&gt;1000000,1000000-woda[[#This Row],[Stan zbiornika]]-ROUNDUP(0.02*woda[[#This Row],[Stan zbiornika]],0),-ROUNDUP(0.02*woda[[#This Row],[Stan zbiornika]],0))</f>
        <v>-4860</v>
      </c>
      <c r="G1130">
        <f>IF(woda[[#This Row],[Woda]]&gt;10000,SUM(G1129,1),0)</f>
        <v>0</v>
      </c>
      <c r="X1130" s="1">
        <v>40575</v>
      </c>
      <c r="Y1130">
        <v>2782</v>
      </c>
      <c r="Z1130" s="9">
        <f>SUM(woda4[[#This Row],[Woda]],Z1129,AA1129)</f>
        <v>242979</v>
      </c>
      <c r="AA1130">
        <f>-ROUNDUP(0.02*woda4[[#This Row],[Stan zbiornika]],0)</f>
        <v>-4860</v>
      </c>
    </row>
    <row r="1131" spans="1:27" x14ac:dyDescent="0.25">
      <c r="A1131" s="1">
        <v>40576</v>
      </c>
      <c r="B1131">
        <v>5725</v>
      </c>
      <c r="C1131" s="9">
        <f>SUM(woda[[#This Row],[Woda]],C1130,D1130)</f>
        <v>243844</v>
      </c>
      <c r="D1131">
        <f>IF(woda[[#This Row],[Stan zbiornika]]&gt;1000000,1000000-woda[[#This Row],[Stan zbiornika]]-ROUNDUP(0.02*woda[[#This Row],[Stan zbiornika]],0),-ROUNDUP(0.02*woda[[#This Row],[Stan zbiornika]],0))</f>
        <v>-4877</v>
      </c>
      <c r="G1131">
        <f>IF(woda[[#This Row],[Woda]]&gt;10000,SUM(G1130,1),0)</f>
        <v>0</v>
      </c>
      <c r="X1131" s="1">
        <v>40576</v>
      </c>
      <c r="Y1131">
        <v>5725</v>
      </c>
      <c r="Z1131" s="9">
        <f>SUM(woda4[[#This Row],[Woda]],Z1130,AA1130)</f>
        <v>243844</v>
      </c>
      <c r="AA1131">
        <f>-ROUNDUP(0.02*woda4[[#This Row],[Stan zbiornika]],0)</f>
        <v>-4877</v>
      </c>
    </row>
    <row r="1132" spans="1:27" x14ac:dyDescent="0.25">
      <c r="A1132" s="1">
        <v>40577</v>
      </c>
      <c r="B1132">
        <v>5444</v>
      </c>
      <c r="C1132" s="9">
        <f>SUM(woda[[#This Row],[Woda]],C1131,D1131)</f>
        <v>244411</v>
      </c>
      <c r="D1132">
        <f>IF(woda[[#This Row],[Stan zbiornika]]&gt;1000000,1000000-woda[[#This Row],[Stan zbiornika]]-ROUNDUP(0.02*woda[[#This Row],[Stan zbiornika]],0),-ROUNDUP(0.02*woda[[#This Row],[Stan zbiornika]],0))</f>
        <v>-4889</v>
      </c>
      <c r="G1132">
        <f>IF(woda[[#This Row],[Woda]]&gt;10000,SUM(G1131,1),0)</f>
        <v>0</v>
      </c>
      <c r="X1132" s="1">
        <v>40577</v>
      </c>
      <c r="Y1132">
        <v>5444</v>
      </c>
      <c r="Z1132" s="9">
        <f>SUM(woda4[[#This Row],[Woda]],Z1131,AA1131)</f>
        <v>244411</v>
      </c>
      <c r="AA1132">
        <f>-ROUNDUP(0.02*woda4[[#This Row],[Stan zbiornika]],0)</f>
        <v>-4889</v>
      </c>
    </row>
    <row r="1133" spans="1:27" x14ac:dyDescent="0.25">
      <c r="A1133" s="1">
        <v>40578</v>
      </c>
      <c r="B1133">
        <v>4989</v>
      </c>
      <c r="C1133" s="9">
        <f>SUM(woda[[#This Row],[Woda]],C1132,D1132)</f>
        <v>244511</v>
      </c>
      <c r="D1133">
        <f>IF(woda[[#This Row],[Stan zbiornika]]&gt;1000000,1000000-woda[[#This Row],[Stan zbiornika]]-ROUNDUP(0.02*woda[[#This Row],[Stan zbiornika]],0),-ROUNDUP(0.02*woda[[#This Row],[Stan zbiornika]],0))</f>
        <v>-4891</v>
      </c>
      <c r="G1133">
        <f>IF(woda[[#This Row],[Woda]]&gt;10000,SUM(G1132,1),0)</f>
        <v>0</v>
      </c>
      <c r="X1133" s="1">
        <v>40578</v>
      </c>
      <c r="Y1133">
        <v>4989</v>
      </c>
      <c r="Z1133" s="9">
        <f>SUM(woda4[[#This Row],[Woda]],Z1132,AA1132)</f>
        <v>244511</v>
      </c>
      <c r="AA1133">
        <f>-ROUNDUP(0.02*woda4[[#This Row],[Stan zbiornika]],0)</f>
        <v>-4891</v>
      </c>
    </row>
    <row r="1134" spans="1:27" x14ac:dyDescent="0.25">
      <c r="A1134" s="1">
        <v>40579</v>
      </c>
      <c r="B1134">
        <v>5594</v>
      </c>
      <c r="C1134" s="9">
        <f>SUM(woda[[#This Row],[Woda]],C1133,D1133)</f>
        <v>245214</v>
      </c>
      <c r="D1134">
        <f>IF(woda[[#This Row],[Stan zbiornika]]&gt;1000000,1000000-woda[[#This Row],[Stan zbiornika]]-ROUNDUP(0.02*woda[[#This Row],[Stan zbiornika]],0),-ROUNDUP(0.02*woda[[#This Row],[Stan zbiornika]],0))</f>
        <v>-4905</v>
      </c>
      <c r="G1134">
        <f>IF(woda[[#This Row],[Woda]]&gt;10000,SUM(G1133,1),0)</f>
        <v>0</v>
      </c>
      <c r="X1134" s="1">
        <v>40579</v>
      </c>
      <c r="Y1134">
        <v>5594</v>
      </c>
      <c r="Z1134" s="9">
        <f>SUM(woda4[[#This Row],[Woda]],Z1133,AA1133)</f>
        <v>245214</v>
      </c>
      <c r="AA1134">
        <f>-ROUNDUP(0.02*woda4[[#This Row],[Stan zbiornika]],0)</f>
        <v>-4905</v>
      </c>
    </row>
    <row r="1135" spans="1:27" x14ac:dyDescent="0.25">
      <c r="A1135" s="1">
        <v>40580</v>
      </c>
      <c r="B1135">
        <v>4232</v>
      </c>
      <c r="C1135" s="9">
        <f>SUM(woda[[#This Row],[Woda]],C1134,D1134)</f>
        <v>244541</v>
      </c>
      <c r="D1135">
        <f>IF(woda[[#This Row],[Stan zbiornika]]&gt;1000000,1000000-woda[[#This Row],[Stan zbiornika]]-ROUNDUP(0.02*woda[[#This Row],[Stan zbiornika]],0),-ROUNDUP(0.02*woda[[#This Row],[Stan zbiornika]],0))</f>
        <v>-4891</v>
      </c>
      <c r="G1135">
        <f>IF(woda[[#This Row],[Woda]]&gt;10000,SUM(G1134,1),0)</f>
        <v>0</v>
      </c>
      <c r="X1135" s="1">
        <v>40580</v>
      </c>
      <c r="Y1135">
        <v>4232</v>
      </c>
      <c r="Z1135" s="9">
        <f>SUM(woda4[[#This Row],[Woda]],Z1134,AA1134)</f>
        <v>244541</v>
      </c>
      <c r="AA1135">
        <f>-ROUNDUP(0.02*woda4[[#This Row],[Stan zbiornika]],0)</f>
        <v>-4891</v>
      </c>
    </row>
    <row r="1136" spans="1:27" x14ac:dyDescent="0.25">
      <c r="A1136" s="1">
        <v>40581</v>
      </c>
      <c r="B1136">
        <v>4206</v>
      </c>
      <c r="C1136" s="9">
        <f>SUM(woda[[#This Row],[Woda]],C1135,D1135)</f>
        <v>243856</v>
      </c>
      <c r="D1136">
        <f>IF(woda[[#This Row],[Stan zbiornika]]&gt;1000000,1000000-woda[[#This Row],[Stan zbiornika]]-ROUNDUP(0.02*woda[[#This Row],[Stan zbiornika]],0),-ROUNDUP(0.02*woda[[#This Row],[Stan zbiornika]],0))</f>
        <v>-4878</v>
      </c>
      <c r="G1136">
        <f>IF(woda[[#This Row],[Woda]]&gt;10000,SUM(G1135,1),0)</f>
        <v>0</v>
      </c>
      <c r="X1136" s="1">
        <v>40581</v>
      </c>
      <c r="Y1136">
        <v>4206</v>
      </c>
      <c r="Z1136" s="9">
        <f>SUM(woda4[[#This Row],[Woda]],Z1135,AA1135)</f>
        <v>243856</v>
      </c>
      <c r="AA1136">
        <f>-ROUNDUP(0.02*woda4[[#This Row],[Stan zbiornika]],0)</f>
        <v>-4878</v>
      </c>
    </row>
    <row r="1137" spans="1:27" x14ac:dyDescent="0.25">
      <c r="A1137" s="1">
        <v>40582</v>
      </c>
      <c r="B1137">
        <v>4694</v>
      </c>
      <c r="C1137" s="9">
        <f>SUM(woda[[#This Row],[Woda]],C1136,D1136)</f>
        <v>243672</v>
      </c>
      <c r="D1137">
        <f>IF(woda[[#This Row],[Stan zbiornika]]&gt;1000000,1000000-woda[[#This Row],[Stan zbiornika]]-ROUNDUP(0.02*woda[[#This Row],[Stan zbiornika]],0),-ROUNDUP(0.02*woda[[#This Row],[Stan zbiornika]],0))</f>
        <v>-4874</v>
      </c>
      <c r="G1137">
        <f>IF(woda[[#This Row],[Woda]]&gt;10000,SUM(G1136,1),0)</f>
        <v>0</v>
      </c>
      <c r="X1137" s="1">
        <v>40582</v>
      </c>
      <c r="Y1137">
        <v>4694</v>
      </c>
      <c r="Z1137" s="9">
        <f>SUM(woda4[[#This Row],[Woda]],Z1136,AA1136)</f>
        <v>243672</v>
      </c>
      <c r="AA1137">
        <f>-ROUNDUP(0.02*woda4[[#This Row],[Stan zbiornika]],0)</f>
        <v>-4874</v>
      </c>
    </row>
    <row r="1138" spans="1:27" x14ac:dyDescent="0.25">
      <c r="A1138" s="1">
        <v>40583</v>
      </c>
      <c r="B1138">
        <v>4347</v>
      </c>
      <c r="C1138" s="9">
        <f>SUM(woda[[#This Row],[Woda]],C1137,D1137)</f>
        <v>243145</v>
      </c>
      <c r="D1138">
        <f>IF(woda[[#This Row],[Stan zbiornika]]&gt;1000000,1000000-woda[[#This Row],[Stan zbiornika]]-ROUNDUP(0.02*woda[[#This Row],[Stan zbiornika]],0),-ROUNDUP(0.02*woda[[#This Row],[Stan zbiornika]],0))</f>
        <v>-4863</v>
      </c>
      <c r="G1138">
        <f>IF(woda[[#This Row],[Woda]]&gt;10000,SUM(G1137,1),0)</f>
        <v>0</v>
      </c>
      <c r="X1138" s="1">
        <v>40583</v>
      </c>
      <c r="Y1138">
        <v>4347</v>
      </c>
      <c r="Z1138" s="9">
        <f>SUM(woda4[[#This Row],[Woda]],Z1137,AA1137)</f>
        <v>243145</v>
      </c>
      <c r="AA1138">
        <f>-ROUNDUP(0.02*woda4[[#This Row],[Stan zbiornika]],0)</f>
        <v>-4863</v>
      </c>
    </row>
    <row r="1139" spans="1:27" x14ac:dyDescent="0.25">
      <c r="A1139" s="1">
        <v>40584</v>
      </c>
      <c r="B1139">
        <v>3849</v>
      </c>
      <c r="C1139" s="9">
        <f>SUM(woda[[#This Row],[Woda]],C1138,D1138)</f>
        <v>242131</v>
      </c>
      <c r="D1139">
        <f>IF(woda[[#This Row],[Stan zbiornika]]&gt;1000000,1000000-woda[[#This Row],[Stan zbiornika]]-ROUNDUP(0.02*woda[[#This Row],[Stan zbiornika]],0),-ROUNDUP(0.02*woda[[#This Row],[Stan zbiornika]],0))</f>
        <v>-4843</v>
      </c>
      <c r="G1139">
        <f>IF(woda[[#This Row],[Woda]]&gt;10000,SUM(G1138,1),0)</f>
        <v>0</v>
      </c>
      <c r="X1139" s="1">
        <v>40584</v>
      </c>
      <c r="Y1139">
        <v>3849</v>
      </c>
      <c r="Z1139" s="9">
        <f>SUM(woda4[[#This Row],[Woda]],Z1138,AA1138)</f>
        <v>242131</v>
      </c>
      <c r="AA1139">
        <f>-ROUNDUP(0.02*woda4[[#This Row],[Stan zbiornika]],0)</f>
        <v>-4843</v>
      </c>
    </row>
    <row r="1140" spans="1:27" x14ac:dyDescent="0.25">
      <c r="A1140" s="1">
        <v>40585</v>
      </c>
      <c r="B1140">
        <v>5688</v>
      </c>
      <c r="C1140" s="9">
        <f>SUM(woda[[#This Row],[Woda]],C1139,D1139)</f>
        <v>242976</v>
      </c>
      <c r="D1140">
        <f>IF(woda[[#This Row],[Stan zbiornika]]&gt;1000000,1000000-woda[[#This Row],[Stan zbiornika]]-ROUNDUP(0.02*woda[[#This Row],[Stan zbiornika]],0),-ROUNDUP(0.02*woda[[#This Row],[Stan zbiornika]],0))</f>
        <v>-4860</v>
      </c>
      <c r="G1140">
        <f>IF(woda[[#This Row],[Woda]]&gt;10000,SUM(G1139,1),0)</f>
        <v>0</v>
      </c>
      <c r="X1140" s="1">
        <v>40585</v>
      </c>
      <c r="Y1140">
        <v>5688</v>
      </c>
      <c r="Z1140" s="9">
        <f>SUM(woda4[[#This Row],[Woda]],Z1139,AA1139)</f>
        <v>242976</v>
      </c>
      <c r="AA1140">
        <f>-ROUNDUP(0.02*woda4[[#This Row],[Stan zbiornika]],0)</f>
        <v>-4860</v>
      </c>
    </row>
    <row r="1141" spans="1:27" x14ac:dyDescent="0.25">
      <c r="A1141" s="1">
        <v>40586</v>
      </c>
      <c r="B1141">
        <v>2812</v>
      </c>
      <c r="C1141" s="9">
        <f>SUM(woda[[#This Row],[Woda]],C1140,D1140)</f>
        <v>240928</v>
      </c>
      <c r="D1141">
        <f>IF(woda[[#This Row],[Stan zbiornika]]&gt;1000000,1000000-woda[[#This Row],[Stan zbiornika]]-ROUNDUP(0.02*woda[[#This Row],[Stan zbiornika]],0),-ROUNDUP(0.02*woda[[#This Row],[Stan zbiornika]],0))</f>
        <v>-4819</v>
      </c>
      <c r="G1141">
        <f>IF(woda[[#This Row],[Woda]]&gt;10000,SUM(G1140,1),0)</f>
        <v>0</v>
      </c>
      <c r="X1141" s="1">
        <v>40586</v>
      </c>
      <c r="Y1141">
        <v>2812</v>
      </c>
      <c r="Z1141" s="9">
        <f>SUM(woda4[[#This Row],[Woda]],Z1140,AA1140)</f>
        <v>240928</v>
      </c>
      <c r="AA1141">
        <f>-ROUNDUP(0.02*woda4[[#This Row],[Stan zbiornika]],0)</f>
        <v>-4819</v>
      </c>
    </row>
    <row r="1142" spans="1:27" x14ac:dyDescent="0.25">
      <c r="A1142" s="1">
        <v>40587</v>
      </c>
      <c r="B1142">
        <v>6044</v>
      </c>
      <c r="C1142" s="9">
        <f>SUM(woda[[#This Row],[Woda]],C1141,D1141)</f>
        <v>242153</v>
      </c>
      <c r="D1142">
        <f>IF(woda[[#This Row],[Stan zbiornika]]&gt;1000000,1000000-woda[[#This Row],[Stan zbiornika]]-ROUNDUP(0.02*woda[[#This Row],[Stan zbiornika]],0),-ROUNDUP(0.02*woda[[#This Row],[Stan zbiornika]],0))</f>
        <v>-4844</v>
      </c>
      <c r="G1142">
        <f>IF(woda[[#This Row],[Woda]]&gt;10000,SUM(G1141,1),0)</f>
        <v>0</v>
      </c>
      <c r="X1142" s="1">
        <v>40587</v>
      </c>
      <c r="Y1142">
        <v>6044</v>
      </c>
      <c r="Z1142" s="9">
        <f>SUM(woda4[[#This Row],[Woda]],Z1141,AA1141)</f>
        <v>242153</v>
      </c>
      <c r="AA1142">
        <f>-ROUNDUP(0.02*woda4[[#This Row],[Stan zbiornika]],0)</f>
        <v>-4844</v>
      </c>
    </row>
    <row r="1143" spans="1:27" x14ac:dyDescent="0.25">
      <c r="A1143" s="1">
        <v>40588</v>
      </c>
      <c r="B1143">
        <v>4002</v>
      </c>
      <c r="C1143" s="9">
        <f>SUM(woda[[#This Row],[Woda]],C1142,D1142)</f>
        <v>241311</v>
      </c>
      <c r="D1143">
        <f>IF(woda[[#This Row],[Stan zbiornika]]&gt;1000000,1000000-woda[[#This Row],[Stan zbiornika]]-ROUNDUP(0.02*woda[[#This Row],[Stan zbiornika]],0),-ROUNDUP(0.02*woda[[#This Row],[Stan zbiornika]],0))</f>
        <v>-4827</v>
      </c>
      <c r="G1143">
        <f>IF(woda[[#This Row],[Woda]]&gt;10000,SUM(G1142,1),0)</f>
        <v>0</v>
      </c>
      <c r="X1143" s="1">
        <v>40588</v>
      </c>
      <c r="Y1143">
        <v>4002</v>
      </c>
      <c r="Z1143" s="9">
        <f>SUM(woda4[[#This Row],[Woda]],Z1142,AA1142)</f>
        <v>241311</v>
      </c>
      <c r="AA1143">
        <f>-ROUNDUP(0.02*woda4[[#This Row],[Stan zbiornika]],0)</f>
        <v>-4827</v>
      </c>
    </row>
    <row r="1144" spans="1:27" x14ac:dyDescent="0.25">
      <c r="A1144" s="1">
        <v>40589</v>
      </c>
      <c r="B1144">
        <v>3212</v>
      </c>
      <c r="C1144" s="9">
        <f>SUM(woda[[#This Row],[Woda]],C1143,D1143)</f>
        <v>239696</v>
      </c>
      <c r="D1144">
        <f>IF(woda[[#This Row],[Stan zbiornika]]&gt;1000000,1000000-woda[[#This Row],[Stan zbiornika]]-ROUNDUP(0.02*woda[[#This Row],[Stan zbiornika]],0),-ROUNDUP(0.02*woda[[#This Row],[Stan zbiornika]],0))</f>
        <v>-4794</v>
      </c>
      <c r="G1144">
        <f>IF(woda[[#This Row],[Woda]]&gt;10000,SUM(G1143,1),0)</f>
        <v>0</v>
      </c>
      <c r="X1144" s="1">
        <v>40589</v>
      </c>
      <c r="Y1144">
        <v>3212</v>
      </c>
      <c r="Z1144" s="9">
        <f>SUM(woda4[[#This Row],[Woda]],Z1143,AA1143)</f>
        <v>239696</v>
      </c>
      <c r="AA1144">
        <f>-ROUNDUP(0.02*woda4[[#This Row],[Stan zbiornika]],0)</f>
        <v>-4794</v>
      </c>
    </row>
    <row r="1145" spans="1:27" x14ac:dyDescent="0.25">
      <c r="A1145" s="1">
        <v>40590</v>
      </c>
      <c r="B1145">
        <v>4199</v>
      </c>
      <c r="C1145" s="9">
        <f>SUM(woda[[#This Row],[Woda]],C1144,D1144)</f>
        <v>239101</v>
      </c>
      <c r="D1145">
        <f>IF(woda[[#This Row],[Stan zbiornika]]&gt;1000000,1000000-woda[[#This Row],[Stan zbiornika]]-ROUNDUP(0.02*woda[[#This Row],[Stan zbiornika]],0),-ROUNDUP(0.02*woda[[#This Row],[Stan zbiornika]],0))</f>
        <v>-4783</v>
      </c>
      <c r="G1145">
        <f>IF(woda[[#This Row],[Woda]]&gt;10000,SUM(G1144,1),0)</f>
        <v>0</v>
      </c>
      <c r="X1145" s="1">
        <v>40590</v>
      </c>
      <c r="Y1145">
        <v>4199</v>
      </c>
      <c r="Z1145" s="9">
        <f>SUM(woda4[[#This Row],[Woda]],Z1144,AA1144)</f>
        <v>239101</v>
      </c>
      <c r="AA1145">
        <f>-ROUNDUP(0.02*woda4[[#This Row],[Stan zbiornika]],0)</f>
        <v>-4783</v>
      </c>
    </row>
    <row r="1146" spans="1:27" x14ac:dyDescent="0.25">
      <c r="A1146" s="1">
        <v>40591</v>
      </c>
      <c r="B1146">
        <v>4526</v>
      </c>
      <c r="C1146" s="9">
        <f>SUM(woda[[#This Row],[Woda]],C1145,D1145)</f>
        <v>238844</v>
      </c>
      <c r="D1146">
        <f>IF(woda[[#This Row],[Stan zbiornika]]&gt;1000000,1000000-woda[[#This Row],[Stan zbiornika]]-ROUNDUP(0.02*woda[[#This Row],[Stan zbiornika]],0),-ROUNDUP(0.02*woda[[#This Row],[Stan zbiornika]],0))</f>
        <v>-4777</v>
      </c>
      <c r="G1146">
        <f>IF(woda[[#This Row],[Woda]]&gt;10000,SUM(G1145,1),0)</f>
        <v>0</v>
      </c>
      <c r="X1146" s="1">
        <v>40591</v>
      </c>
      <c r="Y1146">
        <v>4526</v>
      </c>
      <c r="Z1146" s="9">
        <f>SUM(woda4[[#This Row],[Woda]],Z1145,AA1145)</f>
        <v>238844</v>
      </c>
      <c r="AA1146">
        <f>-ROUNDUP(0.02*woda4[[#This Row],[Stan zbiornika]],0)</f>
        <v>-4777</v>
      </c>
    </row>
    <row r="1147" spans="1:27" x14ac:dyDescent="0.25">
      <c r="A1147" s="1">
        <v>40592</v>
      </c>
      <c r="B1147">
        <v>2885</v>
      </c>
      <c r="C1147" s="9">
        <f>SUM(woda[[#This Row],[Woda]],C1146,D1146)</f>
        <v>236952</v>
      </c>
      <c r="D1147">
        <f>IF(woda[[#This Row],[Stan zbiornika]]&gt;1000000,1000000-woda[[#This Row],[Stan zbiornika]]-ROUNDUP(0.02*woda[[#This Row],[Stan zbiornika]],0),-ROUNDUP(0.02*woda[[#This Row],[Stan zbiornika]],0))</f>
        <v>-4740</v>
      </c>
      <c r="G1147">
        <f>IF(woda[[#This Row],[Woda]]&gt;10000,SUM(G1146,1),0)</f>
        <v>0</v>
      </c>
      <c r="X1147" s="1">
        <v>40592</v>
      </c>
      <c r="Y1147">
        <v>2885</v>
      </c>
      <c r="Z1147" s="9">
        <f>SUM(woda4[[#This Row],[Woda]],Z1146,AA1146)</f>
        <v>236952</v>
      </c>
      <c r="AA1147">
        <f>-ROUNDUP(0.02*woda4[[#This Row],[Stan zbiornika]],0)</f>
        <v>-4740</v>
      </c>
    </row>
    <row r="1148" spans="1:27" x14ac:dyDescent="0.25">
      <c r="A1148" s="1">
        <v>40593</v>
      </c>
      <c r="B1148">
        <v>5291</v>
      </c>
      <c r="C1148" s="9">
        <f>SUM(woda[[#This Row],[Woda]],C1147,D1147)</f>
        <v>237503</v>
      </c>
      <c r="D1148">
        <f>IF(woda[[#This Row],[Stan zbiornika]]&gt;1000000,1000000-woda[[#This Row],[Stan zbiornika]]-ROUNDUP(0.02*woda[[#This Row],[Stan zbiornika]],0),-ROUNDUP(0.02*woda[[#This Row],[Stan zbiornika]],0))</f>
        <v>-4751</v>
      </c>
      <c r="G1148">
        <f>IF(woda[[#This Row],[Woda]]&gt;10000,SUM(G1147,1),0)</f>
        <v>0</v>
      </c>
      <c r="X1148" s="1">
        <v>40593</v>
      </c>
      <c r="Y1148">
        <v>5291</v>
      </c>
      <c r="Z1148" s="9">
        <f>SUM(woda4[[#This Row],[Woda]],Z1147,AA1147)</f>
        <v>237503</v>
      </c>
      <c r="AA1148">
        <f>-ROUNDUP(0.02*woda4[[#This Row],[Stan zbiornika]],0)</f>
        <v>-4751</v>
      </c>
    </row>
    <row r="1149" spans="1:27" x14ac:dyDescent="0.25">
      <c r="A1149" s="1">
        <v>40594</v>
      </c>
      <c r="B1149">
        <v>3556</v>
      </c>
      <c r="C1149" s="9">
        <f>SUM(woda[[#This Row],[Woda]],C1148,D1148)</f>
        <v>236308</v>
      </c>
      <c r="D1149">
        <f>IF(woda[[#This Row],[Stan zbiornika]]&gt;1000000,1000000-woda[[#This Row],[Stan zbiornika]]-ROUNDUP(0.02*woda[[#This Row],[Stan zbiornika]],0),-ROUNDUP(0.02*woda[[#This Row],[Stan zbiornika]],0))</f>
        <v>-4727</v>
      </c>
      <c r="G1149">
        <f>IF(woda[[#This Row],[Woda]]&gt;10000,SUM(G1148,1),0)</f>
        <v>0</v>
      </c>
      <c r="X1149" s="1">
        <v>40594</v>
      </c>
      <c r="Y1149">
        <v>3556</v>
      </c>
      <c r="Z1149" s="9">
        <f>SUM(woda4[[#This Row],[Woda]],Z1148,AA1148)</f>
        <v>236308</v>
      </c>
      <c r="AA1149">
        <f>-ROUNDUP(0.02*woda4[[#This Row],[Stan zbiornika]],0)</f>
        <v>-4727</v>
      </c>
    </row>
    <row r="1150" spans="1:27" x14ac:dyDescent="0.25">
      <c r="A1150" s="1">
        <v>40595</v>
      </c>
      <c r="B1150">
        <v>4106</v>
      </c>
      <c r="C1150" s="9">
        <f>SUM(woda[[#This Row],[Woda]],C1149,D1149)</f>
        <v>235687</v>
      </c>
      <c r="D1150">
        <f>IF(woda[[#This Row],[Stan zbiornika]]&gt;1000000,1000000-woda[[#This Row],[Stan zbiornika]]-ROUNDUP(0.02*woda[[#This Row],[Stan zbiornika]],0),-ROUNDUP(0.02*woda[[#This Row],[Stan zbiornika]],0))</f>
        <v>-4714</v>
      </c>
      <c r="G1150">
        <f>IF(woda[[#This Row],[Woda]]&gt;10000,SUM(G1149,1),0)</f>
        <v>0</v>
      </c>
      <c r="X1150" s="1">
        <v>40595</v>
      </c>
      <c r="Y1150">
        <v>4106</v>
      </c>
      <c r="Z1150" s="9">
        <f>SUM(woda4[[#This Row],[Woda]],Z1149,AA1149)</f>
        <v>235687</v>
      </c>
      <c r="AA1150">
        <f>-ROUNDUP(0.02*woda4[[#This Row],[Stan zbiornika]],0)</f>
        <v>-4714</v>
      </c>
    </row>
    <row r="1151" spans="1:27" x14ac:dyDescent="0.25">
      <c r="A1151" s="1">
        <v>40596</v>
      </c>
      <c r="B1151">
        <v>4641</v>
      </c>
      <c r="C1151" s="9">
        <f>SUM(woda[[#This Row],[Woda]],C1150,D1150)</f>
        <v>235614</v>
      </c>
      <c r="D1151">
        <f>IF(woda[[#This Row],[Stan zbiornika]]&gt;1000000,1000000-woda[[#This Row],[Stan zbiornika]]-ROUNDUP(0.02*woda[[#This Row],[Stan zbiornika]],0),-ROUNDUP(0.02*woda[[#This Row],[Stan zbiornika]],0))</f>
        <v>-4713</v>
      </c>
      <c r="G1151">
        <f>IF(woda[[#This Row],[Woda]]&gt;10000,SUM(G1150,1),0)</f>
        <v>0</v>
      </c>
      <c r="X1151" s="1">
        <v>40596</v>
      </c>
      <c r="Y1151">
        <v>4641</v>
      </c>
      <c r="Z1151" s="9">
        <f>SUM(woda4[[#This Row],[Woda]],Z1150,AA1150)</f>
        <v>235614</v>
      </c>
      <c r="AA1151">
        <f>-ROUNDUP(0.02*woda4[[#This Row],[Stan zbiornika]],0)</f>
        <v>-4713</v>
      </c>
    </row>
    <row r="1152" spans="1:27" x14ac:dyDescent="0.25">
      <c r="A1152" s="1">
        <v>40597</v>
      </c>
      <c r="B1152">
        <v>5394</v>
      </c>
      <c r="C1152" s="9">
        <f>SUM(woda[[#This Row],[Woda]],C1151,D1151)</f>
        <v>236295</v>
      </c>
      <c r="D1152">
        <f>IF(woda[[#This Row],[Stan zbiornika]]&gt;1000000,1000000-woda[[#This Row],[Stan zbiornika]]-ROUNDUP(0.02*woda[[#This Row],[Stan zbiornika]],0),-ROUNDUP(0.02*woda[[#This Row],[Stan zbiornika]],0))</f>
        <v>-4726</v>
      </c>
      <c r="G1152">
        <f>IF(woda[[#This Row],[Woda]]&gt;10000,SUM(G1151,1),0)</f>
        <v>0</v>
      </c>
      <c r="X1152" s="1">
        <v>40597</v>
      </c>
      <c r="Y1152">
        <v>5394</v>
      </c>
      <c r="Z1152" s="9">
        <f>SUM(woda4[[#This Row],[Woda]],Z1151,AA1151)</f>
        <v>236295</v>
      </c>
      <c r="AA1152">
        <f>-ROUNDUP(0.02*woda4[[#This Row],[Stan zbiornika]],0)</f>
        <v>-4726</v>
      </c>
    </row>
    <row r="1153" spans="1:27" x14ac:dyDescent="0.25">
      <c r="A1153" s="1">
        <v>40598</v>
      </c>
      <c r="B1153">
        <v>5032</v>
      </c>
      <c r="C1153" s="9">
        <f>SUM(woda[[#This Row],[Woda]],C1152,D1152)</f>
        <v>236601</v>
      </c>
      <c r="D1153">
        <f>IF(woda[[#This Row],[Stan zbiornika]]&gt;1000000,1000000-woda[[#This Row],[Stan zbiornika]]-ROUNDUP(0.02*woda[[#This Row],[Stan zbiornika]],0),-ROUNDUP(0.02*woda[[#This Row],[Stan zbiornika]],0))</f>
        <v>-4733</v>
      </c>
      <c r="G1153">
        <f>IF(woda[[#This Row],[Woda]]&gt;10000,SUM(G1152,1),0)</f>
        <v>0</v>
      </c>
      <c r="X1153" s="1">
        <v>40598</v>
      </c>
      <c r="Y1153">
        <v>5032</v>
      </c>
      <c r="Z1153" s="9">
        <f>SUM(woda4[[#This Row],[Woda]],Z1152,AA1152)</f>
        <v>236601</v>
      </c>
      <c r="AA1153">
        <f>-ROUNDUP(0.02*woda4[[#This Row],[Stan zbiornika]],0)</f>
        <v>-4733</v>
      </c>
    </row>
    <row r="1154" spans="1:27" x14ac:dyDescent="0.25">
      <c r="A1154" s="1">
        <v>40599</v>
      </c>
      <c r="B1154">
        <v>3172</v>
      </c>
      <c r="C1154" s="9">
        <f>SUM(woda[[#This Row],[Woda]],C1153,D1153)</f>
        <v>235040</v>
      </c>
      <c r="D1154">
        <f>IF(woda[[#This Row],[Stan zbiornika]]&gt;1000000,1000000-woda[[#This Row],[Stan zbiornika]]-ROUNDUP(0.02*woda[[#This Row],[Stan zbiornika]],0),-ROUNDUP(0.02*woda[[#This Row],[Stan zbiornika]],0))</f>
        <v>-4701</v>
      </c>
      <c r="G1154">
        <f>IF(woda[[#This Row],[Woda]]&gt;10000,SUM(G1153,1),0)</f>
        <v>0</v>
      </c>
      <c r="X1154" s="1">
        <v>40599</v>
      </c>
      <c r="Y1154">
        <v>3172</v>
      </c>
      <c r="Z1154" s="9">
        <f>SUM(woda4[[#This Row],[Woda]],Z1153,AA1153)</f>
        <v>235040</v>
      </c>
      <c r="AA1154">
        <f>-ROUNDUP(0.02*woda4[[#This Row],[Stan zbiornika]],0)</f>
        <v>-4701</v>
      </c>
    </row>
    <row r="1155" spans="1:27" x14ac:dyDescent="0.25">
      <c r="A1155" s="1">
        <v>40600</v>
      </c>
      <c r="B1155">
        <v>3677</v>
      </c>
      <c r="C1155" s="9">
        <f>SUM(woda[[#This Row],[Woda]],C1154,D1154)</f>
        <v>234016</v>
      </c>
      <c r="D1155">
        <f>IF(woda[[#This Row],[Stan zbiornika]]&gt;1000000,1000000-woda[[#This Row],[Stan zbiornika]]-ROUNDUP(0.02*woda[[#This Row],[Stan zbiornika]],0),-ROUNDUP(0.02*woda[[#This Row],[Stan zbiornika]],0))</f>
        <v>-4681</v>
      </c>
      <c r="G1155">
        <f>IF(woda[[#This Row],[Woda]]&gt;10000,SUM(G1154,1),0)</f>
        <v>0</v>
      </c>
      <c r="X1155" s="1">
        <v>40600</v>
      </c>
      <c r="Y1155">
        <v>3677</v>
      </c>
      <c r="Z1155" s="9">
        <f>SUM(woda4[[#This Row],[Woda]],Z1154,AA1154)</f>
        <v>234016</v>
      </c>
      <c r="AA1155">
        <f>-ROUNDUP(0.02*woda4[[#This Row],[Stan zbiornika]],0)</f>
        <v>-4681</v>
      </c>
    </row>
    <row r="1156" spans="1:27" x14ac:dyDescent="0.25">
      <c r="A1156" s="1">
        <v>40601</v>
      </c>
      <c r="B1156">
        <v>5211</v>
      </c>
      <c r="C1156" s="9">
        <f>SUM(woda[[#This Row],[Woda]],C1155,D1155)</f>
        <v>234546</v>
      </c>
      <c r="D1156">
        <f>IF(woda[[#This Row],[Stan zbiornika]]&gt;1000000,1000000-woda[[#This Row],[Stan zbiornika]]-ROUNDUP(0.02*woda[[#This Row],[Stan zbiornika]],0),-ROUNDUP(0.02*woda[[#This Row],[Stan zbiornika]],0))</f>
        <v>-4691</v>
      </c>
      <c r="G1156">
        <f>IF(woda[[#This Row],[Woda]]&gt;10000,SUM(G1155,1),0)</f>
        <v>0</v>
      </c>
      <c r="X1156" s="1">
        <v>40601</v>
      </c>
      <c r="Y1156">
        <v>5211</v>
      </c>
      <c r="Z1156" s="9">
        <f>SUM(woda4[[#This Row],[Woda]],Z1155,AA1155)</f>
        <v>234546</v>
      </c>
      <c r="AA1156">
        <f>-ROUNDUP(0.02*woda4[[#This Row],[Stan zbiornika]],0)</f>
        <v>-4691</v>
      </c>
    </row>
    <row r="1157" spans="1:27" x14ac:dyDescent="0.25">
      <c r="A1157" s="1">
        <v>40602</v>
      </c>
      <c r="B1157">
        <v>3020</v>
      </c>
      <c r="C1157" s="9">
        <f>SUM(woda[[#This Row],[Woda]],C1156,D1156)</f>
        <v>232875</v>
      </c>
      <c r="D1157">
        <f>IF(woda[[#This Row],[Stan zbiornika]]&gt;1000000,1000000-woda[[#This Row],[Stan zbiornika]]-ROUNDUP(0.02*woda[[#This Row],[Stan zbiornika]],0),-ROUNDUP(0.02*woda[[#This Row],[Stan zbiornika]],0))</f>
        <v>-4658</v>
      </c>
      <c r="G1157">
        <f>IF(woda[[#This Row],[Woda]]&gt;10000,SUM(G1156,1),0)</f>
        <v>0</v>
      </c>
      <c r="X1157" s="1">
        <v>40602</v>
      </c>
      <c r="Y1157">
        <v>3020</v>
      </c>
      <c r="Z1157" s="9">
        <f>SUM(woda4[[#This Row],[Woda]],Z1156,AA1156)</f>
        <v>232875</v>
      </c>
      <c r="AA1157">
        <f>-ROUNDUP(0.02*woda4[[#This Row],[Stan zbiornika]],0)</f>
        <v>-4658</v>
      </c>
    </row>
    <row r="1158" spans="1:27" x14ac:dyDescent="0.25">
      <c r="A1158" s="1">
        <v>40603</v>
      </c>
      <c r="B1158">
        <v>3422</v>
      </c>
      <c r="C1158" s="9">
        <f>SUM(woda[[#This Row],[Woda]],C1157,D1157)</f>
        <v>231639</v>
      </c>
      <c r="D1158">
        <f>IF(woda[[#This Row],[Stan zbiornika]]&gt;1000000,1000000-woda[[#This Row],[Stan zbiornika]]-ROUNDUP(0.02*woda[[#This Row],[Stan zbiornika]],0),-ROUNDUP(0.02*woda[[#This Row],[Stan zbiornika]],0))</f>
        <v>-4633</v>
      </c>
      <c r="G1158">
        <f>IF(woda[[#This Row],[Woda]]&gt;10000,SUM(G1157,1),0)</f>
        <v>0</v>
      </c>
      <c r="X1158" s="1">
        <v>40603</v>
      </c>
      <c r="Y1158">
        <v>3422</v>
      </c>
      <c r="Z1158" s="9">
        <f>SUM(woda4[[#This Row],[Woda]],Z1157,AA1157)</f>
        <v>231639</v>
      </c>
      <c r="AA1158">
        <f>-ROUNDUP(0.02*woda4[[#This Row],[Stan zbiornika]],0)</f>
        <v>-4633</v>
      </c>
    </row>
    <row r="1159" spans="1:27" x14ac:dyDescent="0.25">
      <c r="A1159" s="1">
        <v>40604</v>
      </c>
      <c r="B1159">
        <v>4253</v>
      </c>
      <c r="C1159" s="9">
        <f>SUM(woda[[#This Row],[Woda]],C1158,D1158)</f>
        <v>231259</v>
      </c>
      <c r="D1159">
        <f>IF(woda[[#This Row],[Stan zbiornika]]&gt;1000000,1000000-woda[[#This Row],[Stan zbiornika]]-ROUNDUP(0.02*woda[[#This Row],[Stan zbiornika]],0),-ROUNDUP(0.02*woda[[#This Row],[Stan zbiornika]],0))</f>
        <v>-4626</v>
      </c>
      <c r="G1159">
        <f>IF(woda[[#This Row],[Woda]]&gt;10000,SUM(G1158,1),0)</f>
        <v>0</v>
      </c>
      <c r="X1159" s="1">
        <v>40604</v>
      </c>
      <c r="Y1159">
        <v>4253</v>
      </c>
      <c r="Z1159" s="9">
        <f>SUM(woda4[[#This Row],[Woda]],Z1158,AA1158)</f>
        <v>231259</v>
      </c>
      <c r="AA1159">
        <f>-ROUNDUP(0.02*woda4[[#This Row],[Stan zbiornika]],0)</f>
        <v>-4626</v>
      </c>
    </row>
    <row r="1160" spans="1:27" x14ac:dyDescent="0.25">
      <c r="A1160" s="1">
        <v>40605</v>
      </c>
      <c r="B1160">
        <v>4550</v>
      </c>
      <c r="C1160" s="9">
        <f>SUM(woda[[#This Row],[Woda]],C1159,D1159)</f>
        <v>231183</v>
      </c>
      <c r="D1160">
        <f>IF(woda[[#This Row],[Stan zbiornika]]&gt;1000000,1000000-woda[[#This Row],[Stan zbiornika]]-ROUNDUP(0.02*woda[[#This Row],[Stan zbiornika]],0),-ROUNDUP(0.02*woda[[#This Row],[Stan zbiornika]],0))</f>
        <v>-4624</v>
      </c>
      <c r="G1160">
        <f>IF(woda[[#This Row],[Woda]]&gt;10000,SUM(G1159,1),0)</f>
        <v>0</v>
      </c>
      <c r="X1160" s="1">
        <v>40605</v>
      </c>
      <c r="Y1160">
        <v>4550</v>
      </c>
      <c r="Z1160" s="9">
        <f>SUM(woda4[[#This Row],[Woda]],Z1159,AA1159)</f>
        <v>231183</v>
      </c>
      <c r="AA1160">
        <f>-ROUNDUP(0.02*woda4[[#This Row],[Stan zbiornika]],0)</f>
        <v>-4624</v>
      </c>
    </row>
    <row r="1161" spans="1:27" x14ac:dyDescent="0.25">
      <c r="A1161" s="1">
        <v>40606</v>
      </c>
      <c r="B1161">
        <v>6082</v>
      </c>
      <c r="C1161" s="9">
        <f>SUM(woda[[#This Row],[Woda]],C1160,D1160)</f>
        <v>232641</v>
      </c>
      <c r="D1161">
        <f>IF(woda[[#This Row],[Stan zbiornika]]&gt;1000000,1000000-woda[[#This Row],[Stan zbiornika]]-ROUNDUP(0.02*woda[[#This Row],[Stan zbiornika]],0),-ROUNDUP(0.02*woda[[#This Row],[Stan zbiornika]],0))</f>
        <v>-4653</v>
      </c>
      <c r="G1161">
        <f>IF(woda[[#This Row],[Woda]]&gt;10000,SUM(G1160,1),0)</f>
        <v>0</v>
      </c>
      <c r="X1161" s="1">
        <v>40606</v>
      </c>
      <c r="Y1161">
        <v>6082</v>
      </c>
      <c r="Z1161" s="9">
        <f>SUM(woda4[[#This Row],[Woda]],Z1160,AA1160)</f>
        <v>232641</v>
      </c>
      <c r="AA1161">
        <f>-ROUNDUP(0.02*woda4[[#This Row],[Stan zbiornika]],0)</f>
        <v>-4653</v>
      </c>
    </row>
    <row r="1162" spans="1:27" x14ac:dyDescent="0.25">
      <c r="A1162" s="1">
        <v>40607</v>
      </c>
      <c r="B1162">
        <v>3241</v>
      </c>
      <c r="C1162" s="9">
        <f>SUM(woda[[#This Row],[Woda]],C1161,D1161)</f>
        <v>231229</v>
      </c>
      <c r="D1162">
        <f>IF(woda[[#This Row],[Stan zbiornika]]&gt;1000000,1000000-woda[[#This Row],[Stan zbiornika]]-ROUNDUP(0.02*woda[[#This Row],[Stan zbiornika]],0),-ROUNDUP(0.02*woda[[#This Row],[Stan zbiornika]],0))</f>
        <v>-4625</v>
      </c>
      <c r="G1162">
        <f>IF(woda[[#This Row],[Woda]]&gt;10000,SUM(G1161,1),0)</f>
        <v>0</v>
      </c>
      <c r="X1162" s="1">
        <v>40607</v>
      </c>
      <c r="Y1162">
        <v>3241</v>
      </c>
      <c r="Z1162" s="9">
        <f>SUM(woda4[[#This Row],[Woda]],Z1161,AA1161)</f>
        <v>231229</v>
      </c>
      <c r="AA1162">
        <f>-ROUNDUP(0.02*woda4[[#This Row],[Stan zbiornika]],0)</f>
        <v>-4625</v>
      </c>
    </row>
    <row r="1163" spans="1:27" x14ac:dyDescent="0.25">
      <c r="A1163" s="1">
        <v>40608</v>
      </c>
      <c r="B1163">
        <v>4329</v>
      </c>
      <c r="C1163" s="9">
        <f>SUM(woda[[#This Row],[Woda]],C1162,D1162)</f>
        <v>230933</v>
      </c>
      <c r="D1163">
        <f>IF(woda[[#This Row],[Stan zbiornika]]&gt;1000000,1000000-woda[[#This Row],[Stan zbiornika]]-ROUNDUP(0.02*woda[[#This Row],[Stan zbiornika]],0),-ROUNDUP(0.02*woda[[#This Row],[Stan zbiornika]],0))</f>
        <v>-4619</v>
      </c>
      <c r="G1163">
        <f>IF(woda[[#This Row],[Woda]]&gt;10000,SUM(G1162,1),0)</f>
        <v>0</v>
      </c>
      <c r="X1163" s="1">
        <v>40608</v>
      </c>
      <c r="Y1163">
        <v>4329</v>
      </c>
      <c r="Z1163" s="9">
        <f>SUM(woda4[[#This Row],[Woda]],Z1162,AA1162)</f>
        <v>230933</v>
      </c>
      <c r="AA1163">
        <f>-ROUNDUP(0.02*woda4[[#This Row],[Stan zbiornika]],0)</f>
        <v>-4619</v>
      </c>
    </row>
    <row r="1164" spans="1:27" x14ac:dyDescent="0.25">
      <c r="A1164" s="1">
        <v>40609</v>
      </c>
      <c r="B1164">
        <v>4502</v>
      </c>
      <c r="C1164" s="9">
        <f>SUM(woda[[#This Row],[Woda]],C1163,D1163)</f>
        <v>230816</v>
      </c>
      <c r="D1164">
        <f>IF(woda[[#This Row],[Stan zbiornika]]&gt;1000000,1000000-woda[[#This Row],[Stan zbiornika]]-ROUNDUP(0.02*woda[[#This Row],[Stan zbiornika]],0),-ROUNDUP(0.02*woda[[#This Row],[Stan zbiornika]],0))</f>
        <v>-4617</v>
      </c>
      <c r="G1164">
        <f>IF(woda[[#This Row],[Woda]]&gt;10000,SUM(G1163,1),0)</f>
        <v>0</v>
      </c>
      <c r="X1164" s="1">
        <v>40609</v>
      </c>
      <c r="Y1164">
        <v>4502</v>
      </c>
      <c r="Z1164" s="9">
        <f>SUM(woda4[[#This Row],[Woda]],Z1163,AA1163)</f>
        <v>230816</v>
      </c>
      <c r="AA1164">
        <f>-ROUNDUP(0.02*woda4[[#This Row],[Stan zbiornika]],0)</f>
        <v>-4617</v>
      </c>
    </row>
    <row r="1165" spans="1:27" x14ac:dyDescent="0.25">
      <c r="A1165" s="1">
        <v>40610</v>
      </c>
      <c r="B1165">
        <v>3607</v>
      </c>
      <c r="C1165" s="9">
        <f>SUM(woda[[#This Row],[Woda]],C1164,D1164)</f>
        <v>229806</v>
      </c>
      <c r="D1165">
        <f>IF(woda[[#This Row],[Stan zbiornika]]&gt;1000000,1000000-woda[[#This Row],[Stan zbiornika]]-ROUNDUP(0.02*woda[[#This Row],[Stan zbiornika]],0),-ROUNDUP(0.02*woda[[#This Row],[Stan zbiornika]],0))</f>
        <v>-4597</v>
      </c>
      <c r="G1165">
        <f>IF(woda[[#This Row],[Woda]]&gt;10000,SUM(G1164,1),0)</f>
        <v>0</v>
      </c>
      <c r="X1165" s="1">
        <v>40610</v>
      </c>
      <c r="Y1165">
        <v>3607</v>
      </c>
      <c r="Z1165" s="9">
        <f>SUM(woda4[[#This Row],[Woda]],Z1164,AA1164)</f>
        <v>229806</v>
      </c>
      <c r="AA1165">
        <f>-ROUNDUP(0.02*woda4[[#This Row],[Stan zbiornika]],0)</f>
        <v>-4597</v>
      </c>
    </row>
    <row r="1166" spans="1:27" x14ac:dyDescent="0.25">
      <c r="A1166" s="1">
        <v>40611</v>
      </c>
      <c r="B1166">
        <v>5336</v>
      </c>
      <c r="C1166" s="9">
        <f>SUM(woda[[#This Row],[Woda]],C1165,D1165)</f>
        <v>230545</v>
      </c>
      <c r="D1166">
        <f>IF(woda[[#This Row],[Stan zbiornika]]&gt;1000000,1000000-woda[[#This Row],[Stan zbiornika]]-ROUNDUP(0.02*woda[[#This Row],[Stan zbiornika]],0),-ROUNDUP(0.02*woda[[#This Row],[Stan zbiornika]],0))</f>
        <v>-4611</v>
      </c>
      <c r="G1166">
        <f>IF(woda[[#This Row],[Woda]]&gt;10000,SUM(G1165,1),0)</f>
        <v>0</v>
      </c>
      <c r="X1166" s="1">
        <v>40611</v>
      </c>
      <c r="Y1166">
        <v>5336</v>
      </c>
      <c r="Z1166" s="9">
        <f>SUM(woda4[[#This Row],[Woda]],Z1165,AA1165)</f>
        <v>230545</v>
      </c>
      <c r="AA1166">
        <f>-ROUNDUP(0.02*woda4[[#This Row],[Stan zbiornika]],0)</f>
        <v>-4611</v>
      </c>
    </row>
    <row r="1167" spans="1:27" x14ac:dyDescent="0.25">
      <c r="A1167" s="1">
        <v>40612</v>
      </c>
      <c r="B1167">
        <v>5012</v>
      </c>
      <c r="C1167" s="9">
        <f>SUM(woda[[#This Row],[Woda]],C1166,D1166)</f>
        <v>230946</v>
      </c>
      <c r="D1167">
        <f>IF(woda[[#This Row],[Stan zbiornika]]&gt;1000000,1000000-woda[[#This Row],[Stan zbiornika]]-ROUNDUP(0.02*woda[[#This Row],[Stan zbiornika]],0),-ROUNDUP(0.02*woda[[#This Row],[Stan zbiornika]],0))</f>
        <v>-4619</v>
      </c>
      <c r="G1167">
        <f>IF(woda[[#This Row],[Woda]]&gt;10000,SUM(G1166,1),0)</f>
        <v>0</v>
      </c>
      <c r="X1167" s="1">
        <v>40612</v>
      </c>
      <c r="Y1167">
        <v>5012</v>
      </c>
      <c r="Z1167" s="9">
        <f>SUM(woda4[[#This Row],[Woda]],Z1166,AA1166)</f>
        <v>230946</v>
      </c>
      <c r="AA1167">
        <f>-ROUNDUP(0.02*woda4[[#This Row],[Stan zbiornika]],0)</f>
        <v>-4619</v>
      </c>
    </row>
    <row r="1168" spans="1:27" x14ac:dyDescent="0.25">
      <c r="A1168" s="1">
        <v>40613</v>
      </c>
      <c r="B1168">
        <v>3291</v>
      </c>
      <c r="C1168" s="9">
        <f>SUM(woda[[#This Row],[Woda]],C1167,D1167)</f>
        <v>229618</v>
      </c>
      <c r="D1168">
        <f>IF(woda[[#This Row],[Stan zbiornika]]&gt;1000000,1000000-woda[[#This Row],[Stan zbiornika]]-ROUNDUP(0.02*woda[[#This Row],[Stan zbiornika]],0),-ROUNDUP(0.02*woda[[#This Row],[Stan zbiornika]],0))</f>
        <v>-4593</v>
      </c>
      <c r="G1168">
        <f>IF(woda[[#This Row],[Woda]]&gt;10000,SUM(G1167,1),0)</f>
        <v>0</v>
      </c>
      <c r="X1168" s="1">
        <v>40613</v>
      </c>
      <c r="Y1168">
        <v>3291</v>
      </c>
      <c r="Z1168" s="9">
        <f>SUM(woda4[[#This Row],[Woda]],Z1167,AA1167)</f>
        <v>229618</v>
      </c>
      <c r="AA1168">
        <f>-ROUNDUP(0.02*woda4[[#This Row],[Stan zbiornika]],0)</f>
        <v>-4593</v>
      </c>
    </row>
    <row r="1169" spans="1:27" x14ac:dyDescent="0.25">
      <c r="A1169" s="1">
        <v>40614</v>
      </c>
      <c r="B1169">
        <v>5333</v>
      </c>
      <c r="C1169" s="9">
        <f>SUM(woda[[#This Row],[Woda]],C1168,D1168)</f>
        <v>230358</v>
      </c>
      <c r="D1169">
        <f>IF(woda[[#This Row],[Stan zbiornika]]&gt;1000000,1000000-woda[[#This Row],[Stan zbiornika]]-ROUNDUP(0.02*woda[[#This Row],[Stan zbiornika]],0),-ROUNDUP(0.02*woda[[#This Row],[Stan zbiornika]],0))</f>
        <v>-4608</v>
      </c>
      <c r="G1169">
        <f>IF(woda[[#This Row],[Woda]]&gt;10000,SUM(G1168,1),0)</f>
        <v>0</v>
      </c>
      <c r="X1169" s="1">
        <v>40614</v>
      </c>
      <c r="Y1169">
        <v>5333</v>
      </c>
      <c r="Z1169" s="9">
        <f>SUM(woda4[[#This Row],[Woda]],Z1168,AA1168)</f>
        <v>230358</v>
      </c>
      <c r="AA1169">
        <f>-ROUNDUP(0.02*woda4[[#This Row],[Stan zbiornika]],0)</f>
        <v>-4608</v>
      </c>
    </row>
    <row r="1170" spans="1:27" x14ac:dyDescent="0.25">
      <c r="A1170" s="1">
        <v>40615</v>
      </c>
      <c r="B1170">
        <v>3194</v>
      </c>
      <c r="C1170" s="9">
        <f>SUM(woda[[#This Row],[Woda]],C1169,D1169)</f>
        <v>228944</v>
      </c>
      <c r="D1170">
        <f>IF(woda[[#This Row],[Stan zbiornika]]&gt;1000000,1000000-woda[[#This Row],[Stan zbiornika]]-ROUNDUP(0.02*woda[[#This Row],[Stan zbiornika]],0),-ROUNDUP(0.02*woda[[#This Row],[Stan zbiornika]],0))</f>
        <v>-4579</v>
      </c>
      <c r="G1170">
        <f>IF(woda[[#This Row],[Woda]]&gt;10000,SUM(G1169,1),0)</f>
        <v>0</v>
      </c>
      <c r="X1170" s="1">
        <v>40615</v>
      </c>
      <c r="Y1170">
        <v>3194</v>
      </c>
      <c r="Z1170" s="9">
        <f>SUM(woda4[[#This Row],[Woda]],Z1169,AA1169)</f>
        <v>228944</v>
      </c>
      <c r="AA1170">
        <f>-ROUNDUP(0.02*woda4[[#This Row],[Stan zbiornika]],0)</f>
        <v>-4579</v>
      </c>
    </row>
    <row r="1171" spans="1:27" x14ac:dyDescent="0.25">
      <c r="A1171" s="1">
        <v>40616</v>
      </c>
      <c r="B1171">
        <v>4047</v>
      </c>
      <c r="C1171" s="9">
        <f>SUM(woda[[#This Row],[Woda]],C1170,D1170)</f>
        <v>228412</v>
      </c>
      <c r="D1171">
        <f>IF(woda[[#This Row],[Stan zbiornika]]&gt;1000000,1000000-woda[[#This Row],[Stan zbiornika]]-ROUNDUP(0.02*woda[[#This Row],[Stan zbiornika]],0),-ROUNDUP(0.02*woda[[#This Row],[Stan zbiornika]],0))</f>
        <v>-4569</v>
      </c>
      <c r="G1171">
        <f>IF(woda[[#This Row],[Woda]]&gt;10000,SUM(G1170,1),0)</f>
        <v>0</v>
      </c>
      <c r="X1171" s="1">
        <v>40616</v>
      </c>
      <c r="Y1171">
        <v>4047</v>
      </c>
      <c r="Z1171" s="9">
        <f>SUM(woda4[[#This Row],[Woda]],Z1170,AA1170)</f>
        <v>228412</v>
      </c>
      <c r="AA1171">
        <f>-ROUNDUP(0.02*woda4[[#This Row],[Stan zbiornika]],0)</f>
        <v>-4569</v>
      </c>
    </row>
    <row r="1172" spans="1:27" x14ac:dyDescent="0.25">
      <c r="A1172" s="1">
        <v>40617</v>
      </c>
      <c r="B1172">
        <v>4383</v>
      </c>
      <c r="C1172" s="9">
        <f>SUM(woda[[#This Row],[Woda]],C1171,D1171)</f>
        <v>228226</v>
      </c>
      <c r="D1172">
        <f>IF(woda[[#This Row],[Stan zbiornika]]&gt;1000000,1000000-woda[[#This Row],[Stan zbiornika]]-ROUNDUP(0.02*woda[[#This Row],[Stan zbiornika]],0),-ROUNDUP(0.02*woda[[#This Row],[Stan zbiornika]],0))</f>
        <v>-4565</v>
      </c>
      <c r="G1172">
        <f>IF(woda[[#This Row],[Woda]]&gt;10000,SUM(G1171,1),0)</f>
        <v>0</v>
      </c>
      <c r="X1172" s="1">
        <v>40617</v>
      </c>
      <c r="Y1172">
        <v>4383</v>
      </c>
      <c r="Z1172" s="9">
        <f>SUM(woda4[[#This Row],[Woda]],Z1171,AA1171)</f>
        <v>228226</v>
      </c>
      <c r="AA1172">
        <f>-ROUNDUP(0.02*woda4[[#This Row],[Stan zbiornika]],0)</f>
        <v>-4565</v>
      </c>
    </row>
    <row r="1173" spans="1:27" x14ac:dyDescent="0.25">
      <c r="A1173" s="1">
        <v>40618</v>
      </c>
      <c r="B1173">
        <v>4328</v>
      </c>
      <c r="C1173" s="9">
        <f>SUM(woda[[#This Row],[Woda]],C1172,D1172)</f>
        <v>227989</v>
      </c>
      <c r="D1173">
        <f>IF(woda[[#This Row],[Stan zbiornika]]&gt;1000000,1000000-woda[[#This Row],[Stan zbiornika]]-ROUNDUP(0.02*woda[[#This Row],[Stan zbiornika]],0),-ROUNDUP(0.02*woda[[#This Row],[Stan zbiornika]],0))</f>
        <v>-4560</v>
      </c>
      <c r="G1173">
        <f>IF(woda[[#This Row],[Woda]]&gt;10000,SUM(G1172,1),0)</f>
        <v>0</v>
      </c>
      <c r="X1173" s="1">
        <v>40618</v>
      </c>
      <c r="Y1173">
        <v>4328</v>
      </c>
      <c r="Z1173" s="9">
        <f>SUM(woda4[[#This Row],[Woda]],Z1172,AA1172)</f>
        <v>227989</v>
      </c>
      <c r="AA1173">
        <f>-ROUNDUP(0.02*woda4[[#This Row],[Stan zbiornika]],0)</f>
        <v>-4560</v>
      </c>
    </row>
    <row r="1174" spans="1:27" x14ac:dyDescent="0.25">
      <c r="A1174" s="1">
        <v>40619</v>
      </c>
      <c r="B1174">
        <v>3622</v>
      </c>
      <c r="C1174" s="9">
        <f>SUM(woda[[#This Row],[Woda]],C1173,D1173)</f>
        <v>227051</v>
      </c>
      <c r="D1174">
        <f>IF(woda[[#This Row],[Stan zbiornika]]&gt;1000000,1000000-woda[[#This Row],[Stan zbiornika]]-ROUNDUP(0.02*woda[[#This Row],[Stan zbiornika]],0),-ROUNDUP(0.02*woda[[#This Row],[Stan zbiornika]],0))</f>
        <v>-4542</v>
      </c>
      <c r="G1174">
        <f>IF(woda[[#This Row],[Woda]]&gt;10000,SUM(G1173,1),0)</f>
        <v>0</v>
      </c>
      <c r="X1174" s="1">
        <v>40619</v>
      </c>
      <c r="Y1174">
        <v>3622</v>
      </c>
      <c r="Z1174" s="9">
        <f>SUM(woda4[[#This Row],[Woda]],Z1173,AA1173)</f>
        <v>227051</v>
      </c>
      <c r="AA1174">
        <f>-ROUNDUP(0.02*woda4[[#This Row],[Stan zbiornika]],0)</f>
        <v>-4542</v>
      </c>
    </row>
    <row r="1175" spans="1:27" x14ac:dyDescent="0.25">
      <c r="A1175" s="1">
        <v>40620</v>
      </c>
      <c r="B1175">
        <v>5244</v>
      </c>
      <c r="C1175" s="9">
        <f>SUM(woda[[#This Row],[Woda]],C1174,D1174)</f>
        <v>227753</v>
      </c>
      <c r="D1175">
        <f>IF(woda[[#This Row],[Stan zbiornika]]&gt;1000000,1000000-woda[[#This Row],[Stan zbiornika]]-ROUNDUP(0.02*woda[[#This Row],[Stan zbiornika]],0),-ROUNDUP(0.02*woda[[#This Row],[Stan zbiornika]],0))</f>
        <v>-4556</v>
      </c>
      <c r="G1175">
        <f>IF(woda[[#This Row],[Woda]]&gt;10000,SUM(G1174,1),0)</f>
        <v>0</v>
      </c>
      <c r="X1175" s="1">
        <v>40620</v>
      </c>
      <c r="Y1175">
        <v>5244</v>
      </c>
      <c r="Z1175" s="9">
        <f>SUM(woda4[[#This Row],[Woda]],Z1174,AA1174)</f>
        <v>227753</v>
      </c>
      <c r="AA1175">
        <f>-ROUNDUP(0.02*woda4[[#This Row],[Stan zbiornika]],0)</f>
        <v>-4556</v>
      </c>
    </row>
    <row r="1176" spans="1:27" x14ac:dyDescent="0.25">
      <c r="A1176" s="1">
        <v>40621</v>
      </c>
      <c r="B1176">
        <v>5887</v>
      </c>
      <c r="C1176" s="9">
        <f>SUM(woda[[#This Row],[Woda]],C1175,D1175)</f>
        <v>229084</v>
      </c>
      <c r="D1176">
        <f>IF(woda[[#This Row],[Stan zbiornika]]&gt;1000000,1000000-woda[[#This Row],[Stan zbiornika]]-ROUNDUP(0.02*woda[[#This Row],[Stan zbiornika]],0),-ROUNDUP(0.02*woda[[#This Row],[Stan zbiornika]],0))</f>
        <v>-4582</v>
      </c>
      <c r="G1176">
        <f>IF(woda[[#This Row],[Woda]]&gt;10000,SUM(G1175,1),0)</f>
        <v>0</v>
      </c>
      <c r="X1176" s="1">
        <v>40621</v>
      </c>
      <c r="Y1176">
        <v>5887</v>
      </c>
      <c r="Z1176" s="9">
        <f>SUM(woda4[[#This Row],[Woda]],Z1175,AA1175)</f>
        <v>229084</v>
      </c>
      <c r="AA1176">
        <f>-ROUNDUP(0.02*woda4[[#This Row],[Stan zbiornika]],0)</f>
        <v>-4582</v>
      </c>
    </row>
    <row r="1177" spans="1:27" x14ac:dyDescent="0.25">
      <c r="A1177" s="1">
        <v>40622</v>
      </c>
      <c r="B1177">
        <v>4452</v>
      </c>
      <c r="C1177" s="9">
        <f>SUM(woda[[#This Row],[Woda]],C1176,D1176)</f>
        <v>228954</v>
      </c>
      <c r="D1177">
        <f>IF(woda[[#This Row],[Stan zbiornika]]&gt;1000000,1000000-woda[[#This Row],[Stan zbiornika]]-ROUNDUP(0.02*woda[[#This Row],[Stan zbiornika]],0),-ROUNDUP(0.02*woda[[#This Row],[Stan zbiornika]],0))</f>
        <v>-4580</v>
      </c>
      <c r="G1177">
        <f>IF(woda[[#This Row],[Woda]]&gt;10000,SUM(G1176,1),0)</f>
        <v>0</v>
      </c>
      <c r="X1177" s="1">
        <v>40622</v>
      </c>
      <c r="Y1177">
        <v>4452</v>
      </c>
      <c r="Z1177" s="9">
        <f>SUM(woda4[[#This Row],[Woda]],Z1176,AA1176)</f>
        <v>228954</v>
      </c>
      <c r="AA1177">
        <f>-ROUNDUP(0.02*woda4[[#This Row],[Stan zbiornika]],0)</f>
        <v>-4580</v>
      </c>
    </row>
    <row r="1178" spans="1:27" x14ac:dyDescent="0.25">
      <c r="A1178" s="1">
        <v>40623</v>
      </c>
      <c r="B1178">
        <v>3519</v>
      </c>
      <c r="C1178" s="9">
        <f>SUM(woda[[#This Row],[Woda]],C1177,D1177)</f>
        <v>227893</v>
      </c>
      <c r="D1178">
        <f>IF(woda[[#This Row],[Stan zbiornika]]&gt;1000000,1000000-woda[[#This Row],[Stan zbiornika]]-ROUNDUP(0.02*woda[[#This Row],[Stan zbiornika]],0),-ROUNDUP(0.02*woda[[#This Row],[Stan zbiornika]],0))</f>
        <v>-4558</v>
      </c>
      <c r="G1178">
        <f>IF(woda[[#This Row],[Woda]]&gt;10000,SUM(G1177,1),0)</f>
        <v>0</v>
      </c>
      <c r="X1178" s="1">
        <v>40623</v>
      </c>
      <c r="Y1178">
        <v>3519</v>
      </c>
      <c r="Z1178" s="9">
        <f>SUM(woda4[[#This Row],[Woda]],Z1177,AA1177)</f>
        <v>227893</v>
      </c>
      <c r="AA1178">
        <f>-ROUNDUP(0.02*woda4[[#This Row],[Stan zbiornika]],0)</f>
        <v>-4558</v>
      </c>
    </row>
    <row r="1179" spans="1:27" x14ac:dyDescent="0.25">
      <c r="A1179" s="1">
        <v>40624</v>
      </c>
      <c r="B1179">
        <v>5428</v>
      </c>
      <c r="C1179" s="9">
        <f>SUM(woda[[#This Row],[Woda]],C1178,D1178)</f>
        <v>228763</v>
      </c>
      <c r="D1179">
        <f>IF(woda[[#This Row],[Stan zbiornika]]&gt;1000000,1000000-woda[[#This Row],[Stan zbiornika]]-ROUNDUP(0.02*woda[[#This Row],[Stan zbiornika]],0),-ROUNDUP(0.02*woda[[#This Row],[Stan zbiornika]],0))</f>
        <v>-4576</v>
      </c>
      <c r="G1179">
        <f>IF(woda[[#This Row],[Woda]]&gt;10000,SUM(G1178,1),0)</f>
        <v>0</v>
      </c>
      <c r="X1179" s="1">
        <v>40624</v>
      </c>
      <c r="Y1179">
        <v>5428</v>
      </c>
      <c r="Z1179" s="9">
        <f>SUM(woda4[[#This Row],[Woda]],Z1178,AA1178)</f>
        <v>228763</v>
      </c>
      <c r="AA1179">
        <f>-ROUNDUP(0.02*woda4[[#This Row],[Stan zbiornika]],0)</f>
        <v>-4576</v>
      </c>
    </row>
    <row r="1180" spans="1:27" x14ac:dyDescent="0.25">
      <c r="A1180" s="1">
        <v>40625</v>
      </c>
      <c r="B1180">
        <v>5982</v>
      </c>
      <c r="C1180" s="9">
        <f>SUM(woda[[#This Row],[Woda]],C1179,D1179)</f>
        <v>230169</v>
      </c>
      <c r="D1180">
        <f>IF(woda[[#This Row],[Stan zbiornika]]&gt;1000000,1000000-woda[[#This Row],[Stan zbiornika]]-ROUNDUP(0.02*woda[[#This Row],[Stan zbiornika]],0),-ROUNDUP(0.02*woda[[#This Row],[Stan zbiornika]],0))</f>
        <v>-4604</v>
      </c>
      <c r="G1180">
        <f>IF(woda[[#This Row],[Woda]]&gt;10000,SUM(G1179,1),0)</f>
        <v>0</v>
      </c>
      <c r="X1180" s="1">
        <v>40625</v>
      </c>
      <c r="Y1180">
        <v>5982</v>
      </c>
      <c r="Z1180" s="9">
        <f>SUM(woda4[[#This Row],[Woda]],Z1179,AA1179)</f>
        <v>230169</v>
      </c>
      <c r="AA1180">
        <f>-ROUNDUP(0.02*woda4[[#This Row],[Stan zbiornika]],0)</f>
        <v>-4604</v>
      </c>
    </row>
    <row r="1181" spans="1:27" x14ac:dyDescent="0.25">
      <c r="A1181" s="1">
        <v>40626</v>
      </c>
      <c r="B1181">
        <v>3983</v>
      </c>
      <c r="C1181" s="9">
        <f>SUM(woda[[#This Row],[Woda]],C1180,D1180)</f>
        <v>229548</v>
      </c>
      <c r="D1181">
        <f>IF(woda[[#This Row],[Stan zbiornika]]&gt;1000000,1000000-woda[[#This Row],[Stan zbiornika]]-ROUNDUP(0.02*woda[[#This Row],[Stan zbiornika]],0),-ROUNDUP(0.02*woda[[#This Row],[Stan zbiornika]],0))</f>
        <v>-4591</v>
      </c>
      <c r="G1181">
        <f>IF(woda[[#This Row],[Woda]]&gt;10000,SUM(G1180,1),0)</f>
        <v>0</v>
      </c>
      <c r="X1181" s="1">
        <v>40626</v>
      </c>
      <c r="Y1181">
        <v>3983</v>
      </c>
      <c r="Z1181" s="9">
        <f>SUM(woda4[[#This Row],[Woda]],Z1180,AA1180)</f>
        <v>229548</v>
      </c>
      <c r="AA1181">
        <f>-ROUNDUP(0.02*woda4[[#This Row],[Stan zbiornika]],0)</f>
        <v>-4591</v>
      </c>
    </row>
    <row r="1182" spans="1:27" x14ac:dyDescent="0.25">
      <c r="A1182" s="1">
        <v>40627</v>
      </c>
      <c r="B1182">
        <v>3752</v>
      </c>
      <c r="C1182" s="9">
        <f>SUM(woda[[#This Row],[Woda]],C1181,D1181)</f>
        <v>228709</v>
      </c>
      <c r="D1182">
        <f>IF(woda[[#This Row],[Stan zbiornika]]&gt;1000000,1000000-woda[[#This Row],[Stan zbiornika]]-ROUNDUP(0.02*woda[[#This Row],[Stan zbiornika]],0),-ROUNDUP(0.02*woda[[#This Row],[Stan zbiornika]],0))</f>
        <v>-4575</v>
      </c>
      <c r="G1182">
        <f>IF(woda[[#This Row],[Woda]]&gt;10000,SUM(G1181,1),0)</f>
        <v>0</v>
      </c>
      <c r="X1182" s="1">
        <v>40627</v>
      </c>
      <c r="Y1182">
        <v>3752</v>
      </c>
      <c r="Z1182" s="9">
        <f>SUM(woda4[[#This Row],[Woda]],Z1181,AA1181)</f>
        <v>228709</v>
      </c>
      <c r="AA1182">
        <f>-ROUNDUP(0.02*woda4[[#This Row],[Stan zbiornika]],0)</f>
        <v>-4575</v>
      </c>
    </row>
    <row r="1183" spans="1:27" x14ac:dyDescent="0.25">
      <c r="A1183" s="1">
        <v>40628</v>
      </c>
      <c r="B1183">
        <v>5452</v>
      </c>
      <c r="C1183" s="9">
        <f>SUM(woda[[#This Row],[Woda]],C1182,D1182)</f>
        <v>229586</v>
      </c>
      <c r="D1183">
        <f>IF(woda[[#This Row],[Stan zbiornika]]&gt;1000000,1000000-woda[[#This Row],[Stan zbiornika]]-ROUNDUP(0.02*woda[[#This Row],[Stan zbiornika]],0),-ROUNDUP(0.02*woda[[#This Row],[Stan zbiornika]],0))</f>
        <v>-4592</v>
      </c>
      <c r="G1183">
        <f>IF(woda[[#This Row],[Woda]]&gt;10000,SUM(G1182,1),0)</f>
        <v>0</v>
      </c>
      <c r="X1183" s="1">
        <v>40628</v>
      </c>
      <c r="Y1183">
        <v>5452</v>
      </c>
      <c r="Z1183" s="9">
        <f>SUM(woda4[[#This Row],[Woda]],Z1182,AA1182)</f>
        <v>229586</v>
      </c>
      <c r="AA1183">
        <f>-ROUNDUP(0.02*woda4[[#This Row],[Stan zbiornika]],0)</f>
        <v>-4592</v>
      </c>
    </row>
    <row r="1184" spans="1:27" x14ac:dyDescent="0.25">
      <c r="A1184" s="1">
        <v>40629</v>
      </c>
      <c r="B1184">
        <v>4325</v>
      </c>
      <c r="C1184" s="9">
        <f>SUM(woda[[#This Row],[Woda]],C1183,D1183)</f>
        <v>229319</v>
      </c>
      <c r="D1184">
        <f>IF(woda[[#This Row],[Stan zbiornika]]&gt;1000000,1000000-woda[[#This Row],[Stan zbiornika]]-ROUNDUP(0.02*woda[[#This Row],[Stan zbiornika]],0),-ROUNDUP(0.02*woda[[#This Row],[Stan zbiornika]],0))</f>
        <v>-4587</v>
      </c>
      <c r="G1184">
        <f>IF(woda[[#This Row],[Woda]]&gt;10000,SUM(G1183,1),0)</f>
        <v>0</v>
      </c>
      <c r="X1184" s="1">
        <v>40629</v>
      </c>
      <c r="Y1184">
        <v>4325</v>
      </c>
      <c r="Z1184" s="9">
        <f>SUM(woda4[[#This Row],[Woda]],Z1183,AA1183)</f>
        <v>229319</v>
      </c>
      <c r="AA1184">
        <f>-ROUNDUP(0.02*woda4[[#This Row],[Stan zbiornika]],0)</f>
        <v>-4587</v>
      </c>
    </row>
    <row r="1185" spans="1:27" x14ac:dyDescent="0.25">
      <c r="A1185" s="1">
        <v>40630</v>
      </c>
      <c r="B1185">
        <v>5581</v>
      </c>
      <c r="C1185" s="9">
        <f>SUM(woda[[#This Row],[Woda]],C1184,D1184)</f>
        <v>230313</v>
      </c>
      <c r="D1185">
        <f>IF(woda[[#This Row],[Stan zbiornika]]&gt;1000000,1000000-woda[[#This Row],[Stan zbiornika]]-ROUNDUP(0.02*woda[[#This Row],[Stan zbiornika]],0),-ROUNDUP(0.02*woda[[#This Row],[Stan zbiornika]],0))</f>
        <v>-4607</v>
      </c>
      <c r="G1185">
        <f>IF(woda[[#This Row],[Woda]]&gt;10000,SUM(G1184,1),0)</f>
        <v>0</v>
      </c>
      <c r="X1185" s="1">
        <v>40630</v>
      </c>
      <c r="Y1185">
        <v>5581</v>
      </c>
      <c r="Z1185" s="9">
        <f>SUM(woda4[[#This Row],[Woda]],Z1184,AA1184)</f>
        <v>230313</v>
      </c>
      <c r="AA1185">
        <f>-ROUNDUP(0.02*woda4[[#This Row],[Stan zbiornika]],0)</f>
        <v>-4607</v>
      </c>
    </row>
    <row r="1186" spans="1:27" x14ac:dyDescent="0.25">
      <c r="A1186" s="1">
        <v>40631</v>
      </c>
      <c r="B1186">
        <v>7140</v>
      </c>
      <c r="C1186" s="9">
        <f>SUM(woda[[#This Row],[Woda]],C1185,D1185)</f>
        <v>232846</v>
      </c>
      <c r="D1186">
        <f>IF(woda[[#This Row],[Stan zbiornika]]&gt;1000000,1000000-woda[[#This Row],[Stan zbiornika]]-ROUNDUP(0.02*woda[[#This Row],[Stan zbiornika]],0),-ROUNDUP(0.02*woda[[#This Row],[Stan zbiornika]],0))</f>
        <v>-4657</v>
      </c>
      <c r="G1186">
        <f>IF(woda[[#This Row],[Woda]]&gt;10000,SUM(G1185,1),0)</f>
        <v>0</v>
      </c>
      <c r="X1186" s="1">
        <v>40631</v>
      </c>
      <c r="Y1186">
        <v>7140</v>
      </c>
      <c r="Z1186" s="9">
        <f>SUM(woda4[[#This Row],[Woda]],Z1185,AA1185)</f>
        <v>232846</v>
      </c>
      <c r="AA1186">
        <f>-ROUNDUP(0.02*woda4[[#This Row],[Stan zbiornika]],0)</f>
        <v>-4657</v>
      </c>
    </row>
    <row r="1187" spans="1:27" x14ac:dyDescent="0.25">
      <c r="A1187" s="1">
        <v>40632</v>
      </c>
      <c r="B1187">
        <v>5641</v>
      </c>
      <c r="C1187" s="9">
        <f>SUM(woda[[#This Row],[Woda]],C1186,D1186)</f>
        <v>233830</v>
      </c>
      <c r="D1187">
        <f>IF(woda[[#This Row],[Stan zbiornika]]&gt;1000000,1000000-woda[[#This Row],[Stan zbiornika]]-ROUNDUP(0.02*woda[[#This Row],[Stan zbiornika]],0),-ROUNDUP(0.02*woda[[#This Row],[Stan zbiornika]],0))</f>
        <v>-4677</v>
      </c>
      <c r="G1187">
        <f>IF(woda[[#This Row],[Woda]]&gt;10000,SUM(G1186,1),0)</f>
        <v>0</v>
      </c>
      <c r="X1187" s="1">
        <v>40632</v>
      </c>
      <c r="Y1187">
        <v>5641</v>
      </c>
      <c r="Z1187" s="9">
        <f>SUM(woda4[[#This Row],[Woda]],Z1186,AA1186)</f>
        <v>233830</v>
      </c>
      <c r="AA1187">
        <f>-ROUNDUP(0.02*woda4[[#This Row],[Stan zbiornika]],0)</f>
        <v>-4677</v>
      </c>
    </row>
    <row r="1188" spans="1:27" x14ac:dyDescent="0.25">
      <c r="A1188" s="1">
        <v>40633</v>
      </c>
      <c r="B1188">
        <v>6197</v>
      </c>
      <c r="C1188" s="9">
        <f>SUM(woda[[#This Row],[Woda]],C1187,D1187)</f>
        <v>235350</v>
      </c>
      <c r="D1188">
        <f>IF(woda[[#This Row],[Stan zbiornika]]&gt;1000000,1000000-woda[[#This Row],[Stan zbiornika]]-ROUNDUP(0.02*woda[[#This Row],[Stan zbiornika]],0),-ROUNDUP(0.02*woda[[#This Row],[Stan zbiornika]],0))</f>
        <v>-4707</v>
      </c>
      <c r="G1188">
        <f>IF(woda[[#This Row],[Woda]]&gt;10000,SUM(G1187,1),0)</f>
        <v>0</v>
      </c>
      <c r="X1188" s="1">
        <v>40633</v>
      </c>
      <c r="Y1188">
        <v>6197</v>
      </c>
      <c r="Z1188" s="9">
        <f>SUM(woda4[[#This Row],[Woda]],Z1187,AA1187)</f>
        <v>235350</v>
      </c>
      <c r="AA1188">
        <f>-ROUNDUP(0.02*woda4[[#This Row],[Stan zbiornika]],0)</f>
        <v>-4707</v>
      </c>
    </row>
    <row r="1189" spans="1:27" x14ac:dyDescent="0.25">
      <c r="A1189" s="1">
        <v>40634</v>
      </c>
      <c r="B1189">
        <v>6998</v>
      </c>
      <c r="C1189" s="9">
        <f>SUM(woda[[#This Row],[Woda]],C1188,D1188)</f>
        <v>237641</v>
      </c>
      <c r="D1189">
        <f>IF(woda[[#This Row],[Stan zbiornika]]&gt;1000000,1000000-woda[[#This Row],[Stan zbiornika]]-ROUNDUP(0.02*woda[[#This Row],[Stan zbiornika]],0),-ROUNDUP(0.02*woda[[#This Row],[Stan zbiornika]],0))</f>
        <v>-4753</v>
      </c>
      <c r="G1189">
        <f>IF(woda[[#This Row],[Woda]]&gt;10000,SUM(G1188,1),0)</f>
        <v>0</v>
      </c>
      <c r="X1189" s="1">
        <v>40634</v>
      </c>
      <c r="Y1189">
        <v>6998</v>
      </c>
      <c r="Z1189" s="9">
        <f>SUM(woda4[[#This Row],[Woda]],Z1188,AA1188)</f>
        <v>237641</v>
      </c>
      <c r="AA1189">
        <f>-ROUNDUP(0.02*woda4[[#This Row],[Stan zbiornika]],0)</f>
        <v>-4753</v>
      </c>
    </row>
    <row r="1190" spans="1:27" x14ac:dyDescent="0.25">
      <c r="A1190" s="1">
        <v>40635</v>
      </c>
      <c r="B1190">
        <v>8096</v>
      </c>
      <c r="C1190" s="9">
        <f>SUM(woda[[#This Row],[Woda]],C1189,D1189)</f>
        <v>240984</v>
      </c>
      <c r="D1190">
        <f>IF(woda[[#This Row],[Stan zbiornika]]&gt;1000000,1000000-woda[[#This Row],[Stan zbiornika]]-ROUNDUP(0.02*woda[[#This Row],[Stan zbiornika]],0),-ROUNDUP(0.02*woda[[#This Row],[Stan zbiornika]],0))</f>
        <v>-4820</v>
      </c>
      <c r="G1190">
        <f>IF(woda[[#This Row],[Woda]]&gt;10000,SUM(G1189,1),0)</f>
        <v>0</v>
      </c>
      <c r="X1190" s="1">
        <v>40635</v>
      </c>
      <c r="Y1190">
        <v>8096</v>
      </c>
      <c r="Z1190" s="9">
        <f>SUM(woda4[[#This Row],[Woda]],Z1189,AA1189)</f>
        <v>240984</v>
      </c>
      <c r="AA1190">
        <f>-ROUNDUP(0.02*woda4[[#This Row],[Stan zbiornika]],0)</f>
        <v>-4820</v>
      </c>
    </row>
    <row r="1191" spans="1:27" x14ac:dyDescent="0.25">
      <c r="A1191" s="1">
        <v>40636</v>
      </c>
      <c r="B1191">
        <v>8463</v>
      </c>
      <c r="C1191" s="9">
        <f>SUM(woda[[#This Row],[Woda]],C1190,D1190)</f>
        <v>244627</v>
      </c>
      <c r="D1191">
        <f>IF(woda[[#This Row],[Stan zbiornika]]&gt;1000000,1000000-woda[[#This Row],[Stan zbiornika]]-ROUNDUP(0.02*woda[[#This Row],[Stan zbiornika]],0),-ROUNDUP(0.02*woda[[#This Row],[Stan zbiornika]],0))</f>
        <v>-4893</v>
      </c>
      <c r="G1191">
        <f>IF(woda[[#This Row],[Woda]]&gt;10000,SUM(G1190,1),0)</f>
        <v>0</v>
      </c>
      <c r="X1191" s="1">
        <v>40636</v>
      </c>
      <c r="Y1191">
        <v>8463</v>
      </c>
      <c r="Z1191" s="9">
        <f>SUM(woda4[[#This Row],[Woda]],Z1190,AA1190)</f>
        <v>244627</v>
      </c>
      <c r="AA1191">
        <f>-ROUNDUP(0.02*woda4[[#This Row],[Stan zbiornika]],0)</f>
        <v>-4893</v>
      </c>
    </row>
    <row r="1192" spans="1:27" x14ac:dyDescent="0.25">
      <c r="A1192" s="1">
        <v>40637</v>
      </c>
      <c r="B1192">
        <v>8673</v>
      </c>
      <c r="C1192" s="9">
        <f>SUM(woda[[#This Row],[Woda]],C1191,D1191)</f>
        <v>248407</v>
      </c>
      <c r="D1192">
        <f>IF(woda[[#This Row],[Stan zbiornika]]&gt;1000000,1000000-woda[[#This Row],[Stan zbiornika]]-ROUNDUP(0.02*woda[[#This Row],[Stan zbiornika]],0),-ROUNDUP(0.02*woda[[#This Row],[Stan zbiornika]],0))</f>
        <v>-4969</v>
      </c>
      <c r="G1192">
        <f>IF(woda[[#This Row],[Woda]]&gt;10000,SUM(G1191,1),0)</f>
        <v>0</v>
      </c>
      <c r="X1192" s="1">
        <v>40637</v>
      </c>
      <c r="Y1192">
        <v>8673</v>
      </c>
      <c r="Z1192" s="9">
        <f>SUM(woda4[[#This Row],[Woda]],Z1191,AA1191)</f>
        <v>248407</v>
      </c>
      <c r="AA1192">
        <f>-ROUNDUP(0.02*woda4[[#This Row],[Stan zbiornika]],0)</f>
        <v>-4969</v>
      </c>
    </row>
    <row r="1193" spans="1:27" x14ac:dyDescent="0.25">
      <c r="A1193" s="1">
        <v>40638</v>
      </c>
      <c r="B1193">
        <v>9659</v>
      </c>
      <c r="C1193" s="9">
        <f>SUM(woda[[#This Row],[Woda]],C1192,D1192)</f>
        <v>253097</v>
      </c>
      <c r="D1193">
        <f>IF(woda[[#This Row],[Stan zbiornika]]&gt;1000000,1000000-woda[[#This Row],[Stan zbiornika]]-ROUNDUP(0.02*woda[[#This Row],[Stan zbiornika]],0),-ROUNDUP(0.02*woda[[#This Row],[Stan zbiornika]],0))</f>
        <v>-5062</v>
      </c>
      <c r="G1193">
        <f>IF(woda[[#This Row],[Woda]]&gt;10000,SUM(G1192,1),0)</f>
        <v>0</v>
      </c>
      <c r="X1193" s="1">
        <v>40638</v>
      </c>
      <c r="Y1193">
        <v>9659</v>
      </c>
      <c r="Z1193" s="9">
        <f>SUM(woda4[[#This Row],[Woda]],Z1192,AA1192)</f>
        <v>253097</v>
      </c>
      <c r="AA1193">
        <f>-ROUNDUP(0.02*woda4[[#This Row],[Stan zbiornika]],0)</f>
        <v>-5062</v>
      </c>
    </row>
    <row r="1194" spans="1:27" x14ac:dyDescent="0.25">
      <c r="A1194" s="1">
        <v>40639</v>
      </c>
      <c r="B1194">
        <v>10875</v>
      </c>
      <c r="C1194" s="9">
        <f>SUM(woda[[#This Row],[Woda]],C1193,D1193)</f>
        <v>258910</v>
      </c>
      <c r="D1194">
        <f>IF(woda[[#This Row],[Stan zbiornika]]&gt;1000000,1000000-woda[[#This Row],[Stan zbiornika]]-ROUNDUP(0.02*woda[[#This Row],[Stan zbiornika]],0),-ROUNDUP(0.02*woda[[#This Row],[Stan zbiornika]],0))</f>
        <v>-5179</v>
      </c>
      <c r="G1194">
        <f>IF(woda[[#This Row],[Woda]]&gt;10000,SUM(G1193,1),0)</f>
        <v>1</v>
      </c>
      <c r="X1194" s="1">
        <v>40639</v>
      </c>
      <c r="Y1194">
        <v>10875</v>
      </c>
      <c r="Z1194" s="9">
        <f>SUM(woda4[[#This Row],[Woda]],Z1193,AA1193)</f>
        <v>258910</v>
      </c>
      <c r="AA1194">
        <f>-ROUNDUP(0.02*woda4[[#This Row],[Stan zbiornika]],0)</f>
        <v>-5179</v>
      </c>
    </row>
    <row r="1195" spans="1:27" x14ac:dyDescent="0.25">
      <c r="A1195" s="1">
        <v>40640</v>
      </c>
      <c r="B1195">
        <v>11044</v>
      </c>
      <c r="C1195" s="9">
        <f>SUM(woda[[#This Row],[Woda]],C1194,D1194)</f>
        <v>264775</v>
      </c>
      <c r="D1195">
        <f>IF(woda[[#This Row],[Stan zbiornika]]&gt;1000000,1000000-woda[[#This Row],[Stan zbiornika]]-ROUNDUP(0.02*woda[[#This Row],[Stan zbiornika]],0),-ROUNDUP(0.02*woda[[#This Row],[Stan zbiornika]],0))</f>
        <v>-5296</v>
      </c>
      <c r="G1195">
        <f>IF(woda[[#This Row],[Woda]]&gt;10000,SUM(G1194,1),0)</f>
        <v>2</v>
      </c>
      <c r="X1195" s="1">
        <v>40640</v>
      </c>
      <c r="Y1195">
        <v>11044</v>
      </c>
      <c r="Z1195" s="9">
        <f>SUM(woda4[[#This Row],[Woda]],Z1194,AA1194)</f>
        <v>264775</v>
      </c>
      <c r="AA1195">
        <f>-ROUNDUP(0.02*woda4[[#This Row],[Stan zbiornika]],0)</f>
        <v>-5296</v>
      </c>
    </row>
    <row r="1196" spans="1:27" x14ac:dyDescent="0.25">
      <c r="A1196" s="1">
        <v>40641</v>
      </c>
      <c r="B1196">
        <v>13154</v>
      </c>
      <c r="C1196" s="9">
        <f>SUM(woda[[#This Row],[Woda]],C1195,D1195)</f>
        <v>272633</v>
      </c>
      <c r="D1196">
        <f>IF(woda[[#This Row],[Stan zbiornika]]&gt;1000000,1000000-woda[[#This Row],[Stan zbiornika]]-ROUNDUP(0.02*woda[[#This Row],[Stan zbiornika]],0),-ROUNDUP(0.02*woda[[#This Row],[Stan zbiornika]],0))</f>
        <v>-5453</v>
      </c>
      <c r="G1196">
        <f>IF(woda[[#This Row],[Woda]]&gt;10000,SUM(G1195,1),0)</f>
        <v>3</v>
      </c>
      <c r="X1196" s="1">
        <v>40641</v>
      </c>
      <c r="Y1196">
        <v>13154</v>
      </c>
      <c r="Z1196" s="9">
        <f>SUM(woda4[[#This Row],[Woda]],Z1195,AA1195)</f>
        <v>272633</v>
      </c>
      <c r="AA1196">
        <f>-ROUNDUP(0.02*woda4[[#This Row],[Stan zbiornika]],0)</f>
        <v>-5453</v>
      </c>
    </row>
    <row r="1197" spans="1:27" x14ac:dyDescent="0.25">
      <c r="A1197" s="1">
        <v>40642</v>
      </c>
      <c r="B1197">
        <v>14264</v>
      </c>
      <c r="C1197" s="9">
        <f>SUM(woda[[#This Row],[Woda]],C1196,D1196)</f>
        <v>281444</v>
      </c>
      <c r="D1197">
        <f>IF(woda[[#This Row],[Stan zbiornika]]&gt;1000000,1000000-woda[[#This Row],[Stan zbiornika]]-ROUNDUP(0.02*woda[[#This Row],[Stan zbiornika]],0),-ROUNDUP(0.02*woda[[#This Row],[Stan zbiornika]],0))</f>
        <v>-5629</v>
      </c>
      <c r="G1197">
        <f>IF(woda[[#This Row],[Woda]]&gt;10000,SUM(G1196,1),0)</f>
        <v>4</v>
      </c>
      <c r="X1197" s="1">
        <v>40642</v>
      </c>
      <c r="Y1197">
        <v>14264</v>
      </c>
      <c r="Z1197" s="9">
        <f>SUM(woda4[[#This Row],[Woda]],Z1196,AA1196)</f>
        <v>281444</v>
      </c>
      <c r="AA1197">
        <f>-ROUNDUP(0.02*woda4[[#This Row],[Stan zbiornika]],0)</f>
        <v>-5629</v>
      </c>
    </row>
    <row r="1198" spans="1:27" x14ac:dyDescent="0.25">
      <c r="A1198" s="1">
        <v>40643</v>
      </c>
      <c r="B1198">
        <v>14336</v>
      </c>
      <c r="C1198" s="9">
        <f>SUM(woda[[#This Row],[Woda]],C1197,D1197)</f>
        <v>290151</v>
      </c>
      <c r="D1198">
        <f>IF(woda[[#This Row],[Stan zbiornika]]&gt;1000000,1000000-woda[[#This Row],[Stan zbiornika]]-ROUNDUP(0.02*woda[[#This Row],[Stan zbiornika]],0),-ROUNDUP(0.02*woda[[#This Row],[Stan zbiornika]],0))</f>
        <v>-5804</v>
      </c>
      <c r="G1198">
        <f>IF(woda[[#This Row],[Woda]]&gt;10000,SUM(G1197,1),0)</f>
        <v>5</v>
      </c>
      <c r="X1198" s="1">
        <v>40643</v>
      </c>
      <c r="Y1198">
        <v>14336</v>
      </c>
      <c r="Z1198" s="9">
        <f>SUM(woda4[[#This Row],[Woda]],Z1197,AA1197)</f>
        <v>290151</v>
      </c>
      <c r="AA1198">
        <f>-ROUNDUP(0.02*woda4[[#This Row],[Stan zbiornika]],0)</f>
        <v>-5804</v>
      </c>
    </row>
    <row r="1199" spans="1:27" x14ac:dyDescent="0.25">
      <c r="A1199" s="1">
        <v>40644</v>
      </c>
      <c r="B1199">
        <v>16201</v>
      </c>
      <c r="C1199" s="9">
        <f>SUM(woda[[#This Row],[Woda]],C1198,D1198)</f>
        <v>300548</v>
      </c>
      <c r="D1199">
        <f>IF(woda[[#This Row],[Stan zbiornika]]&gt;1000000,1000000-woda[[#This Row],[Stan zbiornika]]-ROUNDUP(0.02*woda[[#This Row],[Stan zbiornika]],0),-ROUNDUP(0.02*woda[[#This Row],[Stan zbiornika]],0))</f>
        <v>-6011</v>
      </c>
      <c r="G1199">
        <f>IF(woda[[#This Row],[Woda]]&gt;10000,SUM(G1198,1),0)</f>
        <v>6</v>
      </c>
      <c r="X1199" s="1">
        <v>40644</v>
      </c>
      <c r="Y1199">
        <v>16201</v>
      </c>
      <c r="Z1199" s="9">
        <f>SUM(woda4[[#This Row],[Woda]],Z1198,AA1198)</f>
        <v>300548</v>
      </c>
      <c r="AA1199">
        <f>-ROUNDUP(0.02*woda4[[#This Row],[Stan zbiornika]],0)</f>
        <v>-6011</v>
      </c>
    </row>
    <row r="1200" spans="1:27" x14ac:dyDescent="0.25">
      <c r="A1200" s="1">
        <v>40645</v>
      </c>
      <c r="B1200">
        <v>19534</v>
      </c>
      <c r="C1200" s="9">
        <f>SUM(woda[[#This Row],[Woda]],C1199,D1199)</f>
        <v>314071</v>
      </c>
      <c r="D1200">
        <f>IF(woda[[#This Row],[Stan zbiornika]]&gt;1000000,1000000-woda[[#This Row],[Stan zbiornika]]-ROUNDUP(0.02*woda[[#This Row],[Stan zbiornika]],0),-ROUNDUP(0.02*woda[[#This Row],[Stan zbiornika]],0))</f>
        <v>-6282</v>
      </c>
      <c r="G1200">
        <f>IF(woda[[#This Row],[Woda]]&gt;10000,SUM(G1199,1),0)</f>
        <v>7</v>
      </c>
      <c r="X1200" s="1">
        <v>40645</v>
      </c>
      <c r="Y1200">
        <v>19534</v>
      </c>
      <c r="Z1200" s="9">
        <f>SUM(woda4[[#This Row],[Woda]],Z1199,AA1199)</f>
        <v>314071</v>
      </c>
      <c r="AA1200">
        <f>-ROUNDUP(0.02*woda4[[#This Row],[Stan zbiornika]],0)</f>
        <v>-6282</v>
      </c>
    </row>
    <row r="1201" spans="1:27" x14ac:dyDescent="0.25">
      <c r="A1201" s="1">
        <v>40646</v>
      </c>
      <c r="B1201">
        <v>18831</v>
      </c>
      <c r="C1201" s="9">
        <f>SUM(woda[[#This Row],[Woda]],C1200,D1200)</f>
        <v>326620</v>
      </c>
      <c r="D1201">
        <f>IF(woda[[#This Row],[Stan zbiornika]]&gt;1000000,1000000-woda[[#This Row],[Stan zbiornika]]-ROUNDUP(0.02*woda[[#This Row],[Stan zbiornika]],0),-ROUNDUP(0.02*woda[[#This Row],[Stan zbiornika]],0))</f>
        <v>-6533</v>
      </c>
      <c r="G1201">
        <f>IF(woda[[#This Row],[Woda]]&gt;10000,SUM(G1200,1),0)</f>
        <v>8</v>
      </c>
      <c r="X1201" s="1">
        <v>40646</v>
      </c>
      <c r="Y1201">
        <v>18831</v>
      </c>
      <c r="Z1201" s="9">
        <f>SUM(woda4[[#This Row],[Woda]],Z1200,AA1200)</f>
        <v>326620</v>
      </c>
      <c r="AA1201">
        <f>-ROUNDUP(0.02*woda4[[#This Row],[Stan zbiornika]],0)</f>
        <v>-6533</v>
      </c>
    </row>
    <row r="1202" spans="1:27" x14ac:dyDescent="0.25">
      <c r="A1202" s="1">
        <v>40647</v>
      </c>
      <c r="B1202">
        <v>21866</v>
      </c>
      <c r="C1202" s="9">
        <f>SUM(woda[[#This Row],[Woda]],C1201,D1201)</f>
        <v>341953</v>
      </c>
      <c r="D1202">
        <f>IF(woda[[#This Row],[Stan zbiornika]]&gt;1000000,1000000-woda[[#This Row],[Stan zbiornika]]-ROUNDUP(0.02*woda[[#This Row],[Stan zbiornika]],0),-ROUNDUP(0.02*woda[[#This Row],[Stan zbiornika]],0))</f>
        <v>-6840</v>
      </c>
      <c r="G1202">
        <f>IF(woda[[#This Row],[Woda]]&gt;10000,SUM(G1201,1),0)</f>
        <v>9</v>
      </c>
      <c r="X1202" s="1">
        <v>40647</v>
      </c>
      <c r="Y1202">
        <v>21866</v>
      </c>
      <c r="Z1202" s="9">
        <f>SUM(woda4[[#This Row],[Woda]],Z1201,AA1201)</f>
        <v>341953</v>
      </c>
      <c r="AA1202">
        <f>-ROUNDUP(0.02*woda4[[#This Row],[Stan zbiornika]],0)</f>
        <v>-6840</v>
      </c>
    </row>
    <row r="1203" spans="1:27" x14ac:dyDescent="0.25">
      <c r="A1203" s="1">
        <v>40648</v>
      </c>
      <c r="B1203">
        <v>24091</v>
      </c>
      <c r="C1203" s="9">
        <f>SUM(woda[[#This Row],[Woda]],C1202,D1202)</f>
        <v>359204</v>
      </c>
      <c r="D1203">
        <f>IF(woda[[#This Row],[Stan zbiornika]]&gt;1000000,1000000-woda[[#This Row],[Stan zbiornika]]-ROUNDUP(0.02*woda[[#This Row],[Stan zbiornika]],0),-ROUNDUP(0.02*woda[[#This Row],[Stan zbiornika]],0))</f>
        <v>-7185</v>
      </c>
      <c r="G1203">
        <f>IF(woda[[#This Row],[Woda]]&gt;10000,SUM(G1202,1),0)</f>
        <v>10</v>
      </c>
      <c r="X1203" s="1">
        <v>40648</v>
      </c>
      <c r="Y1203">
        <v>24091</v>
      </c>
      <c r="Z1203" s="9">
        <f>SUM(woda4[[#This Row],[Woda]],Z1202,AA1202)</f>
        <v>359204</v>
      </c>
      <c r="AA1203">
        <f>-ROUNDUP(0.02*woda4[[#This Row],[Stan zbiornika]],0)</f>
        <v>-7185</v>
      </c>
    </row>
    <row r="1204" spans="1:27" x14ac:dyDescent="0.25">
      <c r="A1204" s="1">
        <v>40649</v>
      </c>
      <c r="B1204">
        <v>24751</v>
      </c>
      <c r="C1204" s="9">
        <f>SUM(woda[[#This Row],[Woda]],C1203,D1203)</f>
        <v>376770</v>
      </c>
      <c r="D1204">
        <f>IF(woda[[#This Row],[Stan zbiornika]]&gt;1000000,1000000-woda[[#This Row],[Stan zbiornika]]-ROUNDUP(0.02*woda[[#This Row],[Stan zbiornika]],0),-ROUNDUP(0.02*woda[[#This Row],[Stan zbiornika]],0))</f>
        <v>-7536</v>
      </c>
      <c r="G1204">
        <f>IF(woda[[#This Row],[Woda]]&gt;10000,SUM(G1203,1),0)</f>
        <v>11</v>
      </c>
      <c r="X1204" s="1">
        <v>40649</v>
      </c>
      <c r="Y1204">
        <v>24751</v>
      </c>
      <c r="Z1204" s="9">
        <f>SUM(woda4[[#This Row],[Woda]],Z1203,AA1203)</f>
        <v>376770</v>
      </c>
      <c r="AA1204">
        <f>-ROUNDUP(0.02*woda4[[#This Row],[Stan zbiornika]],0)</f>
        <v>-7536</v>
      </c>
    </row>
    <row r="1205" spans="1:27" x14ac:dyDescent="0.25">
      <c r="A1205" s="1">
        <v>40650</v>
      </c>
      <c r="B1205">
        <v>25866</v>
      </c>
      <c r="C1205" s="9">
        <f>SUM(woda[[#This Row],[Woda]],C1204,D1204)</f>
        <v>395100</v>
      </c>
      <c r="D1205">
        <f>IF(woda[[#This Row],[Stan zbiornika]]&gt;1000000,1000000-woda[[#This Row],[Stan zbiornika]]-ROUNDUP(0.02*woda[[#This Row],[Stan zbiornika]],0),-ROUNDUP(0.02*woda[[#This Row],[Stan zbiornika]],0))</f>
        <v>-7902</v>
      </c>
      <c r="G1205">
        <f>IF(woda[[#This Row],[Woda]]&gt;10000,SUM(G1204,1),0)</f>
        <v>12</v>
      </c>
      <c r="X1205" s="1">
        <v>40650</v>
      </c>
      <c r="Y1205">
        <v>25866</v>
      </c>
      <c r="Z1205" s="9">
        <f>SUM(woda4[[#This Row],[Woda]],Z1204,AA1204)</f>
        <v>395100</v>
      </c>
      <c r="AA1205">
        <f>-ROUNDUP(0.02*woda4[[#This Row],[Stan zbiornika]],0)</f>
        <v>-7902</v>
      </c>
    </row>
    <row r="1206" spans="1:27" x14ac:dyDescent="0.25">
      <c r="A1206" s="1">
        <v>40651</v>
      </c>
      <c r="B1206">
        <v>27196</v>
      </c>
      <c r="C1206" s="9">
        <f>SUM(woda[[#This Row],[Woda]],C1205,D1205)</f>
        <v>414394</v>
      </c>
      <c r="D1206">
        <f>IF(woda[[#This Row],[Stan zbiornika]]&gt;1000000,1000000-woda[[#This Row],[Stan zbiornika]]-ROUNDUP(0.02*woda[[#This Row],[Stan zbiornika]],0),-ROUNDUP(0.02*woda[[#This Row],[Stan zbiornika]],0))</f>
        <v>-8288</v>
      </c>
      <c r="G1206">
        <f>IF(woda[[#This Row],[Woda]]&gt;10000,SUM(G1205,1),0)</f>
        <v>13</v>
      </c>
      <c r="X1206" s="1">
        <v>40651</v>
      </c>
      <c r="Y1206">
        <v>27196</v>
      </c>
      <c r="Z1206" s="9">
        <f>SUM(woda4[[#This Row],[Woda]],Z1205,AA1205)</f>
        <v>414394</v>
      </c>
      <c r="AA1206">
        <f>-ROUNDUP(0.02*woda4[[#This Row],[Stan zbiornika]],0)</f>
        <v>-8288</v>
      </c>
    </row>
    <row r="1207" spans="1:27" x14ac:dyDescent="0.25">
      <c r="A1207" s="1">
        <v>40652</v>
      </c>
      <c r="B1207">
        <v>27233</v>
      </c>
      <c r="C1207" s="9">
        <f>SUM(woda[[#This Row],[Woda]],C1206,D1206)</f>
        <v>433339</v>
      </c>
      <c r="D1207">
        <f>IF(woda[[#This Row],[Stan zbiornika]]&gt;1000000,1000000-woda[[#This Row],[Stan zbiornika]]-ROUNDUP(0.02*woda[[#This Row],[Stan zbiornika]],0),-ROUNDUP(0.02*woda[[#This Row],[Stan zbiornika]],0))</f>
        <v>-8667</v>
      </c>
      <c r="G1207">
        <f>IF(woda[[#This Row],[Woda]]&gt;10000,SUM(G1206,1),0)</f>
        <v>14</v>
      </c>
      <c r="X1207" s="1">
        <v>40652</v>
      </c>
      <c r="Y1207">
        <v>27233</v>
      </c>
      <c r="Z1207" s="9">
        <f>SUM(woda4[[#This Row],[Woda]],Z1206,AA1206)</f>
        <v>433339</v>
      </c>
      <c r="AA1207">
        <f>-ROUNDUP(0.02*woda4[[#This Row],[Stan zbiornika]],0)</f>
        <v>-8667</v>
      </c>
    </row>
    <row r="1208" spans="1:27" x14ac:dyDescent="0.25">
      <c r="A1208" s="1">
        <v>40653</v>
      </c>
      <c r="B1208">
        <v>29125</v>
      </c>
      <c r="C1208" s="9">
        <f>SUM(woda[[#This Row],[Woda]],C1207,D1207)</f>
        <v>453797</v>
      </c>
      <c r="D1208">
        <f>IF(woda[[#This Row],[Stan zbiornika]]&gt;1000000,1000000-woda[[#This Row],[Stan zbiornika]]-ROUNDUP(0.02*woda[[#This Row],[Stan zbiornika]],0),-ROUNDUP(0.02*woda[[#This Row],[Stan zbiornika]],0))</f>
        <v>-9076</v>
      </c>
      <c r="G1208">
        <f>IF(woda[[#This Row],[Woda]]&gt;10000,SUM(G1207,1),0)</f>
        <v>15</v>
      </c>
      <c r="X1208" s="1">
        <v>40653</v>
      </c>
      <c r="Y1208">
        <v>29125</v>
      </c>
      <c r="Z1208" s="9">
        <f>SUM(woda4[[#This Row],[Woda]],Z1207,AA1207)</f>
        <v>453797</v>
      </c>
      <c r="AA1208">
        <f>-ROUNDUP(0.02*woda4[[#This Row],[Stan zbiornika]],0)</f>
        <v>-9076</v>
      </c>
    </row>
    <row r="1209" spans="1:27" x14ac:dyDescent="0.25">
      <c r="A1209" s="1">
        <v>40654</v>
      </c>
      <c r="B1209">
        <v>29165</v>
      </c>
      <c r="C1209" s="9">
        <f>SUM(woda[[#This Row],[Woda]],C1208,D1208)</f>
        <v>473886</v>
      </c>
      <c r="D1209">
        <f>IF(woda[[#This Row],[Stan zbiornika]]&gt;1000000,1000000-woda[[#This Row],[Stan zbiornika]]-ROUNDUP(0.02*woda[[#This Row],[Stan zbiornika]],0),-ROUNDUP(0.02*woda[[#This Row],[Stan zbiornika]],0))</f>
        <v>-9478</v>
      </c>
      <c r="G1209">
        <f>IF(woda[[#This Row],[Woda]]&gt;10000,SUM(G1208,1),0)</f>
        <v>16</v>
      </c>
      <c r="X1209" s="1">
        <v>40654</v>
      </c>
      <c r="Y1209">
        <v>29165</v>
      </c>
      <c r="Z1209" s="9">
        <f>SUM(woda4[[#This Row],[Woda]],Z1208,AA1208)</f>
        <v>473886</v>
      </c>
      <c r="AA1209">
        <f>-ROUNDUP(0.02*woda4[[#This Row],[Stan zbiornika]],0)</f>
        <v>-9478</v>
      </c>
    </row>
    <row r="1210" spans="1:27" x14ac:dyDescent="0.25">
      <c r="A1210" s="1">
        <v>40655</v>
      </c>
      <c r="B1210">
        <v>29909</v>
      </c>
      <c r="C1210" s="9">
        <f>SUM(woda[[#This Row],[Woda]],C1209,D1209)</f>
        <v>494317</v>
      </c>
      <c r="D1210">
        <f>IF(woda[[#This Row],[Stan zbiornika]]&gt;1000000,1000000-woda[[#This Row],[Stan zbiornika]]-ROUNDUP(0.02*woda[[#This Row],[Stan zbiornika]],0),-ROUNDUP(0.02*woda[[#This Row],[Stan zbiornika]],0))</f>
        <v>-9887</v>
      </c>
      <c r="G1210">
        <f>IF(woda[[#This Row],[Woda]]&gt;10000,SUM(G1209,1),0)</f>
        <v>17</v>
      </c>
      <c r="X1210" s="1">
        <v>40655</v>
      </c>
      <c r="Y1210">
        <v>29909</v>
      </c>
      <c r="Z1210" s="9">
        <f>SUM(woda4[[#This Row],[Woda]],Z1209,AA1209)</f>
        <v>494317</v>
      </c>
      <c r="AA1210">
        <f>-ROUNDUP(0.02*woda4[[#This Row],[Stan zbiornika]],0)</f>
        <v>-9887</v>
      </c>
    </row>
    <row r="1211" spans="1:27" x14ac:dyDescent="0.25">
      <c r="A1211" s="1">
        <v>40656</v>
      </c>
      <c r="B1211">
        <v>30130</v>
      </c>
      <c r="C1211" s="9">
        <f>SUM(woda[[#This Row],[Woda]],C1210,D1210)</f>
        <v>514560</v>
      </c>
      <c r="D1211">
        <f>IF(woda[[#This Row],[Stan zbiornika]]&gt;1000000,1000000-woda[[#This Row],[Stan zbiornika]]-ROUNDUP(0.02*woda[[#This Row],[Stan zbiornika]],0),-ROUNDUP(0.02*woda[[#This Row],[Stan zbiornika]],0))</f>
        <v>-10292</v>
      </c>
      <c r="G1211">
        <f>IF(woda[[#This Row],[Woda]]&gt;10000,SUM(G1210,1),0)</f>
        <v>18</v>
      </c>
      <c r="X1211" s="1">
        <v>40656</v>
      </c>
      <c r="Y1211">
        <v>30130</v>
      </c>
      <c r="Z1211" s="9">
        <f>SUM(woda4[[#This Row],[Woda]],Z1210,AA1210)</f>
        <v>514560</v>
      </c>
      <c r="AA1211">
        <f>-ROUNDUP(0.02*woda4[[#This Row],[Stan zbiornika]],0)</f>
        <v>-10292</v>
      </c>
    </row>
    <row r="1212" spans="1:27" x14ac:dyDescent="0.25">
      <c r="A1212" s="1">
        <v>40657</v>
      </c>
      <c r="B1212">
        <v>31696</v>
      </c>
      <c r="C1212" s="9">
        <f>SUM(woda[[#This Row],[Woda]],C1211,D1211)</f>
        <v>535964</v>
      </c>
      <c r="D1212">
        <f>IF(woda[[#This Row],[Stan zbiornika]]&gt;1000000,1000000-woda[[#This Row],[Stan zbiornika]]-ROUNDUP(0.02*woda[[#This Row],[Stan zbiornika]],0),-ROUNDUP(0.02*woda[[#This Row],[Stan zbiornika]],0))</f>
        <v>-10720</v>
      </c>
      <c r="G1212">
        <f>IF(woda[[#This Row],[Woda]]&gt;10000,SUM(G1211,1),0)</f>
        <v>19</v>
      </c>
      <c r="X1212" s="1">
        <v>40657</v>
      </c>
      <c r="Y1212">
        <v>31696</v>
      </c>
      <c r="Z1212" s="9">
        <f>SUM(woda4[[#This Row],[Woda]],Z1211,AA1211)</f>
        <v>535964</v>
      </c>
      <c r="AA1212">
        <f>-ROUNDUP(0.02*woda4[[#This Row],[Stan zbiornika]],0)</f>
        <v>-10720</v>
      </c>
    </row>
    <row r="1213" spans="1:27" x14ac:dyDescent="0.25">
      <c r="A1213" s="1">
        <v>40658</v>
      </c>
      <c r="B1213">
        <v>31014</v>
      </c>
      <c r="C1213" s="9">
        <f>SUM(woda[[#This Row],[Woda]],C1212,D1212)</f>
        <v>556258</v>
      </c>
      <c r="D1213">
        <f>IF(woda[[#This Row],[Stan zbiornika]]&gt;1000000,1000000-woda[[#This Row],[Stan zbiornika]]-ROUNDUP(0.02*woda[[#This Row],[Stan zbiornika]],0),-ROUNDUP(0.02*woda[[#This Row],[Stan zbiornika]],0))</f>
        <v>-11126</v>
      </c>
      <c r="G1213">
        <f>IF(woda[[#This Row],[Woda]]&gt;10000,SUM(G1212,1),0)</f>
        <v>20</v>
      </c>
      <c r="X1213" s="1">
        <v>40658</v>
      </c>
      <c r="Y1213">
        <v>31014</v>
      </c>
      <c r="Z1213" s="9">
        <f>SUM(woda4[[#This Row],[Woda]],Z1212,AA1212)</f>
        <v>556258</v>
      </c>
      <c r="AA1213">
        <f>-ROUNDUP(0.02*woda4[[#This Row],[Stan zbiornika]],0)</f>
        <v>-11126</v>
      </c>
    </row>
    <row r="1214" spans="1:27" x14ac:dyDescent="0.25">
      <c r="A1214" s="1">
        <v>40659</v>
      </c>
      <c r="B1214">
        <v>32318</v>
      </c>
      <c r="C1214" s="9">
        <f>SUM(woda[[#This Row],[Woda]],C1213,D1213)</f>
        <v>577450</v>
      </c>
      <c r="D1214">
        <f>IF(woda[[#This Row],[Stan zbiornika]]&gt;1000000,1000000-woda[[#This Row],[Stan zbiornika]]-ROUNDUP(0.02*woda[[#This Row],[Stan zbiornika]],0),-ROUNDUP(0.02*woda[[#This Row],[Stan zbiornika]],0))</f>
        <v>-11549</v>
      </c>
      <c r="G1214">
        <f>IF(woda[[#This Row],[Woda]]&gt;10000,SUM(G1213,1),0)</f>
        <v>21</v>
      </c>
      <c r="X1214" s="1">
        <v>40659</v>
      </c>
      <c r="Y1214">
        <v>32318</v>
      </c>
      <c r="Z1214" s="9">
        <f>SUM(woda4[[#This Row],[Woda]],Z1213,AA1213)</f>
        <v>577450</v>
      </c>
      <c r="AA1214">
        <f>-ROUNDUP(0.02*woda4[[#This Row],[Stan zbiornika]],0)</f>
        <v>-11549</v>
      </c>
    </row>
    <row r="1215" spans="1:27" x14ac:dyDescent="0.25">
      <c r="A1215" s="1">
        <v>40660</v>
      </c>
      <c r="B1215">
        <v>31878</v>
      </c>
      <c r="C1215" s="9">
        <f>SUM(woda[[#This Row],[Woda]],C1214,D1214)</f>
        <v>597779</v>
      </c>
      <c r="D1215">
        <f>IF(woda[[#This Row],[Stan zbiornika]]&gt;1000000,1000000-woda[[#This Row],[Stan zbiornika]]-ROUNDUP(0.02*woda[[#This Row],[Stan zbiornika]],0),-ROUNDUP(0.02*woda[[#This Row],[Stan zbiornika]],0))</f>
        <v>-11956</v>
      </c>
      <c r="G1215">
        <f>IF(woda[[#This Row],[Woda]]&gt;10000,SUM(G1214,1),0)</f>
        <v>22</v>
      </c>
      <c r="X1215" s="1">
        <v>40660</v>
      </c>
      <c r="Y1215">
        <v>31878</v>
      </c>
      <c r="Z1215" s="9">
        <f>SUM(woda4[[#This Row],[Woda]],Z1214,AA1214)</f>
        <v>597779</v>
      </c>
      <c r="AA1215">
        <f>-ROUNDUP(0.02*woda4[[#This Row],[Stan zbiornika]],0)</f>
        <v>-11956</v>
      </c>
    </row>
    <row r="1216" spans="1:27" x14ac:dyDescent="0.25">
      <c r="A1216" s="1">
        <v>40661</v>
      </c>
      <c r="B1216">
        <v>32725</v>
      </c>
      <c r="C1216" s="9">
        <f>SUM(woda[[#This Row],[Woda]],C1215,D1215)</f>
        <v>618548</v>
      </c>
      <c r="D1216">
        <f>IF(woda[[#This Row],[Stan zbiornika]]&gt;1000000,1000000-woda[[#This Row],[Stan zbiornika]]-ROUNDUP(0.02*woda[[#This Row],[Stan zbiornika]],0),-ROUNDUP(0.02*woda[[#This Row],[Stan zbiornika]],0))</f>
        <v>-12371</v>
      </c>
      <c r="G1216">
        <f>IF(woda[[#This Row],[Woda]]&gt;10000,SUM(G1215,1),0)</f>
        <v>23</v>
      </c>
      <c r="X1216" s="1">
        <v>40661</v>
      </c>
      <c r="Y1216">
        <v>32725</v>
      </c>
      <c r="Z1216" s="9">
        <f>SUM(woda4[[#This Row],[Woda]],Z1215,AA1215)</f>
        <v>618548</v>
      </c>
      <c r="AA1216">
        <f>-ROUNDUP(0.02*woda4[[#This Row],[Stan zbiornika]],0)</f>
        <v>-12371</v>
      </c>
    </row>
    <row r="1217" spans="1:27" x14ac:dyDescent="0.25">
      <c r="A1217" s="1">
        <v>40662</v>
      </c>
      <c r="B1217">
        <v>30589</v>
      </c>
      <c r="C1217" s="9">
        <f>SUM(woda[[#This Row],[Woda]],C1216,D1216)</f>
        <v>636766</v>
      </c>
      <c r="D1217">
        <f>IF(woda[[#This Row],[Stan zbiornika]]&gt;1000000,1000000-woda[[#This Row],[Stan zbiornika]]-ROUNDUP(0.02*woda[[#This Row],[Stan zbiornika]],0),-ROUNDUP(0.02*woda[[#This Row],[Stan zbiornika]],0))</f>
        <v>-12736</v>
      </c>
      <c r="G1217">
        <f>IF(woda[[#This Row],[Woda]]&gt;10000,SUM(G1216,1),0)</f>
        <v>24</v>
      </c>
      <c r="X1217" s="1">
        <v>40662</v>
      </c>
      <c r="Y1217">
        <v>30589</v>
      </c>
      <c r="Z1217" s="9">
        <f>SUM(woda4[[#This Row],[Woda]],Z1216,AA1216)</f>
        <v>636766</v>
      </c>
      <c r="AA1217">
        <f>-ROUNDUP(0.02*woda4[[#This Row],[Stan zbiornika]],0)</f>
        <v>-12736</v>
      </c>
    </row>
    <row r="1218" spans="1:27" x14ac:dyDescent="0.25">
      <c r="A1218" s="1">
        <v>40663</v>
      </c>
      <c r="B1218">
        <v>28854</v>
      </c>
      <c r="C1218" s="9">
        <f>SUM(woda[[#This Row],[Woda]],C1217,D1217)</f>
        <v>652884</v>
      </c>
      <c r="D1218">
        <f>IF(woda[[#This Row],[Stan zbiornika]]&gt;1000000,1000000-woda[[#This Row],[Stan zbiornika]]-ROUNDUP(0.02*woda[[#This Row],[Stan zbiornika]],0),-ROUNDUP(0.02*woda[[#This Row],[Stan zbiornika]],0))</f>
        <v>-13058</v>
      </c>
      <c r="G1218">
        <f>IF(woda[[#This Row],[Woda]]&gt;10000,SUM(G1217,1),0)</f>
        <v>25</v>
      </c>
      <c r="X1218" s="1">
        <v>40663</v>
      </c>
      <c r="Y1218">
        <v>28854</v>
      </c>
      <c r="Z1218" s="9">
        <f>SUM(woda4[[#This Row],[Woda]],Z1217,AA1217)</f>
        <v>652884</v>
      </c>
      <c r="AA1218">
        <f>-ROUNDUP(0.02*woda4[[#This Row],[Stan zbiornika]],0)</f>
        <v>-13058</v>
      </c>
    </row>
    <row r="1219" spans="1:27" x14ac:dyDescent="0.25">
      <c r="A1219" s="1">
        <v>40664</v>
      </c>
      <c r="B1219">
        <v>28702</v>
      </c>
      <c r="C1219" s="9">
        <f>SUM(woda[[#This Row],[Woda]],C1218,D1218)</f>
        <v>668528</v>
      </c>
      <c r="D1219">
        <f>IF(woda[[#This Row],[Stan zbiornika]]&gt;1000000,1000000-woda[[#This Row],[Stan zbiornika]]-ROUNDUP(0.02*woda[[#This Row],[Stan zbiornika]],0),-ROUNDUP(0.02*woda[[#This Row],[Stan zbiornika]],0))</f>
        <v>-13371</v>
      </c>
      <c r="G1219">
        <f>IF(woda[[#This Row],[Woda]]&gt;10000,SUM(G1218,1),0)</f>
        <v>26</v>
      </c>
      <c r="X1219" s="1">
        <v>40664</v>
      </c>
      <c r="Y1219">
        <v>28702</v>
      </c>
      <c r="Z1219" s="9">
        <f>SUM(woda4[[#This Row],[Woda]],Z1218,AA1218)</f>
        <v>668528</v>
      </c>
      <c r="AA1219">
        <f>-ROUNDUP(0.02*woda4[[#This Row],[Stan zbiornika]],0)</f>
        <v>-13371</v>
      </c>
    </row>
    <row r="1220" spans="1:27" x14ac:dyDescent="0.25">
      <c r="A1220" s="1">
        <v>40665</v>
      </c>
      <c r="B1220">
        <v>29205</v>
      </c>
      <c r="C1220" s="9">
        <f>SUM(woda[[#This Row],[Woda]],C1219,D1219)</f>
        <v>684362</v>
      </c>
      <c r="D1220">
        <f>IF(woda[[#This Row],[Stan zbiornika]]&gt;1000000,1000000-woda[[#This Row],[Stan zbiornika]]-ROUNDUP(0.02*woda[[#This Row],[Stan zbiornika]],0),-ROUNDUP(0.02*woda[[#This Row],[Stan zbiornika]],0))</f>
        <v>-13688</v>
      </c>
      <c r="G1220">
        <f>IF(woda[[#This Row],[Woda]]&gt;10000,SUM(G1219,1),0)</f>
        <v>27</v>
      </c>
      <c r="X1220" s="1">
        <v>40665</v>
      </c>
      <c r="Y1220">
        <v>29205</v>
      </c>
      <c r="Z1220" s="9">
        <f>SUM(woda4[[#This Row],[Woda]],Z1219,AA1219)</f>
        <v>684362</v>
      </c>
      <c r="AA1220">
        <f>-ROUNDUP(0.02*woda4[[#This Row],[Stan zbiornika]],0)</f>
        <v>-13688</v>
      </c>
    </row>
    <row r="1221" spans="1:27" x14ac:dyDescent="0.25">
      <c r="A1221" s="1">
        <v>40666</v>
      </c>
      <c r="B1221">
        <v>25329</v>
      </c>
      <c r="C1221" s="9">
        <f>SUM(woda[[#This Row],[Woda]],C1220,D1220)</f>
        <v>696003</v>
      </c>
      <c r="D1221">
        <f>IF(woda[[#This Row],[Stan zbiornika]]&gt;1000000,1000000-woda[[#This Row],[Stan zbiornika]]-ROUNDUP(0.02*woda[[#This Row],[Stan zbiornika]],0),-ROUNDUP(0.02*woda[[#This Row],[Stan zbiornika]],0))</f>
        <v>-13921</v>
      </c>
      <c r="G1221">
        <f>IF(woda[[#This Row],[Woda]]&gt;10000,SUM(G1220,1),0)</f>
        <v>28</v>
      </c>
      <c r="X1221" s="1">
        <v>40666</v>
      </c>
      <c r="Y1221">
        <v>25329</v>
      </c>
      <c r="Z1221" s="9">
        <f>SUM(woda4[[#This Row],[Woda]],Z1220,AA1220)</f>
        <v>696003</v>
      </c>
      <c r="AA1221">
        <f>-ROUNDUP(0.02*woda4[[#This Row],[Stan zbiornika]],0)</f>
        <v>-13921</v>
      </c>
    </row>
    <row r="1222" spans="1:27" x14ac:dyDescent="0.25">
      <c r="A1222" s="1">
        <v>40667</v>
      </c>
      <c r="B1222">
        <v>23536</v>
      </c>
      <c r="C1222" s="9">
        <f>SUM(woda[[#This Row],[Woda]],C1221,D1221)</f>
        <v>705618</v>
      </c>
      <c r="D1222">
        <f>IF(woda[[#This Row],[Stan zbiornika]]&gt;1000000,1000000-woda[[#This Row],[Stan zbiornika]]-ROUNDUP(0.02*woda[[#This Row],[Stan zbiornika]],0),-ROUNDUP(0.02*woda[[#This Row],[Stan zbiornika]],0))</f>
        <v>-14113</v>
      </c>
      <c r="G1222">
        <f>IF(woda[[#This Row],[Woda]]&gt;10000,SUM(G1221,1),0)</f>
        <v>29</v>
      </c>
      <c r="X1222" s="1">
        <v>40667</v>
      </c>
      <c r="Y1222">
        <v>23536</v>
      </c>
      <c r="Z1222" s="9">
        <f>SUM(woda4[[#This Row],[Woda]],Z1221,AA1221)</f>
        <v>705618</v>
      </c>
      <c r="AA1222">
        <f>-ROUNDUP(0.02*woda4[[#This Row],[Stan zbiornika]],0)</f>
        <v>-14113</v>
      </c>
    </row>
    <row r="1223" spans="1:27" x14ac:dyDescent="0.25">
      <c r="A1223" s="1">
        <v>40668</v>
      </c>
      <c r="B1223">
        <v>23932</v>
      </c>
      <c r="C1223" s="9">
        <f>SUM(woda[[#This Row],[Woda]],C1222,D1222)</f>
        <v>715437</v>
      </c>
      <c r="D1223">
        <f>IF(woda[[#This Row],[Stan zbiornika]]&gt;1000000,1000000-woda[[#This Row],[Stan zbiornika]]-ROUNDUP(0.02*woda[[#This Row],[Stan zbiornika]],0),-ROUNDUP(0.02*woda[[#This Row],[Stan zbiornika]],0))</f>
        <v>-14309</v>
      </c>
      <c r="G1223">
        <f>IF(woda[[#This Row],[Woda]]&gt;10000,SUM(G1222,1),0)</f>
        <v>30</v>
      </c>
      <c r="X1223" s="1">
        <v>40668</v>
      </c>
      <c r="Y1223">
        <v>23932</v>
      </c>
      <c r="Z1223" s="9">
        <f>SUM(woda4[[#This Row],[Woda]],Z1222,AA1222)</f>
        <v>715437</v>
      </c>
      <c r="AA1223">
        <f>-ROUNDUP(0.02*woda4[[#This Row],[Stan zbiornika]],0)</f>
        <v>-14309</v>
      </c>
    </row>
    <row r="1224" spans="1:27" x14ac:dyDescent="0.25">
      <c r="A1224" s="1">
        <v>40669</v>
      </c>
      <c r="B1224">
        <v>22645</v>
      </c>
      <c r="C1224" s="9">
        <f>SUM(woda[[#This Row],[Woda]],C1223,D1223)</f>
        <v>723773</v>
      </c>
      <c r="D1224">
        <f>IF(woda[[#This Row],[Stan zbiornika]]&gt;1000000,1000000-woda[[#This Row],[Stan zbiornika]]-ROUNDUP(0.02*woda[[#This Row],[Stan zbiornika]],0),-ROUNDUP(0.02*woda[[#This Row],[Stan zbiornika]],0))</f>
        <v>-14476</v>
      </c>
      <c r="G1224">
        <f>IF(woda[[#This Row],[Woda]]&gt;10000,SUM(G1223,1),0)</f>
        <v>31</v>
      </c>
      <c r="X1224" s="1">
        <v>40669</v>
      </c>
      <c r="Y1224">
        <v>22645</v>
      </c>
      <c r="Z1224" s="9">
        <f>SUM(woda4[[#This Row],[Woda]],Z1223,AA1223)</f>
        <v>723773</v>
      </c>
      <c r="AA1224">
        <f>-ROUNDUP(0.02*woda4[[#This Row],[Stan zbiornika]],0)</f>
        <v>-14476</v>
      </c>
    </row>
    <row r="1225" spans="1:27" x14ac:dyDescent="0.25">
      <c r="A1225" s="1">
        <v>40670</v>
      </c>
      <c r="B1225">
        <v>20452</v>
      </c>
      <c r="C1225" s="9">
        <f>SUM(woda[[#This Row],[Woda]],C1224,D1224)</f>
        <v>729749</v>
      </c>
      <c r="D1225">
        <f>IF(woda[[#This Row],[Stan zbiornika]]&gt;1000000,1000000-woda[[#This Row],[Stan zbiornika]]-ROUNDUP(0.02*woda[[#This Row],[Stan zbiornika]],0),-ROUNDUP(0.02*woda[[#This Row],[Stan zbiornika]],0))</f>
        <v>-14595</v>
      </c>
      <c r="G1225">
        <f>IF(woda[[#This Row],[Woda]]&gt;10000,SUM(G1224,1),0)</f>
        <v>32</v>
      </c>
      <c r="X1225" s="1">
        <v>40670</v>
      </c>
      <c r="Y1225">
        <v>20452</v>
      </c>
      <c r="Z1225" s="9">
        <f>SUM(woda4[[#This Row],[Woda]],Z1224,AA1224)</f>
        <v>729749</v>
      </c>
      <c r="AA1225">
        <f>-ROUNDUP(0.02*woda4[[#This Row],[Stan zbiornika]],0)</f>
        <v>-14595</v>
      </c>
    </row>
    <row r="1226" spans="1:27" x14ac:dyDescent="0.25">
      <c r="A1226" s="1">
        <v>40671</v>
      </c>
      <c r="B1226">
        <v>19249</v>
      </c>
      <c r="C1226" s="9">
        <f>SUM(woda[[#This Row],[Woda]],C1225,D1225)</f>
        <v>734403</v>
      </c>
      <c r="D1226">
        <f>IF(woda[[#This Row],[Stan zbiornika]]&gt;1000000,1000000-woda[[#This Row],[Stan zbiornika]]-ROUNDUP(0.02*woda[[#This Row],[Stan zbiornika]],0),-ROUNDUP(0.02*woda[[#This Row],[Stan zbiornika]],0))</f>
        <v>-14689</v>
      </c>
      <c r="G1226">
        <f>IF(woda[[#This Row],[Woda]]&gt;10000,SUM(G1225,1),0)</f>
        <v>33</v>
      </c>
      <c r="X1226" s="1">
        <v>40671</v>
      </c>
      <c r="Y1226">
        <v>19249</v>
      </c>
      <c r="Z1226" s="9">
        <f>SUM(woda4[[#This Row],[Woda]],Z1225,AA1225)</f>
        <v>734403</v>
      </c>
      <c r="AA1226">
        <f>-ROUNDUP(0.02*woda4[[#This Row],[Stan zbiornika]],0)</f>
        <v>-14689</v>
      </c>
    </row>
    <row r="1227" spans="1:27" x14ac:dyDescent="0.25">
      <c r="A1227" s="1">
        <v>40672</v>
      </c>
      <c r="B1227">
        <v>19016</v>
      </c>
      <c r="C1227" s="9">
        <f>SUM(woda[[#This Row],[Woda]],C1226,D1226)</f>
        <v>738730</v>
      </c>
      <c r="D1227">
        <f>IF(woda[[#This Row],[Stan zbiornika]]&gt;1000000,1000000-woda[[#This Row],[Stan zbiornika]]-ROUNDUP(0.02*woda[[#This Row],[Stan zbiornika]],0),-ROUNDUP(0.02*woda[[#This Row],[Stan zbiornika]],0))</f>
        <v>-14775</v>
      </c>
      <c r="G1227">
        <f>IF(woda[[#This Row],[Woda]]&gt;10000,SUM(G1226,1),0)</f>
        <v>34</v>
      </c>
      <c r="X1227" s="1">
        <v>40672</v>
      </c>
      <c r="Y1227">
        <v>19016</v>
      </c>
      <c r="Z1227" s="9">
        <f>SUM(woda4[[#This Row],[Woda]],Z1226,AA1226)</f>
        <v>738730</v>
      </c>
      <c r="AA1227">
        <f>-ROUNDUP(0.02*woda4[[#This Row],[Stan zbiornika]],0)</f>
        <v>-14775</v>
      </c>
    </row>
    <row r="1228" spans="1:27" x14ac:dyDescent="0.25">
      <c r="A1228" s="1">
        <v>40673</v>
      </c>
      <c r="B1228">
        <v>17122</v>
      </c>
      <c r="C1228" s="9">
        <f>SUM(woda[[#This Row],[Woda]],C1227,D1227)</f>
        <v>741077</v>
      </c>
      <c r="D1228">
        <f>IF(woda[[#This Row],[Stan zbiornika]]&gt;1000000,1000000-woda[[#This Row],[Stan zbiornika]]-ROUNDUP(0.02*woda[[#This Row],[Stan zbiornika]],0),-ROUNDUP(0.02*woda[[#This Row],[Stan zbiornika]],0))</f>
        <v>-14822</v>
      </c>
      <c r="G1228">
        <f>IF(woda[[#This Row],[Woda]]&gt;10000,SUM(G1227,1),0)</f>
        <v>35</v>
      </c>
      <c r="X1228" s="1">
        <v>40673</v>
      </c>
      <c r="Y1228">
        <v>17122</v>
      </c>
      <c r="Z1228" s="9">
        <f>SUM(woda4[[#This Row],[Woda]],Z1227,AA1227)</f>
        <v>741077</v>
      </c>
      <c r="AA1228">
        <f>-ROUNDUP(0.02*woda4[[#This Row],[Stan zbiornika]],0)</f>
        <v>-14822</v>
      </c>
    </row>
    <row r="1229" spans="1:27" x14ac:dyDescent="0.25">
      <c r="A1229" s="1">
        <v>40674</v>
      </c>
      <c r="B1229">
        <v>15315</v>
      </c>
      <c r="C1229" s="9">
        <f>SUM(woda[[#This Row],[Woda]],C1228,D1228)</f>
        <v>741570</v>
      </c>
      <c r="D1229">
        <f>IF(woda[[#This Row],[Stan zbiornika]]&gt;1000000,1000000-woda[[#This Row],[Stan zbiornika]]-ROUNDUP(0.02*woda[[#This Row],[Stan zbiornika]],0),-ROUNDUP(0.02*woda[[#This Row],[Stan zbiornika]],0))</f>
        <v>-14832</v>
      </c>
      <c r="G1229">
        <f>IF(woda[[#This Row],[Woda]]&gt;10000,SUM(G1228,1),0)</f>
        <v>36</v>
      </c>
      <c r="X1229" s="1">
        <v>40674</v>
      </c>
      <c r="Y1229">
        <v>15315</v>
      </c>
      <c r="Z1229" s="9">
        <f>SUM(woda4[[#This Row],[Woda]],Z1228,AA1228)</f>
        <v>741570</v>
      </c>
      <c r="AA1229">
        <f>-ROUNDUP(0.02*woda4[[#This Row],[Stan zbiornika]],0)</f>
        <v>-14832</v>
      </c>
    </row>
    <row r="1230" spans="1:27" x14ac:dyDescent="0.25">
      <c r="A1230" s="1">
        <v>40675</v>
      </c>
      <c r="B1230">
        <v>14930</v>
      </c>
      <c r="C1230" s="9">
        <f>SUM(woda[[#This Row],[Woda]],C1229,D1229)</f>
        <v>741668</v>
      </c>
      <c r="D1230">
        <f>IF(woda[[#This Row],[Stan zbiornika]]&gt;1000000,1000000-woda[[#This Row],[Stan zbiornika]]-ROUNDUP(0.02*woda[[#This Row],[Stan zbiornika]],0),-ROUNDUP(0.02*woda[[#This Row],[Stan zbiornika]],0))</f>
        <v>-14834</v>
      </c>
      <c r="G1230">
        <f>IF(woda[[#This Row],[Woda]]&gt;10000,SUM(G1229,1),0)</f>
        <v>37</v>
      </c>
      <c r="X1230" s="1">
        <v>40675</v>
      </c>
      <c r="Y1230">
        <v>14930</v>
      </c>
      <c r="Z1230" s="9">
        <f>SUM(woda4[[#This Row],[Woda]],Z1229,AA1229)</f>
        <v>741668</v>
      </c>
      <c r="AA1230">
        <f>-ROUNDUP(0.02*woda4[[#This Row],[Stan zbiornika]],0)</f>
        <v>-14834</v>
      </c>
    </row>
    <row r="1231" spans="1:27" x14ac:dyDescent="0.25">
      <c r="A1231" s="1">
        <v>40676</v>
      </c>
      <c r="B1231">
        <v>13293</v>
      </c>
      <c r="C1231" s="9">
        <f>SUM(woda[[#This Row],[Woda]],C1230,D1230)</f>
        <v>740127</v>
      </c>
      <c r="D1231">
        <f>IF(woda[[#This Row],[Stan zbiornika]]&gt;1000000,1000000-woda[[#This Row],[Stan zbiornika]]-ROUNDUP(0.02*woda[[#This Row],[Stan zbiornika]],0),-ROUNDUP(0.02*woda[[#This Row],[Stan zbiornika]],0))</f>
        <v>-14803</v>
      </c>
      <c r="G1231">
        <f>IF(woda[[#This Row],[Woda]]&gt;10000,SUM(G1230,1),0)</f>
        <v>38</v>
      </c>
      <c r="X1231" s="1">
        <v>40676</v>
      </c>
      <c r="Y1231">
        <v>13293</v>
      </c>
      <c r="Z1231" s="9">
        <f>SUM(woda4[[#This Row],[Woda]],Z1230,AA1230)</f>
        <v>740127</v>
      </c>
      <c r="AA1231">
        <f>-ROUNDUP(0.02*woda4[[#This Row],[Stan zbiornika]],0)</f>
        <v>-14803</v>
      </c>
    </row>
    <row r="1232" spans="1:27" x14ac:dyDescent="0.25">
      <c r="A1232" s="1">
        <v>40677</v>
      </c>
      <c r="B1232">
        <v>11889</v>
      </c>
      <c r="C1232" s="9">
        <f>SUM(woda[[#This Row],[Woda]],C1231,D1231)</f>
        <v>737213</v>
      </c>
      <c r="D1232">
        <f>IF(woda[[#This Row],[Stan zbiornika]]&gt;1000000,1000000-woda[[#This Row],[Stan zbiornika]]-ROUNDUP(0.02*woda[[#This Row],[Stan zbiornika]],0),-ROUNDUP(0.02*woda[[#This Row],[Stan zbiornika]],0))</f>
        <v>-14745</v>
      </c>
      <c r="G1232">
        <f>IF(woda[[#This Row],[Woda]]&gt;10000,SUM(G1231,1),0)</f>
        <v>39</v>
      </c>
      <c r="X1232" s="1">
        <v>40677</v>
      </c>
      <c r="Y1232">
        <v>11889</v>
      </c>
      <c r="Z1232" s="9">
        <f>SUM(woda4[[#This Row],[Woda]],Z1231,AA1231)</f>
        <v>737213</v>
      </c>
      <c r="AA1232">
        <f>-ROUNDUP(0.02*woda4[[#This Row],[Stan zbiornika]],0)</f>
        <v>-14745</v>
      </c>
    </row>
    <row r="1233" spans="1:27" x14ac:dyDescent="0.25">
      <c r="A1233" s="1">
        <v>40678</v>
      </c>
      <c r="B1233">
        <v>13582</v>
      </c>
      <c r="C1233" s="9">
        <f>SUM(woda[[#This Row],[Woda]],C1232,D1232)</f>
        <v>736050</v>
      </c>
      <c r="D1233">
        <f>IF(woda[[#This Row],[Stan zbiornika]]&gt;1000000,1000000-woda[[#This Row],[Stan zbiornika]]-ROUNDUP(0.02*woda[[#This Row],[Stan zbiornika]],0),-ROUNDUP(0.02*woda[[#This Row],[Stan zbiornika]],0))</f>
        <v>-14721</v>
      </c>
      <c r="G1233">
        <f>IF(woda[[#This Row],[Woda]]&gt;10000,SUM(G1232,1),0)</f>
        <v>40</v>
      </c>
      <c r="X1233" s="1">
        <v>40678</v>
      </c>
      <c r="Y1233">
        <v>13582</v>
      </c>
      <c r="Z1233" s="9">
        <f>SUM(woda4[[#This Row],[Woda]],Z1232,AA1232)</f>
        <v>736050</v>
      </c>
      <c r="AA1233">
        <f>-ROUNDUP(0.02*woda4[[#This Row],[Stan zbiornika]],0)</f>
        <v>-14721</v>
      </c>
    </row>
    <row r="1234" spans="1:27" x14ac:dyDescent="0.25">
      <c r="A1234" s="1">
        <v>40679</v>
      </c>
      <c r="B1234">
        <v>11188</v>
      </c>
      <c r="C1234" s="9">
        <f>SUM(woda[[#This Row],[Woda]],C1233,D1233)</f>
        <v>732517</v>
      </c>
      <c r="D1234">
        <f>IF(woda[[#This Row],[Stan zbiornika]]&gt;1000000,1000000-woda[[#This Row],[Stan zbiornika]]-ROUNDUP(0.02*woda[[#This Row],[Stan zbiornika]],0),-ROUNDUP(0.02*woda[[#This Row],[Stan zbiornika]],0))</f>
        <v>-14651</v>
      </c>
      <c r="G1234">
        <f>IF(woda[[#This Row],[Woda]]&gt;10000,SUM(G1233,1),0)</f>
        <v>41</v>
      </c>
      <c r="X1234" s="1">
        <v>40679</v>
      </c>
      <c r="Y1234">
        <v>11188</v>
      </c>
      <c r="Z1234" s="9">
        <f>SUM(woda4[[#This Row],[Woda]],Z1233,AA1233)</f>
        <v>732517</v>
      </c>
      <c r="AA1234">
        <f>-ROUNDUP(0.02*woda4[[#This Row],[Stan zbiornika]],0)</f>
        <v>-14651</v>
      </c>
    </row>
    <row r="1235" spans="1:27" x14ac:dyDescent="0.25">
      <c r="A1235" s="1">
        <v>40680</v>
      </c>
      <c r="B1235">
        <v>10847</v>
      </c>
      <c r="C1235" s="9">
        <f>SUM(woda[[#This Row],[Woda]],C1234,D1234)</f>
        <v>728713</v>
      </c>
      <c r="D1235">
        <f>IF(woda[[#This Row],[Stan zbiornika]]&gt;1000000,1000000-woda[[#This Row],[Stan zbiornika]]-ROUNDUP(0.02*woda[[#This Row],[Stan zbiornika]],0),-ROUNDUP(0.02*woda[[#This Row],[Stan zbiornika]],0))</f>
        <v>-14575</v>
      </c>
      <c r="G1235">
        <f>IF(woda[[#This Row],[Woda]]&gt;10000,SUM(G1234,1),0)</f>
        <v>42</v>
      </c>
      <c r="X1235" s="1">
        <v>40680</v>
      </c>
      <c r="Y1235">
        <v>10847</v>
      </c>
      <c r="Z1235" s="9">
        <f>SUM(woda4[[#This Row],[Woda]],Z1234,AA1234)</f>
        <v>728713</v>
      </c>
      <c r="AA1235">
        <f>-ROUNDUP(0.02*woda4[[#This Row],[Stan zbiornika]],0)</f>
        <v>-14575</v>
      </c>
    </row>
    <row r="1236" spans="1:27" x14ac:dyDescent="0.25">
      <c r="A1236" s="1">
        <v>40681</v>
      </c>
      <c r="B1236">
        <v>8804</v>
      </c>
      <c r="C1236" s="9">
        <f>SUM(woda[[#This Row],[Woda]],C1235,D1235)</f>
        <v>722942</v>
      </c>
      <c r="D1236">
        <f>IF(woda[[#This Row],[Stan zbiornika]]&gt;1000000,1000000-woda[[#This Row],[Stan zbiornika]]-ROUNDUP(0.02*woda[[#This Row],[Stan zbiornika]],0),-ROUNDUP(0.02*woda[[#This Row],[Stan zbiornika]],0))</f>
        <v>-14459</v>
      </c>
      <c r="G1236">
        <f>IF(woda[[#This Row],[Woda]]&gt;10000,SUM(G1235,1),0)</f>
        <v>0</v>
      </c>
      <c r="X1236" s="1">
        <v>40681</v>
      </c>
      <c r="Y1236">
        <v>8804</v>
      </c>
      <c r="Z1236" s="9">
        <f>SUM(woda4[[#This Row],[Woda]],Z1235,AA1235)</f>
        <v>722942</v>
      </c>
      <c r="AA1236">
        <f>-ROUNDUP(0.02*woda4[[#This Row],[Stan zbiornika]],0)</f>
        <v>-14459</v>
      </c>
    </row>
    <row r="1237" spans="1:27" x14ac:dyDescent="0.25">
      <c r="A1237" s="1">
        <v>40682</v>
      </c>
      <c r="B1237">
        <v>6662</v>
      </c>
      <c r="C1237" s="9">
        <f>SUM(woda[[#This Row],[Woda]],C1236,D1236)</f>
        <v>715145</v>
      </c>
      <c r="D1237">
        <f>IF(woda[[#This Row],[Stan zbiornika]]&gt;1000000,1000000-woda[[#This Row],[Stan zbiornika]]-ROUNDUP(0.02*woda[[#This Row],[Stan zbiornika]],0),-ROUNDUP(0.02*woda[[#This Row],[Stan zbiornika]],0))</f>
        <v>-14303</v>
      </c>
      <c r="G1237">
        <f>IF(woda[[#This Row],[Woda]]&gt;10000,SUM(G1236,1),0)</f>
        <v>0</v>
      </c>
      <c r="X1237" s="1">
        <v>40682</v>
      </c>
      <c r="Y1237">
        <v>6662</v>
      </c>
      <c r="Z1237" s="9">
        <f>SUM(woda4[[#This Row],[Woda]],Z1236,AA1236)</f>
        <v>715145</v>
      </c>
      <c r="AA1237">
        <f>-ROUNDUP(0.02*woda4[[#This Row],[Stan zbiornika]],0)</f>
        <v>-14303</v>
      </c>
    </row>
    <row r="1238" spans="1:27" x14ac:dyDescent="0.25">
      <c r="A1238" s="1">
        <v>40683</v>
      </c>
      <c r="B1238">
        <v>8466</v>
      </c>
      <c r="C1238" s="9">
        <f>SUM(woda[[#This Row],[Woda]],C1237,D1237)</f>
        <v>709308</v>
      </c>
      <c r="D1238">
        <f>IF(woda[[#This Row],[Stan zbiornika]]&gt;1000000,1000000-woda[[#This Row],[Stan zbiornika]]-ROUNDUP(0.02*woda[[#This Row],[Stan zbiornika]],0),-ROUNDUP(0.02*woda[[#This Row],[Stan zbiornika]],0))</f>
        <v>-14187</v>
      </c>
      <c r="G1238">
        <f>IF(woda[[#This Row],[Woda]]&gt;10000,SUM(G1237,1),0)</f>
        <v>0</v>
      </c>
      <c r="X1238" s="1">
        <v>40683</v>
      </c>
      <c r="Y1238">
        <v>8466</v>
      </c>
      <c r="Z1238" s="9">
        <f>SUM(woda4[[#This Row],[Woda]],Z1237,AA1237)</f>
        <v>709308</v>
      </c>
      <c r="AA1238">
        <f>-ROUNDUP(0.02*woda4[[#This Row],[Stan zbiornika]],0)</f>
        <v>-14187</v>
      </c>
    </row>
    <row r="1239" spans="1:27" x14ac:dyDescent="0.25">
      <c r="A1239" s="1">
        <v>40684</v>
      </c>
      <c r="B1239">
        <v>8252</v>
      </c>
      <c r="C1239" s="9">
        <f>SUM(woda[[#This Row],[Woda]],C1238,D1238)</f>
        <v>703373</v>
      </c>
      <c r="D1239">
        <f>IF(woda[[#This Row],[Stan zbiornika]]&gt;1000000,1000000-woda[[#This Row],[Stan zbiornika]]-ROUNDUP(0.02*woda[[#This Row],[Stan zbiornika]],0),-ROUNDUP(0.02*woda[[#This Row],[Stan zbiornika]],0))</f>
        <v>-14068</v>
      </c>
      <c r="G1239">
        <f>IF(woda[[#This Row],[Woda]]&gt;10000,SUM(G1238,1),0)</f>
        <v>0</v>
      </c>
      <c r="X1239" s="1">
        <v>40684</v>
      </c>
      <c r="Y1239">
        <v>8252</v>
      </c>
      <c r="Z1239" s="9">
        <f>SUM(woda4[[#This Row],[Woda]],Z1238,AA1238)</f>
        <v>703373</v>
      </c>
      <c r="AA1239">
        <f>-ROUNDUP(0.02*woda4[[#This Row],[Stan zbiornika]],0)</f>
        <v>-14068</v>
      </c>
    </row>
    <row r="1240" spans="1:27" x14ac:dyDescent="0.25">
      <c r="A1240" s="1">
        <v>40685</v>
      </c>
      <c r="B1240">
        <v>7697</v>
      </c>
      <c r="C1240" s="9">
        <f>SUM(woda[[#This Row],[Woda]],C1239,D1239)</f>
        <v>697002</v>
      </c>
      <c r="D1240">
        <f>IF(woda[[#This Row],[Stan zbiornika]]&gt;1000000,1000000-woda[[#This Row],[Stan zbiornika]]-ROUNDUP(0.02*woda[[#This Row],[Stan zbiornika]],0),-ROUNDUP(0.02*woda[[#This Row],[Stan zbiornika]],0))</f>
        <v>-13941</v>
      </c>
      <c r="G1240">
        <f>IF(woda[[#This Row],[Woda]]&gt;10000,SUM(G1239,1),0)</f>
        <v>0</v>
      </c>
      <c r="X1240" s="1">
        <v>40685</v>
      </c>
      <c r="Y1240">
        <v>7697</v>
      </c>
      <c r="Z1240" s="9">
        <f>SUM(woda4[[#This Row],[Woda]],Z1239,AA1239)</f>
        <v>697002</v>
      </c>
      <c r="AA1240">
        <f>-ROUNDUP(0.02*woda4[[#This Row],[Stan zbiornika]],0)</f>
        <v>-13941</v>
      </c>
    </row>
    <row r="1241" spans="1:27" x14ac:dyDescent="0.25">
      <c r="A1241" s="1">
        <v>40686</v>
      </c>
      <c r="B1241">
        <v>4018</v>
      </c>
      <c r="C1241" s="9">
        <f>SUM(woda[[#This Row],[Woda]],C1240,D1240)</f>
        <v>687079</v>
      </c>
      <c r="D1241">
        <f>IF(woda[[#This Row],[Stan zbiornika]]&gt;1000000,1000000-woda[[#This Row],[Stan zbiornika]]-ROUNDUP(0.02*woda[[#This Row],[Stan zbiornika]],0),-ROUNDUP(0.02*woda[[#This Row],[Stan zbiornika]],0))</f>
        <v>-13742</v>
      </c>
      <c r="G1241">
        <f>IF(woda[[#This Row],[Woda]]&gt;10000,SUM(G1240,1),0)</f>
        <v>0</v>
      </c>
      <c r="X1241" s="1">
        <v>40686</v>
      </c>
      <c r="Y1241">
        <v>4018</v>
      </c>
      <c r="Z1241" s="9">
        <f>SUM(woda4[[#This Row],[Woda]],Z1240,AA1240)</f>
        <v>687079</v>
      </c>
      <c r="AA1241">
        <f>-ROUNDUP(0.02*woda4[[#This Row],[Stan zbiornika]],0)</f>
        <v>-13742</v>
      </c>
    </row>
    <row r="1242" spans="1:27" x14ac:dyDescent="0.25">
      <c r="A1242" s="1">
        <v>40687</v>
      </c>
      <c r="B1242">
        <v>6268</v>
      </c>
      <c r="C1242" s="9">
        <f>SUM(woda[[#This Row],[Woda]],C1241,D1241)</f>
        <v>679605</v>
      </c>
      <c r="D1242">
        <f>IF(woda[[#This Row],[Stan zbiornika]]&gt;1000000,1000000-woda[[#This Row],[Stan zbiornika]]-ROUNDUP(0.02*woda[[#This Row],[Stan zbiornika]],0),-ROUNDUP(0.02*woda[[#This Row],[Stan zbiornika]],0))</f>
        <v>-13593</v>
      </c>
      <c r="G1242">
        <f>IF(woda[[#This Row],[Woda]]&gt;10000,SUM(G1241,1),0)</f>
        <v>0</v>
      </c>
      <c r="X1242" s="1">
        <v>40687</v>
      </c>
      <c r="Y1242">
        <v>6268</v>
      </c>
      <c r="Z1242" s="9">
        <f>SUM(woda4[[#This Row],[Woda]],Z1241,AA1241)</f>
        <v>679605</v>
      </c>
      <c r="AA1242">
        <f>-ROUNDUP(0.02*woda4[[#This Row],[Stan zbiornika]],0)</f>
        <v>-13593</v>
      </c>
    </row>
    <row r="1243" spans="1:27" x14ac:dyDescent="0.25">
      <c r="A1243" s="1">
        <v>40688</v>
      </c>
      <c r="B1243">
        <v>6122</v>
      </c>
      <c r="C1243" s="9">
        <f>SUM(woda[[#This Row],[Woda]],C1242,D1242)</f>
        <v>672134</v>
      </c>
      <c r="D1243">
        <f>IF(woda[[#This Row],[Stan zbiornika]]&gt;1000000,1000000-woda[[#This Row],[Stan zbiornika]]-ROUNDUP(0.02*woda[[#This Row],[Stan zbiornika]],0),-ROUNDUP(0.02*woda[[#This Row],[Stan zbiornika]],0))</f>
        <v>-13443</v>
      </c>
      <c r="G1243">
        <f>IF(woda[[#This Row],[Woda]]&gt;10000,SUM(G1242,1),0)</f>
        <v>0</v>
      </c>
      <c r="X1243" s="1">
        <v>40688</v>
      </c>
      <c r="Y1243">
        <v>6122</v>
      </c>
      <c r="Z1243" s="9">
        <f>SUM(woda4[[#This Row],[Woda]],Z1242,AA1242)</f>
        <v>672134</v>
      </c>
      <c r="AA1243">
        <f>-ROUNDUP(0.02*woda4[[#This Row],[Stan zbiornika]],0)</f>
        <v>-13443</v>
      </c>
    </row>
    <row r="1244" spans="1:27" x14ac:dyDescent="0.25">
      <c r="A1244" s="1">
        <v>40689</v>
      </c>
      <c r="B1244">
        <v>5561</v>
      </c>
      <c r="C1244" s="9">
        <f>SUM(woda[[#This Row],[Woda]],C1243,D1243)</f>
        <v>664252</v>
      </c>
      <c r="D1244">
        <f>IF(woda[[#This Row],[Stan zbiornika]]&gt;1000000,1000000-woda[[#This Row],[Stan zbiornika]]-ROUNDUP(0.02*woda[[#This Row],[Stan zbiornika]],0),-ROUNDUP(0.02*woda[[#This Row],[Stan zbiornika]],0))</f>
        <v>-13286</v>
      </c>
      <c r="G1244">
        <f>IF(woda[[#This Row],[Woda]]&gt;10000,SUM(G1243,1),0)</f>
        <v>0</v>
      </c>
      <c r="X1244" s="1">
        <v>40689</v>
      </c>
      <c r="Y1244">
        <v>5561</v>
      </c>
      <c r="Z1244" s="9">
        <f>SUM(woda4[[#This Row],[Woda]],Z1243,AA1243)</f>
        <v>664252</v>
      </c>
      <c r="AA1244">
        <f>-ROUNDUP(0.02*woda4[[#This Row],[Stan zbiornika]],0)</f>
        <v>-13286</v>
      </c>
    </row>
    <row r="1245" spans="1:27" x14ac:dyDescent="0.25">
      <c r="A1245" s="1">
        <v>40690</v>
      </c>
      <c r="B1245">
        <v>4797</v>
      </c>
      <c r="C1245" s="9">
        <f>SUM(woda[[#This Row],[Woda]],C1244,D1244)</f>
        <v>655763</v>
      </c>
      <c r="D1245">
        <f>IF(woda[[#This Row],[Stan zbiornika]]&gt;1000000,1000000-woda[[#This Row],[Stan zbiornika]]-ROUNDUP(0.02*woda[[#This Row],[Stan zbiornika]],0),-ROUNDUP(0.02*woda[[#This Row],[Stan zbiornika]],0))</f>
        <v>-13116</v>
      </c>
      <c r="G1245">
        <f>IF(woda[[#This Row],[Woda]]&gt;10000,SUM(G1244,1),0)</f>
        <v>0</v>
      </c>
      <c r="X1245" s="1">
        <v>40690</v>
      </c>
      <c r="Y1245">
        <v>4797</v>
      </c>
      <c r="Z1245" s="9">
        <f>SUM(woda4[[#This Row],[Woda]],Z1244,AA1244)</f>
        <v>655763</v>
      </c>
      <c r="AA1245">
        <f>-ROUNDUP(0.02*woda4[[#This Row],[Stan zbiornika]],0)</f>
        <v>-13116</v>
      </c>
    </row>
    <row r="1246" spans="1:27" x14ac:dyDescent="0.25">
      <c r="A1246" s="1">
        <v>40691</v>
      </c>
      <c r="B1246">
        <v>4174</v>
      </c>
      <c r="C1246" s="9">
        <f>SUM(woda[[#This Row],[Woda]],C1245,D1245)</f>
        <v>646821</v>
      </c>
      <c r="D1246">
        <f>IF(woda[[#This Row],[Stan zbiornika]]&gt;1000000,1000000-woda[[#This Row],[Stan zbiornika]]-ROUNDUP(0.02*woda[[#This Row],[Stan zbiornika]],0),-ROUNDUP(0.02*woda[[#This Row],[Stan zbiornika]],0))</f>
        <v>-12937</v>
      </c>
      <c r="G1246">
        <f>IF(woda[[#This Row],[Woda]]&gt;10000,SUM(G1245,1),0)</f>
        <v>0</v>
      </c>
      <c r="X1246" s="1">
        <v>40691</v>
      </c>
      <c r="Y1246">
        <v>4174</v>
      </c>
      <c r="Z1246" s="9">
        <f>SUM(woda4[[#This Row],[Woda]],Z1245,AA1245)</f>
        <v>646821</v>
      </c>
      <c r="AA1246">
        <f>-ROUNDUP(0.02*woda4[[#This Row],[Stan zbiornika]],0)</f>
        <v>-12937</v>
      </c>
    </row>
    <row r="1247" spans="1:27" x14ac:dyDescent="0.25">
      <c r="A1247" s="1">
        <v>40692</v>
      </c>
      <c r="B1247">
        <v>3876</v>
      </c>
      <c r="C1247" s="9">
        <f>SUM(woda[[#This Row],[Woda]],C1246,D1246)</f>
        <v>637760</v>
      </c>
      <c r="D1247">
        <f>IF(woda[[#This Row],[Stan zbiornika]]&gt;1000000,1000000-woda[[#This Row],[Stan zbiornika]]-ROUNDUP(0.02*woda[[#This Row],[Stan zbiornika]],0),-ROUNDUP(0.02*woda[[#This Row],[Stan zbiornika]],0))</f>
        <v>-12756</v>
      </c>
      <c r="G1247">
        <f>IF(woda[[#This Row],[Woda]]&gt;10000,SUM(G1246,1),0)</f>
        <v>0</v>
      </c>
      <c r="X1247" s="1">
        <v>40692</v>
      </c>
      <c r="Y1247">
        <v>3876</v>
      </c>
      <c r="Z1247" s="9">
        <f>SUM(woda4[[#This Row],[Woda]],Z1246,AA1246)</f>
        <v>637760</v>
      </c>
      <c r="AA1247">
        <f>-ROUNDUP(0.02*woda4[[#This Row],[Stan zbiornika]],0)</f>
        <v>-12756</v>
      </c>
    </row>
    <row r="1248" spans="1:27" x14ac:dyDescent="0.25">
      <c r="A1248" s="1">
        <v>40693</v>
      </c>
      <c r="B1248">
        <v>5414</v>
      </c>
      <c r="C1248" s="9">
        <f>SUM(woda[[#This Row],[Woda]],C1247,D1247)</f>
        <v>630418</v>
      </c>
      <c r="D1248">
        <f>IF(woda[[#This Row],[Stan zbiornika]]&gt;1000000,1000000-woda[[#This Row],[Stan zbiornika]]-ROUNDUP(0.02*woda[[#This Row],[Stan zbiornika]],0),-ROUNDUP(0.02*woda[[#This Row],[Stan zbiornika]],0))</f>
        <v>-12609</v>
      </c>
      <c r="G1248">
        <f>IF(woda[[#This Row],[Woda]]&gt;10000,SUM(G1247,1),0)</f>
        <v>0</v>
      </c>
      <c r="X1248" s="1">
        <v>40693</v>
      </c>
      <c r="Y1248">
        <v>5414</v>
      </c>
      <c r="Z1248" s="9">
        <f>SUM(woda4[[#This Row],[Woda]],Z1247,AA1247)</f>
        <v>630418</v>
      </c>
      <c r="AA1248">
        <f>-ROUNDUP(0.02*woda4[[#This Row],[Stan zbiornika]],0)</f>
        <v>-12609</v>
      </c>
    </row>
    <row r="1249" spans="1:27" x14ac:dyDescent="0.25">
      <c r="A1249" s="1">
        <v>40694</v>
      </c>
      <c r="B1249">
        <v>5547</v>
      </c>
      <c r="C1249" s="9">
        <f>SUM(woda[[#This Row],[Woda]],C1248,D1248)</f>
        <v>623356</v>
      </c>
      <c r="D1249">
        <f>IF(woda[[#This Row],[Stan zbiornika]]&gt;1000000,1000000-woda[[#This Row],[Stan zbiornika]]-ROUNDUP(0.02*woda[[#This Row],[Stan zbiornika]],0),-ROUNDUP(0.02*woda[[#This Row],[Stan zbiornika]],0))</f>
        <v>-12468</v>
      </c>
      <c r="G1249">
        <f>IF(woda[[#This Row],[Woda]]&gt;10000,SUM(G1248,1),0)</f>
        <v>0</v>
      </c>
      <c r="X1249" s="1">
        <v>40694</v>
      </c>
      <c r="Y1249">
        <v>5547</v>
      </c>
      <c r="Z1249" s="9">
        <f>SUM(woda4[[#This Row],[Woda]],Z1248,AA1248)</f>
        <v>623356</v>
      </c>
      <c r="AA1249">
        <f>-ROUNDUP(0.02*woda4[[#This Row],[Stan zbiornika]],0)</f>
        <v>-12468</v>
      </c>
    </row>
    <row r="1250" spans="1:27" x14ac:dyDescent="0.25">
      <c r="A1250" s="1">
        <v>40695</v>
      </c>
      <c r="B1250">
        <v>4647</v>
      </c>
      <c r="C1250" s="9">
        <f>SUM(woda[[#This Row],[Woda]],C1249,D1249)</f>
        <v>615535</v>
      </c>
      <c r="D1250">
        <f>IF(woda[[#This Row],[Stan zbiornika]]&gt;1000000,1000000-woda[[#This Row],[Stan zbiornika]]-ROUNDUP(0.02*woda[[#This Row],[Stan zbiornika]],0),-ROUNDUP(0.02*woda[[#This Row],[Stan zbiornika]],0))</f>
        <v>-12311</v>
      </c>
      <c r="G1250">
        <f>IF(woda[[#This Row],[Woda]]&gt;10000,SUM(G1249,1),0)</f>
        <v>0</v>
      </c>
      <c r="X1250" s="1">
        <v>40695</v>
      </c>
      <c r="Y1250">
        <v>4647</v>
      </c>
      <c r="Z1250" s="9">
        <f>SUM(woda4[[#This Row],[Woda]],Z1249,AA1249)</f>
        <v>615535</v>
      </c>
      <c r="AA1250">
        <f>-ROUNDUP(0.02*woda4[[#This Row],[Stan zbiornika]],0)</f>
        <v>-12311</v>
      </c>
    </row>
    <row r="1251" spans="1:27" x14ac:dyDescent="0.25">
      <c r="A1251" s="1">
        <v>40696</v>
      </c>
      <c r="B1251">
        <v>2135</v>
      </c>
      <c r="C1251" s="9">
        <f>SUM(woda[[#This Row],[Woda]],C1250,D1250)</f>
        <v>605359</v>
      </c>
      <c r="D1251">
        <f>IF(woda[[#This Row],[Stan zbiornika]]&gt;1000000,1000000-woda[[#This Row],[Stan zbiornika]]-ROUNDUP(0.02*woda[[#This Row],[Stan zbiornika]],0),-ROUNDUP(0.02*woda[[#This Row],[Stan zbiornika]],0))</f>
        <v>-12108</v>
      </c>
      <c r="G1251">
        <f>IF(woda[[#This Row],[Woda]]&gt;10000,SUM(G1250,1),0)</f>
        <v>0</v>
      </c>
      <c r="X1251" s="1">
        <v>40696</v>
      </c>
      <c r="Y1251">
        <v>2135</v>
      </c>
      <c r="Z1251" s="9">
        <f>SUM(woda4[[#This Row],[Woda]],Z1250,AA1250)</f>
        <v>605359</v>
      </c>
      <c r="AA1251">
        <f>-ROUNDUP(0.02*woda4[[#This Row],[Stan zbiornika]],0)</f>
        <v>-12108</v>
      </c>
    </row>
    <row r="1252" spans="1:27" x14ac:dyDescent="0.25">
      <c r="A1252" s="1">
        <v>40697</v>
      </c>
      <c r="B1252">
        <v>3271</v>
      </c>
      <c r="C1252" s="9">
        <f>SUM(woda[[#This Row],[Woda]],C1251,D1251)</f>
        <v>596522</v>
      </c>
      <c r="D1252">
        <f>IF(woda[[#This Row],[Stan zbiornika]]&gt;1000000,1000000-woda[[#This Row],[Stan zbiornika]]-ROUNDUP(0.02*woda[[#This Row],[Stan zbiornika]],0),-ROUNDUP(0.02*woda[[#This Row],[Stan zbiornika]],0))</f>
        <v>-11931</v>
      </c>
      <c r="G1252">
        <f>IF(woda[[#This Row],[Woda]]&gt;10000,SUM(G1251,1),0)</f>
        <v>0</v>
      </c>
      <c r="X1252" s="1">
        <v>40697</v>
      </c>
      <c r="Y1252">
        <v>3271</v>
      </c>
      <c r="Z1252" s="9">
        <f>SUM(woda4[[#This Row],[Woda]],Z1251,AA1251)</f>
        <v>596522</v>
      </c>
      <c r="AA1252">
        <f>-ROUNDUP(0.02*woda4[[#This Row],[Stan zbiornika]],0)</f>
        <v>-11931</v>
      </c>
    </row>
    <row r="1253" spans="1:27" x14ac:dyDescent="0.25">
      <c r="A1253" s="1">
        <v>40698</v>
      </c>
      <c r="B1253">
        <v>5093</v>
      </c>
      <c r="C1253" s="9">
        <f>SUM(woda[[#This Row],[Woda]],C1252,D1252)</f>
        <v>589684</v>
      </c>
      <c r="D1253">
        <f>IF(woda[[#This Row],[Stan zbiornika]]&gt;1000000,1000000-woda[[#This Row],[Stan zbiornika]]-ROUNDUP(0.02*woda[[#This Row],[Stan zbiornika]],0),-ROUNDUP(0.02*woda[[#This Row],[Stan zbiornika]],0))</f>
        <v>-11794</v>
      </c>
      <c r="G1253">
        <f>IF(woda[[#This Row],[Woda]]&gt;10000,SUM(G1252,1),0)</f>
        <v>0</v>
      </c>
      <c r="X1253" s="1">
        <v>40698</v>
      </c>
      <c r="Y1253">
        <v>5093</v>
      </c>
      <c r="Z1253" s="9">
        <f>SUM(woda4[[#This Row],[Woda]],Z1252,AA1252)</f>
        <v>589684</v>
      </c>
      <c r="AA1253">
        <f>-ROUNDUP(0.02*woda4[[#This Row],[Stan zbiornika]],0)</f>
        <v>-11794</v>
      </c>
    </row>
    <row r="1254" spans="1:27" x14ac:dyDescent="0.25">
      <c r="A1254" s="1">
        <v>40699</v>
      </c>
      <c r="B1254">
        <v>4343</v>
      </c>
      <c r="C1254" s="9">
        <f>SUM(woda[[#This Row],[Woda]],C1253,D1253)</f>
        <v>582233</v>
      </c>
      <c r="D1254">
        <f>IF(woda[[#This Row],[Stan zbiornika]]&gt;1000000,1000000-woda[[#This Row],[Stan zbiornika]]-ROUNDUP(0.02*woda[[#This Row],[Stan zbiornika]],0),-ROUNDUP(0.02*woda[[#This Row],[Stan zbiornika]],0))</f>
        <v>-11645</v>
      </c>
      <c r="G1254">
        <f>IF(woda[[#This Row],[Woda]]&gt;10000,SUM(G1253,1),0)</f>
        <v>0</v>
      </c>
      <c r="X1254" s="1">
        <v>40699</v>
      </c>
      <c r="Y1254">
        <v>4343</v>
      </c>
      <c r="Z1254" s="9">
        <f>SUM(woda4[[#This Row],[Woda]],Z1253,AA1253)</f>
        <v>582233</v>
      </c>
      <c r="AA1254">
        <f>-ROUNDUP(0.02*woda4[[#This Row],[Stan zbiornika]],0)</f>
        <v>-11645</v>
      </c>
    </row>
    <row r="1255" spans="1:27" x14ac:dyDescent="0.25">
      <c r="A1255" s="1">
        <v>40700</v>
      </c>
      <c r="B1255">
        <v>5423</v>
      </c>
      <c r="C1255" s="9">
        <f>SUM(woda[[#This Row],[Woda]],C1254,D1254)</f>
        <v>576011</v>
      </c>
      <c r="D1255">
        <f>IF(woda[[#This Row],[Stan zbiornika]]&gt;1000000,1000000-woda[[#This Row],[Stan zbiornika]]-ROUNDUP(0.02*woda[[#This Row],[Stan zbiornika]],0),-ROUNDUP(0.02*woda[[#This Row],[Stan zbiornika]],0))</f>
        <v>-11521</v>
      </c>
      <c r="G1255">
        <f>IF(woda[[#This Row],[Woda]]&gt;10000,SUM(G1254,1),0)</f>
        <v>0</v>
      </c>
      <c r="X1255" s="1">
        <v>40700</v>
      </c>
      <c r="Y1255">
        <v>5423</v>
      </c>
      <c r="Z1255" s="9">
        <f>SUM(woda4[[#This Row],[Woda]],Z1254,AA1254)</f>
        <v>576011</v>
      </c>
      <c r="AA1255">
        <f>-ROUNDUP(0.02*woda4[[#This Row],[Stan zbiornika]],0)</f>
        <v>-11521</v>
      </c>
    </row>
    <row r="1256" spans="1:27" x14ac:dyDescent="0.25">
      <c r="A1256" s="1">
        <v>40701</v>
      </c>
      <c r="B1256">
        <v>4348</v>
      </c>
      <c r="C1256" s="9">
        <f>SUM(woda[[#This Row],[Woda]],C1255,D1255)</f>
        <v>568838</v>
      </c>
      <c r="D1256">
        <f>IF(woda[[#This Row],[Stan zbiornika]]&gt;1000000,1000000-woda[[#This Row],[Stan zbiornika]]-ROUNDUP(0.02*woda[[#This Row],[Stan zbiornika]],0),-ROUNDUP(0.02*woda[[#This Row],[Stan zbiornika]],0))</f>
        <v>-11377</v>
      </c>
      <c r="G1256">
        <f>IF(woda[[#This Row],[Woda]]&gt;10000,SUM(G1255,1),0)</f>
        <v>0</v>
      </c>
      <c r="X1256" s="1">
        <v>40701</v>
      </c>
      <c r="Y1256">
        <v>4348</v>
      </c>
      <c r="Z1256" s="9">
        <f>SUM(woda4[[#This Row],[Woda]],Z1255,AA1255)</f>
        <v>568838</v>
      </c>
      <c r="AA1256">
        <f>-ROUNDUP(0.02*woda4[[#This Row],[Stan zbiornika]],0)</f>
        <v>-11377</v>
      </c>
    </row>
    <row r="1257" spans="1:27" x14ac:dyDescent="0.25">
      <c r="A1257" s="1">
        <v>40702</v>
      </c>
      <c r="B1257">
        <v>7000</v>
      </c>
      <c r="C1257" s="9">
        <f>SUM(woda[[#This Row],[Woda]],C1256,D1256)</f>
        <v>564461</v>
      </c>
      <c r="D1257">
        <f>IF(woda[[#This Row],[Stan zbiornika]]&gt;1000000,1000000-woda[[#This Row],[Stan zbiornika]]-ROUNDUP(0.02*woda[[#This Row],[Stan zbiornika]],0),-ROUNDUP(0.02*woda[[#This Row],[Stan zbiornika]],0))</f>
        <v>-11290</v>
      </c>
      <c r="G1257">
        <f>IF(woda[[#This Row],[Woda]]&gt;10000,SUM(G1256,1),0)</f>
        <v>0</v>
      </c>
      <c r="X1257" s="1">
        <v>40702</v>
      </c>
      <c r="Y1257">
        <v>7000</v>
      </c>
      <c r="Z1257" s="9">
        <f>SUM(woda4[[#This Row],[Woda]],Z1256,AA1256)</f>
        <v>564461</v>
      </c>
      <c r="AA1257">
        <f>-ROUNDUP(0.02*woda4[[#This Row],[Stan zbiornika]],0)</f>
        <v>-11290</v>
      </c>
    </row>
    <row r="1258" spans="1:27" x14ac:dyDescent="0.25">
      <c r="A1258" s="1">
        <v>40703</v>
      </c>
      <c r="B1258">
        <v>11855</v>
      </c>
      <c r="C1258" s="9">
        <f>SUM(woda[[#This Row],[Woda]],C1257,D1257)</f>
        <v>565026</v>
      </c>
      <c r="D1258">
        <f>IF(woda[[#This Row],[Stan zbiornika]]&gt;1000000,1000000-woda[[#This Row],[Stan zbiornika]]-ROUNDUP(0.02*woda[[#This Row],[Stan zbiornika]],0),-ROUNDUP(0.02*woda[[#This Row],[Stan zbiornika]],0))</f>
        <v>-11301</v>
      </c>
      <c r="G1258">
        <f>IF(woda[[#This Row],[Woda]]&gt;10000,SUM(G1257,1),0)</f>
        <v>1</v>
      </c>
      <c r="X1258" s="1">
        <v>40703</v>
      </c>
      <c r="Y1258">
        <v>11855</v>
      </c>
      <c r="Z1258" s="9">
        <f>SUM(woda4[[#This Row],[Woda]],Z1257,AA1257)</f>
        <v>565026</v>
      </c>
      <c r="AA1258">
        <f>-ROUNDUP(0.02*woda4[[#This Row],[Stan zbiornika]],0)</f>
        <v>-11301</v>
      </c>
    </row>
    <row r="1259" spans="1:27" x14ac:dyDescent="0.25">
      <c r="A1259" s="1">
        <v>40704</v>
      </c>
      <c r="B1259">
        <v>17163</v>
      </c>
      <c r="C1259" s="9">
        <f>SUM(woda[[#This Row],[Woda]],C1258,D1258)</f>
        <v>570888</v>
      </c>
      <c r="D1259">
        <f>IF(woda[[#This Row],[Stan zbiornika]]&gt;1000000,1000000-woda[[#This Row],[Stan zbiornika]]-ROUNDUP(0.02*woda[[#This Row],[Stan zbiornika]],0),-ROUNDUP(0.02*woda[[#This Row],[Stan zbiornika]],0))</f>
        <v>-11418</v>
      </c>
      <c r="G1259">
        <f>IF(woda[[#This Row],[Woda]]&gt;10000,SUM(G1258,1),0)</f>
        <v>2</v>
      </c>
      <c r="X1259" s="1">
        <v>40704</v>
      </c>
      <c r="Y1259">
        <v>17163</v>
      </c>
      <c r="Z1259" s="9">
        <f>SUM(woda4[[#This Row],[Woda]],Z1258,AA1258)</f>
        <v>570888</v>
      </c>
      <c r="AA1259">
        <f>-ROUNDUP(0.02*woda4[[#This Row],[Stan zbiornika]],0)</f>
        <v>-11418</v>
      </c>
    </row>
    <row r="1260" spans="1:27" x14ac:dyDescent="0.25">
      <c r="A1260" s="1">
        <v>40705</v>
      </c>
      <c r="B1260">
        <v>22948</v>
      </c>
      <c r="C1260" s="9">
        <f>SUM(woda[[#This Row],[Woda]],C1259,D1259)</f>
        <v>582418</v>
      </c>
      <c r="D1260">
        <f>IF(woda[[#This Row],[Stan zbiornika]]&gt;1000000,1000000-woda[[#This Row],[Stan zbiornika]]-ROUNDUP(0.02*woda[[#This Row],[Stan zbiornika]],0),-ROUNDUP(0.02*woda[[#This Row],[Stan zbiornika]],0))</f>
        <v>-11649</v>
      </c>
      <c r="G1260">
        <f>IF(woda[[#This Row],[Woda]]&gt;10000,SUM(G1259,1),0)</f>
        <v>3</v>
      </c>
      <c r="X1260" s="1">
        <v>40705</v>
      </c>
      <c r="Y1260">
        <v>22948</v>
      </c>
      <c r="Z1260" s="9">
        <f>SUM(woda4[[#This Row],[Woda]],Z1259,AA1259)</f>
        <v>582418</v>
      </c>
      <c r="AA1260">
        <f>-ROUNDUP(0.02*woda4[[#This Row],[Stan zbiornika]],0)</f>
        <v>-11649</v>
      </c>
    </row>
    <row r="1261" spans="1:27" x14ac:dyDescent="0.25">
      <c r="A1261" s="1">
        <v>40706</v>
      </c>
      <c r="B1261">
        <v>27745</v>
      </c>
      <c r="C1261" s="9">
        <f>SUM(woda[[#This Row],[Woda]],C1260,D1260)</f>
        <v>598514</v>
      </c>
      <c r="D1261">
        <f>IF(woda[[#This Row],[Stan zbiornika]]&gt;1000000,1000000-woda[[#This Row],[Stan zbiornika]]-ROUNDUP(0.02*woda[[#This Row],[Stan zbiornika]],0),-ROUNDUP(0.02*woda[[#This Row],[Stan zbiornika]],0))</f>
        <v>-11971</v>
      </c>
      <c r="G1261">
        <f>IF(woda[[#This Row],[Woda]]&gt;10000,SUM(G1260,1),0)</f>
        <v>4</v>
      </c>
      <c r="X1261" s="1">
        <v>40706</v>
      </c>
      <c r="Y1261">
        <v>27745</v>
      </c>
      <c r="Z1261" s="9">
        <f>SUM(woda4[[#This Row],[Woda]],Z1260,AA1260)</f>
        <v>598514</v>
      </c>
      <c r="AA1261">
        <f>-ROUNDUP(0.02*woda4[[#This Row],[Stan zbiornika]],0)</f>
        <v>-11971</v>
      </c>
    </row>
    <row r="1262" spans="1:27" x14ac:dyDescent="0.25">
      <c r="A1262" s="1">
        <v>40707</v>
      </c>
      <c r="B1262">
        <v>31366</v>
      </c>
      <c r="C1262" s="9">
        <f>SUM(woda[[#This Row],[Woda]],C1261,D1261)</f>
        <v>617909</v>
      </c>
      <c r="D1262">
        <f>IF(woda[[#This Row],[Stan zbiornika]]&gt;1000000,1000000-woda[[#This Row],[Stan zbiornika]]-ROUNDUP(0.02*woda[[#This Row],[Stan zbiornika]],0),-ROUNDUP(0.02*woda[[#This Row],[Stan zbiornika]],0))</f>
        <v>-12359</v>
      </c>
      <c r="G1262">
        <f>IF(woda[[#This Row],[Woda]]&gt;10000,SUM(G1261,1),0)</f>
        <v>5</v>
      </c>
      <c r="X1262" s="1">
        <v>40707</v>
      </c>
      <c r="Y1262">
        <v>31366</v>
      </c>
      <c r="Z1262" s="9">
        <f>SUM(woda4[[#This Row],[Woda]],Z1261,AA1261)</f>
        <v>617909</v>
      </c>
      <c r="AA1262">
        <f>-ROUNDUP(0.02*woda4[[#This Row],[Stan zbiornika]],0)</f>
        <v>-12359</v>
      </c>
    </row>
    <row r="1263" spans="1:27" x14ac:dyDescent="0.25">
      <c r="A1263" s="1">
        <v>40708</v>
      </c>
      <c r="B1263">
        <v>31875</v>
      </c>
      <c r="C1263" s="9">
        <f>SUM(woda[[#This Row],[Woda]],C1262,D1262)</f>
        <v>637425</v>
      </c>
      <c r="D1263">
        <f>IF(woda[[#This Row],[Stan zbiornika]]&gt;1000000,1000000-woda[[#This Row],[Stan zbiornika]]-ROUNDUP(0.02*woda[[#This Row],[Stan zbiornika]],0),-ROUNDUP(0.02*woda[[#This Row],[Stan zbiornika]],0))</f>
        <v>-12749</v>
      </c>
      <c r="G1263">
        <f>IF(woda[[#This Row],[Woda]]&gt;10000,SUM(G1262,1),0)</f>
        <v>6</v>
      </c>
      <c r="X1263" s="1">
        <v>40708</v>
      </c>
      <c r="Y1263">
        <v>31875</v>
      </c>
      <c r="Z1263" s="9">
        <f>SUM(woda4[[#This Row],[Woda]],Z1262,AA1262)</f>
        <v>637425</v>
      </c>
      <c r="AA1263">
        <f>-ROUNDUP(0.02*woda4[[#This Row],[Stan zbiornika]],0)</f>
        <v>-12749</v>
      </c>
    </row>
    <row r="1264" spans="1:27" x14ac:dyDescent="0.25">
      <c r="A1264" s="1">
        <v>40709</v>
      </c>
      <c r="B1264">
        <v>28753</v>
      </c>
      <c r="C1264" s="9">
        <f>SUM(woda[[#This Row],[Woda]],C1263,D1263)</f>
        <v>653429</v>
      </c>
      <c r="D1264">
        <f>IF(woda[[#This Row],[Stan zbiornika]]&gt;1000000,1000000-woda[[#This Row],[Stan zbiornika]]-ROUNDUP(0.02*woda[[#This Row],[Stan zbiornika]],0),-ROUNDUP(0.02*woda[[#This Row],[Stan zbiornika]],0))</f>
        <v>-13069</v>
      </c>
      <c r="G1264">
        <f>IF(woda[[#This Row],[Woda]]&gt;10000,SUM(G1263,1),0)</f>
        <v>7</v>
      </c>
      <c r="X1264" s="1">
        <v>40709</v>
      </c>
      <c r="Y1264">
        <v>28753</v>
      </c>
      <c r="Z1264" s="9">
        <f>SUM(woda4[[#This Row],[Woda]],Z1263,AA1263)</f>
        <v>653429</v>
      </c>
      <c r="AA1264">
        <f>-ROUNDUP(0.02*woda4[[#This Row],[Stan zbiornika]],0)</f>
        <v>-13069</v>
      </c>
    </row>
    <row r="1265" spans="1:27" x14ac:dyDescent="0.25">
      <c r="A1265" s="1">
        <v>40710</v>
      </c>
      <c r="B1265">
        <v>21930</v>
      </c>
      <c r="C1265" s="9">
        <f>SUM(woda[[#This Row],[Woda]],C1264,D1264)</f>
        <v>662290</v>
      </c>
      <c r="D1265">
        <f>IF(woda[[#This Row],[Stan zbiornika]]&gt;1000000,1000000-woda[[#This Row],[Stan zbiornika]]-ROUNDUP(0.02*woda[[#This Row],[Stan zbiornika]],0),-ROUNDUP(0.02*woda[[#This Row],[Stan zbiornika]],0))</f>
        <v>-13246</v>
      </c>
      <c r="G1265">
        <f>IF(woda[[#This Row],[Woda]]&gt;10000,SUM(G1264,1),0)</f>
        <v>8</v>
      </c>
      <c r="X1265" s="1">
        <v>40710</v>
      </c>
      <c r="Y1265">
        <v>21930</v>
      </c>
      <c r="Z1265" s="9">
        <f>SUM(woda4[[#This Row],[Woda]],Z1264,AA1264)</f>
        <v>662290</v>
      </c>
      <c r="AA1265">
        <f>-ROUNDUP(0.02*woda4[[#This Row],[Stan zbiornika]],0)</f>
        <v>-13246</v>
      </c>
    </row>
    <row r="1266" spans="1:27" x14ac:dyDescent="0.25">
      <c r="A1266" s="1">
        <v>40711</v>
      </c>
      <c r="B1266">
        <v>16144</v>
      </c>
      <c r="C1266" s="9">
        <f>SUM(woda[[#This Row],[Woda]],C1265,D1265)</f>
        <v>665188</v>
      </c>
      <c r="D1266">
        <f>IF(woda[[#This Row],[Stan zbiornika]]&gt;1000000,1000000-woda[[#This Row],[Stan zbiornika]]-ROUNDUP(0.02*woda[[#This Row],[Stan zbiornika]],0),-ROUNDUP(0.02*woda[[#This Row],[Stan zbiornika]],0))</f>
        <v>-13304</v>
      </c>
      <c r="G1266">
        <f>IF(woda[[#This Row],[Woda]]&gt;10000,SUM(G1265,1),0)</f>
        <v>9</v>
      </c>
      <c r="X1266" s="1">
        <v>40711</v>
      </c>
      <c r="Y1266">
        <v>16144</v>
      </c>
      <c r="Z1266" s="9">
        <f>SUM(woda4[[#This Row],[Woda]],Z1265,AA1265)</f>
        <v>665188</v>
      </c>
      <c r="AA1266">
        <f>-ROUNDUP(0.02*woda4[[#This Row],[Stan zbiornika]],0)</f>
        <v>-13304</v>
      </c>
    </row>
    <row r="1267" spans="1:27" x14ac:dyDescent="0.25">
      <c r="A1267" s="1">
        <v>40712</v>
      </c>
      <c r="B1267">
        <v>8814</v>
      </c>
      <c r="C1267" s="9">
        <f>SUM(woda[[#This Row],[Woda]],C1266,D1266)</f>
        <v>660698</v>
      </c>
      <c r="D1267">
        <f>IF(woda[[#This Row],[Stan zbiornika]]&gt;1000000,1000000-woda[[#This Row],[Stan zbiornika]]-ROUNDUP(0.02*woda[[#This Row],[Stan zbiornika]],0),-ROUNDUP(0.02*woda[[#This Row],[Stan zbiornika]],0))</f>
        <v>-13214</v>
      </c>
      <c r="G1267">
        <f>IF(woda[[#This Row],[Woda]]&gt;10000,SUM(G1266,1),0)</f>
        <v>0</v>
      </c>
      <c r="X1267" s="1">
        <v>40712</v>
      </c>
      <c r="Y1267">
        <v>8814</v>
      </c>
      <c r="Z1267" s="9">
        <f>SUM(woda4[[#This Row],[Woda]],Z1266,AA1266)</f>
        <v>660698</v>
      </c>
      <c r="AA1267">
        <f>-ROUNDUP(0.02*woda4[[#This Row],[Stan zbiornika]],0)</f>
        <v>-13214</v>
      </c>
    </row>
    <row r="1268" spans="1:27" x14ac:dyDescent="0.25">
      <c r="A1268" s="1">
        <v>40713</v>
      </c>
      <c r="B1268">
        <v>7753</v>
      </c>
      <c r="C1268" s="9">
        <f>SUM(woda[[#This Row],[Woda]],C1267,D1267)</f>
        <v>655237</v>
      </c>
      <c r="D1268">
        <f>IF(woda[[#This Row],[Stan zbiornika]]&gt;1000000,1000000-woda[[#This Row],[Stan zbiornika]]-ROUNDUP(0.02*woda[[#This Row],[Stan zbiornika]],0),-ROUNDUP(0.02*woda[[#This Row],[Stan zbiornika]],0))</f>
        <v>-13105</v>
      </c>
      <c r="G1268">
        <f>IF(woda[[#This Row],[Woda]]&gt;10000,SUM(G1267,1),0)</f>
        <v>0</v>
      </c>
      <c r="X1268" s="1">
        <v>40713</v>
      </c>
      <c r="Y1268">
        <v>7753</v>
      </c>
      <c r="Z1268" s="9">
        <f>SUM(woda4[[#This Row],[Woda]],Z1267,AA1267)</f>
        <v>655237</v>
      </c>
      <c r="AA1268">
        <f>-ROUNDUP(0.02*woda4[[#This Row],[Stan zbiornika]],0)</f>
        <v>-13105</v>
      </c>
    </row>
    <row r="1269" spans="1:27" x14ac:dyDescent="0.25">
      <c r="A1269" s="1">
        <v>40714</v>
      </c>
      <c r="B1269">
        <v>4022</v>
      </c>
      <c r="C1269" s="9">
        <f>SUM(woda[[#This Row],[Woda]],C1268,D1268)</f>
        <v>646154</v>
      </c>
      <c r="D1269">
        <f>IF(woda[[#This Row],[Stan zbiornika]]&gt;1000000,1000000-woda[[#This Row],[Stan zbiornika]]-ROUNDUP(0.02*woda[[#This Row],[Stan zbiornika]],0),-ROUNDUP(0.02*woda[[#This Row],[Stan zbiornika]],0))</f>
        <v>-12924</v>
      </c>
      <c r="G1269">
        <f>IF(woda[[#This Row],[Woda]]&gt;10000,SUM(G1268,1),0)</f>
        <v>0</v>
      </c>
      <c r="X1269" s="1">
        <v>40714</v>
      </c>
      <c r="Y1269">
        <v>4022</v>
      </c>
      <c r="Z1269" s="9">
        <f>SUM(woda4[[#This Row],[Woda]],Z1268,AA1268)</f>
        <v>646154</v>
      </c>
      <c r="AA1269">
        <f>-ROUNDUP(0.02*woda4[[#This Row],[Stan zbiornika]],0)</f>
        <v>-12924</v>
      </c>
    </row>
    <row r="1270" spans="1:27" x14ac:dyDescent="0.25">
      <c r="A1270" s="1">
        <v>40715</v>
      </c>
      <c r="B1270">
        <v>4912</v>
      </c>
      <c r="C1270" s="9">
        <f>SUM(woda[[#This Row],[Woda]],C1269,D1269)</f>
        <v>638142</v>
      </c>
      <c r="D1270">
        <f>IF(woda[[#This Row],[Stan zbiornika]]&gt;1000000,1000000-woda[[#This Row],[Stan zbiornika]]-ROUNDUP(0.02*woda[[#This Row],[Stan zbiornika]],0),-ROUNDUP(0.02*woda[[#This Row],[Stan zbiornika]],0))</f>
        <v>-12763</v>
      </c>
      <c r="G1270">
        <f>IF(woda[[#This Row],[Woda]]&gt;10000,SUM(G1269,1),0)</f>
        <v>0</v>
      </c>
      <c r="X1270" s="1">
        <v>40715</v>
      </c>
      <c r="Y1270">
        <v>4912</v>
      </c>
      <c r="Z1270" s="9">
        <f>SUM(woda4[[#This Row],[Woda]],Z1269,AA1269)</f>
        <v>638142</v>
      </c>
      <c r="AA1270">
        <f>-ROUNDUP(0.02*woda4[[#This Row],[Stan zbiornika]],0)</f>
        <v>-12763</v>
      </c>
    </row>
    <row r="1271" spans="1:27" x14ac:dyDescent="0.25">
      <c r="A1271" s="1">
        <v>40716</v>
      </c>
      <c r="B1271">
        <v>4596</v>
      </c>
      <c r="C1271" s="9">
        <f>SUM(woda[[#This Row],[Woda]],C1270,D1270)</f>
        <v>629975</v>
      </c>
      <c r="D1271">
        <f>IF(woda[[#This Row],[Stan zbiornika]]&gt;1000000,1000000-woda[[#This Row],[Stan zbiornika]]-ROUNDUP(0.02*woda[[#This Row],[Stan zbiornika]],0),-ROUNDUP(0.02*woda[[#This Row],[Stan zbiornika]],0))</f>
        <v>-12600</v>
      </c>
      <c r="G1271">
        <f>IF(woda[[#This Row],[Woda]]&gt;10000,SUM(G1270,1),0)</f>
        <v>0</v>
      </c>
      <c r="X1271" s="1">
        <v>40716</v>
      </c>
      <c r="Y1271">
        <v>4596</v>
      </c>
      <c r="Z1271" s="9">
        <f>SUM(woda4[[#This Row],[Woda]],Z1270,AA1270)</f>
        <v>629975</v>
      </c>
      <c r="AA1271">
        <f>-ROUNDUP(0.02*woda4[[#This Row],[Stan zbiornika]],0)</f>
        <v>-12600</v>
      </c>
    </row>
    <row r="1272" spans="1:27" x14ac:dyDescent="0.25">
      <c r="A1272" s="1">
        <v>40717</v>
      </c>
      <c r="B1272">
        <v>3652</v>
      </c>
      <c r="C1272" s="9">
        <f>SUM(woda[[#This Row],[Woda]],C1271,D1271)</f>
        <v>621027</v>
      </c>
      <c r="D1272">
        <f>IF(woda[[#This Row],[Stan zbiornika]]&gt;1000000,1000000-woda[[#This Row],[Stan zbiornika]]-ROUNDUP(0.02*woda[[#This Row],[Stan zbiornika]],0),-ROUNDUP(0.02*woda[[#This Row],[Stan zbiornika]],0))</f>
        <v>-12421</v>
      </c>
      <c r="G1272">
        <f>IF(woda[[#This Row],[Woda]]&gt;10000,SUM(G1271,1),0)</f>
        <v>0</v>
      </c>
      <c r="X1272" s="1">
        <v>40717</v>
      </c>
      <c r="Y1272">
        <v>3652</v>
      </c>
      <c r="Z1272" s="9">
        <f>SUM(woda4[[#This Row],[Woda]],Z1271,AA1271)</f>
        <v>621027</v>
      </c>
      <c r="AA1272">
        <f>-ROUNDUP(0.02*woda4[[#This Row],[Stan zbiornika]],0)</f>
        <v>-12421</v>
      </c>
    </row>
    <row r="1273" spans="1:27" x14ac:dyDescent="0.25">
      <c r="A1273" s="1">
        <v>40718</v>
      </c>
      <c r="B1273">
        <v>3498</v>
      </c>
      <c r="C1273" s="9">
        <f>SUM(woda[[#This Row],[Woda]],C1272,D1272)</f>
        <v>612104</v>
      </c>
      <c r="D1273">
        <f>IF(woda[[#This Row],[Stan zbiornika]]&gt;1000000,1000000-woda[[#This Row],[Stan zbiornika]]-ROUNDUP(0.02*woda[[#This Row],[Stan zbiornika]],0),-ROUNDUP(0.02*woda[[#This Row],[Stan zbiornika]],0))</f>
        <v>-12243</v>
      </c>
      <c r="G1273">
        <f>IF(woda[[#This Row],[Woda]]&gt;10000,SUM(G1272,1),0)</f>
        <v>0</v>
      </c>
      <c r="X1273" s="1">
        <v>40718</v>
      </c>
      <c r="Y1273">
        <v>3498</v>
      </c>
      <c r="Z1273" s="9">
        <f>SUM(woda4[[#This Row],[Woda]],Z1272,AA1272)</f>
        <v>612104</v>
      </c>
      <c r="AA1273">
        <f>-ROUNDUP(0.02*woda4[[#This Row],[Stan zbiornika]],0)</f>
        <v>-12243</v>
      </c>
    </row>
    <row r="1274" spans="1:27" x14ac:dyDescent="0.25">
      <c r="A1274" s="1">
        <v>40719</v>
      </c>
      <c r="B1274">
        <v>3789</v>
      </c>
      <c r="C1274" s="9">
        <f>SUM(woda[[#This Row],[Woda]],C1273,D1273)</f>
        <v>603650</v>
      </c>
      <c r="D1274">
        <f>IF(woda[[#This Row],[Stan zbiornika]]&gt;1000000,1000000-woda[[#This Row],[Stan zbiornika]]-ROUNDUP(0.02*woda[[#This Row],[Stan zbiornika]],0),-ROUNDUP(0.02*woda[[#This Row],[Stan zbiornika]],0))</f>
        <v>-12073</v>
      </c>
      <c r="G1274">
        <f>IF(woda[[#This Row],[Woda]]&gt;10000,SUM(G1273,1),0)</f>
        <v>0</v>
      </c>
      <c r="X1274" s="1">
        <v>40719</v>
      </c>
      <c r="Y1274">
        <v>3789</v>
      </c>
      <c r="Z1274" s="9">
        <f>SUM(woda4[[#This Row],[Woda]],Z1273,AA1273)</f>
        <v>603650</v>
      </c>
      <c r="AA1274">
        <f>-ROUNDUP(0.02*woda4[[#This Row],[Stan zbiornika]],0)</f>
        <v>-12073</v>
      </c>
    </row>
    <row r="1275" spans="1:27" x14ac:dyDescent="0.25">
      <c r="A1275" s="1">
        <v>40720</v>
      </c>
      <c r="B1275">
        <v>4853</v>
      </c>
      <c r="C1275" s="9">
        <f>SUM(woda[[#This Row],[Woda]],C1274,D1274)</f>
        <v>596430</v>
      </c>
      <c r="D1275">
        <f>IF(woda[[#This Row],[Stan zbiornika]]&gt;1000000,1000000-woda[[#This Row],[Stan zbiornika]]-ROUNDUP(0.02*woda[[#This Row],[Stan zbiornika]],0),-ROUNDUP(0.02*woda[[#This Row],[Stan zbiornika]],0))</f>
        <v>-11929</v>
      </c>
      <c r="G1275">
        <f>IF(woda[[#This Row],[Woda]]&gt;10000,SUM(G1274,1),0)</f>
        <v>0</v>
      </c>
      <c r="X1275" s="1">
        <v>40720</v>
      </c>
      <c r="Y1275">
        <v>4853</v>
      </c>
      <c r="Z1275" s="9">
        <f>SUM(woda4[[#This Row],[Woda]],Z1274,AA1274)</f>
        <v>596430</v>
      </c>
      <c r="AA1275">
        <f>-ROUNDUP(0.02*woda4[[#This Row],[Stan zbiornika]],0)</f>
        <v>-11929</v>
      </c>
    </row>
    <row r="1276" spans="1:27" x14ac:dyDescent="0.25">
      <c r="A1276" s="1">
        <v>40721</v>
      </c>
      <c r="B1276">
        <v>6521</v>
      </c>
      <c r="C1276" s="9">
        <f>SUM(woda[[#This Row],[Woda]],C1275,D1275)</f>
        <v>591022</v>
      </c>
      <c r="D1276">
        <f>IF(woda[[#This Row],[Stan zbiornika]]&gt;1000000,1000000-woda[[#This Row],[Stan zbiornika]]-ROUNDUP(0.02*woda[[#This Row],[Stan zbiornika]],0),-ROUNDUP(0.02*woda[[#This Row],[Stan zbiornika]],0))</f>
        <v>-11821</v>
      </c>
      <c r="G1276">
        <f>IF(woda[[#This Row],[Woda]]&gt;10000,SUM(G1275,1),0)</f>
        <v>0</v>
      </c>
      <c r="X1276" s="1">
        <v>40721</v>
      </c>
      <c r="Y1276">
        <v>6521</v>
      </c>
      <c r="Z1276" s="9">
        <f>SUM(woda4[[#This Row],[Woda]],Z1275,AA1275)</f>
        <v>591022</v>
      </c>
      <c r="AA1276">
        <f>-ROUNDUP(0.02*woda4[[#This Row],[Stan zbiornika]],0)</f>
        <v>-11821</v>
      </c>
    </row>
    <row r="1277" spans="1:27" x14ac:dyDescent="0.25">
      <c r="A1277" s="1">
        <v>40722</v>
      </c>
      <c r="B1277">
        <v>6872</v>
      </c>
      <c r="C1277" s="9">
        <f>SUM(woda[[#This Row],[Woda]],C1276,D1276)</f>
        <v>586073</v>
      </c>
      <c r="D1277">
        <f>IF(woda[[#This Row],[Stan zbiornika]]&gt;1000000,1000000-woda[[#This Row],[Stan zbiornika]]-ROUNDUP(0.02*woda[[#This Row],[Stan zbiornika]],0),-ROUNDUP(0.02*woda[[#This Row],[Stan zbiornika]],0))</f>
        <v>-11722</v>
      </c>
      <c r="G1277">
        <f>IF(woda[[#This Row],[Woda]]&gt;10000,SUM(G1276,1),0)</f>
        <v>0</v>
      </c>
      <c r="X1277" s="1">
        <v>40722</v>
      </c>
      <c r="Y1277">
        <v>6872</v>
      </c>
      <c r="Z1277" s="9">
        <f>SUM(woda4[[#This Row],[Woda]],Z1276,AA1276)</f>
        <v>586073</v>
      </c>
      <c r="AA1277">
        <f>-ROUNDUP(0.02*woda4[[#This Row],[Stan zbiornika]],0)</f>
        <v>-11722</v>
      </c>
    </row>
    <row r="1278" spans="1:27" x14ac:dyDescent="0.25">
      <c r="A1278" s="1">
        <v>40723</v>
      </c>
      <c r="B1278">
        <v>9376</v>
      </c>
      <c r="C1278" s="9">
        <f>SUM(woda[[#This Row],[Woda]],C1277,D1277)</f>
        <v>583727</v>
      </c>
      <c r="D1278">
        <f>IF(woda[[#This Row],[Stan zbiornika]]&gt;1000000,1000000-woda[[#This Row],[Stan zbiornika]]-ROUNDUP(0.02*woda[[#This Row],[Stan zbiornika]],0),-ROUNDUP(0.02*woda[[#This Row],[Stan zbiornika]],0))</f>
        <v>-11675</v>
      </c>
      <c r="G1278">
        <f>IF(woda[[#This Row],[Woda]]&gt;10000,SUM(G1277,1),0)</f>
        <v>0</v>
      </c>
      <c r="X1278" s="1">
        <v>40723</v>
      </c>
      <c r="Y1278">
        <v>9376</v>
      </c>
      <c r="Z1278" s="9">
        <f>SUM(woda4[[#This Row],[Woda]],Z1277,AA1277)</f>
        <v>583727</v>
      </c>
      <c r="AA1278">
        <f>-ROUNDUP(0.02*woda4[[#This Row],[Stan zbiornika]],0)</f>
        <v>-11675</v>
      </c>
    </row>
    <row r="1279" spans="1:27" x14ac:dyDescent="0.25">
      <c r="A1279" s="1">
        <v>40724</v>
      </c>
      <c r="B1279">
        <v>14507</v>
      </c>
      <c r="C1279" s="9">
        <f>SUM(woda[[#This Row],[Woda]],C1278,D1278)</f>
        <v>586559</v>
      </c>
      <c r="D1279">
        <f>IF(woda[[#This Row],[Stan zbiornika]]&gt;1000000,1000000-woda[[#This Row],[Stan zbiornika]]-ROUNDUP(0.02*woda[[#This Row],[Stan zbiornika]],0),-ROUNDUP(0.02*woda[[#This Row],[Stan zbiornika]],0))</f>
        <v>-11732</v>
      </c>
      <c r="G1279">
        <f>IF(woda[[#This Row],[Woda]]&gt;10000,SUM(G1278,1),0)</f>
        <v>1</v>
      </c>
      <c r="X1279" s="1">
        <v>40724</v>
      </c>
      <c r="Y1279">
        <v>14507</v>
      </c>
      <c r="Z1279" s="9">
        <f>SUM(woda4[[#This Row],[Woda]],Z1278,AA1278)</f>
        <v>586559</v>
      </c>
      <c r="AA1279">
        <f>-ROUNDUP(0.02*woda4[[#This Row],[Stan zbiornika]],0)</f>
        <v>-11732</v>
      </c>
    </row>
    <row r="1280" spans="1:27" x14ac:dyDescent="0.25">
      <c r="A1280" s="1">
        <v>40725</v>
      </c>
      <c r="B1280">
        <v>22726</v>
      </c>
      <c r="C1280" s="9">
        <f>SUM(woda[[#This Row],[Woda]],C1279,D1279)</f>
        <v>597553</v>
      </c>
      <c r="D1280">
        <f>IF(woda[[#This Row],[Stan zbiornika]]&gt;1000000,1000000-woda[[#This Row],[Stan zbiornika]]-ROUNDUP(0.02*woda[[#This Row],[Stan zbiornika]],0),-ROUNDUP(0.02*woda[[#This Row],[Stan zbiornika]],0))</f>
        <v>-11952</v>
      </c>
      <c r="G1280">
        <f>IF(woda[[#This Row],[Woda]]&gt;10000,SUM(G1279,1),0)</f>
        <v>2</v>
      </c>
      <c r="X1280" s="1">
        <v>40725</v>
      </c>
      <c r="Y1280">
        <v>22726</v>
      </c>
      <c r="Z1280" s="9">
        <f>SUM(woda4[[#This Row],[Woda]],Z1279,AA1279)</f>
        <v>597553</v>
      </c>
      <c r="AA1280">
        <f>-ROUNDUP(0.02*woda4[[#This Row],[Stan zbiornika]],0)</f>
        <v>-11952</v>
      </c>
    </row>
    <row r="1281" spans="1:27" x14ac:dyDescent="0.25">
      <c r="A1281" s="1">
        <v>40726</v>
      </c>
      <c r="B1281">
        <v>32861</v>
      </c>
      <c r="C1281" s="9">
        <f>SUM(woda[[#This Row],[Woda]],C1280,D1280)</f>
        <v>618462</v>
      </c>
      <c r="D1281">
        <f>IF(woda[[#This Row],[Stan zbiornika]]&gt;1000000,1000000-woda[[#This Row],[Stan zbiornika]]-ROUNDUP(0.02*woda[[#This Row],[Stan zbiornika]],0),-ROUNDUP(0.02*woda[[#This Row],[Stan zbiornika]],0))</f>
        <v>-12370</v>
      </c>
      <c r="G1281">
        <f>IF(woda[[#This Row],[Woda]]&gt;10000,SUM(G1280,1),0)</f>
        <v>3</v>
      </c>
      <c r="X1281" s="1">
        <v>40726</v>
      </c>
      <c r="Y1281">
        <v>32861</v>
      </c>
      <c r="Z1281" s="9">
        <f>SUM(woda4[[#This Row],[Woda]],Z1280,AA1280)</f>
        <v>618462</v>
      </c>
      <c r="AA1281">
        <f>-ROUNDUP(0.02*woda4[[#This Row],[Stan zbiornika]],0)</f>
        <v>-12370</v>
      </c>
    </row>
    <row r="1282" spans="1:27" x14ac:dyDescent="0.25">
      <c r="A1282" s="1">
        <v>40727</v>
      </c>
      <c r="B1282">
        <v>42415</v>
      </c>
      <c r="C1282" s="9">
        <f>SUM(woda[[#This Row],[Woda]],C1281,D1281)</f>
        <v>648507</v>
      </c>
      <c r="D1282">
        <f>IF(woda[[#This Row],[Stan zbiornika]]&gt;1000000,1000000-woda[[#This Row],[Stan zbiornika]]-ROUNDUP(0.02*woda[[#This Row],[Stan zbiornika]],0),-ROUNDUP(0.02*woda[[#This Row],[Stan zbiornika]],0))</f>
        <v>-12971</v>
      </c>
      <c r="G1282">
        <f>IF(woda[[#This Row],[Woda]]&gt;10000,SUM(G1281,1),0)</f>
        <v>4</v>
      </c>
      <c r="X1282" s="1">
        <v>40727</v>
      </c>
      <c r="Y1282">
        <v>42415</v>
      </c>
      <c r="Z1282" s="9">
        <f>SUM(woda4[[#This Row],[Woda]],Z1281,AA1281)</f>
        <v>648507</v>
      </c>
      <c r="AA1282">
        <f>-ROUNDUP(0.02*woda4[[#This Row],[Stan zbiornika]],0)</f>
        <v>-12971</v>
      </c>
    </row>
    <row r="1283" spans="1:27" x14ac:dyDescent="0.25">
      <c r="A1283" s="1">
        <v>40728</v>
      </c>
      <c r="B1283">
        <v>48298</v>
      </c>
      <c r="C1283" s="9">
        <f>SUM(woda[[#This Row],[Woda]],C1282,D1282)</f>
        <v>683834</v>
      </c>
      <c r="D1283">
        <f>IF(woda[[#This Row],[Stan zbiornika]]&gt;1000000,1000000-woda[[#This Row],[Stan zbiornika]]-ROUNDUP(0.02*woda[[#This Row],[Stan zbiornika]],0),-ROUNDUP(0.02*woda[[#This Row],[Stan zbiornika]],0))</f>
        <v>-13677</v>
      </c>
      <c r="G1283">
        <f>IF(woda[[#This Row],[Woda]]&gt;10000,SUM(G1282,1),0)</f>
        <v>5</v>
      </c>
      <c r="X1283" s="1">
        <v>40728</v>
      </c>
      <c r="Y1283">
        <v>48298</v>
      </c>
      <c r="Z1283" s="9">
        <f>SUM(woda4[[#This Row],[Woda]],Z1282,AA1282)</f>
        <v>683834</v>
      </c>
      <c r="AA1283">
        <f>-ROUNDUP(0.02*woda4[[#This Row],[Stan zbiornika]],0)</f>
        <v>-13677</v>
      </c>
    </row>
    <row r="1284" spans="1:27" x14ac:dyDescent="0.25">
      <c r="A1284" s="1">
        <v>40729</v>
      </c>
      <c r="B1284">
        <v>49439</v>
      </c>
      <c r="C1284" s="9">
        <f>SUM(woda[[#This Row],[Woda]],C1283,D1283)</f>
        <v>719596</v>
      </c>
      <c r="D1284">
        <f>IF(woda[[#This Row],[Stan zbiornika]]&gt;1000000,1000000-woda[[#This Row],[Stan zbiornika]]-ROUNDUP(0.02*woda[[#This Row],[Stan zbiornika]],0),-ROUNDUP(0.02*woda[[#This Row],[Stan zbiornika]],0))</f>
        <v>-14392</v>
      </c>
      <c r="G1284">
        <f>IF(woda[[#This Row],[Woda]]&gt;10000,SUM(G1283,1),0)</f>
        <v>6</v>
      </c>
      <c r="X1284" s="1">
        <v>40729</v>
      </c>
      <c r="Y1284">
        <v>49439</v>
      </c>
      <c r="Z1284" s="9">
        <f>SUM(woda4[[#This Row],[Woda]],Z1283,AA1283)</f>
        <v>719596</v>
      </c>
      <c r="AA1284">
        <f>-ROUNDUP(0.02*woda4[[#This Row],[Stan zbiornika]],0)</f>
        <v>-14392</v>
      </c>
    </row>
    <row r="1285" spans="1:27" x14ac:dyDescent="0.25">
      <c r="A1285" s="1">
        <v>40730</v>
      </c>
      <c r="B1285">
        <v>42743</v>
      </c>
      <c r="C1285" s="9">
        <f>SUM(woda[[#This Row],[Woda]],C1284,D1284)</f>
        <v>747947</v>
      </c>
      <c r="D1285">
        <f>IF(woda[[#This Row],[Stan zbiornika]]&gt;1000000,1000000-woda[[#This Row],[Stan zbiornika]]-ROUNDUP(0.02*woda[[#This Row],[Stan zbiornika]],0),-ROUNDUP(0.02*woda[[#This Row],[Stan zbiornika]],0))</f>
        <v>-14959</v>
      </c>
      <c r="G1285">
        <f>IF(woda[[#This Row],[Woda]]&gt;10000,SUM(G1284,1),0)</f>
        <v>7</v>
      </c>
      <c r="X1285" s="1">
        <v>40730</v>
      </c>
      <c r="Y1285">
        <v>42743</v>
      </c>
      <c r="Z1285" s="9">
        <f>SUM(woda4[[#This Row],[Woda]],Z1284,AA1284)</f>
        <v>747947</v>
      </c>
      <c r="AA1285">
        <f>-ROUNDUP(0.02*woda4[[#This Row],[Stan zbiornika]],0)</f>
        <v>-14959</v>
      </c>
    </row>
    <row r="1286" spans="1:27" x14ac:dyDescent="0.25">
      <c r="A1286" s="1">
        <v>40731</v>
      </c>
      <c r="B1286">
        <v>33659</v>
      </c>
      <c r="C1286" s="9">
        <f>SUM(woda[[#This Row],[Woda]],C1285,D1285)</f>
        <v>766647</v>
      </c>
      <c r="D1286">
        <f>IF(woda[[#This Row],[Stan zbiornika]]&gt;1000000,1000000-woda[[#This Row],[Stan zbiornika]]-ROUNDUP(0.02*woda[[#This Row],[Stan zbiornika]],0),-ROUNDUP(0.02*woda[[#This Row],[Stan zbiornika]],0))</f>
        <v>-15333</v>
      </c>
      <c r="G1286">
        <f>IF(woda[[#This Row],[Woda]]&gt;10000,SUM(G1285,1),0)</f>
        <v>8</v>
      </c>
      <c r="X1286" s="1">
        <v>40731</v>
      </c>
      <c r="Y1286">
        <v>33659</v>
      </c>
      <c r="Z1286" s="9">
        <f>SUM(woda4[[#This Row],[Woda]],Z1285,AA1285)</f>
        <v>766647</v>
      </c>
      <c r="AA1286">
        <f>-ROUNDUP(0.02*woda4[[#This Row],[Stan zbiornika]],0)</f>
        <v>-15333</v>
      </c>
    </row>
    <row r="1287" spans="1:27" x14ac:dyDescent="0.25">
      <c r="A1287" s="1">
        <v>40732</v>
      </c>
      <c r="B1287">
        <v>21455</v>
      </c>
      <c r="C1287" s="9">
        <f>SUM(woda[[#This Row],[Woda]],C1286,D1286)</f>
        <v>772769</v>
      </c>
      <c r="D1287">
        <f>IF(woda[[#This Row],[Stan zbiornika]]&gt;1000000,1000000-woda[[#This Row],[Stan zbiornika]]-ROUNDUP(0.02*woda[[#This Row],[Stan zbiornika]],0),-ROUNDUP(0.02*woda[[#This Row],[Stan zbiornika]],0))</f>
        <v>-15456</v>
      </c>
      <c r="G1287">
        <f>IF(woda[[#This Row],[Woda]]&gt;10000,SUM(G1286,1),0)</f>
        <v>9</v>
      </c>
      <c r="X1287" s="1">
        <v>40732</v>
      </c>
      <c r="Y1287">
        <v>21455</v>
      </c>
      <c r="Z1287" s="9">
        <f>SUM(woda4[[#This Row],[Woda]],Z1286,AA1286)</f>
        <v>772769</v>
      </c>
      <c r="AA1287">
        <f>-ROUNDUP(0.02*woda4[[#This Row],[Stan zbiornika]],0)</f>
        <v>-15456</v>
      </c>
    </row>
    <row r="1288" spans="1:27" x14ac:dyDescent="0.25">
      <c r="A1288" s="1">
        <v>40733</v>
      </c>
      <c r="B1288">
        <v>15577</v>
      </c>
      <c r="C1288" s="9">
        <f>SUM(woda[[#This Row],[Woda]],C1287,D1287)</f>
        <v>772890</v>
      </c>
      <c r="D1288">
        <f>IF(woda[[#This Row],[Stan zbiornika]]&gt;1000000,1000000-woda[[#This Row],[Stan zbiornika]]-ROUNDUP(0.02*woda[[#This Row],[Stan zbiornika]],0),-ROUNDUP(0.02*woda[[#This Row],[Stan zbiornika]],0))</f>
        <v>-15458</v>
      </c>
      <c r="G1288">
        <f>IF(woda[[#This Row],[Woda]]&gt;10000,SUM(G1287,1),0)</f>
        <v>10</v>
      </c>
      <c r="X1288" s="1">
        <v>40733</v>
      </c>
      <c r="Y1288">
        <v>15577</v>
      </c>
      <c r="Z1288" s="9">
        <f>SUM(woda4[[#This Row],[Woda]],Z1287,AA1287)</f>
        <v>772890</v>
      </c>
      <c r="AA1288">
        <f>-ROUNDUP(0.02*woda4[[#This Row],[Stan zbiornika]],0)</f>
        <v>-15458</v>
      </c>
    </row>
    <row r="1289" spans="1:27" x14ac:dyDescent="0.25">
      <c r="A1289" s="1">
        <v>40734</v>
      </c>
      <c r="B1289">
        <v>9837</v>
      </c>
      <c r="C1289" s="9">
        <f>SUM(woda[[#This Row],[Woda]],C1288,D1288)</f>
        <v>767269</v>
      </c>
      <c r="D1289">
        <f>IF(woda[[#This Row],[Stan zbiornika]]&gt;1000000,1000000-woda[[#This Row],[Stan zbiornika]]-ROUNDUP(0.02*woda[[#This Row],[Stan zbiornika]],0),-ROUNDUP(0.02*woda[[#This Row],[Stan zbiornika]],0))</f>
        <v>-15346</v>
      </c>
      <c r="G1289">
        <f>IF(woda[[#This Row],[Woda]]&gt;10000,SUM(G1288,1),0)</f>
        <v>0</v>
      </c>
      <c r="X1289" s="1">
        <v>40734</v>
      </c>
      <c r="Y1289">
        <v>9837</v>
      </c>
      <c r="Z1289" s="9">
        <f>SUM(woda4[[#This Row],[Woda]],Z1288,AA1288)</f>
        <v>767269</v>
      </c>
      <c r="AA1289">
        <f>-ROUNDUP(0.02*woda4[[#This Row],[Stan zbiornika]],0)</f>
        <v>-15346</v>
      </c>
    </row>
    <row r="1290" spans="1:27" x14ac:dyDescent="0.25">
      <c r="A1290" s="1">
        <v>40735</v>
      </c>
      <c r="B1290">
        <v>6855</v>
      </c>
      <c r="C1290" s="9">
        <f>SUM(woda[[#This Row],[Woda]],C1289,D1289)</f>
        <v>758778</v>
      </c>
      <c r="D1290">
        <f>IF(woda[[#This Row],[Stan zbiornika]]&gt;1000000,1000000-woda[[#This Row],[Stan zbiornika]]-ROUNDUP(0.02*woda[[#This Row],[Stan zbiornika]],0),-ROUNDUP(0.02*woda[[#This Row],[Stan zbiornika]],0))</f>
        <v>-15176</v>
      </c>
      <c r="G1290">
        <f>IF(woda[[#This Row],[Woda]]&gt;10000,SUM(G1289,1),0)</f>
        <v>0</v>
      </c>
      <c r="X1290" s="1">
        <v>40735</v>
      </c>
      <c r="Y1290">
        <v>6855</v>
      </c>
      <c r="Z1290" s="9">
        <f>SUM(woda4[[#This Row],[Woda]],Z1289,AA1289)</f>
        <v>758778</v>
      </c>
      <c r="AA1290">
        <f>-ROUNDUP(0.02*woda4[[#This Row],[Stan zbiornika]],0)</f>
        <v>-15176</v>
      </c>
    </row>
    <row r="1291" spans="1:27" x14ac:dyDescent="0.25">
      <c r="A1291" s="1">
        <v>40736</v>
      </c>
      <c r="B1291">
        <v>5466</v>
      </c>
      <c r="C1291" s="9">
        <f>SUM(woda[[#This Row],[Woda]],C1290,D1290)</f>
        <v>749068</v>
      </c>
      <c r="D1291">
        <f>IF(woda[[#This Row],[Stan zbiornika]]&gt;1000000,1000000-woda[[#This Row],[Stan zbiornika]]-ROUNDUP(0.02*woda[[#This Row],[Stan zbiornika]],0),-ROUNDUP(0.02*woda[[#This Row],[Stan zbiornika]],0))</f>
        <v>-14982</v>
      </c>
      <c r="G1291">
        <f>IF(woda[[#This Row],[Woda]]&gt;10000,SUM(G1290,1),0)</f>
        <v>0</v>
      </c>
      <c r="X1291" s="1">
        <v>40736</v>
      </c>
      <c r="Y1291">
        <v>5466</v>
      </c>
      <c r="Z1291" s="9">
        <f>SUM(woda4[[#This Row],[Woda]],Z1290,AA1290)</f>
        <v>749068</v>
      </c>
      <c r="AA1291">
        <f>-ROUNDUP(0.02*woda4[[#This Row],[Stan zbiornika]],0)</f>
        <v>-14982</v>
      </c>
    </row>
    <row r="1292" spans="1:27" x14ac:dyDescent="0.25">
      <c r="A1292" s="1">
        <v>40737</v>
      </c>
      <c r="B1292">
        <v>5345</v>
      </c>
      <c r="C1292" s="9">
        <f>SUM(woda[[#This Row],[Woda]],C1291,D1291)</f>
        <v>739431</v>
      </c>
      <c r="D1292">
        <f>IF(woda[[#This Row],[Stan zbiornika]]&gt;1000000,1000000-woda[[#This Row],[Stan zbiornika]]-ROUNDUP(0.02*woda[[#This Row],[Stan zbiornika]],0),-ROUNDUP(0.02*woda[[#This Row],[Stan zbiornika]],0))</f>
        <v>-14789</v>
      </c>
      <c r="G1292">
        <f>IF(woda[[#This Row],[Woda]]&gt;10000,SUM(G1291,1),0)</f>
        <v>0</v>
      </c>
      <c r="X1292" s="1">
        <v>40737</v>
      </c>
      <c r="Y1292">
        <v>5345</v>
      </c>
      <c r="Z1292" s="9">
        <f>SUM(woda4[[#This Row],[Woda]],Z1291,AA1291)</f>
        <v>739431</v>
      </c>
      <c r="AA1292">
        <f>-ROUNDUP(0.02*woda4[[#This Row],[Stan zbiornika]],0)</f>
        <v>-14789</v>
      </c>
    </row>
    <row r="1293" spans="1:27" x14ac:dyDescent="0.25">
      <c r="A1293" s="1">
        <v>40738</v>
      </c>
      <c r="B1293">
        <v>4571</v>
      </c>
      <c r="C1293" s="9">
        <f>SUM(woda[[#This Row],[Woda]],C1292,D1292)</f>
        <v>729213</v>
      </c>
      <c r="D1293">
        <f>IF(woda[[#This Row],[Stan zbiornika]]&gt;1000000,1000000-woda[[#This Row],[Stan zbiornika]]-ROUNDUP(0.02*woda[[#This Row],[Stan zbiornika]],0),-ROUNDUP(0.02*woda[[#This Row],[Stan zbiornika]],0))</f>
        <v>-14585</v>
      </c>
      <c r="G1293">
        <f>IF(woda[[#This Row],[Woda]]&gt;10000,SUM(G1292,1),0)</f>
        <v>0</v>
      </c>
      <c r="X1293" s="1">
        <v>40738</v>
      </c>
      <c r="Y1293">
        <v>4571</v>
      </c>
      <c r="Z1293" s="9">
        <f>SUM(woda4[[#This Row],[Woda]],Z1292,AA1292)</f>
        <v>729213</v>
      </c>
      <c r="AA1293">
        <f>-ROUNDUP(0.02*woda4[[#This Row],[Stan zbiornika]],0)</f>
        <v>-14585</v>
      </c>
    </row>
    <row r="1294" spans="1:27" x14ac:dyDescent="0.25">
      <c r="A1294" s="1">
        <v>40739</v>
      </c>
      <c r="B1294">
        <v>2884</v>
      </c>
      <c r="C1294" s="9">
        <f>SUM(woda[[#This Row],[Woda]],C1293,D1293)</f>
        <v>717512</v>
      </c>
      <c r="D1294">
        <f>IF(woda[[#This Row],[Stan zbiornika]]&gt;1000000,1000000-woda[[#This Row],[Stan zbiornika]]-ROUNDUP(0.02*woda[[#This Row],[Stan zbiornika]],0),-ROUNDUP(0.02*woda[[#This Row],[Stan zbiornika]],0))</f>
        <v>-14351</v>
      </c>
      <c r="G1294">
        <f>IF(woda[[#This Row],[Woda]]&gt;10000,SUM(G1293,1),0)</f>
        <v>0</v>
      </c>
      <c r="X1294" s="1">
        <v>40739</v>
      </c>
      <c r="Y1294">
        <v>2884</v>
      </c>
      <c r="Z1294" s="9">
        <f>SUM(woda4[[#This Row],[Woda]],Z1293,AA1293)</f>
        <v>717512</v>
      </c>
      <c r="AA1294">
        <f>-ROUNDUP(0.02*woda4[[#This Row],[Stan zbiornika]],0)</f>
        <v>-14351</v>
      </c>
    </row>
    <row r="1295" spans="1:27" x14ac:dyDescent="0.25">
      <c r="A1295" s="1">
        <v>40740</v>
      </c>
      <c r="B1295">
        <v>4346</v>
      </c>
      <c r="C1295" s="9">
        <f>SUM(woda[[#This Row],[Woda]],C1294,D1294)</f>
        <v>707507</v>
      </c>
      <c r="D1295">
        <f>IF(woda[[#This Row],[Stan zbiornika]]&gt;1000000,1000000-woda[[#This Row],[Stan zbiornika]]-ROUNDUP(0.02*woda[[#This Row],[Stan zbiornika]],0),-ROUNDUP(0.02*woda[[#This Row],[Stan zbiornika]],0))</f>
        <v>-14151</v>
      </c>
      <c r="G1295">
        <f>IF(woda[[#This Row],[Woda]]&gt;10000,SUM(G1294,1),0)</f>
        <v>0</v>
      </c>
      <c r="X1295" s="1">
        <v>40740</v>
      </c>
      <c r="Y1295">
        <v>4346</v>
      </c>
      <c r="Z1295" s="9">
        <f>SUM(woda4[[#This Row],[Woda]],Z1294,AA1294)</f>
        <v>707507</v>
      </c>
      <c r="AA1295">
        <f>-ROUNDUP(0.02*woda4[[#This Row],[Stan zbiornika]],0)</f>
        <v>-14151</v>
      </c>
    </row>
    <row r="1296" spans="1:27" x14ac:dyDescent="0.25">
      <c r="A1296" s="1">
        <v>40741</v>
      </c>
      <c r="B1296">
        <v>4292</v>
      </c>
      <c r="C1296" s="9">
        <f>SUM(woda[[#This Row],[Woda]],C1295,D1295)</f>
        <v>697648</v>
      </c>
      <c r="D1296">
        <f>IF(woda[[#This Row],[Stan zbiornika]]&gt;1000000,1000000-woda[[#This Row],[Stan zbiornika]]-ROUNDUP(0.02*woda[[#This Row],[Stan zbiornika]],0),-ROUNDUP(0.02*woda[[#This Row],[Stan zbiornika]],0))</f>
        <v>-13953</v>
      </c>
      <c r="G1296">
        <f>IF(woda[[#This Row],[Woda]]&gt;10000,SUM(G1295,1),0)</f>
        <v>0</v>
      </c>
      <c r="X1296" s="1">
        <v>40741</v>
      </c>
      <c r="Y1296">
        <v>4292</v>
      </c>
      <c r="Z1296" s="9">
        <f>SUM(woda4[[#This Row],[Woda]],Z1295,AA1295)</f>
        <v>697648</v>
      </c>
      <c r="AA1296">
        <f>-ROUNDUP(0.02*woda4[[#This Row],[Stan zbiornika]],0)</f>
        <v>-13953</v>
      </c>
    </row>
    <row r="1297" spans="1:27" x14ac:dyDescent="0.25">
      <c r="A1297" s="1">
        <v>40742</v>
      </c>
      <c r="B1297">
        <v>3852</v>
      </c>
      <c r="C1297" s="9">
        <f>SUM(woda[[#This Row],[Woda]],C1296,D1296)</f>
        <v>687547</v>
      </c>
      <c r="D1297">
        <f>IF(woda[[#This Row],[Stan zbiornika]]&gt;1000000,1000000-woda[[#This Row],[Stan zbiornika]]-ROUNDUP(0.02*woda[[#This Row],[Stan zbiornika]],0),-ROUNDUP(0.02*woda[[#This Row],[Stan zbiornika]],0))</f>
        <v>-13751</v>
      </c>
      <c r="G1297">
        <f>IF(woda[[#This Row],[Woda]]&gt;10000,SUM(G1296,1),0)</f>
        <v>0</v>
      </c>
      <c r="X1297" s="1">
        <v>40742</v>
      </c>
      <c r="Y1297">
        <v>3852</v>
      </c>
      <c r="Z1297" s="9">
        <f>SUM(woda4[[#This Row],[Woda]],Z1296,AA1296)</f>
        <v>687547</v>
      </c>
      <c r="AA1297">
        <f>-ROUNDUP(0.02*woda4[[#This Row],[Stan zbiornika]],0)</f>
        <v>-13751</v>
      </c>
    </row>
    <row r="1298" spans="1:27" x14ac:dyDescent="0.25">
      <c r="A1298" s="1">
        <v>40743</v>
      </c>
      <c r="B1298">
        <v>4901</v>
      </c>
      <c r="C1298" s="9">
        <f>SUM(woda[[#This Row],[Woda]],C1297,D1297)</f>
        <v>678697</v>
      </c>
      <c r="D1298">
        <f>IF(woda[[#This Row],[Stan zbiornika]]&gt;1000000,1000000-woda[[#This Row],[Stan zbiornika]]-ROUNDUP(0.02*woda[[#This Row],[Stan zbiornika]],0),-ROUNDUP(0.02*woda[[#This Row],[Stan zbiornika]],0))</f>
        <v>-13574</v>
      </c>
      <c r="G1298">
        <f>IF(woda[[#This Row],[Woda]]&gt;10000,SUM(G1297,1),0)</f>
        <v>0</v>
      </c>
      <c r="X1298" s="1">
        <v>40743</v>
      </c>
      <c r="Y1298">
        <v>4901</v>
      </c>
      <c r="Z1298" s="9">
        <f>SUM(woda4[[#This Row],[Woda]],Z1297,AA1297)</f>
        <v>678697</v>
      </c>
      <c r="AA1298">
        <f>-ROUNDUP(0.02*woda4[[#This Row],[Stan zbiornika]],0)</f>
        <v>-13574</v>
      </c>
    </row>
    <row r="1299" spans="1:27" x14ac:dyDescent="0.25">
      <c r="A1299" s="1">
        <v>40744</v>
      </c>
      <c r="B1299">
        <v>5613</v>
      </c>
      <c r="C1299" s="9">
        <f>SUM(woda[[#This Row],[Woda]],C1298,D1298)</f>
        <v>670736</v>
      </c>
      <c r="D1299">
        <f>IF(woda[[#This Row],[Stan zbiornika]]&gt;1000000,1000000-woda[[#This Row],[Stan zbiornika]]-ROUNDUP(0.02*woda[[#This Row],[Stan zbiornika]],0),-ROUNDUP(0.02*woda[[#This Row],[Stan zbiornika]],0))</f>
        <v>-13415</v>
      </c>
      <c r="G1299">
        <f>IF(woda[[#This Row],[Woda]]&gt;10000,SUM(G1298,1),0)</f>
        <v>0</v>
      </c>
      <c r="X1299" s="1">
        <v>40744</v>
      </c>
      <c r="Y1299">
        <v>5613</v>
      </c>
      <c r="Z1299" s="9">
        <f>SUM(woda4[[#This Row],[Woda]],Z1298,AA1298)</f>
        <v>670736</v>
      </c>
      <c r="AA1299">
        <f>-ROUNDUP(0.02*woda4[[#This Row],[Stan zbiornika]],0)</f>
        <v>-13415</v>
      </c>
    </row>
    <row r="1300" spans="1:27" x14ac:dyDescent="0.25">
      <c r="A1300" s="1">
        <v>40745</v>
      </c>
      <c r="B1300">
        <v>3949</v>
      </c>
      <c r="C1300" s="9">
        <f>SUM(woda[[#This Row],[Woda]],C1299,D1299)</f>
        <v>661270</v>
      </c>
      <c r="D1300">
        <f>IF(woda[[#This Row],[Stan zbiornika]]&gt;1000000,1000000-woda[[#This Row],[Stan zbiornika]]-ROUNDUP(0.02*woda[[#This Row],[Stan zbiornika]],0),-ROUNDUP(0.02*woda[[#This Row],[Stan zbiornika]],0))</f>
        <v>-13226</v>
      </c>
      <c r="G1300">
        <f>IF(woda[[#This Row],[Woda]]&gt;10000,SUM(G1299,1),0)</f>
        <v>0</v>
      </c>
      <c r="X1300" s="1">
        <v>40745</v>
      </c>
      <c r="Y1300">
        <v>3949</v>
      </c>
      <c r="Z1300" s="9">
        <f>SUM(woda4[[#This Row],[Woda]],Z1299,AA1299)</f>
        <v>661270</v>
      </c>
      <c r="AA1300">
        <f>-ROUNDUP(0.02*woda4[[#This Row],[Stan zbiornika]],0)</f>
        <v>-13226</v>
      </c>
    </row>
    <row r="1301" spans="1:27" x14ac:dyDescent="0.25">
      <c r="A1301" s="1">
        <v>40746</v>
      </c>
      <c r="B1301">
        <v>2503</v>
      </c>
      <c r="C1301" s="9">
        <f>SUM(woda[[#This Row],[Woda]],C1300,D1300)</f>
        <v>650547</v>
      </c>
      <c r="D1301">
        <f>IF(woda[[#This Row],[Stan zbiornika]]&gt;1000000,1000000-woda[[#This Row],[Stan zbiornika]]-ROUNDUP(0.02*woda[[#This Row],[Stan zbiornika]],0),-ROUNDUP(0.02*woda[[#This Row],[Stan zbiornika]],0))</f>
        <v>-13011</v>
      </c>
      <c r="G1301">
        <f>IF(woda[[#This Row],[Woda]]&gt;10000,SUM(G1300,1),0)</f>
        <v>0</v>
      </c>
      <c r="X1301" s="1">
        <v>40746</v>
      </c>
      <c r="Y1301">
        <v>2503</v>
      </c>
      <c r="Z1301" s="9">
        <f>SUM(woda4[[#This Row],[Woda]],Z1300,AA1300)</f>
        <v>650547</v>
      </c>
      <c r="AA1301">
        <f>-ROUNDUP(0.02*woda4[[#This Row],[Stan zbiornika]],0)</f>
        <v>-13011</v>
      </c>
    </row>
    <row r="1302" spans="1:27" x14ac:dyDescent="0.25">
      <c r="A1302" s="1">
        <v>40747</v>
      </c>
      <c r="B1302">
        <v>5352</v>
      </c>
      <c r="C1302" s="9">
        <f>SUM(woda[[#This Row],[Woda]],C1301,D1301)</f>
        <v>642888</v>
      </c>
      <c r="D1302">
        <f>IF(woda[[#This Row],[Stan zbiornika]]&gt;1000000,1000000-woda[[#This Row],[Stan zbiornika]]-ROUNDUP(0.02*woda[[#This Row],[Stan zbiornika]],0),-ROUNDUP(0.02*woda[[#This Row],[Stan zbiornika]],0))</f>
        <v>-12858</v>
      </c>
      <c r="G1302">
        <f>IF(woda[[#This Row],[Woda]]&gt;10000,SUM(G1301,1),0)</f>
        <v>0</v>
      </c>
      <c r="X1302" s="1">
        <v>40747</v>
      </c>
      <c r="Y1302">
        <v>5352</v>
      </c>
      <c r="Z1302" s="9">
        <f>SUM(woda4[[#This Row],[Woda]],Z1301,AA1301)</f>
        <v>642888</v>
      </c>
      <c r="AA1302">
        <f>-ROUNDUP(0.02*woda4[[#This Row],[Stan zbiornika]],0)</f>
        <v>-12858</v>
      </c>
    </row>
    <row r="1303" spans="1:27" x14ac:dyDescent="0.25">
      <c r="A1303" s="1">
        <v>40748</v>
      </c>
      <c r="B1303">
        <v>4092</v>
      </c>
      <c r="C1303" s="9">
        <f>SUM(woda[[#This Row],[Woda]],C1302,D1302)</f>
        <v>634122</v>
      </c>
      <c r="D1303">
        <f>IF(woda[[#This Row],[Stan zbiornika]]&gt;1000000,1000000-woda[[#This Row],[Stan zbiornika]]-ROUNDUP(0.02*woda[[#This Row],[Stan zbiornika]],0),-ROUNDUP(0.02*woda[[#This Row],[Stan zbiornika]],0))</f>
        <v>-12683</v>
      </c>
      <c r="G1303">
        <f>IF(woda[[#This Row],[Woda]]&gt;10000,SUM(G1302,1),0)</f>
        <v>0</v>
      </c>
      <c r="X1303" s="1">
        <v>40748</v>
      </c>
      <c r="Y1303">
        <v>4092</v>
      </c>
      <c r="Z1303" s="9">
        <f>SUM(woda4[[#This Row],[Woda]],Z1302,AA1302)</f>
        <v>634122</v>
      </c>
      <c r="AA1303">
        <f>-ROUNDUP(0.02*woda4[[#This Row],[Stan zbiornika]],0)</f>
        <v>-12683</v>
      </c>
    </row>
    <row r="1304" spans="1:27" x14ac:dyDescent="0.25">
      <c r="A1304" s="1">
        <v>40749</v>
      </c>
      <c r="B1304">
        <v>2647</v>
      </c>
      <c r="C1304" s="9">
        <f>SUM(woda[[#This Row],[Woda]],C1303,D1303)</f>
        <v>624086</v>
      </c>
      <c r="D1304">
        <f>IF(woda[[#This Row],[Stan zbiornika]]&gt;1000000,1000000-woda[[#This Row],[Stan zbiornika]]-ROUNDUP(0.02*woda[[#This Row],[Stan zbiornika]],0),-ROUNDUP(0.02*woda[[#This Row],[Stan zbiornika]],0))</f>
        <v>-12482</v>
      </c>
      <c r="G1304">
        <f>IF(woda[[#This Row],[Woda]]&gt;10000,SUM(G1303,1),0)</f>
        <v>0</v>
      </c>
      <c r="X1304" s="1">
        <v>40749</v>
      </c>
      <c r="Y1304">
        <v>2647</v>
      </c>
      <c r="Z1304" s="9">
        <f>SUM(woda4[[#This Row],[Woda]],Z1303,AA1303)</f>
        <v>624086</v>
      </c>
      <c r="AA1304">
        <f>-ROUNDUP(0.02*woda4[[#This Row],[Stan zbiornika]],0)</f>
        <v>-12482</v>
      </c>
    </row>
    <row r="1305" spans="1:27" x14ac:dyDescent="0.25">
      <c r="A1305" s="1">
        <v>40750</v>
      </c>
      <c r="B1305">
        <v>3774</v>
      </c>
      <c r="C1305" s="9">
        <f>SUM(woda[[#This Row],[Woda]],C1304,D1304)</f>
        <v>615378</v>
      </c>
      <c r="D1305">
        <f>IF(woda[[#This Row],[Stan zbiornika]]&gt;1000000,1000000-woda[[#This Row],[Stan zbiornika]]-ROUNDUP(0.02*woda[[#This Row],[Stan zbiornika]],0),-ROUNDUP(0.02*woda[[#This Row],[Stan zbiornika]],0))</f>
        <v>-12308</v>
      </c>
      <c r="G1305">
        <f>IF(woda[[#This Row],[Woda]]&gt;10000,SUM(G1304,1),0)</f>
        <v>0</v>
      </c>
      <c r="X1305" s="1">
        <v>40750</v>
      </c>
      <c r="Y1305">
        <v>3774</v>
      </c>
      <c r="Z1305" s="9">
        <f>SUM(woda4[[#This Row],[Woda]],Z1304,AA1304)</f>
        <v>615378</v>
      </c>
      <c r="AA1305">
        <f>-ROUNDUP(0.02*woda4[[#This Row],[Stan zbiornika]],0)</f>
        <v>-12308</v>
      </c>
    </row>
    <row r="1306" spans="1:27" x14ac:dyDescent="0.25">
      <c r="A1306" s="1">
        <v>40751</v>
      </c>
      <c r="B1306">
        <v>2765</v>
      </c>
      <c r="C1306" s="9">
        <f>SUM(woda[[#This Row],[Woda]],C1305,D1305)</f>
        <v>605835</v>
      </c>
      <c r="D1306">
        <f>IF(woda[[#This Row],[Stan zbiornika]]&gt;1000000,1000000-woda[[#This Row],[Stan zbiornika]]-ROUNDUP(0.02*woda[[#This Row],[Stan zbiornika]],0),-ROUNDUP(0.02*woda[[#This Row],[Stan zbiornika]],0))</f>
        <v>-12117</v>
      </c>
      <c r="G1306">
        <f>IF(woda[[#This Row],[Woda]]&gt;10000,SUM(G1305,1),0)</f>
        <v>0</v>
      </c>
      <c r="X1306" s="1">
        <v>40751</v>
      </c>
      <c r="Y1306">
        <v>2765</v>
      </c>
      <c r="Z1306" s="9">
        <f>SUM(woda4[[#This Row],[Woda]],Z1305,AA1305)</f>
        <v>605835</v>
      </c>
      <c r="AA1306">
        <f>-ROUNDUP(0.02*woda4[[#This Row],[Stan zbiornika]],0)</f>
        <v>-12117</v>
      </c>
    </row>
    <row r="1307" spans="1:27" x14ac:dyDescent="0.25">
      <c r="A1307" s="1">
        <v>40752</v>
      </c>
      <c r="B1307">
        <v>4180</v>
      </c>
      <c r="C1307" s="9">
        <f>SUM(woda[[#This Row],[Woda]],C1306,D1306)</f>
        <v>597898</v>
      </c>
      <c r="D1307">
        <f>IF(woda[[#This Row],[Stan zbiornika]]&gt;1000000,1000000-woda[[#This Row],[Stan zbiornika]]-ROUNDUP(0.02*woda[[#This Row],[Stan zbiornika]],0),-ROUNDUP(0.02*woda[[#This Row],[Stan zbiornika]],0))</f>
        <v>-11958</v>
      </c>
      <c r="G1307">
        <f>IF(woda[[#This Row],[Woda]]&gt;10000,SUM(G1306,1),0)</f>
        <v>0</v>
      </c>
      <c r="X1307" s="1">
        <v>40752</v>
      </c>
      <c r="Y1307">
        <v>4180</v>
      </c>
      <c r="Z1307" s="9">
        <f>SUM(woda4[[#This Row],[Woda]],Z1306,AA1306)</f>
        <v>597898</v>
      </c>
      <c r="AA1307">
        <f>-ROUNDUP(0.02*woda4[[#This Row],[Stan zbiornika]],0)</f>
        <v>-11958</v>
      </c>
    </row>
    <row r="1308" spans="1:27" x14ac:dyDescent="0.25">
      <c r="A1308" s="1">
        <v>40753</v>
      </c>
      <c r="B1308">
        <v>2612</v>
      </c>
      <c r="C1308" s="9">
        <f>SUM(woda[[#This Row],[Woda]],C1307,D1307)</f>
        <v>588552</v>
      </c>
      <c r="D1308">
        <f>IF(woda[[#This Row],[Stan zbiornika]]&gt;1000000,1000000-woda[[#This Row],[Stan zbiornika]]-ROUNDUP(0.02*woda[[#This Row],[Stan zbiornika]],0),-ROUNDUP(0.02*woda[[#This Row],[Stan zbiornika]],0))</f>
        <v>-11772</v>
      </c>
      <c r="G1308">
        <f>IF(woda[[#This Row],[Woda]]&gt;10000,SUM(G1307,1),0)</f>
        <v>0</v>
      </c>
      <c r="X1308" s="1">
        <v>40753</v>
      </c>
      <c r="Y1308">
        <v>2612</v>
      </c>
      <c r="Z1308" s="9">
        <f>SUM(woda4[[#This Row],[Woda]],Z1307,AA1307)</f>
        <v>588552</v>
      </c>
      <c r="AA1308">
        <f>-ROUNDUP(0.02*woda4[[#This Row],[Stan zbiornika]],0)</f>
        <v>-11772</v>
      </c>
    </row>
    <row r="1309" spans="1:27" x14ac:dyDescent="0.25">
      <c r="A1309" s="1">
        <v>40754</v>
      </c>
      <c r="B1309">
        <v>3391</v>
      </c>
      <c r="C1309" s="9">
        <f>SUM(woda[[#This Row],[Woda]],C1308,D1308)</f>
        <v>580171</v>
      </c>
      <c r="D1309">
        <f>IF(woda[[#This Row],[Stan zbiornika]]&gt;1000000,1000000-woda[[#This Row],[Stan zbiornika]]-ROUNDUP(0.02*woda[[#This Row],[Stan zbiornika]],0),-ROUNDUP(0.02*woda[[#This Row],[Stan zbiornika]],0))</f>
        <v>-11604</v>
      </c>
      <c r="G1309">
        <f>IF(woda[[#This Row],[Woda]]&gt;10000,SUM(G1308,1),0)</f>
        <v>0</v>
      </c>
      <c r="X1309" s="1">
        <v>40754</v>
      </c>
      <c r="Y1309">
        <v>3391</v>
      </c>
      <c r="Z1309" s="9">
        <f>SUM(woda4[[#This Row],[Woda]],Z1308,AA1308)</f>
        <v>580171</v>
      </c>
      <c r="AA1309">
        <f>-ROUNDUP(0.02*woda4[[#This Row],[Stan zbiornika]],0)</f>
        <v>-11604</v>
      </c>
    </row>
    <row r="1310" spans="1:27" x14ac:dyDescent="0.25">
      <c r="A1310" s="1">
        <v>40755</v>
      </c>
      <c r="B1310">
        <v>3167</v>
      </c>
      <c r="C1310" s="9">
        <f>SUM(woda[[#This Row],[Woda]],C1309,D1309)</f>
        <v>571734</v>
      </c>
      <c r="D1310">
        <f>IF(woda[[#This Row],[Stan zbiornika]]&gt;1000000,1000000-woda[[#This Row],[Stan zbiornika]]-ROUNDUP(0.02*woda[[#This Row],[Stan zbiornika]],0),-ROUNDUP(0.02*woda[[#This Row],[Stan zbiornika]],0))</f>
        <v>-11435</v>
      </c>
      <c r="G1310">
        <f>IF(woda[[#This Row],[Woda]]&gt;10000,SUM(G1309,1),0)</f>
        <v>0</v>
      </c>
      <c r="X1310" s="1">
        <v>40755</v>
      </c>
      <c r="Y1310">
        <v>3167</v>
      </c>
      <c r="Z1310" s="9">
        <f>SUM(woda4[[#This Row],[Woda]],Z1309,AA1309)</f>
        <v>571734</v>
      </c>
      <c r="AA1310">
        <f>-ROUNDUP(0.02*woda4[[#This Row],[Stan zbiornika]],0)</f>
        <v>-11435</v>
      </c>
    </row>
    <row r="1311" spans="1:27" x14ac:dyDescent="0.25">
      <c r="A1311" s="1">
        <v>40756</v>
      </c>
      <c r="B1311">
        <v>3449</v>
      </c>
      <c r="C1311" s="9">
        <f>SUM(woda[[#This Row],[Woda]],C1310,D1310)</f>
        <v>563748</v>
      </c>
      <c r="D1311">
        <f>IF(woda[[#This Row],[Stan zbiornika]]&gt;1000000,1000000-woda[[#This Row],[Stan zbiornika]]-ROUNDUP(0.02*woda[[#This Row],[Stan zbiornika]],0),-ROUNDUP(0.02*woda[[#This Row],[Stan zbiornika]],0))</f>
        <v>-11275</v>
      </c>
      <c r="G1311">
        <f>IF(woda[[#This Row],[Woda]]&gt;10000,SUM(G1310,1),0)</f>
        <v>0</v>
      </c>
      <c r="X1311" s="1">
        <v>40756</v>
      </c>
      <c r="Y1311">
        <v>3449</v>
      </c>
      <c r="Z1311" s="9">
        <f>SUM(woda4[[#This Row],[Woda]],Z1310,AA1310)</f>
        <v>563748</v>
      </c>
      <c r="AA1311">
        <f>-ROUNDUP(0.02*woda4[[#This Row],[Stan zbiornika]],0)</f>
        <v>-11275</v>
      </c>
    </row>
    <row r="1312" spans="1:27" x14ac:dyDescent="0.25">
      <c r="A1312" s="1">
        <v>40757</v>
      </c>
      <c r="B1312">
        <v>3655</v>
      </c>
      <c r="C1312" s="9">
        <f>SUM(woda[[#This Row],[Woda]],C1311,D1311)</f>
        <v>556128</v>
      </c>
      <c r="D1312">
        <f>IF(woda[[#This Row],[Stan zbiornika]]&gt;1000000,1000000-woda[[#This Row],[Stan zbiornika]]-ROUNDUP(0.02*woda[[#This Row],[Stan zbiornika]],0),-ROUNDUP(0.02*woda[[#This Row],[Stan zbiornika]],0))</f>
        <v>-11123</v>
      </c>
      <c r="G1312">
        <f>IF(woda[[#This Row],[Woda]]&gt;10000,SUM(G1311,1),0)</f>
        <v>0</v>
      </c>
      <c r="X1312" s="1">
        <v>40757</v>
      </c>
      <c r="Y1312">
        <v>3655</v>
      </c>
      <c r="Z1312" s="9">
        <f>SUM(woda4[[#This Row],[Woda]],Z1311,AA1311)</f>
        <v>556128</v>
      </c>
      <c r="AA1312">
        <f>-ROUNDUP(0.02*woda4[[#This Row],[Stan zbiornika]],0)</f>
        <v>-11123</v>
      </c>
    </row>
    <row r="1313" spans="1:27" x14ac:dyDescent="0.25">
      <c r="A1313" s="1">
        <v>40758</v>
      </c>
      <c r="B1313">
        <v>2436</v>
      </c>
      <c r="C1313" s="9">
        <f>SUM(woda[[#This Row],[Woda]],C1312,D1312)</f>
        <v>547441</v>
      </c>
      <c r="D1313">
        <f>IF(woda[[#This Row],[Stan zbiornika]]&gt;1000000,1000000-woda[[#This Row],[Stan zbiornika]]-ROUNDUP(0.02*woda[[#This Row],[Stan zbiornika]],0),-ROUNDUP(0.02*woda[[#This Row],[Stan zbiornika]],0))</f>
        <v>-10949</v>
      </c>
      <c r="G1313">
        <f>IF(woda[[#This Row],[Woda]]&gt;10000,SUM(G1312,1),0)</f>
        <v>0</v>
      </c>
      <c r="X1313" s="1">
        <v>40758</v>
      </c>
      <c r="Y1313">
        <v>2436</v>
      </c>
      <c r="Z1313" s="9">
        <f>SUM(woda4[[#This Row],[Woda]],Z1312,AA1312)</f>
        <v>547441</v>
      </c>
      <c r="AA1313">
        <f>-ROUNDUP(0.02*woda4[[#This Row],[Stan zbiornika]],0)</f>
        <v>-10949</v>
      </c>
    </row>
    <row r="1314" spans="1:27" x14ac:dyDescent="0.25">
      <c r="A1314" s="1">
        <v>40759</v>
      </c>
      <c r="B1314">
        <v>3221</v>
      </c>
      <c r="C1314" s="9">
        <f>SUM(woda[[#This Row],[Woda]],C1313,D1313)</f>
        <v>539713</v>
      </c>
      <c r="D1314">
        <f>IF(woda[[#This Row],[Stan zbiornika]]&gt;1000000,1000000-woda[[#This Row],[Stan zbiornika]]-ROUNDUP(0.02*woda[[#This Row],[Stan zbiornika]],0),-ROUNDUP(0.02*woda[[#This Row],[Stan zbiornika]],0))</f>
        <v>-10795</v>
      </c>
      <c r="G1314">
        <f>IF(woda[[#This Row],[Woda]]&gt;10000,SUM(G1313,1),0)</f>
        <v>0</v>
      </c>
      <c r="X1314" s="1">
        <v>40759</v>
      </c>
      <c r="Y1314">
        <v>3221</v>
      </c>
      <c r="Z1314" s="9">
        <f>SUM(woda4[[#This Row],[Woda]],Z1313,AA1313)</f>
        <v>539713</v>
      </c>
      <c r="AA1314">
        <f>-ROUNDUP(0.02*woda4[[#This Row],[Stan zbiornika]],0)</f>
        <v>-10795</v>
      </c>
    </row>
    <row r="1315" spans="1:27" x14ac:dyDescent="0.25">
      <c r="A1315" s="1">
        <v>40760</v>
      </c>
      <c r="B1315">
        <v>4406</v>
      </c>
      <c r="C1315" s="9">
        <f>SUM(woda[[#This Row],[Woda]],C1314,D1314)</f>
        <v>533324</v>
      </c>
      <c r="D1315">
        <f>IF(woda[[#This Row],[Stan zbiornika]]&gt;1000000,1000000-woda[[#This Row],[Stan zbiornika]]-ROUNDUP(0.02*woda[[#This Row],[Stan zbiornika]],0),-ROUNDUP(0.02*woda[[#This Row],[Stan zbiornika]],0))</f>
        <v>-10667</v>
      </c>
      <c r="G1315">
        <f>IF(woda[[#This Row],[Woda]]&gt;10000,SUM(G1314,1),0)</f>
        <v>0</v>
      </c>
      <c r="X1315" s="1">
        <v>40760</v>
      </c>
      <c r="Y1315">
        <v>4406</v>
      </c>
      <c r="Z1315" s="9">
        <f>SUM(woda4[[#This Row],[Woda]],Z1314,AA1314)</f>
        <v>533324</v>
      </c>
      <c r="AA1315">
        <f>-ROUNDUP(0.02*woda4[[#This Row],[Stan zbiornika]],0)</f>
        <v>-10667</v>
      </c>
    </row>
    <row r="1316" spans="1:27" x14ac:dyDescent="0.25">
      <c r="A1316" s="1">
        <v>40761</v>
      </c>
      <c r="B1316">
        <v>3293</v>
      </c>
      <c r="C1316" s="9">
        <f>SUM(woda[[#This Row],[Woda]],C1315,D1315)</f>
        <v>525950</v>
      </c>
      <c r="D1316">
        <f>IF(woda[[#This Row],[Stan zbiornika]]&gt;1000000,1000000-woda[[#This Row],[Stan zbiornika]]-ROUNDUP(0.02*woda[[#This Row],[Stan zbiornika]],0),-ROUNDUP(0.02*woda[[#This Row],[Stan zbiornika]],0))</f>
        <v>-10519</v>
      </c>
      <c r="G1316">
        <f>IF(woda[[#This Row],[Woda]]&gt;10000,SUM(G1315,1),0)</f>
        <v>0</v>
      </c>
      <c r="X1316" s="1">
        <v>40761</v>
      </c>
      <c r="Y1316">
        <v>3293</v>
      </c>
      <c r="Z1316" s="9">
        <f>SUM(woda4[[#This Row],[Woda]],Z1315,AA1315)</f>
        <v>525950</v>
      </c>
      <c r="AA1316">
        <f>-ROUNDUP(0.02*woda4[[#This Row],[Stan zbiornika]],0)</f>
        <v>-10519</v>
      </c>
    </row>
    <row r="1317" spans="1:27" x14ac:dyDescent="0.25">
      <c r="A1317" s="1">
        <v>40762</v>
      </c>
      <c r="B1317">
        <v>3285</v>
      </c>
      <c r="C1317" s="9">
        <f>SUM(woda[[#This Row],[Woda]],C1316,D1316)</f>
        <v>518716</v>
      </c>
      <c r="D1317">
        <f>IF(woda[[#This Row],[Stan zbiornika]]&gt;1000000,1000000-woda[[#This Row],[Stan zbiornika]]-ROUNDUP(0.02*woda[[#This Row],[Stan zbiornika]],0),-ROUNDUP(0.02*woda[[#This Row],[Stan zbiornika]],0))</f>
        <v>-10375</v>
      </c>
      <c r="G1317">
        <f>IF(woda[[#This Row],[Woda]]&gt;10000,SUM(G1316,1),0)</f>
        <v>0</v>
      </c>
      <c r="X1317" s="1">
        <v>40762</v>
      </c>
      <c r="Y1317">
        <v>3285</v>
      </c>
      <c r="Z1317" s="9">
        <f>SUM(woda4[[#This Row],[Woda]],Z1316,AA1316)</f>
        <v>518716</v>
      </c>
      <c r="AA1317">
        <f>-ROUNDUP(0.02*woda4[[#This Row],[Stan zbiornika]],0)</f>
        <v>-10375</v>
      </c>
    </row>
    <row r="1318" spans="1:27" x14ac:dyDescent="0.25">
      <c r="A1318" s="1">
        <v>40763</v>
      </c>
      <c r="B1318">
        <v>3778</v>
      </c>
      <c r="C1318" s="9">
        <f>SUM(woda[[#This Row],[Woda]],C1317,D1317)</f>
        <v>512119</v>
      </c>
      <c r="D1318">
        <f>IF(woda[[#This Row],[Stan zbiornika]]&gt;1000000,1000000-woda[[#This Row],[Stan zbiornika]]-ROUNDUP(0.02*woda[[#This Row],[Stan zbiornika]],0),-ROUNDUP(0.02*woda[[#This Row],[Stan zbiornika]],0))</f>
        <v>-10243</v>
      </c>
      <c r="G1318">
        <f>IF(woda[[#This Row],[Woda]]&gt;10000,SUM(G1317,1),0)</f>
        <v>0</v>
      </c>
      <c r="X1318" s="1">
        <v>40763</v>
      </c>
      <c r="Y1318">
        <v>3778</v>
      </c>
      <c r="Z1318" s="9">
        <f>SUM(woda4[[#This Row],[Woda]],Z1317,AA1317)</f>
        <v>512119</v>
      </c>
      <c r="AA1318">
        <f>-ROUNDUP(0.02*woda4[[#This Row],[Stan zbiornika]],0)</f>
        <v>-10243</v>
      </c>
    </row>
    <row r="1319" spans="1:27" x14ac:dyDescent="0.25">
      <c r="A1319" s="1">
        <v>40764</v>
      </c>
      <c r="B1319">
        <v>3903</v>
      </c>
      <c r="C1319" s="9">
        <f>SUM(woda[[#This Row],[Woda]],C1318,D1318)</f>
        <v>505779</v>
      </c>
      <c r="D1319">
        <f>IF(woda[[#This Row],[Stan zbiornika]]&gt;1000000,1000000-woda[[#This Row],[Stan zbiornika]]-ROUNDUP(0.02*woda[[#This Row],[Stan zbiornika]],0),-ROUNDUP(0.02*woda[[#This Row],[Stan zbiornika]],0))</f>
        <v>-10116</v>
      </c>
      <c r="G1319">
        <f>IF(woda[[#This Row],[Woda]]&gt;10000,SUM(G1318,1),0)</f>
        <v>0</v>
      </c>
      <c r="X1319" s="1">
        <v>40764</v>
      </c>
      <c r="Y1319">
        <v>3903</v>
      </c>
      <c r="Z1319" s="9">
        <f>SUM(woda4[[#This Row],[Woda]],Z1318,AA1318)</f>
        <v>505779</v>
      </c>
      <c r="AA1319">
        <f>-ROUNDUP(0.02*woda4[[#This Row],[Stan zbiornika]],0)</f>
        <v>-10116</v>
      </c>
    </row>
    <row r="1320" spans="1:27" x14ac:dyDescent="0.25">
      <c r="A1320" s="1">
        <v>40765</v>
      </c>
      <c r="B1320">
        <v>6411</v>
      </c>
      <c r="C1320" s="9">
        <f>SUM(woda[[#This Row],[Woda]],C1319,D1319)</f>
        <v>502074</v>
      </c>
      <c r="D1320">
        <f>IF(woda[[#This Row],[Stan zbiornika]]&gt;1000000,1000000-woda[[#This Row],[Stan zbiornika]]-ROUNDUP(0.02*woda[[#This Row],[Stan zbiornika]],0),-ROUNDUP(0.02*woda[[#This Row],[Stan zbiornika]],0))</f>
        <v>-10042</v>
      </c>
      <c r="G1320">
        <f>IF(woda[[#This Row],[Woda]]&gt;10000,SUM(G1319,1),0)</f>
        <v>0</v>
      </c>
      <c r="X1320" s="1">
        <v>40765</v>
      </c>
      <c r="Y1320">
        <v>6411</v>
      </c>
      <c r="Z1320" s="9">
        <f>SUM(woda4[[#This Row],[Woda]],Z1319,AA1319)</f>
        <v>502074</v>
      </c>
      <c r="AA1320">
        <f>-ROUNDUP(0.02*woda4[[#This Row],[Stan zbiornika]],0)</f>
        <v>-10042</v>
      </c>
    </row>
    <row r="1321" spans="1:27" x14ac:dyDescent="0.25">
      <c r="A1321" s="1">
        <v>40766</v>
      </c>
      <c r="B1321">
        <v>4275</v>
      </c>
      <c r="C1321" s="9">
        <f>SUM(woda[[#This Row],[Woda]],C1320,D1320)</f>
        <v>496307</v>
      </c>
      <c r="D1321">
        <f>IF(woda[[#This Row],[Stan zbiornika]]&gt;1000000,1000000-woda[[#This Row],[Stan zbiornika]]-ROUNDUP(0.02*woda[[#This Row],[Stan zbiornika]],0),-ROUNDUP(0.02*woda[[#This Row],[Stan zbiornika]],0))</f>
        <v>-9927</v>
      </c>
      <c r="G1321">
        <f>IF(woda[[#This Row],[Woda]]&gt;10000,SUM(G1320,1),0)</f>
        <v>0</v>
      </c>
      <c r="X1321" s="1">
        <v>40766</v>
      </c>
      <c r="Y1321">
        <v>4275</v>
      </c>
      <c r="Z1321" s="9">
        <f>SUM(woda4[[#This Row],[Woda]],Z1320,AA1320)</f>
        <v>496307</v>
      </c>
      <c r="AA1321">
        <f>-ROUNDUP(0.02*woda4[[#This Row],[Stan zbiornika]],0)</f>
        <v>-9927</v>
      </c>
    </row>
    <row r="1322" spans="1:27" x14ac:dyDescent="0.25">
      <c r="A1322" s="1">
        <v>40767</v>
      </c>
      <c r="B1322">
        <v>5180</v>
      </c>
      <c r="C1322" s="9">
        <f>SUM(woda[[#This Row],[Woda]],C1321,D1321)</f>
        <v>491560</v>
      </c>
      <c r="D1322">
        <f>IF(woda[[#This Row],[Stan zbiornika]]&gt;1000000,1000000-woda[[#This Row],[Stan zbiornika]]-ROUNDUP(0.02*woda[[#This Row],[Stan zbiornika]],0),-ROUNDUP(0.02*woda[[#This Row],[Stan zbiornika]],0))</f>
        <v>-9832</v>
      </c>
      <c r="G1322">
        <f>IF(woda[[#This Row],[Woda]]&gt;10000,SUM(G1321,1),0)</f>
        <v>0</v>
      </c>
      <c r="X1322" s="1">
        <v>40767</v>
      </c>
      <c r="Y1322">
        <v>5180</v>
      </c>
      <c r="Z1322" s="9">
        <f>SUM(woda4[[#This Row],[Woda]],Z1321,AA1321)</f>
        <v>491560</v>
      </c>
      <c r="AA1322">
        <f>-ROUNDUP(0.02*woda4[[#This Row],[Stan zbiornika]],0)</f>
        <v>-9832</v>
      </c>
    </row>
    <row r="1323" spans="1:27" x14ac:dyDescent="0.25">
      <c r="A1323" s="1">
        <v>40768</v>
      </c>
      <c r="B1323">
        <v>6148</v>
      </c>
      <c r="C1323" s="9">
        <f>SUM(woda[[#This Row],[Woda]],C1322,D1322)</f>
        <v>487876</v>
      </c>
      <c r="D1323">
        <f>IF(woda[[#This Row],[Stan zbiornika]]&gt;1000000,1000000-woda[[#This Row],[Stan zbiornika]]-ROUNDUP(0.02*woda[[#This Row],[Stan zbiornika]],0),-ROUNDUP(0.02*woda[[#This Row],[Stan zbiornika]],0))</f>
        <v>-9758</v>
      </c>
      <c r="G1323">
        <f>IF(woda[[#This Row],[Woda]]&gt;10000,SUM(G1322,1),0)</f>
        <v>0</v>
      </c>
      <c r="X1323" s="1">
        <v>40768</v>
      </c>
      <c r="Y1323">
        <v>6148</v>
      </c>
      <c r="Z1323" s="9">
        <f>SUM(woda4[[#This Row],[Woda]],Z1322,AA1322)</f>
        <v>487876</v>
      </c>
      <c r="AA1323">
        <f>-ROUNDUP(0.02*woda4[[#This Row],[Stan zbiornika]],0)</f>
        <v>-9758</v>
      </c>
    </row>
    <row r="1324" spans="1:27" x14ac:dyDescent="0.25">
      <c r="A1324" s="1">
        <v>40769</v>
      </c>
      <c r="B1324">
        <v>5476</v>
      </c>
      <c r="C1324" s="9">
        <f>SUM(woda[[#This Row],[Woda]],C1323,D1323)</f>
        <v>483594</v>
      </c>
      <c r="D1324">
        <f>IF(woda[[#This Row],[Stan zbiornika]]&gt;1000000,1000000-woda[[#This Row],[Stan zbiornika]]-ROUNDUP(0.02*woda[[#This Row],[Stan zbiornika]],0),-ROUNDUP(0.02*woda[[#This Row],[Stan zbiornika]],0))</f>
        <v>-9672</v>
      </c>
      <c r="G1324">
        <f>IF(woda[[#This Row],[Woda]]&gt;10000,SUM(G1323,1),0)</f>
        <v>0</v>
      </c>
      <c r="X1324" s="1">
        <v>40769</v>
      </c>
      <c r="Y1324">
        <v>5476</v>
      </c>
      <c r="Z1324" s="9">
        <f>SUM(woda4[[#This Row],[Woda]],Z1323,AA1323)</f>
        <v>483594</v>
      </c>
      <c r="AA1324">
        <f>-ROUNDUP(0.02*woda4[[#This Row],[Stan zbiornika]],0)</f>
        <v>-9672</v>
      </c>
    </row>
    <row r="1325" spans="1:27" x14ac:dyDescent="0.25">
      <c r="A1325" s="1">
        <v>40770</v>
      </c>
      <c r="B1325">
        <v>2412</v>
      </c>
      <c r="C1325" s="9">
        <f>SUM(woda[[#This Row],[Woda]],C1324,D1324)</f>
        <v>476334</v>
      </c>
      <c r="D1325">
        <f>IF(woda[[#This Row],[Stan zbiornika]]&gt;1000000,1000000-woda[[#This Row],[Stan zbiornika]]-ROUNDUP(0.02*woda[[#This Row],[Stan zbiornika]],0),-ROUNDUP(0.02*woda[[#This Row],[Stan zbiornika]],0))</f>
        <v>-9527</v>
      </c>
      <c r="G1325">
        <f>IF(woda[[#This Row],[Woda]]&gt;10000,SUM(G1324,1),0)</f>
        <v>0</v>
      </c>
      <c r="X1325" s="1">
        <v>40770</v>
      </c>
      <c r="Y1325">
        <v>2412</v>
      </c>
      <c r="Z1325" s="9">
        <f>SUM(woda4[[#This Row],[Woda]],Z1324,AA1324)</f>
        <v>476334</v>
      </c>
      <c r="AA1325">
        <f>-ROUNDUP(0.02*woda4[[#This Row],[Stan zbiornika]],0)</f>
        <v>-9527</v>
      </c>
    </row>
    <row r="1326" spans="1:27" x14ac:dyDescent="0.25">
      <c r="A1326" s="1">
        <v>40771</v>
      </c>
      <c r="B1326">
        <v>4950</v>
      </c>
      <c r="C1326" s="9">
        <f>SUM(woda[[#This Row],[Woda]],C1325,D1325)</f>
        <v>471757</v>
      </c>
      <c r="D1326">
        <f>IF(woda[[#This Row],[Stan zbiornika]]&gt;1000000,1000000-woda[[#This Row],[Stan zbiornika]]-ROUNDUP(0.02*woda[[#This Row],[Stan zbiornika]],0),-ROUNDUP(0.02*woda[[#This Row],[Stan zbiornika]],0))</f>
        <v>-9436</v>
      </c>
      <c r="G1326">
        <f>IF(woda[[#This Row],[Woda]]&gt;10000,SUM(G1325,1),0)</f>
        <v>0</v>
      </c>
      <c r="X1326" s="1">
        <v>40771</v>
      </c>
      <c r="Y1326">
        <v>4950</v>
      </c>
      <c r="Z1326" s="9">
        <f>SUM(woda4[[#This Row],[Woda]],Z1325,AA1325)</f>
        <v>471757</v>
      </c>
      <c r="AA1326">
        <f>-ROUNDUP(0.02*woda4[[#This Row],[Stan zbiornika]],0)</f>
        <v>-9436</v>
      </c>
    </row>
    <row r="1327" spans="1:27" x14ac:dyDescent="0.25">
      <c r="A1327" s="1">
        <v>40772</v>
      </c>
      <c r="B1327">
        <v>3578</v>
      </c>
      <c r="C1327" s="9">
        <f>SUM(woda[[#This Row],[Woda]],C1326,D1326)</f>
        <v>465899</v>
      </c>
      <c r="D1327">
        <f>IF(woda[[#This Row],[Stan zbiornika]]&gt;1000000,1000000-woda[[#This Row],[Stan zbiornika]]-ROUNDUP(0.02*woda[[#This Row],[Stan zbiornika]],0),-ROUNDUP(0.02*woda[[#This Row],[Stan zbiornika]],0))</f>
        <v>-9318</v>
      </c>
      <c r="G1327">
        <f>IF(woda[[#This Row],[Woda]]&gt;10000,SUM(G1326,1),0)</f>
        <v>0</v>
      </c>
      <c r="X1327" s="1">
        <v>40772</v>
      </c>
      <c r="Y1327">
        <v>3578</v>
      </c>
      <c r="Z1327" s="9">
        <f>SUM(woda4[[#This Row],[Woda]],Z1326,AA1326)</f>
        <v>465899</v>
      </c>
      <c r="AA1327">
        <f>-ROUNDUP(0.02*woda4[[#This Row],[Stan zbiornika]],0)</f>
        <v>-9318</v>
      </c>
    </row>
    <row r="1328" spans="1:27" x14ac:dyDescent="0.25">
      <c r="A1328" s="1">
        <v>40773</v>
      </c>
      <c r="B1328">
        <v>6377</v>
      </c>
      <c r="C1328" s="9">
        <f>SUM(woda[[#This Row],[Woda]],C1327,D1327)</f>
        <v>462958</v>
      </c>
      <c r="D1328">
        <f>IF(woda[[#This Row],[Stan zbiornika]]&gt;1000000,1000000-woda[[#This Row],[Stan zbiornika]]-ROUNDUP(0.02*woda[[#This Row],[Stan zbiornika]],0),-ROUNDUP(0.02*woda[[#This Row],[Stan zbiornika]],0))</f>
        <v>-9260</v>
      </c>
      <c r="G1328">
        <f>IF(woda[[#This Row],[Woda]]&gt;10000,SUM(G1327,1),0)</f>
        <v>0</v>
      </c>
      <c r="X1328" s="1">
        <v>40773</v>
      </c>
      <c r="Y1328">
        <v>6377</v>
      </c>
      <c r="Z1328" s="9">
        <f>SUM(woda4[[#This Row],[Woda]],Z1327,AA1327)</f>
        <v>462958</v>
      </c>
      <c r="AA1328">
        <f>-ROUNDUP(0.02*woda4[[#This Row],[Stan zbiornika]],0)</f>
        <v>-9260</v>
      </c>
    </row>
    <row r="1329" spans="1:27" x14ac:dyDescent="0.25">
      <c r="A1329" s="1">
        <v>40774</v>
      </c>
      <c r="B1329">
        <v>3699</v>
      </c>
      <c r="C1329" s="9">
        <f>SUM(woda[[#This Row],[Woda]],C1328,D1328)</f>
        <v>457397</v>
      </c>
      <c r="D1329">
        <f>IF(woda[[#This Row],[Stan zbiornika]]&gt;1000000,1000000-woda[[#This Row],[Stan zbiornika]]-ROUNDUP(0.02*woda[[#This Row],[Stan zbiornika]],0),-ROUNDUP(0.02*woda[[#This Row],[Stan zbiornika]],0))</f>
        <v>-9148</v>
      </c>
      <c r="G1329">
        <f>IF(woda[[#This Row],[Woda]]&gt;10000,SUM(G1328,1),0)</f>
        <v>0</v>
      </c>
      <c r="X1329" s="1">
        <v>40774</v>
      </c>
      <c r="Y1329">
        <v>3699</v>
      </c>
      <c r="Z1329" s="9">
        <f>SUM(woda4[[#This Row],[Woda]],Z1328,AA1328)</f>
        <v>457397</v>
      </c>
      <c r="AA1329">
        <f>-ROUNDUP(0.02*woda4[[#This Row],[Stan zbiornika]],0)</f>
        <v>-9148</v>
      </c>
    </row>
    <row r="1330" spans="1:27" x14ac:dyDescent="0.25">
      <c r="A1330" s="1">
        <v>40775</v>
      </c>
      <c r="B1330">
        <v>6254</v>
      </c>
      <c r="C1330" s="9">
        <f>SUM(woda[[#This Row],[Woda]],C1329,D1329)</f>
        <v>454503</v>
      </c>
      <c r="D1330">
        <f>IF(woda[[#This Row],[Stan zbiornika]]&gt;1000000,1000000-woda[[#This Row],[Stan zbiornika]]-ROUNDUP(0.02*woda[[#This Row],[Stan zbiornika]],0),-ROUNDUP(0.02*woda[[#This Row],[Stan zbiornika]],0))</f>
        <v>-9091</v>
      </c>
      <c r="G1330">
        <f>IF(woda[[#This Row],[Woda]]&gt;10000,SUM(G1329,1),0)</f>
        <v>0</v>
      </c>
      <c r="X1330" s="1">
        <v>40775</v>
      </c>
      <c r="Y1330">
        <v>6254</v>
      </c>
      <c r="Z1330" s="9">
        <f>SUM(woda4[[#This Row],[Woda]],Z1329,AA1329)</f>
        <v>454503</v>
      </c>
      <c r="AA1330">
        <f>-ROUNDUP(0.02*woda4[[#This Row],[Stan zbiornika]],0)</f>
        <v>-9091</v>
      </c>
    </row>
    <row r="1331" spans="1:27" x14ac:dyDescent="0.25">
      <c r="A1331" s="1">
        <v>40776</v>
      </c>
      <c r="B1331">
        <v>4572</v>
      </c>
      <c r="C1331" s="9">
        <f>SUM(woda[[#This Row],[Woda]],C1330,D1330)</f>
        <v>449984</v>
      </c>
      <c r="D1331">
        <f>IF(woda[[#This Row],[Stan zbiornika]]&gt;1000000,1000000-woda[[#This Row],[Stan zbiornika]]-ROUNDUP(0.02*woda[[#This Row],[Stan zbiornika]],0),-ROUNDUP(0.02*woda[[#This Row],[Stan zbiornika]],0))</f>
        <v>-9000</v>
      </c>
      <c r="G1331">
        <f>IF(woda[[#This Row],[Woda]]&gt;10000,SUM(G1330,1),0)</f>
        <v>0</v>
      </c>
      <c r="X1331" s="1">
        <v>40776</v>
      </c>
      <c r="Y1331">
        <v>4572</v>
      </c>
      <c r="Z1331" s="9">
        <f>SUM(woda4[[#This Row],[Woda]],Z1330,AA1330)</f>
        <v>449984</v>
      </c>
      <c r="AA1331">
        <f>-ROUNDUP(0.02*woda4[[#This Row],[Stan zbiornika]],0)</f>
        <v>-9000</v>
      </c>
    </row>
    <row r="1332" spans="1:27" x14ac:dyDescent="0.25">
      <c r="A1332" s="1">
        <v>40777</v>
      </c>
      <c r="B1332">
        <v>4459</v>
      </c>
      <c r="C1332" s="9">
        <f>SUM(woda[[#This Row],[Woda]],C1331,D1331)</f>
        <v>445443</v>
      </c>
      <c r="D1332">
        <f>IF(woda[[#This Row],[Stan zbiornika]]&gt;1000000,1000000-woda[[#This Row],[Stan zbiornika]]-ROUNDUP(0.02*woda[[#This Row],[Stan zbiornika]],0),-ROUNDUP(0.02*woda[[#This Row],[Stan zbiornika]],0))</f>
        <v>-8909</v>
      </c>
      <c r="G1332">
        <f>IF(woda[[#This Row],[Woda]]&gt;10000,SUM(G1331,1),0)</f>
        <v>0</v>
      </c>
      <c r="X1332" s="1">
        <v>40777</v>
      </c>
      <c r="Y1332">
        <v>4459</v>
      </c>
      <c r="Z1332" s="9">
        <f>SUM(woda4[[#This Row],[Woda]],Z1331,AA1331)</f>
        <v>445443</v>
      </c>
      <c r="AA1332">
        <f>-ROUNDUP(0.02*woda4[[#This Row],[Stan zbiornika]],0)</f>
        <v>-8909</v>
      </c>
    </row>
    <row r="1333" spans="1:27" x14ac:dyDescent="0.25">
      <c r="A1333" s="1">
        <v>40778</v>
      </c>
      <c r="B1333">
        <v>4538</v>
      </c>
      <c r="C1333" s="9">
        <f>SUM(woda[[#This Row],[Woda]],C1332,D1332)</f>
        <v>441072</v>
      </c>
      <c r="D1333">
        <f>IF(woda[[#This Row],[Stan zbiornika]]&gt;1000000,1000000-woda[[#This Row],[Stan zbiornika]]-ROUNDUP(0.02*woda[[#This Row],[Stan zbiornika]],0),-ROUNDUP(0.02*woda[[#This Row],[Stan zbiornika]],0))</f>
        <v>-8822</v>
      </c>
      <c r="G1333">
        <f>IF(woda[[#This Row],[Woda]]&gt;10000,SUM(G1332,1),0)</f>
        <v>0</v>
      </c>
      <c r="X1333" s="1">
        <v>40778</v>
      </c>
      <c r="Y1333">
        <v>4538</v>
      </c>
      <c r="Z1333" s="9">
        <f>SUM(woda4[[#This Row],[Woda]],Z1332,AA1332)</f>
        <v>441072</v>
      </c>
      <c r="AA1333">
        <f>-ROUNDUP(0.02*woda4[[#This Row],[Stan zbiornika]],0)</f>
        <v>-8822</v>
      </c>
    </row>
    <row r="1334" spans="1:27" x14ac:dyDescent="0.25">
      <c r="A1334" s="1">
        <v>40779</v>
      </c>
      <c r="B1334">
        <v>3361</v>
      </c>
      <c r="C1334" s="9">
        <f>SUM(woda[[#This Row],[Woda]],C1333,D1333)</f>
        <v>435611</v>
      </c>
      <c r="D1334">
        <f>IF(woda[[#This Row],[Stan zbiornika]]&gt;1000000,1000000-woda[[#This Row],[Stan zbiornika]]-ROUNDUP(0.02*woda[[#This Row],[Stan zbiornika]],0),-ROUNDUP(0.02*woda[[#This Row],[Stan zbiornika]],0))</f>
        <v>-8713</v>
      </c>
      <c r="G1334">
        <f>IF(woda[[#This Row],[Woda]]&gt;10000,SUM(G1333,1),0)</f>
        <v>0</v>
      </c>
      <c r="X1334" s="1">
        <v>40779</v>
      </c>
      <c r="Y1334">
        <v>3361</v>
      </c>
      <c r="Z1334" s="9">
        <f>SUM(woda4[[#This Row],[Woda]],Z1333,AA1333)</f>
        <v>435611</v>
      </c>
      <c r="AA1334">
        <f>-ROUNDUP(0.02*woda4[[#This Row],[Stan zbiornika]],0)</f>
        <v>-8713</v>
      </c>
    </row>
    <row r="1335" spans="1:27" x14ac:dyDescent="0.25">
      <c r="A1335" s="1">
        <v>40780</v>
      </c>
      <c r="B1335">
        <v>4085</v>
      </c>
      <c r="C1335" s="9">
        <f>SUM(woda[[#This Row],[Woda]],C1334,D1334)</f>
        <v>430983</v>
      </c>
      <c r="D1335">
        <f>IF(woda[[#This Row],[Stan zbiornika]]&gt;1000000,1000000-woda[[#This Row],[Stan zbiornika]]-ROUNDUP(0.02*woda[[#This Row],[Stan zbiornika]],0),-ROUNDUP(0.02*woda[[#This Row],[Stan zbiornika]],0))</f>
        <v>-8620</v>
      </c>
      <c r="G1335">
        <f>IF(woda[[#This Row],[Woda]]&gt;10000,SUM(G1334,1),0)</f>
        <v>0</v>
      </c>
      <c r="X1335" s="1">
        <v>40780</v>
      </c>
      <c r="Y1335">
        <v>4085</v>
      </c>
      <c r="Z1335" s="9">
        <f>SUM(woda4[[#This Row],[Woda]],Z1334,AA1334)</f>
        <v>430983</v>
      </c>
      <c r="AA1335">
        <f>-ROUNDUP(0.02*woda4[[#This Row],[Stan zbiornika]],0)</f>
        <v>-8620</v>
      </c>
    </row>
    <row r="1336" spans="1:27" x14ac:dyDescent="0.25">
      <c r="A1336" s="1">
        <v>40781</v>
      </c>
      <c r="B1336">
        <v>4470</v>
      </c>
      <c r="C1336" s="9">
        <f>SUM(woda[[#This Row],[Woda]],C1335,D1335)</f>
        <v>426833</v>
      </c>
      <c r="D1336">
        <f>IF(woda[[#This Row],[Stan zbiornika]]&gt;1000000,1000000-woda[[#This Row],[Stan zbiornika]]-ROUNDUP(0.02*woda[[#This Row],[Stan zbiornika]],0),-ROUNDUP(0.02*woda[[#This Row],[Stan zbiornika]],0))</f>
        <v>-8537</v>
      </c>
      <c r="G1336">
        <f>IF(woda[[#This Row],[Woda]]&gt;10000,SUM(G1335,1),0)</f>
        <v>0</v>
      </c>
      <c r="X1336" s="1">
        <v>40781</v>
      </c>
      <c r="Y1336">
        <v>4470</v>
      </c>
      <c r="Z1336" s="9">
        <f>SUM(woda4[[#This Row],[Woda]],Z1335,AA1335)</f>
        <v>426833</v>
      </c>
      <c r="AA1336">
        <f>-ROUNDUP(0.02*woda4[[#This Row],[Stan zbiornika]],0)</f>
        <v>-8537</v>
      </c>
    </row>
    <row r="1337" spans="1:27" x14ac:dyDescent="0.25">
      <c r="A1337" s="1">
        <v>40782</v>
      </c>
      <c r="B1337">
        <v>3064</v>
      </c>
      <c r="C1337" s="9">
        <f>SUM(woda[[#This Row],[Woda]],C1336,D1336)</f>
        <v>421360</v>
      </c>
      <c r="D1337">
        <f>IF(woda[[#This Row],[Stan zbiornika]]&gt;1000000,1000000-woda[[#This Row],[Stan zbiornika]]-ROUNDUP(0.02*woda[[#This Row],[Stan zbiornika]],0),-ROUNDUP(0.02*woda[[#This Row],[Stan zbiornika]],0))</f>
        <v>-8428</v>
      </c>
      <c r="G1337">
        <f>IF(woda[[#This Row],[Woda]]&gt;10000,SUM(G1336,1),0)</f>
        <v>0</v>
      </c>
      <c r="X1337" s="1">
        <v>40782</v>
      </c>
      <c r="Y1337">
        <v>3064</v>
      </c>
      <c r="Z1337" s="9">
        <f>SUM(woda4[[#This Row],[Woda]],Z1336,AA1336)</f>
        <v>421360</v>
      </c>
      <c r="AA1337">
        <f>-ROUNDUP(0.02*woda4[[#This Row],[Stan zbiornika]],0)</f>
        <v>-8428</v>
      </c>
    </row>
    <row r="1338" spans="1:27" x14ac:dyDescent="0.25">
      <c r="A1338" s="1">
        <v>40783</v>
      </c>
      <c r="B1338">
        <v>2040</v>
      </c>
      <c r="C1338" s="9">
        <f>SUM(woda[[#This Row],[Woda]],C1337,D1337)</f>
        <v>414972</v>
      </c>
      <c r="D1338">
        <f>IF(woda[[#This Row],[Stan zbiornika]]&gt;1000000,1000000-woda[[#This Row],[Stan zbiornika]]-ROUNDUP(0.02*woda[[#This Row],[Stan zbiornika]],0),-ROUNDUP(0.02*woda[[#This Row],[Stan zbiornika]],0))</f>
        <v>-8300</v>
      </c>
      <c r="G1338">
        <f>IF(woda[[#This Row],[Woda]]&gt;10000,SUM(G1337,1),0)</f>
        <v>0</v>
      </c>
      <c r="X1338" s="1">
        <v>40783</v>
      </c>
      <c r="Y1338">
        <v>2040</v>
      </c>
      <c r="Z1338" s="9">
        <f>SUM(woda4[[#This Row],[Woda]],Z1337,AA1337)</f>
        <v>414972</v>
      </c>
      <c r="AA1338">
        <f>-ROUNDUP(0.02*woda4[[#This Row],[Stan zbiornika]],0)</f>
        <v>-8300</v>
      </c>
    </row>
    <row r="1339" spans="1:27" x14ac:dyDescent="0.25">
      <c r="A1339" s="1">
        <v>40784</v>
      </c>
      <c r="B1339">
        <v>5376</v>
      </c>
      <c r="C1339" s="9">
        <f>SUM(woda[[#This Row],[Woda]],C1338,D1338)</f>
        <v>412048</v>
      </c>
      <c r="D1339">
        <f>IF(woda[[#This Row],[Stan zbiornika]]&gt;1000000,1000000-woda[[#This Row],[Stan zbiornika]]-ROUNDUP(0.02*woda[[#This Row],[Stan zbiornika]],0),-ROUNDUP(0.02*woda[[#This Row],[Stan zbiornika]],0))</f>
        <v>-8241</v>
      </c>
      <c r="G1339">
        <f>IF(woda[[#This Row],[Woda]]&gt;10000,SUM(G1338,1),0)</f>
        <v>0</v>
      </c>
      <c r="X1339" s="1">
        <v>40784</v>
      </c>
      <c r="Y1339">
        <v>5376</v>
      </c>
      <c r="Z1339" s="9">
        <f>SUM(woda4[[#This Row],[Woda]],Z1338,AA1338)</f>
        <v>412048</v>
      </c>
      <c r="AA1339">
        <f>-ROUNDUP(0.02*woda4[[#This Row],[Stan zbiornika]],0)</f>
        <v>-8241</v>
      </c>
    </row>
    <row r="1340" spans="1:27" x14ac:dyDescent="0.25">
      <c r="A1340" s="1">
        <v>40785</v>
      </c>
      <c r="B1340">
        <v>4253</v>
      </c>
      <c r="C1340" s="9">
        <f>SUM(woda[[#This Row],[Woda]],C1339,D1339)</f>
        <v>408060</v>
      </c>
      <c r="D1340">
        <f>IF(woda[[#This Row],[Stan zbiornika]]&gt;1000000,1000000-woda[[#This Row],[Stan zbiornika]]-ROUNDUP(0.02*woda[[#This Row],[Stan zbiornika]],0),-ROUNDUP(0.02*woda[[#This Row],[Stan zbiornika]],0))</f>
        <v>-8162</v>
      </c>
      <c r="G1340">
        <f>IF(woda[[#This Row],[Woda]]&gt;10000,SUM(G1339,1),0)</f>
        <v>0</v>
      </c>
      <c r="X1340" s="1">
        <v>40785</v>
      </c>
      <c r="Y1340">
        <v>4253</v>
      </c>
      <c r="Z1340" s="9">
        <f>SUM(woda4[[#This Row],[Woda]],Z1339,AA1339)</f>
        <v>408060</v>
      </c>
      <c r="AA1340">
        <f>-ROUNDUP(0.02*woda4[[#This Row],[Stan zbiornika]],0)</f>
        <v>-8162</v>
      </c>
    </row>
    <row r="1341" spans="1:27" x14ac:dyDescent="0.25">
      <c r="A1341" s="1">
        <v>40786</v>
      </c>
      <c r="B1341">
        <v>3377</v>
      </c>
      <c r="C1341" s="9">
        <f>SUM(woda[[#This Row],[Woda]],C1340,D1340)</f>
        <v>403275</v>
      </c>
      <c r="D1341">
        <f>IF(woda[[#This Row],[Stan zbiornika]]&gt;1000000,1000000-woda[[#This Row],[Stan zbiornika]]-ROUNDUP(0.02*woda[[#This Row],[Stan zbiornika]],0),-ROUNDUP(0.02*woda[[#This Row],[Stan zbiornika]],0))</f>
        <v>-8066</v>
      </c>
      <c r="G1341">
        <f>IF(woda[[#This Row],[Woda]]&gt;10000,SUM(G1340,1),0)</f>
        <v>0</v>
      </c>
      <c r="X1341" s="1">
        <v>40786</v>
      </c>
      <c r="Y1341">
        <v>3377</v>
      </c>
      <c r="Z1341" s="9">
        <f>SUM(woda4[[#This Row],[Woda]],Z1340,AA1340)</f>
        <v>403275</v>
      </c>
      <c r="AA1341">
        <f>-ROUNDUP(0.02*woda4[[#This Row],[Stan zbiornika]],0)</f>
        <v>-8066</v>
      </c>
    </row>
    <row r="1342" spans="1:27" x14ac:dyDescent="0.25">
      <c r="A1342" s="1">
        <v>40787</v>
      </c>
      <c r="B1342">
        <v>5862</v>
      </c>
      <c r="C1342" s="9">
        <f>SUM(woda[[#This Row],[Woda]],C1341,D1341)</f>
        <v>401071</v>
      </c>
      <c r="D1342">
        <f>IF(woda[[#This Row],[Stan zbiornika]]&gt;1000000,1000000-woda[[#This Row],[Stan zbiornika]]-ROUNDUP(0.02*woda[[#This Row],[Stan zbiornika]],0),-ROUNDUP(0.02*woda[[#This Row],[Stan zbiornika]],0))</f>
        <v>-8022</v>
      </c>
      <c r="G1342">
        <f>IF(woda[[#This Row],[Woda]]&gt;10000,SUM(G1341,1),0)</f>
        <v>0</v>
      </c>
      <c r="X1342" s="1">
        <v>40787</v>
      </c>
      <c r="Y1342">
        <v>5862</v>
      </c>
      <c r="Z1342" s="9">
        <f>SUM(woda4[[#This Row],[Woda]],Z1341,AA1341)</f>
        <v>401071</v>
      </c>
      <c r="AA1342">
        <f>-ROUNDUP(0.02*woda4[[#This Row],[Stan zbiornika]],0)</f>
        <v>-8022</v>
      </c>
    </row>
    <row r="1343" spans="1:27" x14ac:dyDescent="0.25">
      <c r="A1343" s="1">
        <v>40788</v>
      </c>
      <c r="B1343">
        <v>4693</v>
      </c>
      <c r="C1343" s="9">
        <f>SUM(woda[[#This Row],[Woda]],C1342,D1342)</f>
        <v>397742</v>
      </c>
      <c r="D1343">
        <f>IF(woda[[#This Row],[Stan zbiornika]]&gt;1000000,1000000-woda[[#This Row],[Stan zbiornika]]-ROUNDUP(0.02*woda[[#This Row],[Stan zbiornika]],0),-ROUNDUP(0.02*woda[[#This Row],[Stan zbiornika]],0))</f>
        <v>-7955</v>
      </c>
      <c r="G1343">
        <f>IF(woda[[#This Row],[Woda]]&gt;10000,SUM(G1342,1),0)</f>
        <v>0</v>
      </c>
      <c r="X1343" s="1">
        <v>40788</v>
      </c>
      <c r="Y1343">
        <v>4693</v>
      </c>
      <c r="Z1343" s="9">
        <f>SUM(woda4[[#This Row],[Woda]],Z1342,AA1342)</f>
        <v>397742</v>
      </c>
      <c r="AA1343">
        <f>-ROUNDUP(0.02*woda4[[#This Row],[Stan zbiornika]],0)</f>
        <v>-7955</v>
      </c>
    </row>
    <row r="1344" spans="1:27" x14ac:dyDescent="0.25">
      <c r="A1344" s="1">
        <v>40789</v>
      </c>
      <c r="B1344">
        <v>5225</v>
      </c>
      <c r="C1344" s="9">
        <f>SUM(woda[[#This Row],[Woda]],C1343,D1343)</f>
        <v>395012</v>
      </c>
      <c r="D1344">
        <f>IF(woda[[#This Row],[Stan zbiornika]]&gt;1000000,1000000-woda[[#This Row],[Stan zbiornika]]-ROUNDUP(0.02*woda[[#This Row],[Stan zbiornika]],0),-ROUNDUP(0.02*woda[[#This Row],[Stan zbiornika]],0))</f>
        <v>-7901</v>
      </c>
      <c r="G1344">
        <f>IF(woda[[#This Row],[Woda]]&gt;10000,SUM(G1343,1),0)</f>
        <v>0</v>
      </c>
      <c r="X1344" s="1">
        <v>40789</v>
      </c>
      <c r="Y1344">
        <v>5225</v>
      </c>
      <c r="Z1344" s="9">
        <f>SUM(woda4[[#This Row],[Woda]],Z1343,AA1343)</f>
        <v>395012</v>
      </c>
      <c r="AA1344">
        <f>-ROUNDUP(0.02*woda4[[#This Row],[Stan zbiornika]],0)</f>
        <v>-7901</v>
      </c>
    </row>
    <row r="1345" spans="1:27" x14ac:dyDescent="0.25">
      <c r="A1345" s="1">
        <v>40790</v>
      </c>
      <c r="B1345">
        <v>5163</v>
      </c>
      <c r="C1345" s="9">
        <f>SUM(woda[[#This Row],[Woda]],C1344,D1344)</f>
        <v>392274</v>
      </c>
      <c r="D1345">
        <f>IF(woda[[#This Row],[Stan zbiornika]]&gt;1000000,1000000-woda[[#This Row],[Stan zbiornika]]-ROUNDUP(0.02*woda[[#This Row],[Stan zbiornika]],0),-ROUNDUP(0.02*woda[[#This Row],[Stan zbiornika]],0))</f>
        <v>-7846</v>
      </c>
      <c r="G1345">
        <f>IF(woda[[#This Row],[Woda]]&gt;10000,SUM(G1344,1),0)</f>
        <v>0</v>
      </c>
      <c r="X1345" s="1">
        <v>40790</v>
      </c>
      <c r="Y1345">
        <v>5163</v>
      </c>
      <c r="Z1345" s="9">
        <f>SUM(woda4[[#This Row],[Woda]],Z1344,AA1344)</f>
        <v>392274</v>
      </c>
      <c r="AA1345">
        <f>-ROUNDUP(0.02*woda4[[#This Row],[Stan zbiornika]],0)</f>
        <v>-7846</v>
      </c>
    </row>
    <row r="1346" spans="1:27" x14ac:dyDescent="0.25">
      <c r="A1346" s="1">
        <v>40791</v>
      </c>
      <c r="B1346">
        <v>5404</v>
      </c>
      <c r="C1346" s="9">
        <f>SUM(woda[[#This Row],[Woda]],C1345,D1345)</f>
        <v>389832</v>
      </c>
      <c r="D1346">
        <f>IF(woda[[#This Row],[Stan zbiornika]]&gt;1000000,1000000-woda[[#This Row],[Stan zbiornika]]-ROUNDUP(0.02*woda[[#This Row],[Stan zbiornika]],0),-ROUNDUP(0.02*woda[[#This Row],[Stan zbiornika]],0))</f>
        <v>-7797</v>
      </c>
      <c r="G1346">
        <f>IF(woda[[#This Row],[Woda]]&gt;10000,SUM(G1345,1),0)</f>
        <v>0</v>
      </c>
      <c r="X1346" s="1">
        <v>40791</v>
      </c>
      <c r="Y1346">
        <v>5404</v>
      </c>
      <c r="Z1346" s="9">
        <f>SUM(woda4[[#This Row],[Woda]],Z1345,AA1345)</f>
        <v>389832</v>
      </c>
      <c r="AA1346">
        <f>-ROUNDUP(0.02*woda4[[#This Row],[Stan zbiornika]],0)</f>
        <v>-7797</v>
      </c>
    </row>
    <row r="1347" spans="1:27" x14ac:dyDescent="0.25">
      <c r="A1347" s="1">
        <v>40792</v>
      </c>
      <c r="B1347">
        <v>4754</v>
      </c>
      <c r="C1347" s="9">
        <f>SUM(woda[[#This Row],[Woda]],C1346,D1346)</f>
        <v>386789</v>
      </c>
      <c r="D1347">
        <f>IF(woda[[#This Row],[Stan zbiornika]]&gt;1000000,1000000-woda[[#This Row],[Stan zbiornika]]-ROUNDUP(0.02*woda[[#This Row],[Stan zbiornika]],0),-ROUNDUP(0.02*woda[[#This Row],[Stan zbiornika]],0))</f>
        <v>-7736</v>
      </c>
      <c r="G1347">
        <f>IF(woda[[#This Row],[Woda]]&gt;10000,SUM(G1346,1),0)</f>
        <v>0</v>
      </c>
      <c r="X1347" s="1">
        <v>40792</v>
      </c>
      <c r="Y1347">
        <v>4754</v>
      </c>
      <c r="Z1347" s="9">
        <f>SUM(woda4[[#This Row],[Woda]],Z1346,AA1346)</f>
        <v>386789</v>
      </c>
      <c r="AA1347">
        <f>-ROUNDUP(0.02*woda4[[#This Row],[Stan zbiornika]],0)</f>
        <v>-7736</v>
      </c>
    </row>
    <row r="1348" spans="1:27" x14ac:dyDescent="0.25">
      <c r="A1348" s="1">
        <v>40793</v>
      </c>
      <c r="B1348">
        <v>4882</v>
      </c>
      <c r="C1348" s="9">
        <f>SUM(woda[[#This Row],[Woda]],C1347,D1347)</f>
        <v>383935</v>
      </c>
      <c r="D1348">
        <f>IF(woda[[#This Row],[Stan zbiornika]]&gt;1000000,1000000-woda[[#This Row],[Stan zbiornika]]-ROUNDUP(0.02*woda[[#This Row],[Stan zbiornika]],0),-ROUNDUP(0.02*woda[[#This Row],[Stan zbiornika]],0))</f>
        <v>-7679</v>
      </c>
      <c r="G1348">
        <f>IF(woda[[#This Row],[Woda]]&gt;10000,SUM(G1347,1),0)</f>
        <v>0</v>
      </c>
      <c r="X1348" s="1">
        <v>40793</v>
      </c>
      <c r="Y1348">
        <v>4882</v>
      </c>
      <c r="Z1348" s="9">
        <f>SUM(woda4[[#This Row],[Woda]],Z1347,AA1347)</f>
        <v>383935</v>
      </c>
      <c r="AA1348">
        <f>-ROUNDUP(0.02*woda4[[#This Row],[Stan zbiornika]],0)</f>
        <v>-7679</v>
      </c>
    </row>
    <row r="1349" spans="1:27" x14ac:dyDescent="0.25">
      <c r="A1349" s="1">
        <v>40794</v>
      </c>
      <c r="B1349">
        <v>5291</v>
      </c>
      <c r="C1349" s="9">
        <f>SUM(woda[[#This Row],[Woda]],C1348,D1348)</f>
        <v>381547</v>
      </c>
      <c r="D1349">
        <f>IF(woda[[#This Row],[Stan zbiornika]]&gt;1000000,1000000-woda[[#This Row],[Stan zbiornika]]-ROUNDUP(0.02*woda[[#This Row],[Stan zbiornika]],0),-ROUNDUP(0.02*woda[[#This Row],[Stan zbiornika]],0))</f>
        <v>-7631</v>
      </c>
      <c r="G1349">
        <f>IF(woda[[#This Row],[Woda]]&gt;10000,SUM(G1348,1),0)</f>
        <v>0</v>
      </c>
      <c r="X1349" s="1">
        <v>40794</v>
      </c>
      <c r="Y1349">
        <v>5291</v>
      </c>
      <c r="Z1349" s="9">
        <f>SUM(woda4[[#This Row],[Woda]],Z1348,AA1348)</f>
        <v>381547</v>
      </c>
      <c r="AA1349">
        <f>-ROUNDUP(0.02*woda4[[#This Row],[Stan zbiornika]],0)</f>
        <v>-7631</v>
      </c>
    </row>
    <row r="1350" spans="1:27" x14ac:dyDescent="0.25">
      <c r="A1350" s="1">
        <v>40795</v>
      </c>
      <c r="B1350">
        <v>5168</v>
      </c>
      <c r="C1350" s="9">
        <f>SUM(woda[[#This Row],[Woda]],C1349,D1349)</f>
        <v>379084</v>
      </c>
      <c r="D1350">
        <f>IF(woda[[#This Row],[Stan zbiornika]]&gt;1000000,1000000-woda[[#This Row],[Stan zbiornika]]-ROUNDUP(0.02*woda[[#This Row],[Stan zbiornika]],0),-ROUNDUP(0.02*woda[[#This Row],[Stan zbiornika]],0))</f>
        <v>-7582</v>
      </c>
      <c r="G1350">
        <f>IF(woda[[#This Row],[Woda]]&gt;10000,SUM(G1349,1),0)</f>
        <v>0</v>
      </c>
      <c r="X1350" s="1">
        <v>40795</v>
      </c>
      <c r="Y1350">
        <v>5168</v>
      </c>
      <c r="Z1350" s="9">
        <f>SUM(woda4[[#This Row],[Woda]],Z1349,AA1349)</f>
        <v>379084</v>
      </c>
      <c r="AA1350">
        <f>-ROUNDUP(0.02*woda4[[#This Row],[Stan zbiornika]],0)</f>
        <v>-7582</v>
      </c>
    </row>
    <row r="1351" spans="1:27" x14ac:dyDescent="0.25">
      <c r="A1351" s="1">
        <v>40796</v>
      </c>
      <c r="B1351">
        <v>4936</v>
      </c>
      <c r="C1351" s="9">
        <f>SUM(woda[[#This Row],[Woda]],C1350,D1350)</f>
        <v>376438</v>
      </c>
      <c r="D1351">
        <f>IF(woda[[#This Row],[Stan zbiornika]]&gt;1000000,1000000-woda[[#This Row],[Stan zbiornika]]-ROUNDUP(0.02*woda[[#This Row],[Stan zbiornika]],0),-ROUNDUP(0.02*woda[[#This Row],[Stan zbiornika]],0))</f>
        <v>-7529</v>
      </c>
      <c r="G1351">
        <f>IF(woda[[#This Row],[Woda]]&gt;10000,SUM(G1350,1),0)</f>
        <v>0</v>
      </c>
      <c r="X1351" s="1">
        <v>40796</v>
      </c>
      <c r="Y1351">
        <v>4936</v>
      </c>
      <c r="Z1351" s="9">
        <f>SUM(woda4[[#This Row],[Woda]],Z1350,AA1350)</f>
        <v>376438</v>
      </c>
      <c r="AA1351">
        <f>-ROUNDUP(0.02*woda4[[#This Row],[Stan zbiornika]],0)</f>
        <v>-7529</v>
      </c>
    </row>
    <row r="1352" spans="1:27" x14ac:dyDescent="0.25">
      <c r="A1352" s="1">
        <v>40797</v>
      </c>
      <c r="B1352">
        <v>3967</v>
      </c>
      <c r="C1352" s="9">
        <f>SUM(woda[[#This Row],[Woda]],C1351,D1351)</f>
        <v>372876</v>
      </c>
      <c r="D1352">
        <f>IF(woda[[#This Row],[Stan zbiornika]]&gt;1000000,1000000-woda[[#This Row],[Stan zbiornika]]-ROUNDUP(0.02*woda[[#This Row],[Stan zbiornika]],0),-ROUNDUP(0.02*woda[[#This Row],[Stan zbiornika]],0))</f>
        <v>-7458</v>
      </c>
      <c r="G1352">
        <f>IF(woda[[#This Row],[Woda]]&gt;10000,SUM(G1351,1),0)</f>
        <v>0</v>
      </c>
      <c r="X1352" s="1">
        <v>40797</v>
      </c>
      <c r="Y1352">
        <v>3967</v>
      </c>
      <c r="Z1352" s="9">
        <f>SUM(woda4[[#This Row],[Woda]],Z1351,AA1351)</f>
        <v>372876</v>
      </c>
      <c r="AA1352">
        <f>-ROUNDUP(0.02*woda4[[#This Row],[Stan zbiornika]],0)</f>
        <v>-7458</v>
      </c>
    </row>
    <row r="1353" spans="1:27" x14ac:dyDescent="0.25">
      <c r="A1353" s="1">
        <v>40798</v>
      </c>
      <c r="B1353">
        <v>5877</v>
      </c>
      <c r="C1353" s="9">
        <f>SUM(woda[[#This Row],[Woda]],C1352,D1352)</f>
        <v>371295</v>
      </c>
      <c r="D1353">
        <f>IF(woda[[#This Row],[Stan zbiornika]]&gt;1000000,1000000-woda[[#This Row],[Stan zbiornika]]-ROUNDUP(0.02*woda[[#This Row],[Stan zbiornika]],0),-ROUNDUP(0.02*woda[[#This Row],[Stan zbiornika]],0))</f>
        <v>-7426</v>
      </c>
      <c r="G1353">
        <f>IF(woda[[#This Row],[Woda]]&gt;10000,SUM(G1352,1),0)</f>
        <v>0</v>
      </c>
      <c r="X1353" s="1">
        <v>40798</v>
      </c>
      <c r="Y1353">
        <v>5877</v>
      </c>
      <c r="Z1353" s="9">
        <f>SUM(woda4[[#This Row],[Woda]],Z1352,AA1352)</f>
        <v>371295</v>
      </c>
      <c r="AA1353">
        <f>-ROUNDUP(0.02*woda4[[#This Row],[Stan zbiornika]],0)</f>
        <v>-7426</v>
      </c>
    </row>
    <row r="1354" spans="1:27" x14ac:dyDescent="0.25">
      <c r="A1354" s="1">
        <v>40799</v>
      </c>
      <c r="B1354">
        <v>5621</v>
      </c>
      <c r="C1354" s="9">
        <f>SUM(woda[[#This Row],[Woda]],C1353,D1353)</f>
        <v>369490</v>
      </c>
      <c r="D1354">
        <f>IF(woda[[#This Row],[Stan zbiornika]]&gt;1000000,1000000-woda[[#This Row],[Stan zbiornika]]-ROUNDUP(0.02*woda[[#This Row],[Stan zbiornika]],0),-ROUNDUP(0.02*woda[[#This Row],[Stan zbiornika]],0))</f>
        <v>-7390</v>
      </c>
      <c r="G1354">
        <f>IF(woda[[#This Row],[Woda]]&gt;10000,SUM(G1353,1),0)</f>
        <v>0</v>
      </c>
      <c r="X1354" s="1">
        <v>40799</v>
      </c>
      <c r="Y1354">
        <v>5621</v>
      </c>
      <c r="Z1354" s="9">
        <f>SUM(woda4[[#This Row],[Woda]],Z1353,AA1353)</f>
        <v>369490</v>
      </c>
      <c r="AA1354">
        <f>-ROUNDUP(0.02*woda4[[#This Row],[Stan zbiornika]],0)</f>
        <v>-7390</v>
      </c>
    </row>
    <row r="1355" spans="1:27" x14ac:dyDescent="0.25">
      <c r="A1355" s="1">
        <v>40800</v>
      </c>
      <c r="B1355">
        <v>5688</v>
      </c>
      <c r="C1355" s="9">
        <f>SUM(woda[[#This Row],[Woda]],C1354,D1354)</f>
        <v>367788</v>
      </c>
      <c r="D1355">
        <f>IF(woda[[#This Row],[Stan zbiornika]]&gt;1000000,1000000-woda[[#This Row],[Stan zbiornika]]-ROUNDUP(0.02*woda[[#This Row],[Stan zbiornika]],0),-ROUNDUP(0.02*woda[[#This Row],[Stan zbiornika]],0))</f>
        <v>-7356</v>
      </c>
      <c r="G1355">
        <f>IF(woda[[#This Row],[Woda]]&gt;10000,SUM(G1354,1),0)</f>
        <v>0</v>
      </c>
      <c r="X1355" s="1">
        <v>40800</v>
      </c>
      <c r="Y1355">
        <v>5688</v>
      </c>
      <c r="Z1355" s="9">
        <f>SUM(woda4[[#This Row],[Woda]],Z1354,AA1354)</f>
        <v>367788</v>
      </c>
      <c r="AA1355">
        <f>-ROUNDUP(0.02*woda4[[#This Row],[Stan zbiornika]],0)</f>
        <v>-7356</v>
      </c>
    </row>
    <row r="1356" spans="1:27" x14ac:dyDescent="0.25">
      <c r="A1356" s="1">
        <v>40801</v>
      </c>
      <c r="B1356">
        <v>6357</v>
      </c>
      <c r="C1356" s="9">
        <f>SUM(woda[[#This Row],[Woda]],C1355,D1355)</f>
        <v>366789</v>
      </c>
      <c r="D1356">
        <f>IF(woda[[#This Row],[Stan zbiornika]]&gt;1000000,1000000-woda[[#This Row],[Stan zbiornika]]-ROUNDUP(0.02*woda[[#This Row],[Stan zbiornika]],0),-ROUNDUP(0.02*woda[[#This Row],[Stan zbiornika]],0))</f>
        <v>-7336</v>
      </c>
      <c r="G1356">
        <f>IF(woda[[#This Row],[Woda]]&gt;10000,SUM(G1355,1),0)</f>
        <v>0</v>
      </c>
      <c r="X1356" s="1">
        <v>40801</v>
      </c>
      <c r="Y1356">
        <v>6357</v>
      </c>
      <c r="Z1356" s="9">
        <f>SUM(woda4[[#This Row],[Woda]],Z1355,AA1355)</f>
        <v>366789</v>
      </c>
      <c r="AA1356">
        <f>-ROUNDUP(0.02*woda4[[#This Row],[Stan zbiornika]],0)</f>
        <v>-7336</v>
      </c>
    </row>
    <row r="1357" spans="1:27" x14ac:dyDescent="0.25">
      <c r="A1357" s="1">
        <v>40802</v>
      </c>
      <c r="B1357">
        <v>4102</v>
      </c>
      <c r="C1357" s="9">
        <f>SUM(woda[[#This Row],[Woda]],C1356,D1356)</f>
        <v>363555</v>
      </c>
      <c r="D1357">
        <f>IF(woda[[#This Row],[Stan zbiornika]]&gt;1000000,1000000-woda[[#This Row],[Stan zbiornika]]-ROUNDUP(0.02*woda[[#This Row],[Stan zbiornika]],0),-ROUNDUP(0.02*woda[[#This Row],[Stan zbiornika]],0))</f>
        <v>-7272</v>
      </c>
      <c r="G1357">
        <f>IF(woda[[#This Row],[Woda]]&gt;10000,SUM(G1356,1),0)</f>
        <v>0</v>
      </c>
      <c r="X1357" s="1">
        <v>40802</v>
      </c>
      <c r="Y1357">
        <v>4102</v>
      </c>
      <c r="Z1357" s="9">
        <f>SUM(woda4[[#This Row],[Woda]],Z1356,AA1356)</f>
        <v>363555</v>
      </c>
      <c r="AA1357">
        <f>-ROUNDUP(0.02*woda4[[#This Row],[Stan zbiornika]],0)</f>
        <v>-7272</v>
      </c>
    </row>
    <row r="1358" spans="1:27" x14ac:dyDescent="0.25">
      <c r="A1358" s="1">
        <v>40803</v>
      </c>
      <c r="B1358">
        <v>3585</v>
      </c>
      <c r="C1358" s="9">
        <f>SUM(woda[[#This Row],[Woda]],C1357,D1357)</f>
        <v>359868</v>
      </c>
      <c r="D1358">
        <f>IF(woda[[#This Row],[Stan zbiornika]]&gt;1000000,1000000-woda[[#This Row],[Stan zbiornika]]-ROUNDUP(0.02*woda[[#This Row],[Stan zbiornika]],0),-ROUNDUP(0.02*woda[[#This Row],[Stan zbiornika]],0))</f>
        <v>-7198</v>
      </c>
      <c r="G1358">
        <f>IF(woda[[#This Row],[Woda]]&gt;10000,SUM(G1357,1),0)</f>
        <v>0</v>
      </c>
      <c r="X1358" s="1">
        <v>40803</v>
      </c>
      <c r="Y1358">
        <v>3585</v>
      </c>
      <c r="Z1358" s="9">
        <f>SUM(woda4[[#This Row],[Woda]],Z1357,AA1357)</f>
        <v>359868</v>
      </c>
      <c r="AA1358">
        <f>-ROUNDUP(0.02*woda4[[#This Row],[Stan zbiornika]],0)</f>
        <v>-7198</v>
      </c>
    </row>
    <row r="1359" spans="1:27" x14ac:dyDescent="0.25">
      <c r="A1359" s="1">
        <v>40804</v>
      </c>
      <c r="B1359">
        <v>5049</v>
      </c>
      <c r="C1359" s="9">
        <f>SUM(woda[[#This Row],[Woda]],C1358,D1358)</f>
        <v>357719</v>
      </c>
      <c r="D1359">
        <f>IF(woda[[#This Row],[Stan zbiornika]]&gt;1000000,1000000-woda[[#This Row],[Stan zbiornika]]-ROUNDUP(0.02*woda[[#This Row],[Stan zbiornika]],0),-ROUNDUP(0.02*woda[[#This Row],[Stan zbiornika]],0))</f>
        <v>-7155</v>
      </c>
      <c r="G1359">
        <f>IF(woda[[#This Row],[Woda]]&gt;10000,SUM(G1358,1),0)</f>
        <v>0</v>
      </c>
      <c r="X1359" s="1">
        <v>40804</v>
      </c>
      <c r="Y1359">
        <v>5049</v>
      </c>
      <c r="Z1359" s="9">
        <f>SUM(woda4[[#This Row],[Woda]],Z1358,AA1358)</f>
        <v>357719</v>
      </c>
      <c r="AA1359">
        <f>-ROUNDUP(0.02*woda4[[#This Row],[Stan zbiornika]],0)</f>
        <v>-7155</v>
      </c>
    </row>
    <row r="1360" spans="1:27" x14ac:dyDescent="0.25">
      <c r="A1360" s="1">
        <v>40805</v>
      </c>
      <c r="B1360">
        <v>5371</v>
      </c>
      <c r="C1360" s="9">
        <f>SUM(woda[[#This Row],[Woda]],C1359,D1359)</f>
        <v>355935</v>
      </c>
      <c r="D1360">
        <f>IF(woda[[#This Row],[Stan zbiornika]]&gt;1000000,1000000-woda[[#This Row],[Stan zbiornika]]-ROUNDUP(0.02*woda[[#This Row],[Stan zbiornika]],0),-ROUNDUP(0.02*woda[[#This Row],[Stan zbiornika]],0))</f>
        <v>-7119</v>
      </c>
      <c r="G1360">
        <f>IF(woda[[#This Row],[Woda]]&gt;10000,SUM(G1359,1),0)</f>
        <v>0</v>
      </c>
      <c r="X1360" s="1">
        <v>40805</v>
      </c>
      <c r="Y1360">
        <v>5371</v>
      </c>
      <c r="Z1360" s="9">
        <f>SUM(woda4[[#This Row],[Woda]],Z1359,AA1359)</f>
        <v>355935</v>
      </c>
      <c r="AA1360">
        <f>-ROUNDUP(0.02*woda4[[#This Row],[Stan zbiornika]],0)</f>
        <v>-7119</v>
      </c>
    </row>
    <row r="1361" spans="1:27" x14ac:dyDescent="0.25">
      <c r="A1361" s="1">
        <v>40806</v>
      </c>
      <c r="B1361">
        <v>5363</v>
      </c>
      <c r="C1361" s="9">
        <f>SUM(woda[[#This Row],[Woda]],C1360,D1360)</f>
        <v>354179</v>
      </c>
      <c r="D1361">
        <f>IF(woda[[#This Row],[Stan zbiornika]]&gt;1000000,1000000-woda[[#This Row],[Stan zbiornika]]-ROUNDUP(0.02*woda[[#This Row],[Stan zbiornika]],0),-ROUNDUP(0.02*woda[[#This Row],[Stan zbiornika]],0))</f>
        <v>-7084</v>
      </c>
      <c r="G1361">
        <f>IF(woda[[#This Row],[Woda]]&gt;10000,SUM(G1360,1),0)</f>
        <v>0</v>
      </c>
      <c r="X1361" s="1">
        <v>40806</v>
      </c>
      <c r="Y1361">
        <v>5363</v>
      </c>
      <c r="Z1361" s="9">
        <f>SUM(woda4[[#This Row],[Woda]],Z1360,AA1360)</f>
        <v>354179</v>
      </c>
      <c r="AA1361">
        <f>-ROUNDUP(0.02*woda4[[#This Row],[Stan zbiornika]],0)</f>
        <v>-7084</v>
      </c>
    </row>
    <row r="1362" spans="1:27" x14ac:dyDescent="0.25">
      <c r="A1362" s="1">
        <v>40807</v>
      </c>
      <c r="B1362">
        <v>5337</v>
      </c>
      <c r="C1362" s="9">
        <f>SUM(woda[[#This Row],[Woda]],C1361,D1361)</f>
        <v>352432</v>
      </c>
      <c r="D1362">
        <f>IF(woda[[#This Row],[Stan zbiornika]]&gt;1000000,1000000-woda[[#This Row],[Stan zbiornika]]-ROUNDUP(0.02*woda[[#This Row],[Stan zbiornika]],0),-ROUNDUP(0.02*woda[[#This Row],[Stan zbiornika]],0))</f>
        <v>-7049</v>
      </c>
      <c r="G1362">
        <f>IF(woda[[#This Row],[Woda]]&gt;10000,SUM(G1361,1),0)</f>
        <v>0</v>
      </c>
      <c r="X1362" s="1">
        <v>40807</v>
      </c>
      <c r="Y1362">
        <v>5337</v>
      </c>
      <c r="Z1362" s="9">
        <f>SUM(woda4[[#This Row],[Woda]],Z1361,AA1361)</f>
        <v>352432</v>
      </c>
      <c r="AA1362">
        <f>-ROUNDUP(0.02*woda4[[#This Row],[Stan zbiornika]],0)</f>
        <v>-7049</v>
      </c>
    </row>
    <row r="1363" spans="1:27" x14ac:dyDescent="0.25">
      <c r="A1363" s="1">
        <v>40808</v>
      </c>
      <c r="B1363">
        <v>3847</v>
      </c>
      <c r="C1363" s="9">
        <f>SUM(woda[[#This Row],[Woda]],C1362,D1362)</f>
        <v>349230</v>
      </c>
      <c r="D1363">
        <f>IF(woda[[#This Row],[Stan zbiornika]]&gt;1000000,1000000-woda[[#This Row],[Stan zbiornika]]-ROUNDUP(0.02*woda[[#This Row],[Stan zbiornika]],0),-ROUNDUP(0.02*woda[[#This Row],[Stan zbiornika]],0))</f>
        <v>-6985</v>
      </c>
      <c r="G1363">
        <f>IF(woda[[#This Row],[Woda]]&gt;10000,SUM(G1362,1),0)</f>
        <v>0</v>
      </c>
      <c r="X1363" s="1">
        <v>40808</v>
      </c>
      <c r="Y1363">
        <v>3847</v>
      </c>
      <c r="Z1363" s="9">
        <f>SUM(woda4[[#This Row],[Woda]],Z1362,AA1362)</f>
        <v>349230</v>
      </c>
      <c r="AA1363">
        <f>-ROUNDUP(0.02*woda4[[#This Row],[Stan zbiornika]],0)</f>
        <v>-6985</v>
      </c>
    </row>
    <row r="1364" spans="1:27" x14ac:dyDescent="0.25">
      <c r="A1364" s="1">
        <v>40809</v>
      </c>
      <c r="B1364">
        <v>5774</v>
      </c>
      <c r="C1364" s="9">
        <f>SUM(woda[[#This Row],[Woda]],C1363,D1363)</f>
        <v>348019</v>
      </c>
      <c r="D1364">
        <f>IF(woda[[#This Row],[Stan zbiornika]]&gt;1000000,1000000-woda[[#This Row],[Stan zbiornika]]-ROUNDUP(0.02*woda[[#This Row],[Stan zbiornika]],0),-ROUNDUP(0.02*woda[[#This Row],[Stan zbiornika]],0))</f>
        <v>-6961</v>
      </c>
      <c r="G1364">
        <f>IF(woda[[#This Row],[Woda]]&gt;10000,SUM(G1363,1),0)</f>
        <v>0</v>
      </c>
      <c r="X1364" s="1">
        <v>40809</v>
      </c>
      <c r="Y1364">
        <v>5774</v>
      </c>
      <c r="Z1364" s="9">
        <f>SUM(woda4[[#This Row],[Woda]],Z1363,AA1363)</f>
        <v>348019</v>
      </c>
      <c r="AA1364">
        <f>-ROUNDUP(0.02*woda4[[#This Row],[Stan zbiornika]],0)</f>
        <v>-6961</v>
      </c>
    </row>
    <row r="1365" spans="1:27" x14ac:dyDescent="0.25">
      <c r="A1365" s="1">
        <v>40810</v>
      </c>
      <c r="B1365">
        <v>5881</v>
      </c>
      <c r="C1365" s="9">
        <f>SUM(woda[[#This Row],[Woda]],C1364,D1364)</f>
        <v>346939</v>
      </c>
      <c r="D1365">
        <f>IF(woda[[#This Row],[Stan zbiornika]]&gt;1000000,1000000-woda[[#This Row],[Stan zbiornika]]-ROUNDUP(0.02*woda[[#This Row],[Stan zbiornika]],0),-ROUNDUP(0.02*woda[[#This Row],[Stan zbiornika]],0))</f>
        <v>-6939</v>
      </c>
      <c r="G1365">
        <f>IF(woda[[#This Row],[Woda]]&gt;10000,SUM(G1364,1),0)</f>
        <v>0</v>
      </c>
      <c r="X1365" s="1">
        <v>40810</v>
      </c>
      <c r="Y1365">
        <v>5881</v>
      </c>
      <c r="Z1365" s="9">
        <f>SUM(woda4[[#This Row],[Woda]],Z1364,AA1364)</f>
        <v>346939</v>
      </c>
      <c r="AA1365">
        <f>-ROUNDUP(0.02*woda4[[#This Row],[Stan zbiornika]],0)</f>
        <v>-6939</v>
      </c>
    </row>
    <row r="1366" spans="1:27" x14ac:dyDescent="0.25">
      <c r="A1366" s="1">
        <v>40811</v>
      </c>
      <c r="B1366">
        <v>4966</v>
      </c>
      <c r="C1366" s="9">
        <f>SUM(woda[[#This Row],[Woda]],C1365,D1365)</f>
        <v>344966</v>
      </c>
      <c r="D1366">
        <f>IF(woda[[#This Row],[Stan zbiornika]]&gt;1000000,1000000-woda[[#This Row],[Stan zbiornika]]-ROUNDUP(0.02*woda[[#This Row],[Stan zbiornika]],0),-ROUNDUP(0.02*woda[[#This Row],[Stan zbiornika]],0))</f>
        <v>-6900</v>
      </c>
      <c r="G1366">
        <f>IF(woda[[#This Row],[Woda]]&gt;10000,SUM(G1365,1),0)</f>
        <v>0</v>
      </c>
      <c r="X1366" s="1">
        <v>40811</v>
      </c>
      <c r="Y1366">
        <v>4966</v>
      </c>
      <c r="Z1366" s="9">
        <f>SUM(woda4[[#This Row],[Woda]],Z1365,AA1365)</f>
        <v>344966</v>
      </c>
      <c r="AA1366">
        <f>-ROUNDUP(0.02*woda4[[#This Row],[Stan zbiornika]],0)</f>
        <v>-6900</v>
      </c>
    </row>
    <row r="1367" spans="1:27" x14ac:dyDescent="0.25">
      <c r="A1367" s="1">
        <v>40812</v>
      </c>
      <c r="B1367">
        <v>6740</v>
      </c>
      <c r="C1367" s="9">
        <f>SUM(woda[[#This Row],[Woda]],C1366,D1366)</f>
        <v>344806</v>
      </c>
      <c r="D1367">
        <f>IF(woda[[#This Row],[Stan zbiornika]]&gt;1000000,1000000-woda[[#This Row],[Stan zbiornika]]-ROUNDUP(0.02*woda[[#This Row],[Stan zbiornika]],0),-ROUNDUP(0.02*woda[[#This Row],[Stan zbiornika]],0))</f>
        <v>-6897</v>
      </c>
      <c r="G1367">
        <f>IF(woda[[#This Row],[Woda]]&gt;10000,SUM(G1366,1),0)</f>
        <v>0</v>
      </c>
      <c r="X1367" s="1">
        <v>40812</v>
      </c>
      <c r="Y1367">
        <v>6740</v>
      </c>
      <c r="Z1367" s="9">
        <f>SUM(woda4[[#This Row],[Woda]],Z1366,AA1366)</f>
        <v>344806</v>
      </c>
      <c r="AA1367">
        <f>-ROUNDUP(0.02*woda4[[#This Row],[Stan zbiornika]],0)</f>
        <v>-6897</v>
      </c>
    </row>
    <row r="1368" spans="1:27" x14ac:dyDescent="0.25">
      <c r="A1368" s="1">
        <v>40813</v>
      </c>
      <c r="B1368">
        <v>5828</v>
      </c>
      <c r="C1368" s="9">
        <f>SUM(woda[[#This Row],[Woda]],C1367,D1367)</f>
        <v>343737</v>
      </c>
      <c r="D1368">
        <f>IF(woda[[#This Row],[Stan zbiornika]]&gt;1000000,1000000-woda[[#This Row],[Stan zbiornika]]-ROUNDUP(0.02*woda[[#This Row],[Stan zbiornika]],0),-ROUNDUP(0.02*woda[[#This Row],[Stan zbiornika]],0))</f>
        <v>-6875</v>
      </c>
      <c r="G1368">
        <f>IF(woda[[#This Row],[Woda]]&gt;10000,SUM(G1367,1),0)</f>
        <v>0</v>
      </c>
      <c r="X1368" s="1">
        <v>40813</v>
      </c>
      <c r="Y1368">
        <v>5828</v>
      </c>
      <c r="Z1368" s="9">
        <f>SUM(woda4[[#This Row],[Woda]],Z1367,AA1367)</f>
        <v>343737</v>
      </c>
      <c r="AA1368">
        <f>-ROUNDUP(0.02*woda4[[#This Row],[Stan zbiornika]],0)</f>
        <v>-6875</v>
      </c>
    </row>
    <row r="1369" spans="1:27" x14ac:dyDescent="0.25">
      <c r="A1369" s="1">
        <v>40814</v>
      </c>
      <c r="B1369">
        <v>6089</v>
      </c>
      <c r="C1369" s="9">
        <f>SUM(woda[[#This Row],[Woda]],C1368,D1368)</f>
        <v>342951</v>
      </c>
      <c r="D1369">
        <f>IF(woda[[#This Row],[Stan zbiornika]]&gt;1000000,1000000-woda[[#This Row],[Stan zbiornika]]-ROUNDUP(0.02*woda[[#This Row],[Stan zbiornika]],0),-ROUNDUP(0.02*woda[[#This Row],[Stan zbiornika]],0))</f>
        <v>-6860</v>
      </c>
      <c r="G1369">
        <f>IF(woda[[#This Row],[Woda]]&gt;10000,SUM(G1368,1),0)</f>
        <v>0</v>
      </c>
      <c r="X1369" s="1">
        <v>40814</v>
      </c>
      <c r="Y1369">
        <v>6089</v>
      </c>
      <c r="Z1369" s="9">
        <f>SUM(woda4[[#This Row],[Woda]],Z1368,AA1368)</f>
        <v>342951</v>
      </c>
      <c r="AA1369">
        <f>-ROUNDUP(0.02*woda4[[#This Row],[Stan zbiornika]],0)</f>
        <v>-6860</v>
      </c>
    </row>
    <row r="1370" spans="1:27" x14ac:dyDescent="0.25">
      <c r="A1370" s="1">
        <v>40815</v>
      </c>
      <c r="B1370">
        <v>5783</v>
      </c>
      <c r="C1370" s="9">
        <f>SUM(woda[[#This Row],[Woda]],C1369,D1369)</f>
        <v>341874</v>
      </c>
      <c r="D1370">
        <f>IF(woda[[#This Row],[Stan zbiornika]]&gt;1000000,1000000-woda[[#This Row],[Stan zbiornika]]-ROUNDUP(0.02*woda[[#This Row],[Stan zbiornika]],0),-ROUNDUP(0.02*woda[[#This Row],[Stan zbiornika]],0))</f>
        <v>-6838</v>
      </c>
      <c r="G1370">
        <f>IF(woda[[#This Row],[Woda]]&gt;10000,SUM(G1369,1),0)</f>
        <v>0</v>
      </c>
      <c r="X1370" s="1">
        <v>40815</v>
      </c>
      <c r="Y1370">
        <v>5783</v>
      </c>
      <c r="Z1370" s="9">
        <f>SUM(woda4[[#This Row],[Woda]],Z1369,AA1369)</f>
        <v>341874</v>
      </c>
      <c r="AA1370">
        <f>-ROUNDUP(0.02*woda4[[#This Row],[Stan zbiornika]],0)</f>
        <v>-6838</v>
      </c>
    </row>
    <row r="1371" spans="1:27" x14ac:dyDescent="0.25">
      <c r="A1371" s="1">
        <v>40816</v>
      </c>
      <c r="B1371">
        <v>6493</v>
      </c>
      <c r="C1371" s="9">
        <f>SUM(woda[[#This Row],[Woda]],C1370,D1370)</f>
        <v>341529</v>
      </c>
      <c r="D1371">
        <f>IF(woda[[#This Row],[Stan zbiornika]]&gt;1000000,1000000-woda[[#This Row],[Stan zbiornika]]-ROUNDUP(0.02*woda[[#This Row],[Stan zbiornika]],0),-ROUNDUP(0.02*woda[[#This Row],[Stan zbiornika]],0))</f>
        <v>-6831</v>
      </c>
      <c r="G1371">
        <f>IF(woda[[#This Row],[Woda]]&gt;10000,SUM(G1370,1),0)</f>
        <v>0</v>
      </c>
      <c r="X1371" s="1">
        <v>40816</v>
      </c>
      <c r="Y1371">
        <v>6493</v>
      </c>
      <c r="Z1371" s="9">
        <f>SUM(woda4[[#This Row],[Woda]],Z1370,AA1370)</f>
        <v>341529</v>
      </c>
      <c r="AA1371">
        <f>-ROUNDUP(0.02*woda4[[#This Row],[Stan zbiornika]],0)</f>
        <v>-6831</v>
      </c>
    </row>
    <row r="1372" spans="1:27" x14ac:dyDescent="0.25">
      <c r="A1372" s="1">
        <v>40817</v>
      </c>
      <c r="B1372">
        <v>7883</v>
      </c>
      <c r="C1372" s="9">
        <f>SUM(woda[[#This Row],[Woda]],C1371,D1371)</f>
        <v>342581</v>
      </c>
      <c r="D1372">
        <f>IF(woda[[#This Row],[Stan zbiornika]]&gt;1000000,1000000-woda[[#This Row],[Stan zbiornika]]-ROUNDUP(0.02*woda[[#This Row],[Stan zbiornika]],0),-ROUNDUP(0.02*woda[[#This Row],[Stan zbiornika]],0))</f>
        <v>-6852</v>
      </c>
      <c r="G1372">
        <f>IF(woda[[#This Row],[Woda]]&gt;10000,SUM(G1371,1),0)</f>
        <v>0</v>
      </c>
      <c r="X1372" s="1">
        <v>40817</v>
      </c>
      <c r="Y1372">
        <v>7883</v>
      </c>
      <c r="Z1372" s="9">
        <f>SUM(woda4[[#This Row],[Woda]],Z1371,AA1371)</f>
        <v>342581</v>
      </c>
      <c r="AA1372">
        <f>-ROUNDUP(0.02*woda4[[#This Row],[Stan zbiornika]],0)</f>
        <v>-6852</v>
      </c>
    </row>
    <row r="1373" spans="1:27" x14ac:dyDescent="0.25">
      <c r="A1373" s="1">
        <v>40818</v>
      </c>
      <c r="B1373">
        <v>6233</v>
      </c>
      <c r="C1373" s="9">
        <f>SUM(woda[[#This Row],[Woda]],C1372,D1372)</f>
        <v>341962</v>
      </c>
      <c r="D1373">
        <f>IF(woda[[#This Row],[Stan zbiornika]]&gt;1000000,1000000-woda[[#This Row],[Stan zbiornika]]-ROUNDUP(0.02*woda[[#This Row],[Stan zbiornika]],0),-ROUNDUP(0.02*woda[[#This Row],[Stan zbiornika]],0))</f>
        <v>-6840</v>
      </c>
      <c r="G1373">
        <f>IF(woda[[#This Row],[Woda]]&gt;10000,SUM(G1372,1),0)</f>
        <v>0</v>
      </c>
      <c r="X1373" s="1">
        <v>40818</v>
      </c>
      <c r="Y1373">
        <v>6233</v>
      </c>
      <c r="Z1373" s="9">
        <f>SUM(woda4[[#This Row],[Woda]],Z1372,AA1372)</f>
        <v>341962</v>
      </c>
      <c r="AA1373">
        <f>-ROUNDUP(0.02*woda4[[#This Row],[Stan zbiornika]],0)</f>
        <v>-6840</v>
      </c>
    </row>
    <row r="1374" spans="1:27" x14ac:dyDescent="0.25">
      <c r="A1374" s="1">
        <v>40819</v>
      </c>
      <c r="B1374">
        <v>6345</v>
      </c>
      <c r="C1374" s="9">
        <f>SUM(woda[[#This Row],[Woda]],C1373,D1373)</f>
        <v>341467</v>
      </c>
      <c r="D1374">
        <f>IF(woda[[#This Row],[Stan zbiornika]]&gt;1000000,1000000-woda[[#This Row],[Stan zbiornika]]-ROUNDUP(0.02*woda[[#This Row],[Stan zbiornika]],0),-ROUNDUP(0.02*woda[[#This Row],[Stan zbiornika]],0))</f>
        <v>-6830</v>
      </c>
      <c r="G1374">
        <f>IF(woda[[#This Row],[Woda]]&gt;10000,SUM(G1373,1),0)</f>
        <v>0</v>
      </c>
      <c r="X1374" s="1">
        <v>40819</v>
      </c>
      <c r="Y1374">
        <v>6345</v>
      </c>
      <c r="Z1374" s="9">
        <f>SUM(woda4[[#This Row],[Woda]],Z1373,AA1373)</f>
        <v>341467</v>
      </c>
      <c r="AA1374">
        <f>-ROUNDUP(0.02*woda4[[#This Row],[Stan zbiornika]],0)</f>
        <v>-6830</v>
      </c>
    </row>
    <row r="1375" spans="1:27" x14ac:dyDescent="0.25">
      <c r="A1375" s="1">
        <v>40820</v>
      </c>
      <c r="B1375">
        <v>6219</v>
      </c>
      <c r="C1375" s="9">
        <f>SUM(woda[[#This Row],[Woda]],C1374,D1374)</f>
        <v>340856</v>
      </c>
      <c r="D1375">
        <f>IF(woda[[#This Row],[Stan zbiornika]]&gt;1000000,1000000-woda[[#This Row],[Stan zbiornika]]-ROUNDUP(0.02*woda[[#This Row],[Stan zbiornika]],0),-ROUNDUP(0.02*woda[[#This Row],[Stan zbiornika]],0))</f>
        <v>-6818</v>
      </c>
      <c r="G1375">
        <f>IF(woda[[#This Row],[Woda]]&gt;10000,SUM(G1374,1),0)</f>
        <v>0</v>
      </c>
      <c r="X1375" s="1">
        <v>40820</v>
      </c>
      <c r="Y1375">
        <v>6219</v>
      </c>
      <c r="Z1375" s="9">
        <f>SUM(woda4[[#This Row],[Woda]],Z1374,AA1374)</f>
        <v>340856</v>
      </c>
      <c r="AA1375">
        <f>-ROUNDUP(0.02*woda4[[#This Row],[Stan zbiornika]],0)</f>
        <v>-6818</v>
      </c>
    </row>
    <row r="1376" spans="1:27" x14ac:dyDescent="0.25">
      <c r="A1376" s="1">
        <v>40821</v>
      </c>
      <c r="B1376">
        <v>7461</v>
      </c>
      <c r="C1376" s="9">
        <f>SUM(woda[[#This Row],[Woda]],C1375,D1375)</f>
        <v>341499</v>
      </c>
      <c r="D1376">
        <f>IF(woda[[#This Row],[Stan zbiornika]]&gt;1000000,1000000-woda[[#This Row],[Stan zbiornika]]-ROUNDUP(0.02*woda[[#This Row],[Stan zbiornika]],0),-ROUNDUP(0.02*woda[[#This Row],[Stan zbiornika]],0))</f>
        <v>-6830</v>
      </c>
      <c r="G1376">
        <f>IF(woda[[#This Row],[Woda]]&gt;10000,SUM(G1375,1),0)</f>
        <v>0</v>
      </c>
      <c r="X1376" s="1">
        <v>40821</v>
      </c>
      <c r="Y1376">
        <v>7461</v>
      </c>
      <c r="Z1376" s="9">
        <f>SUM(woda4[[#This Row],[Woda]],Z1375,AA1375)</f>
        <v>341499</v>
      </c>
      <c r="AA1376">
        <f>-ROUNDUP(0.02*woda4[[#This Row],[Stan zbiornika]],0)</f>
        <v>-6830</v>
      </c>
    </row>
    <row r="1377" spans="1:27" x14ac:dyDescent="0.25">
      <c r="A1377" s="1">
        <v>40822</v>
      </c>
      <c r="B1377">
        <v>8248</v>
      </c>
      <c r="C1377" s="9">
        <f>SUM(woda[[#This Row],[Woda]],C1376,D1376)</f>
        <v>342917</v>
      </c>
      <c r="D1377">
        <f>IF(woda[[#This Row],[Stan zbiornika]]&gt;1000000,1000000-woda[[#This Row],[Stan zbiornika]]-ROUNDUP(0.02*woda[[#This Row],[Stan zbiornika]],0),-ROUNDUP(0.02*woda[[#This Row],[Stan zbiornika]],0))</f>
        <v>-6859</v>
      </c>
      <c r="G1377">
        <f>IF(woda[[#This Row],[Woda]]&gt;10000,SUM(G1376,1),0)</f>
        <v>0</v>
      </c>
      <c r="X1377" s="1">
        <v>40822</v>
      </c>
      <c r="Y1377">
        <v>8248</v>
      </c>
      <c r="Z1377" s="9">
        <f>SUM(woda4[[#This Row],[Woda]],Z1376,AA1376)</f>
        <v>342917</v>
      </c>
      <c r="AA1377">
        <f>-ROUNDUP(0.02*woda4[[#This Row],[Stan zbiornika]],0)</f>
        <v>-6859</v>
      </c>
    </row>
    <row r="1378" spans="1:27" x14ac:dyDescent="0.25">
      <c r="A1378" s="1">
        <v>40823</v>
      </c>
      <c r="B1378">
        <v>8203</v>
      </c>
      <c r="C1378" s="9">
        <f>SUM(woda[[#This Row],[Woda]],C1377,D1377)</f>
        <v>344261</v>
      </c>
      <c r="D1378">
        <f>IF(woda[[#This Row],[Stan zbiornika]]&gt;1000000,1000000-woda[[#This Row],[Stan zbiornika]]-ROUNDUP(0.02*woda[[#This Row],[Stan zbiornika]],0),-ROUNDUP(0.02*woda[[#This Row],[Stan zbiornika]],0))</f>
        <v>-6886</v>
      </c>
      <c r="G1378">
        <f>IF(woda[[#This Row],[Woda]]&gt;10000,SUM(G1377,1),0)</f>
        <v>0</v>
      </c>
      <c r="X1378" s="1">
        <v>40823</v>
      </c>
      <c r="Y1378">
        <v>8203</v>
      </c>
      <c r="Z1378" s="9">
        <f>SUM(woda4[[#This Row],[Woda]],Z1377,AA1377)</f>
        <v>344261</v>
      </c>
      <c r="AA1378">
        <f>-ROUNDUP(0.02*woda4[[#This Row],[Stan zbiornika]],0)</f>
        <v>-6886</v>
      </c>
    </row>
    <row r="1379" spans="1:27" x14ac:dyDescent="0.25">
      <c r="A1379" s="1">
        <v>40824</v>
      </c>
      <c r="B1379">
        <v>7902</v>
      </c>
      <c r="C1379" s="9">
        <f>SUM(woda[[#This Row],[Woda]],C1378,D1378)</f>
        <v>345277</v>
      </c>
      <c r="D1379">
        <f>IF(woda[[#This Row],[Stan zbiornika]]&gt;1000000,1000000-woda[[#This Row],[Stan zbiornika]]-ROUNDUP(0.02*woda[[#This Row],[Stan zbiornika]],0),-ROUNDUP(0.02*woda[[#This Row],[Stan zbiornika]],0))</f>
        <v>-6906</v>
      </c>
      <c r="G1379">
        <f>IF(woda[[#This Row],[Woda]]&gt;10000,SUM(G1378,1),0)</f>
        <v>0</v>
      </c>
      <c r="X1379" s="1">
        <v>40824</v>
      </c>
      <c r="Y1379">
        <v>7902</v>
      </c>
      <c r="Z1379" s="9">
        <f>SUM(woda4[[#This Row],[Woda]],Z1378,AA1378)</f>
        <v>345277</v>
      </c>
      <c r="AA1379">
        <f>-ROUNDUP(0.02*woda4[[#This Row],[Stan zbiornika]],0)</f>
        <v>-6906</v>
      </c>
    </row>
    <row r="1380" spans="1:27" x14ac:dyDescent="0.25">
      <c r="A1380" s="1">
        <v>40825</v>
      </c>
      <c r="B1380">
        <v>8570</v>
      </c>
      <c r="C1380" s="9">
        <f>SUM(woda[[#This Row],[Woda]],C1379,D1379)</f>
        <v>346941</v>
      </c>
      <c r="D1380">
        <f>IF(woda[[#This Row],[Stan zbiornika]]&gt;1000000,1000000-woda[[#This Row],[Stan zbiornika]]-ROUNDUP(0.02*woda[[#This Row],[Stan zbiornika]],0),-ROUNDUP(0.02*woda[[#This Row],[Stan zbiornika]],0))</f>
        <v>-6939</v>
      </c>
      <c r="G1380">
        <f>IF(woda[[#This Row],[Woda]]&gt;10000,SUM(G1379,1),0)</f>
        <v>0</v>
      </c>
      <c r="X1380" s="1">
        <v>40825</v>
      </c>
      <c r="Y1380">
        <v>8570</v>
      </c>
      <c r="Z1380" s="9">
        <f>SUM(woda4[[#This Row],[Woda]],Z1379,AA1379)</f>
        <v>346941</v>
      </c>
      <c r="AA1380">
        <f>-ROUNDUP(0.02*woda4[[#This Row],[Stan zbiornika]],0)</f>
        <v>-6939</v>
      </c>
    </row>
    <row r="1381" spans="1:27" x14ac:dyDescent="0.25">
      <c r="A1381" s="1">
        <v>40826</v>
      </c>
      <c r="B1381">
        <v>6952</v>
      </c>
      <c r="C1381" s="9">
        <f>SUM(woda[[#This Row],[Woda]],C1380,D1380)</f>
        <v>346954</v>
      </c>
      <c r="D1381">
        <f>IF(woda[[#This Row],[Stan zbiornika]]&gt;1000000,1000000-woda[[#This Row],[Stan zbiornika]]-ROUNDUP(0.02*woda[[#This Row],[Stan zbiornika]],0),-ROUNDUP(0.02*woda[[#This Row],[Stan zbiornika]],0))</f>
        <v>-6940</v>
      </c>
      <c r="G1381">
        <f>IF(woda[[#This Row],[Woda]]&gt;10000,SUM(G1380,1),0)</f>
        <v>0</v>
      </c>
      <c r="X1381" s="1">
        <v>40826</v>
      </c>
      <c r="Y1381">
        <v>6952</v>
      </c>
      <c r="Z1381" s="9">
        <f>SUM(woda4[[#This Row],[Woda]],Z1380,AA1380)</f>
        <v>346954</v>
      </c>
      <c r="AA1381">
        <f>-ROUNDUP(0.02*woda4[[#This Row],[Stan zbiornika]],0)</f>
        <v>-6940</v>
      </c>
    </row>
    <row r="1382" spans="1:27" x14ac:dyDescent="0.25">
      <c r="A1382" s="1">
        <v>40827</v>
      </c>
      <c r="B1382">
        <v>8829</v>
      </c>
      <c r="C1382" s="9">
        <f>SUM(woda[[#This Row],[Woda]],C1381,D1381)</f>
        <v>348843</v>
      </c>
      <c r="D1382">
        <f>IF(woda[[#This Row],[Stan zbiornika]]&gt;1000000,1000000-woda[[#This Row],[Stan zbiornika]]-ROUNDUP(0.02*woda[[#This Row],[Stan zbiornika]],0),-ROUNDUP(0.02*woda[[#This Row],[Stan zbiornika]],0))</f>
        <v>-6977</v>
      </c>
      <c r="G1382">
        <f>IF(woda[[#This Row],[Woda]]&gt;10000,SUM(G1381,1),0)</f>
        <v>0</v>
      </c>
      <c r="X1382" s="1">
        <v>40827</v>
      </c>
      <c r="Y1382">
        <v>8829</v>
      </c>
      <c r="Z1382" s="9">
        <f>SUM(woda4[[#This Row],[Woda]],Z1381,AA1381)</f>
        <v>348843</v>
      </c>
      <c r="AA1382">
        <f>-ROUNDUP(0.02*woda4[[#This Row],[Stan zbiornika]],0)</f>
        <v>-6977</v>
      </c>
    </row>
    <row r="1383" spans="1:27" x14ac:dyDescent="0.25">
      <c r="A1383" s="1">
        <v>40828</v>
      </c>
      <c r="B1383">
        <v>9852</v>
      </c>
      <c r="C1383" s="9">
        <f>SUM(woda[[#This Row],[Woda]],C1382,D1382)</f>
        <v>351718</v>
      </c>
      <c r="D1383">
        <f>IF(woda[[#This Row],[Stan zbiornika]]&gt;1000000,1000000-woda[[#This Row],[Stan zbiornika]]-ROUNDUP(0.02*woda[[#This Row],[Stan zbiornika]],0),-ROUNDUP(0.02*woda[[#This Row],[Stan zbiornika]],0))</f>
        <v>-7035</v>
      </c>
      <c r="G1383">
        <f>IF(woda[[#This Row],[Woda]]&gt;10000,SUM(G1382,1),0)</f>
        <v>0</v>
      </c>
      <c r="X1383" s="1">
        <v>40828</v>
      </c>
      <c r="Y1383">
        <v>9852</v>
      </c>
      <c r="Z1383" s="9">
        <f>SUM(woda4[[#This Row],[Woda]],Z1382,AA1382)</f>
        <v>351718</v>
      </c>
      <c r="AA1383">
        <f>-ROUNDUP(0.02*woda4[[#This Row],[Stan zbiornika]],0)</f>
        <v>-7035</v>
      </c>
    </row>
    <row r="1384" spans="1:27" x14ac:dyDescent="0.25">
      <c r="A1384" s="1">
        <v>40829</v>
      </c>
      <c r="B1384">
        <v>9755</v>
      </c>
      <c r="C1384" s="9">
        <f>SUM(woda[[#This Row],[Woda]],C1383,D1383)</f>
        <v>354438</v>
      </c>
      <c r="D1384">
        <f>IF(woda[[#This Row],[Stan zbiornika]]&gt;1000000,1000000-woda[[#This Row],[Stan zbiornika]]-ROUNDUP(0.02*woda[[#This Row],[Stan zbiornika]],0),-ROUNDUP(0.02*woda[[#This Row],[Stan zbiornika]],0))</f>
        <v>-7089</v>
      </c>
      <c r="G1384">
        <f>IF(woda[[#This Row],[Woda]]&gt;10000,SUM(G1383,1),0)</f>
        <v>0</v>
      </c>
      <c r="X1384" s="1">
        <v>40829</v>
      </c>
      <c r="Y1384">
        <v>9755</v>
      </c>
      <c r="Z1384" s="9">
        <f>SUM(woda4[[#This Row],[Woda]],Z1383,AA1383)</f>
        <v>354438</v>
      </c>
      <c r="AA1384">
        <f>-ROUNDUP(0.02*woda4[[#This Row],[Stan zbiornika]],0)</f>
        <v>-7089</v>
      </c>
    </row>
    <row r="1385" spans="1:27" x14ac:dyDescent="0.25">
      <c r="A1385" s="1">
        <v>40830</v>
      </c>
      <c r="B1385">
        <v>9567</v>
      </c>
      <c r="C1385" s="9">
        <f>SUM(woda[[#This Row],[Woda]],C1384,D1384)</f>
        <v>356916</v>
      </c>
      <c r="D1385">
        <f>IF(woda[[#This Row],[Stan zbiornika]]&gt;1000000,1000000-woda[[#This Row],[Stan zbiornika]]-ROUNDUP(0.02*woda[[#This Row],[Stan zbiornika]],0),-ROUNDUP(0.02*woda[[#This Row],[Stan zbiornika]],0))</f>
        <v>-7139</v>
      </c>
      <c r="G1385">
        <f>IF(woda[[#This Row],[Woda]]&gt;10000,SUM(G1384,1),0)</f>
        <v>0</v>
      </c>
      <c r="X1385" s="1">
        <v>40830</v>
      </c>
      <c r="Y1385">
        <v>9567</v>
      </c>
      <c r="Z1385" s="9">
        <f>SUM(woda4[[#This Row],[Woda]],Z1384,AA1384)</f>
        <v>356916</v>
      </c>
      <c r="AA1385">
        <f>-ROUNDUP(0.02*woda4[[#This Row],[Stan zbiornika]],0)</f>
        <v>-7139</v>
      </c>
    </row>
    <row r="1386" spans="1:27" x14ac:dyDescent="0.25">
      <c r="A1386" s="1">
        <v>40831</v>
      </c>
      <c r="B1386">
        <v>9320</v>
      </c>
      <c r="C1386" s="9">
        <f>SUM(woda[[#This Row],[Woda]],C1385,D1385)</f>
        <v>359097</v>
      </c>
      <c r="D1386">
        <f>IF(woda[[#This Row],[Stan zbiornika]]&gt;1000000,1000000-woda[[#This Row],[Stan zbiornika]]-ROUNDUP(0.02*woda[[#This Row],[Stan zbiornika]],0),-ROUNDUP(0.02*woda[[#This Row],[Stan zbiornika]],0))</f>
        <v>-7182</v>
      </c>
      <c r="G1386">
        <f>IF(woda[[#This Row],[Woda]]&gt;10000,SUM(G1385,1),0)</f>
        <v>0</v>
      </c>
      <c r="X1386" s="1">
        <v>40831</v>
      </c>
      <c r="Y1386">
        <v>9320</v>
      </c>
      <c r="Z1386" s="9">
        <f>SUM(woda4[[#This Row],[Woda]],Z1385,AA1385)</f>
        <v>359097</v>
      </c>
      <c r="AA1386">
        <f>-ROUNDUP(0.02*woda4[[#This Row],[Stan zbiornika]],0)</f>
        <v>-7182</v>
      </c>
    </row>
    <row r="1387" spans="1:27" x14ac:dyDescent="0.25">
      <c r="A1387" s="1">
        <v>40832</v>
      </c>
      <c r="B1387">
        <v>10124</v>
      </c>
      <c r="C1387" s="9">
        <f>SUM(woda[[#This Row],[Woda]],C1386,D1386)</f>
        <v>362039</v>
      </c>
      <c r="D1387">
        <f>IF(woda[[#This Row],[Stan zbiornika]]&gt;1000000,1000000-woda[[#This Row],[Stan zbiornika]]-ROUNDUP(0.02*woda[[#This Row],[Stan zbiornika]],0),-ROUNDUP(0.02*woda[[#This Row],[Stan zbiornika]],0))</f>
        <v>-7241</v>
      </c>
      <c r="G1387">
        <f>IF(woda[[#This Row],[Woda]]&gt;10000,SUM(G1386,1),0)</f>
        <v>1</v>
      </c>
      <c r="X1387" s="1">
        <v>40832</v>
      </c>
      <c r="Y1387">
        <v>10124</v>
      </c>
      <c r="Z1387" s="9">
        <f>SUM(woda4[[#This Row],[Woda]],Z1386,AA1386)</f>
        <v>362039</v>
      </c>
      <c r="AA1387">
        <f>-ROUNDUP(0.02*woda4[[#This Row],[Stan zbiornika]],0)</f>
        <v>-7241</v>
      </c>
    </row>
    <row r="1388" spans="1:27" x14ac:dyDescent="0.25">
      <c r="A1388" s="1">
        <v>40833</v>
      </c>
      <c r="B1388">
        <v>10587</v>
      </c>
      <c r="C1388" s="9">
        <f>SUM(woda[[#This Row],[Woda]],C1387,D1387)</f>
        <v>365385</v>
      </c>
      <c r="D1388">
        <f>IF(woda[[#This Row],[Stan zbiornika]]&gt;1000000,1000000-woda[[#This Row],[Stan zbiornika]]-ROUNDUP(0.02*woda[[#This Row],[Stan zbiornika]],0),-ROUNDUP(0.02*woda[[#This Row],[Stan zbiornika]],0))</f>
        <v>-7308</v>
      </c>
      <c r="G1388">
        <f>IF(woda[[#This Row],[Woda]]&gt;10000,SUM(G1387,1),0)</f>
        <v>2</v>
      </c>
      <c r="X1388" s="1">
        <v>40833</v>
      </c>
      <c r="Y1388">
        <v>10587</v>
      </c>
      <c r="Z1388" s="9">
        <f>SUM(woda4[[#This Row],[Woda]],Z1387,AA1387)</f>
        <v>365385</v>
      </c>
      <c r="AA1388">
        <f>-ROUNDUP(0.02*woda4[[#This Row],[Stan zbiornika]],0)</f>
        <v>-7308</v>
      </c>
    </row>
    <row r="1389" spans="1:27" x14ac:dyDescent="0.25">
      <c r="A1389" s="1">
        <v>40834</v>
      </c>
      <c r="B1389">
        <v>8591</v>
      </c>
      <c r="C1389" s="9">
        <f>SUM(woda[[#This Row],[Woda]],C1388,D1388)</f>
        <v>366668</v>
      </c>
      <c r="D1389">
        <f>IF(woda[[#This Row],[Stan zbiornika]]&gt;1000000,1000000-woda[[#This Row],[Stan zbiornika]]-ROUNDUP(0.02*woda[[#This Row],[Stan zbiornika]],0),-ROUNDUP(0.02*woda[[#This Row],[Stan zbiornika]],0))</f>
        <v>-7334</v>
      </c>
      <c r="G1389">
        <f>IF(woda[[#This Row],[Woda]]&gt;10000,SUM(G1388,1),0)</f>
        <v>0</v>
      </c>
      <c r="X1389" s="1">
        <v>40834</v>
      </c>
      <c r="Y1389">
        <v>8591</v>
      </c>
      <c r="Z1389" s="9">
        <f>SUM(woda4[[#This Row],[Woda]],Z1388,AA1388)</f>
        <v>366668</v>
      </c>
      <c r="AA1389">
        <f>-ROUNDUP(0.02*woda4[[#This Row],[Stan zbiornika]],0)</f>
        <v>-7334</v>
      </c>
    </row>
    <row r="1390" spans="1:27" x14ac:dyDescent="0.25">
      <c r="A1390" s="1">
        <v>40835</v>
      </c>
      <c r="B1390">
        <v>11023</v>
      </c>
      <c r="C1390" s="9">
        <f>SUM(woda[[#This Row],[Woda]],C1389,D1389)</f>
        <v>370357</v>
      </c>
      <c r="D1390">
        <f>IF(woda[[#This Row],[Stan zbiornika]]&gt;1000000,1000000-woda[[#This Row],[Stan zbiornika]]-ROUNDUP(0.02*woda[[#This Row],[Stan zbiornika]],0),-ROUNDUP(0.02*woda[[#This Row],[Stan zbiornika]],0))</f>
        <v>-7408</v>
      </c>
      <c r="G1390">
        <f>IF(woda[[#This Row],[Woda]]&gt;10000,SUM(G1389,1),0)</f>
        <v>1</v>
      </c>
      <c r="X1390" s="1">
        <v>40835</v>
      </c>
      <c r="Y1390">
        <v>11023</v>
      </c>
      <c r="Z1390" s="9">
        <f>SUM(woda4[[#This Row],[Woda]],Z1389,AA1389)</f>
        <v>370357</v>
      </c>
      <c r="AA1390">
        <f>-ROUNDUP(0.02*woda4[[#This Row],[Stan zbiornika]],0)</f>
        <v>-7408</v>
      </c>
    </row>
    <row r="1391" spans="1:27" x14ac:dyDescent="0.25">
      <c r="A1391" s="1">
        <v>40836</v>
      </c>
      <c r="B1391">
        <v>10550</v>
      </c>
      <c r="C1391" s="9">
        <f>SUM(woda[[#This Row],[Woda]],C1390,D1390)</f>
        <v>373499</v>
      </c>
      <c r="D1391">
        <f>IF(woda[[#This Row],[Stan zbiornika]]&gt;1000000,1000000-woda[[#This Row],[Stan zbiornika]]-ROUNDUP(0.02*woda[[#This Row],[Stan zbiornika]],0),-ROUNDUP(0.02*woda[[#This Row],[Stan zbiornika]],0))</f>
        <v>-7470</v>
      </c>
      <c r="G1391">
        <f>IF(woda[[#This Row],[Woda]]&gt;10000,SUM(G1390,1),0)</f>
        <v>2</v>
      </c>
      <c r="X1391" s="1">
        <v>40836</v>
      </c>
      <c r="Y1391">
        <v>10550</v>
      </c>
      <c r="Z1391" s="9">
        <f>SUM(woda4[[#This Row],[Woda]],Z1390,AA1390)</f>
        <v>373499</v>
      </c>
      <c r="AA1391">
        <f>-ROUNDUP(0.02*woda4[[#This Row],[Stan zbiornika]],0)</f>
        <v>-7470</v>
      </c>
    </row>
    <row r="1392" spans="1:27" x14ac:dyDescent="0.25">
      <c r="A1392" s="1">
        <v>40837</v>
      </c>
      <c r="B1392">
        <v>11081</v>
      </c>
      <c r="C1392" s="9">
        <f>SUM(woda[[#This Row],[Woda]],C1391,D1391)</f>
        <v>377110</v>
      </c>
      <c r="D1392">
        <f>IF(woda[[#This Row],[Stan zbiornika]]&gt;1000000,1000000-woda[[#This Row],[Stan zbiornika]]-ROUNDUP(0.02*woda[[#This Row],[Stan zbiornika]],0),-ROUNDUP(0.02*woda[[#This Row],[Stan zbiornika]],0))</f>
        <v>-7543</v>
      </c>
      <c r="G1392">
        <f>IF(woda[[#This Row],[Woda]]&gt;10000,SUM(G1391,1),0)</f>
        <v>3</v>
      </c>
      <c r="X1392" s="1">
        <v>40837</v>
      </c>
      <c r="Y1392">
        <v>11081</v>
      </c>
      <c r="Z1392" s="9">
        <f>SUM(woda4[[#This Row],[Woda]],Z1391,AA1391)</f>
        <v>377110</v>
      </c>
      <c r="AA1392">
        <f>-ROUNDUP(0.02*woda4[[#This Row],[Stan zbiornika]],0)</f>
        <v>-7543</v>
      </c>
    </row>
    <row r="1393" spans="1:27" x14ac:dyDescent="0.25">
      <c r="A1393" s="1">
        <v>40838</v>
      </c>
      <c r="B1393">
        <v>10436</v>
      </c>
      <c r="C1393" s="9">
        <f>SUM(woda[[#This Row],[Woda]],C1392,D1392)</f>
        <v>380003</v>
      </c>
      <c r="D1393">
        <f>IF(woda[[#This Row],[Stan zbiornika]]&gt;1000000,1000000-woda[[#This Row],[Stan zbiornika]]-ROUNDUP(0.02*woda[[#This Row],[Stan zbiornika]],0),-ROUNDUP(0.02*woda[[#This Row],[Stan zbiornika]],0))</f>
        <v>-7601</v>
      </c>
      <c r="G1393">
        <f>IF(woda[[#This Row],[Woda]]&gt;10000,SUM(G1392,1),0)</f>
        <v>4</v>
      </c>
      <c r="X1393" s="1">
        <v>40838</v>
      </c>
      <c r="Y1393">
        <v>10436</v>
      </c>
      <c r="Z1393" s="9">
        <f>SUM(woda4[[#This Row],[Woda]],Z1392,AA1392)</f>
        <v>380003</v>
      </c>
      <c r="AA1393">
        <f>-ROUNDUP(0.02*woda4[[#This Row],[Stan zbiornika]],0)</f>
        <v>-7601</v>
      </c>
    </row>
    <row r="1394" spans="1:27" x14ac:dyDescent="0.25">
      <c r="A1394" s="1">
        <v>40839</v>
      </c>
      <c r="B1394">
        <v>10309</v>
      </c>
      <c r="C1394" s="9">
        <f>SUM(woda[[#This Row],[Woda]],C1393,D1393)</f>
        <v>382711</v>
      </c>
      <c r="D1394">
        <f>IF(woda[[#This Row],[Stan zbiornika]]&gt;1000000,1000000-woda[[#This Row],[Stan zbiornika]]-ROUNDUP(0.02*woda[[#This Row],[Stan zbiornika]],0),-ROUNDUP(0.02*woda[[#This Row],[Stan zbiornika]],0))</f>
        <v>-7655</v>
      </c>
      <c r="G1394">
        <f>IF(woda[[#This Row],[Woda]]&gt;10000,SUM(G1393,1),0)</f>
        <v>5</v>
      </c>
      <c r="X1394" s="1">
        <v>40839</v>
      </c>
      <c r="Y1394">
        <v>10309</v>
      </c>
      <c r="Z1394" s="9">
        <f>SUM(woda4[[#This Row],[Woda]],Z1393,AA1393)</f>
        <v>382711</v>
      </c>
      <c r="AA1394">
        <f>-ROUNDUP(0.02*woda4[[#This Row],[Stan zbiornika]],0)</f>
        <v>-7655</v>
      </c>
    </row>
    <row r="1395" spans="1:27" x14ac:dyDescent="0.25">
      <c r="A1395" s="1">
        <v>40840</v>
      </c>
      <c r="B1395">
        <v>11063</v>
      </c>
      <c r="C1395" s="9">
        <f>SUM(woda[[#This Row],[Woda]],C1394,D1394)</f>
        <v>386119</v>
      </c>
      <c r="D1395">
        <f>IF(woda[[#This Row],[Stan zbiornika]]&gt;1000000,1000000-woda[[#This Row],[Stan zbiornika]]-ROUNDUP(0.02*woda[[#This Row],[Stan zbiornika]],0),-ROUNDUP(0.02*woda[[#This Row],[Stan zbiornika]],0))</f>
        <v>-7723</v>
      </c>
      <c r="G1395">
        <f>IF(woda[[#This Row],[Woda]]&gt;10000,SUM(G1394,1),0)</f>
        <v>6</v>
      </c>
      <c r="X1395" s="1">
        <v>40840</v>
      </c>
      <c r="Y1395">
        <v>11063</v>
      </c>
      <c r="Z1395" s="9">
        <f>SUM(woda4[[#This Row],[Woda]],Z1394,AA1394)</f>
        <v>386119</v>
      </c>
      <c r="AA1395">
        <f>-ROUNDUP(0.02*woda4[[#This Row],[Stan zbiornika]],0)</f>
        <v>-7723</v>
      </c>
    </row>
    <row r="1396" spans="1:27" x14ac:dyDescent="0.25">
      <c r="A1396" s="1">
        <v>40841</v>
      </c>
      <c r="B1396">
        <v>10156</v>
      </c>
      <c r="C1396" s="9">
        <f>SUM(woda[[#This Row],[Woda]],C1395,D1395)</f>
        <v>388552</v>
      </c>
      <c r="D1396">
        <f>IF(woda[[#This Row],[Stan zbiornika]]&gt;1000000,1000000-woda[[#This Row],[Stan zbiornika]]-ROUNDUP(0.02*woda[[#This Row],[Stan zbiornika]],0),-ROUNDUP(0.02*woda[[#This Row],[Stan zbiornika]],0))</f>
        <v>-7772</v>
      </c>
      <c r="G1396">
        <f>IF(woda[[#This Row],[Woda]]&gt;10000,SUM(G1395,1),0)</f>
        <v>7</v>
      </c>
      <c r="X1396" s="1">
        <v>40841</v>
      </c>
      <c r="Y1396">
        <v>10156</v>
      </c>
      <c r="Z1396" s="9">
        <f>SUM(woda4[[#This Row],[Woda]],Z1395,AA1395)</f>
        <v>388552</v>
      </c>
      <c r="AA1396">
        <f>-ROUNDUP(0.02*woda4[[#This Row],[Stan zbiornika]],0)</f>
        <v>-7772</v>
      </c>
    </row>
    <row r="1397" spans="1:27" x14ac:dyDescent="0.25">
      <c r="A1397" s="1">
        <v>40842</v>
      </c>
      <c r="B1397">
        <v>10032</v>
      </c>
      <c r="C1397" s="9">
        <f>SUM(woda[[#This Row],[Woda]],C1396,D1396)</f>
        <v>390812</v>
      </c>
      <c r="D1397">
        <f>IF(woda[[#This Row],[Stan zbiornika]]&gt;1000000,1000000-woda[[#This Row],[Stan zbiornika]]-ROUNDUP(0.02*woda[[#This Row],[Stan zbiornika]],0),-ROUNDUP(0.02*woda[[#This Row],[Stan zbiornika]],0))</f>
        <v>-7817</v>
      </c>
      <c r="G1397">
        <f>IF(woda[[#This Row],[Woda]]&gt;10000,SUM(G1396,1),0)</f>
        <v>8</v>
      </c>
      <c r="X1397" s="1">
        <v>40842</v>
      </c>
      <c r="Y1397">
        <v>10032</v>
      </c>
      <c r="Z1397" s="9">
        <f>SUM(woda4[[#This Row],[Woda]],Z1396,AA1396)</f>
        <v>390812</v>
      </c>
      <c r="AA1397">
        <f>-ROUNDUP(0.02*woda4[[#This Row],[Stan zbiornika]],0)</f>
        <v>-7817</v>
      </c>
    </row>
    <row r="1398" spans="1:27" x14ac:dyDescent="0.25">
      <c r="A1398" s="1">
        <v>40843</v>
      </c>
      <c r="B1398">
        <v>9961</v>
      </c>
      <c r="C1398" s="9">
        <f>SUM(woda[[#This Row],[Woda]],C1397,D1397)</f>
        <v>392956</v>
      </c>
      <c r="D1398">
        <f>IF(woda[[#This Row],[Stan zbiornika]]&gt;1000000,1000000-woda[[#This Row],[Stan zbiornika]]-ROUNDUP(0.02*woda[[#This Row],[Stan zbiornika]],0),-ROUNDUP(0.02*woda[[#This Row],[Stan zbiornika]],0))</f>
        <v>-7860</v>
      </c>
      <c r="G1398">
        <f>IF(woda[[#This Row],[Woda]]&gt;10000,SUM(G1397,1),0)</f>
        <v>0</v>
      </c>
      <c r="X1398" s="1">
        <v>40843</v>
      </c>
      <c r="Y1398">
        <v>9961</v>
      </c>
      <c r="Z1398" s="9">
        <f>SUM(woda4[[#This Row],[Woda]],Z1397,AA1397)</f>
        <v>392956</v>
      </c>
      <c r="AA1398">
        <f>-ROUNDUP(0.02*woda4[[#This Row],[Stan zbiornika]],0)</f>
        <v>-7860</v>
      </c>
    </row>
    <row r="1399" spans="1:27" x14ac:dyDescent="0.25">
      <c r="A1399" s="1">
        <v>40844</v>
      </c>
      <c r="B1399">
        <v>10651</v>
      </c>
      <c r="C1399" s="9">
        <f>SUM(woda[[#This Row],[Woda]],C1398,D1398)</f>
        <v>395747</v>
      </c>
      <c r="D1399">
        <f>IF(woda[[#This Row],[Stan zbiornika]]&gt;1000000,1000000-woda[[#This Row],[Stan zbiornika]]-ROUNDUP(0.02*woda[[#This Row],[Stan zbiornika]],0),-ROUNDUP(0.02*woda[[#This Row],[Stan zbiornika]],0))</f>
        <v>-7915</v>
      </c>
      <c r="G1399">
        <f>IF(woda[[#This Row],[Woda]]&gt;10000,SUM(G1398,1),0)</f>
        <v>1</v>
      </c>
      <c r="X1399" s="1">
        <v>40844</v>
      </c>
      <c r="Y1399">
        <v>10651</v>
      </c>
      <c r="Z1399" s="9">
        <f>SUM(woda4[[#This Row],[Woda]],Z1398,AA1398)</f>
        <v>395747</v>
      </c>
      <c r="AA1399">
        <f>-ROUNDUP(0.02*woda4[[#This Row],[Stan zbiornika]],0)</f>
        <v>-7915</v>
      </c>
    </row>
    <row r="1400" spans="1:27" x14ac:dyDescent="0.25">
      <c r="A1400" s="1">
        <v>40845</v>
      </c>
      <c r="B1400">
        <v>10412</v>
      </c>
      <c r="C1400" s="9">
        <f>SUM(woda[[#This Row],[Woda]],C1399,D1399)</f>
        <v>398244</v>
      </c>
      <c r="D1400">
        <f>IF(woda[[#This Row],[Stan zbiornika]]&gt;1000000,1000000-woda[[#This Row],[Stan zbiornika]]-ROUNDUP(0.02*woda[[#This Row],[Stan zbiornika]],0),-ROUNDUP(0.02*woda[[#This Row],[Stan zbiornika]],0))</f>
        <v>-7965</v>
      </c>
      <c r="G1400">
        <f>IF(woda[[#This Row],[Woda]]&gt;10000,SUM(G1399,1),0)</f>
        <v>2</v>
      </c>
      <c r="X1400" s="1">
        <v>40845</v>
      </c>
      <c r="Y1400">
        <v>10412</v>
      </c>
      <c r="Z1400" s="9">
        <f>SUM(woda4[[#This Row],[Woda]],Z1399,AA1399)</f>
        <v>398244</v>
      </c>
      <c r="AA1400">
        <f>-ROUNDUP(0.02*woda4[[#This Row],[Stan zbiornika]],0)</f>
        <v>-7965</v>
      </c>
    </row>
    <row r="1401" spans="1:27" x14ac:dyDescent="0.25">
      <c r="A1401" s="1">
        <v>40846</v>
      </c>
      <c r="B1401">
        <v>12434</v>
      </c>
      <c r="C1401" s="9">
        <f>SUM(woda[[#This Row],[Woda]],C1400,D1400)</f>
        <v>402713</v>
      </c>
      <c r="D1401">
        <f>IF(woda[[#This Row],[Stan zbiornika]]&gt;1000000,1000000-woda[[#This Row],[Stan zbiornika]]-ROUNDUP(0.02*woda[[#This Row],[Stan zbiornika]],0),-ROUNDUP(0.02*woda[[#This Row],[Stan zbiornika]],0))</f>
        <v>-8055</v>
      </c>
      <c r="G1401">
        <f>IF(woda[[#This Row],[Woda]]&gt;10000,SUM(G1400,1),0)</f>
        <v>3</v>
      </c>
      <c r="X1401" s="1">
        <v>40846</v>
      </c>
      <c r="Y1401">
        <v>12434</v>
      </c>
      <c r="Z1401" s="9">
        <f>SUM(woda4[[#This Row],[Woda]],Z1400,AA1400)</f>
        <v>402713</v>
      </c>
      <c r="AA1401">
        <f>-ROUNDUP(0.02*woda4[[#This Row],[Stan zbiornika]],0)</f>
        <v>-8055</v>
      </c>
    </row>
    <row r="1402" spans="1:27" x14ac:dyDescent="0.25">
      <c r="A1402" s="1">
        <v>40847</v>
      </c>
      <c r="B1402">
        <v>11268</v>
      </c>
      <c r="C1402" s="9">
        <f>SUM(woda[[#This Row],[Woda]],C1401,D1401)</f>
        <v>405926</v>
      </c>
      <c r="D1402">
        <f>IF(woda[[#This Row],[Stan zbiornika]]&gt;1000000,1000000-woda[[#This Row],[Stan zbiornika]]-ROUNDUP(0.02*woda[[#This Row],[Stan zbiornika]],0),-ROUNDUP(0.02*woda[[#This Row],[Stan zbiornika]],0))</f>
        <v>-8119</v>
      </c>
      <c r="G1402">
        <f>IF(woda[[#This Row],[Woda]]&gt;10000,SUM(G1401,1),0)</f>
        <v>4</v>
      </c>
      <c r="X1402" s="1">
        <v>40847</v>
      </c>
      <c r="Y1402">
        <v>11268</v>
      </c>
      <c r="Z1402" s="9">
        <f>SUM(woda4[[#This Row],[Woda]],Z1401,AA1401)</f>
        <v>405926</v>
      </c>
      <c r="AA1402">
        <f>-ROUNDUP(0.02*woda4[[#This Row],[Stan zbiornika]],0)</f>
        <v>-8119</v>
      </c>
    </row>
    <row r="1403" spans="1:27" x14ac:dyDescent="0.25">
      <c r="A1403" s="1">
        <v>40848</v>
      </c>
      <c r="B1403">
        <v>10210</v>
      </c>
      <c r="C1403" s="9">
        <f>SUM(woda[[#This Row],[Woda]],C1402,D1402)</f>
        <v>408017</v>
      </c>
      <c r="D1403">
        <f>IF(woda[[#This Row],[Stan zbiornika]]&gt;1000000,1000000-woda[[#This Row],[Stan zbiornika]]-ROUNDUP(0.02*woda[[#This Row],[Stan zbiornika]],0),-ROUNDUP(0.02*woda[[#This Row],[Stan zbiornika]],0))</f>
        <v>-8161</v>
      </c>
      <c r="G1403">
        <f>IF(woda[[#This Row],[Woda]]&gt;10000,SUM(G1402,1),0)</f>
        <v>5</v>
      </c>
      <c r="X1403" s="1">
        <v>40848</v>
      </c>
      <c r="Y1403">
        <v>10210</v>
      </c>
      <c r="Z1403" s="9">
        <f>SUM(woda4[[#This Row],[Woda]],Z1402,AA1402)</f>
        <v>408017</v>
      </c>
      <c r="AA1403">
        <f>-ROUNDUP(0.02*woda4[[#This Row],[Stan zbiornika]],0)</f>
        <v>-8161</v>
      </c>
    </row>
    <row r="1404" spans="1:27" x14ac:dyDescent="0.25">
      <c r="A1404" s="1">
        <v>40849</v>
      </c>
      <c r="B1404">
        <v>11124</v>
      </c>
      <c r="C1404" s="9">
        <f>SUM(woda[[#This Row],[Woda]],C1403,D1403)</f>
        <v>410980</v>
      </c>
      <c r="D1404">
        <f>IF(woda[[#This Row],[Stan zbiornika]]&gt;1000000,1000000-woda[[#This Row],[Stan zbiornika]]-ROUNDUP(0.02*woda[[#This Row],[Stan zbiornika]],0),-ROUNDUP(0.02*woda[[#This Row],[Stan zbiornika]],0))</f>
        <v>-8220</v>
      </c>
      <c r="G1404">
        <f>IF(woda[[#This Row],[Woda]]&gt;10000,SUM(G1403,1),0)</f>
        <v>6</v>
      </c>
      <c r="X1404" s="1">
        <v>40849</v>
      </c>
      <c r="Y1404">
        <v>11124</v>
      </c>
      <c r="Z1404" s="9">
        <f>SUM(woda4[[#This Row],[Woda]],Z1403,AA1403)</f>
        <v>410980</v>
      </c>
      <c r="AA1404">
        <f>-ROUNDUP(0.02*woda4[[#This Row],[Stan zbiornika]],0)</f>
        <v>-8220</v>
      </c>
    </row>
    <row r="1405" spans="1:27" x14ac:dyDescent="0.25">
      <c r="A1405" s="1">
        <v>40850</v>
      </c>
      <c r="B1405">
        <v>10832</v>
      </c>
      <c r="C1405" s="9">
        <f>SUM(woda[[#This Row],[Woda]],C1404,D1404)</f>
        <v>413592</v>
      </c>
      <c r="D1405">
        <f>IF(woda[[#This Row],[Stan zbiornika]]&gt;1000000,1000000-woda[[#This Row],[Stan zbiornika]]-ROUNDUP(0.02*woda[[#This Row],[Stan zbiornika]],0),-ROUNDUP(0.02*woda[[#This Row],[Stan zbiornika]],0))</f>
        <v>-8272</v>
      </c>
      <c r="G1405">
        <f>IF(woda[[#This Row],[Woda]]&gt;10000,SUM(G1404,1),0)</f>
        <v>7</v>
      </c>
      <c r="X1405" s="1">
        <v>40850</v>
      </c>
      <c r="Y1405">
        <v>10832</v>
      </c>
      <c r="Z1405" s="9">
        <f>SUM(woda4[[#This Row],[Woda]],Z1404,AA1404)</f>
        <v>413592</v>
      </c>
      <c r="AA1405">
        <f>-ROUNDUP(0.02*woda4[[#This Row],[Stan zbiornika]],0)</f>
        <v>-8272</v>
      </c>
    </row>
    <row r="1406" spans="1:27" x14ac:dyDescent="0.25">
      <c r="A1406" s="1">
        <v>40851</v>
      </c>
      <c r="B1406">
        <v>12523</v>
      </c>
      <c r="C1406" s="9">
        <f>SUM(woda[[#This Row],[Woda]],C1405,D1405)</f>
        <v>417843</v>
      </c>
      <c r="D1406">
        <f>IF(woda[[#This Row],[Stan zbiornika]]&gt;1000000,1000000-woda[[#This Row],[Stan zbiornika]]-ROUNDUP(0.02*woda[[#This Row],[Stan zbiornika]],0),-ROUNDUP(0.02*woda[[#This Row],[Stan zbiornika]],0))</f>
        <v>-8357</v>
      </c>
      <c r="G1406">
        <f>IF(woda[[#This Row],[Woda]]&gt;10000,SUM(G1405,1),0)</f>
        <v>8</v>
      </c>
      <c r="X1406" s="1">
        <v>40851</v>
      </c>
      <c r="Y1406">
        <v>12523</v>
      </c>
      <c r="Z1406" s="9">
        <f>SUM(woda4[[#This Row],[Woda]],Z1405,AA1405)</f>
        <v>417843</v>
      </c>
      <c r="AA1406">
        <f>-ROUNDUP(0.02*woda4[[#This Row],[Stan zbiornika]],0)</f>
        <v>-8357</v>
      </c>
    </row>
    <row r="1407" spans="1:27" x14ac:dyDescent="0.25">
      <c r="A1407" s="1">
        <v>40852</v>
      </c>
      <c r="B1407">
        <v>11658</v>
      </c>
      <c r="C1407" s="9">
        <f>SUM(woda[[#This Row],[Woda]],C1406,D1406)</f>
        <v>421144</v>
      </c>
      <c r="D1407">
        <f>IF(woda[[#This Row],[Stan zbiornika]]&gt;1000000,1000000-woda[[#This Row],[Stan zbiornika]]-ROUNDUP(0.02*woda[[#This Row],[Stan zbiornika]],0),-ROUNDUP(0.02*woda[[#This Row],[Stan zbiornika]],0))</f>
        <v>-8423</v>
      </c>
      <c r="G1407">
        <f>IF(woda[[#This Row],[Woda]]&gt;10000,SUM(G1406,1),0)</f>
        <v>9</v>
      </c>
      <c r="X1407" s="1">
        <v>40852</v>
      </c>
      <c r="Y1407">
        <v>11658</v>
      </c>
      <c r="Z1407" s="9">
        <f>SUM(woda4[[#This Row],[Woda]],Z1406,AA1406)</f>
        <v>421144</v>
      </c>
      <c r="AA1407">
        <f>-ROUNDUP(0.02*woda4[[#This Row],[Stan zbiornika]],0)</f>
        <v>-8423</v>
      </c>
    </row>
    <row r="1408" spans="1:27" x14ac:dyDescent="0.25">
      <c r="A1408" s="1">
        <v>40853</v>
      </c>
      <c r="B1408">
        <v>11608</v>
      </c>
      <c r="C1408" s="9">
        <f>SUM(woda[[#This Row],[Woda]],C1407,D1407)</f>
        <v>424329</v>
      </c>
      <c r="D1408">
        <f>IF(woda[[#This Row],[Stan zbiornika]]&gt;1000000,1000000-woda[[#This Row],[Stan zbiornika]]-ROUNDUP(0.02*woda[[#This Row],[Stan zbiornika]],0),-ROUNDUP(0.02*woda[[#This Row],[Stan zbiornika]],0))</f>
        <v>-8487</v>
      </c>
      <c r="G1408">
        <f>IF(woda[[#This Row],[Woda]]&gt;10000,SUM(G1407,1),0)</f>
        <v>10</v>
      </c>
      <c r="X1408" s="1">
        <v>40853</v>
      </c>
      <c r="Y1408">
        <v>11608</v>
      </c>
      <c r="Z1408" s="9">
        <f>SUM(woda4[[#This Row],[Woda]],Z1407,AA1407)</f>
        <v>424329</v>
      </c>
      <c r="AA1408">
        <f>-ROUNDUP(0.02*woda4[[#This Row],[Stan zbiornika]],0)</f>
        <v>-8487</v>
      </c>
    </row>
    <row r="1409" spans="1:27" x14ac:dyDescent="0.25">
      <c r="A1409" s="1">
        <v>40854</v>
      </c>
      <c r="B1409">
        <v>12754</v>
      </c>
      <c r="C1409" s="9">
        <f>SUM(woda[[#This Row],[Woda]],C1408,D1408)</f>
        <v>428596</v>
      </c>
      <c r="D1409">
        <f>IF(woda[[#This Row],[Stan zbiornika]]&gt;1000000,1000000-woda[[#This Row],[Stan zbiornika]]-ROUNDUP(0.02*woda[[#This Row],[Stan zbiornika]],0),-ROUNDUP(0.02*woda[[#This Row],[Stan zbiornika]],0))</f>
        <v>-8572</v>
      </c>
      <c r="G1409">
        <f>IF(woda[[#This Row],[Woda]]&gt;10000,SUM(G1408,1),0)</f>
        <v>11</v>
      </c>
      <c r="X1409" s="1">
        <v>40854</v>
      </c>
      <c r="Y1409">
        <v>12754</v>
      </c>
      <c r="Z1409" s="9">
        <f>SUM(woda4[[#This Row],[Woda]],Z1408,AA1408)</f>
        <v>428596</v>
      </c>
      <c r="AA1409">
        <f>-ROUNDUP(0.02*woda4[[#This Row],[Stan zbiornika]],0)</f>
        <v>-8572</v>
      </c>
    </row>
    <row r="1410" spans="1:27" x14ac:dyDescent="0.25">
      <c r="A1410" s="1">
        <v>40855</v>
      </c>
      <c r="B1410">
        <v>12795</v>
      </c>
      <c r="C1410" s="9">
        <f>SUM(woda[[#This Row],[Woda]],C1409,D1409)</f>
        <v>432819</v>
      </c>
      <c r="D1410">
        <f>IF(woda[[#This Row],[Stan zbiornika]]&gt;1000000,1000000-woda[[#This Row],[Stan zbiornika]]-ROUNDUP(0.02*woda[[#This Row],[Stan zbiornika]],0),-ROUNDUP(0.02*woda[[#This Row],[Stan zbiornika]],0))</f>
        <v>-8657</v>
      </c>
      <c r="G1410">
        <f>IF(woda[[#This Row],[Woda]]&gt;10000,SUM(G1409,1),0)</f>
        <v>12</v>
      </c>
      <c r="X1410" s="1">
        <v>40855</v>
      </c>
      <c r="Y1410">
        <v>12795</v>
      </c>
      <c r="Z1410" s="9">
        <f>SUM(woda4[[#This Row],[Woda]],Z1409,AA1409)</f>
        <v>432819</v>
      </c>
      <c r="AA1410">
        <f>-ROUNDUP(0.02*woda4[[#This Row],[Stan zbiornika]],0)</f>
        <v>-8657</v>
      </c>
    </row>
    <row r="1411" spans="1:27" x14ac:dyDescent="0.25">
      <c r="A1411" s="1">
        <v>40856</v>
      </c>
      <c r="B1411">
        <v>12521</v>
      </c>
      <c r="C1411" s="9">
        <f>SUM(woda[[#This Row],[Woda]],C1410,D1410)</f>
        <v>436683</v>
      </c>
      <c r="D1411">
        <f>IF(woda[[#This Row],[Stan zbiornika]]&gt;1000000,1000000-woda[[#This Row],[Stan zbiornika]]-ROUNDUP(0.02*woda[[#This Row],[Stan zbiornika]],0),-ROUNDUP(0.02*woda[[#This Row],[Stan zbiornika]],0))</f>
        <v>-8734</v>
      </c>
      <c r="G1411">
        <f>IF(woda[[#This Row],[Woda]]&gt;10000,SUM(G1410,1),0)</f>
        <v>13</v>
      </c>
      <c r="X1411" s="1">
        <v>40856</v>
      </c>
      <c r="Y1411">
        <v>12521</v>
      </c>
      <c r="Z1411" s="9">
        <f>SUM(woda4[[#This Row],[Woda]],Z1410,AA1410)</f>
        <v>436683</v>
      </c>
      <c r="AA1411">
        <f>-ROUNDUP(0.02*woda4[[#This Row],[Stan zbiornika]],0)</f>
        <v>-8734</v>
      </c>
    </row>
    <row r="1412" spans="1:27" x14ac:dyDescent="0.25">
      <c r="A1412" s="1">
        <v>40857</v>
      </c>
      <c r="B1412">
        <v>12676</v>
      </c>
      <c r="C1412" s="9">
        <f>SUM(woda[[#This Row],[Woda]],C1411,D1411)</f>
        <v>440625</v>
      </c>
      <c r="D1412">
        <f>IF(woda[[#This Row],[Stan zbiornika]]&gt;1000000,1000000-woda[[#This Row],[Stan zbiornika]]-ROUNDUP(0.02*woda[[#This Row],[Stan zbiornika]],0),-ROUNDUP(0.02*woda[[#This Row],[Stan zbiornika]],0))</f>
        <v>-8813</v>
      </c>
      <c r="G1412">
        <f>IF(woda[[#This Row],[Woda]]&gt;10000,SUM(G1411,1),0)</f>
        <v>14</v>
      </c>
      <c r="X1412" s="1">
        <v>40857</v>
      </c>
      <c r="Y1412">
        <v>12676</v>
      </c>
      <c r="Z1412" s="9">
        <f>SUM(woda4[[#This Row],[Woda]],Z1411,AA1411)</f>
        <v>440625</v>
      </c>
      <c r="AA1412">
        <f>-ROUNDUP(0.02*woda4[[#This Row],[Stan zbiornika]],0)</f>
        <v>-8813</v>
      </c>
    </row>
    <row r="1413" spans="1:27" x14ac:dyDescent="0.25">
      <c r="A1413" s="1">
        <v>40858</v>
      </c>
      <c r="B1413">
        <v>13250</v>
      </c>
      <c r="C1413" s="9">
        <f>SUM(woda[[#This Row],[Woda]],C1412,D1412)</f>
        <v>445062</v>
      </c>
      <c r="D1413">
        <f>IF(woda[[#This Row],[Stan zbiornika]]&gt;1000000,1000000-woda[[#This Row],[Stan zbiornika]]-ROUNDUP(0.02*woda[[#This Row],[Stan zbiornika]],0),-ROUNDUP(0.02*woda[[#This Row],[Stan zbiornika]],0))</f>
        <v>-8902</v>
      </c>
      <c r="G1413">
        <f>IF(woda[[#This Row],[Woda]]&gt;10000,SUM(G1412,1),0)</f>
        <v>15</v>
      </c>
      <c r="X1413" s="1">
        <v>40858</v>
      </c>
      <c r="Y1413">
        <v>13250</v>
      </c>
      <c r="Z1413" s="9">
        <f>SUM(woda4[[#This Row],[Woda]],Z1412,AA1412)</f>
        <v>445062</v>
      </c>
      <c r="AA1413">
        <f>-ROUNDUP(0.02*woda4[[#This Row],[Stan zbiornika]],0)</f>
        <v>-8902</v>
      </c>
    </row>
    <row r="1414" spans="1:27" x14ac:dyDescent="0.25">
      <c r="A1414" s="1">
        <v>40859</v>
      </c>
      <c r="B1414">
        <v>11623</v>
      </c>
      <c r="C1414" s="9">
        <f>SUM(woda[[#This Row],[Woda]],C1413,D1413)</f>
        <v>447783</v>
      </c>
      <c r="D1414">
        <f>IF(woda[[#This Row],[Stan zbiornika]]&gt;1000000,1000000-woda[[#This Row],[Stan zbiornika]]-ROUNDUP(0.02*woda[[#This Row],[Stan zbiornika]],0),-ROUNDUP(0.02*woda[[#This Row],[Stan zbiornika]],0))</f>
        <v>-8956</v>
      </c>
      <c r="G1414">
        <f>IF(woda[[#This Row],[Woda]]&gt;10000,SUM(G1413,1),0)</f>
        <v>16</v>
      </c>
      <c r="X1414" s="1">
        <v>40859</v>
      </c>
      <c r="Y1414">
        <v>11623</v>
      </c>
      <c r="Z1414" s="9">
        <f>SUM(woda4[[#This Row],[Woda]],Z1413,AA1413)</f>
        <v>447783</v>
      </c>
      <c r="AA1414">
        <f>-ROUNDUP(0.02*woda4[[#This Row],[Stan zbiornika]],0)</f>
        <v>-8956</v>
      </c>
    </row>
    <row r="1415" spans="1:27" x14ac:dyDescent="0.25">
      <c r="A1415" s="1">
        <v>40860</v>
      </c>
      <c r="B1415">
        <v>13758</v>
      </c>
      <c r="C1415" s="9">
        <f>SUM(woda[[#This Row],[Woda]],C1414,D1414)</f>
        <v>452585</v>
      </c>
      <c r="D1415">
        <f>IF(woda[[#This Row],[Stan zbiornika]]&gt;1000000,1000000-woda[[#This Row],[Stan zbiornika]]-ROUNDUP(0.02*woda[[#This Row],[Stan zbiornika]],0),-ROUNDUP(0.02*woda[[#This Row],[Stan zbiornika]],0))</f>
        <v>-9052</v>
      </c>
      <c r="G1415">
        <f>IF(woda[[#This Row],[Woda]]&gt;10000,SUM(G1414,1),0)</f>
        <v>17</v>
      </c>
      <c r="X1415" s="1">
        <v>40860</v>
      </c>
      <c r="Y1415">
        <v>13758</v>
      </c>
      <c r="Z1415" s="9">
        <f>SUM(woda4[[#This Row],[Woda]],Z1414,AA1414)</f>
        <v>452585</v>
      </c>
      <c r="AA1415">
        <f>-ROUNDUP(0.02*woda4[[#This Row],[Stan zbiornika]],0)</f>
        <v>-9052</v>
      </c>
    </row>
    <row r="1416" spans="1:27" x14ac:dyDescent="0.25">
      <c r="A1416" s="1">
        <v>40861</v>
      </c>
      <c r="B1416">
        <v>11698</v>
      </c>
      <c r="C1416" s="9">
        <f>SUM(woda[[#This Row],[Woda]],C1415,D1415)</f>
        <v>455231</v>
      </c>
      <c r="D1416">
        <f>IF(woda[[#This Row],[Stan zbiornika]]&gt;1000000,1000000-woda[[#This Row],[Stan zbiornika]]-ROUNDUP(0.02*woda[[#This Row],[Stan zbiornika]],0),-ROUNDUP(0.02*woda[[#This Row],[Stan zbiornika]],0))</f>
        <v>-9105</v>
      </c>
      <c r="G1416">
        <f>IF(woda[[#This Row],[Woda]]&gt;10000,SUM(G1415,1),0)</f>
        <v>18</v>
      </c>
      <c r="X1416" s="1">
        <v>40861</v>
      </c>
      <c r="Y1416">
        <v>11698</v>
      </c>
      <c r="Z1416" s="9">
        <f>SUM(woda4[[#This Row],[Woda]],Z1415,AA1415)</f>
        <v>455231</v>
      </c>
      <c r="AA1416">
        <f>-ROUNDUP(0.02*woda4[[#This Row],[Stan zbiornika]],0)</f>
        <v>-9105</v>
      </c>
    </row>
    <row r="1417" spans="1:27" x14ac:dyDescent="0.25">
      <c r="A1417" s="1">
        <v>40862</v>
      </c>
      <c r="B1417">
        <v>12026</v>
      </c>
      <c r="C1417" s="9">
        <f>SUM(woda[[#This Row],[Woda]],C1416,D1416)</f>
        <v>458152</v>
      </c>
      <c r="D1417">
        <f>IF(woda[[#This Row],[Stan zbiornika]]&gt;1000000,1000000-woda[[#This Row],[Stan zbiornika]]-ROUNDUP(0.02*woda[[#This Row],[Stan zbiornika]],0),-ROUNDUP(0.02*woda[[#This Row],[Stan zbiornika]],0))</f>
        <v>-9164</v>
      </c>
      <c r="G1417">
        <f>IF(woda[[#This Row],[Woda]]&gt;10000,SUM(G1416,1),0)</f>
        <v>19</v>
      </c>
      <c r="X1417" s="1">
        <v>40862</v>
      </c>
      <c r="Y1417">
        <v>12026</v>
      </c>
      <c r="Z1417" s="9">
        <f>SUM(woda4[[#This Row],[Woda]],Z1416,AA1416)</f>
        <v>458152</v>
      </c>
      <c r="AA1417">
        <f>-ROUNDUP(0.02*woda4[[#This Row],[Stan zbiornika]],0)</f>
        <v>-9164</v>
      </c>
    </row>
    <row r="1418" spans="1:27" x14ac:dyDescent="0.25">
      <c r="A1418" s="1">
        <v>40863</v>
      </c>
      <c r="B1418">
        <v>10541</v>
      </c>
      <c r="C1418" s="9">
        <f>SUM(woda[[#This Row],[Woda]],C1417,D1417)</f>
        <v>459529</v>
      </c>
      <c r="D1418">
        <f>IF(woda[[#This Row],[Stan zbiornika]]&gt;1000000,1000000-woda[[#This Row],[Stan zbiornika]]-ROUNDUP(0.02*woda[[#This Row],[Stan zbiornika]],0),-ROUNDUP(0.02*woda[[#This Row],[Stan zbiornika]],0))</f>
        <v>-9191</v>
      </c>
      <c r="G1418">
        <f>IF(woda[[#This Row],[Woda]]&gt;10000,SUM(G1417,1),0)</f>
        <v>20</v>
      </c>
      <c r="X1418" s="1">
        <v>40863</v>
      </c>
      <c r="Y1418">
        <v>10541</v>
      </c>
      <c r="Z1418" s="9">
        <f>SUM(woda4[[#This Row],[Woda]],Z1417,AA1417)</f>
        <v>459529</v>
      </c>
      <c r="AA1418">
        <f>-ROUNDUP(0.02*woda4[[#This Row],[Stan zbiornika]],0)</f>
        <v>-9191</v>
      </c>
    </row>
    <row r="1419" spans="1:27" x14ac:dyDescent="0.25">
      <c r="A1419" s="1">
        <v>40864</v>
      </c>
      <c r="B1419">
        <v>10610</v>
      </c>
      <c r="C1419" s="9">
        <f>SUM(woda[[#This Row],[Woda]],C1418,D1418)</f>
        <v>460948</v>
      </c>
      <c r="D1419">
        <f>IF(woda[[#This Row],[Stan zbiornika]]&gt;1000000,1000000-woda[[#This Row],[Stan zbiornika]]-ROUNDUP(0.02*woda[[#This Row],[Stan zbiornika]],0),-ROUNDUP(0.02*woda[[#This Row],[Stan zbiornika]],0))</f>
        <v>-9219</v>
      </c>
      <c r="G1419">
        <f>IF(woda[[#This Row],[Woda]]&gt;10000,SUM(G1418,1),0)</f>
        <v>21</v>
      </c>
      <c r="X1419" s="1">
        <v>40864</v>
      </c>
      <c r="Y1419">
        <v>10610</v>
      </c>
      <c r="Z1419" s="9">
        <f>SUM(woda4[[#This Row],[Woda]],Z1418,AA1418)</f>
        <v>460948</v>
      </c>
      <c r="AA1419">
        <f>-ROUNDUP(0.02*woda4[[#This Row],[Stan zbiornika]],0)</f>
        <v>-9219</v>
      </c>
    </row>
    <row r="1420" spans="1:27" x14ac:dyDescent="0.25">
      <c r="A1420" s="1">
        <v>40865</v>
      </c>
      <c r="B1420">
        <v>12307</v>
      </c>
      <c r="C1420" s="9">
        <f>SUM(woda[[#This Row],[Woda]],C1419,D1419)</f>
        <v>464036</v>
      </c>
      <c r="D1420">
        <f>IF(woda[[#This Row],[Stan zbiornika]]&gt;1000000,1000000-woda[[#This Row],[Stan zbiornika]]-ROUNDUP(0.02*woda[[#This Row],[Stan zbiornika]],0),-ROUNDUP(0.02*woda[[#This Row],[Stan zbiornika]],0))</f>
        <v>-9281</v>
      </c>
      <c r="G1420">
        <f>IF(woda[[#This Row],[Woda]]&gt;10000,SUM(G1419,1),0)</f>
        <v>22</v>
      </c>
      <c r="X1420" s="1">
        <v>40865</v>
      </c>
      <c r="Y1420">
        <v>12307</v>
      </c>
      <c r="Z1420" s="9">
        <f>SUM(woda4[[#This Row],[Woda]],Z1419,AA1419)</f>
        <v>464036</v>
      </c>
      <c r="AA1420">
        <f>-ROUNDUP(0.02*woda4[[#This Row],[Stan zbiornika]],0)</f>
        <v>-9281</v>
      </c>
    </row>
    <row r="1421" spans="1:27" x14ac:dyDescent="0.25">
      <c r="A1421" s="1">
        <v>40866</v>
      </c>
      <c r="B1421">
        <v>11115</v>
      </c>
      <c r="C1421" s="9">
        <f>SUM(woda[[#This Row],[Woda]],C1420,D1420)</f>
        <v>465870</v>
      </c>
      <c r="D1421">
        <f>IF(woda[[#This Row],[Stan zbiornika]]&gt;1000000,1000000-woda[[#This Row],[Stan zbiornika]]-ROUNDUP(0.02*woda[[#This Row],[Stan zbiornika]],0),-ROUNDUP(0.02*woda[[#This Row],[Stan zbiornika]],0))</f>
        <v>-9318</v>
      </c>
      <c r="G1421">
        <f>IF(woda[[#This Row],[Woda]]&gt;10000,SUM(G1420,1),0)</f>
        <v>23</v>
      </c>
      <c r="X1421" s="1">
        <v>40866</v>
      </c>
      <c r="Y1421">
        <v>11115</v>
      </c>
      <c r="Z1421" s="9">
        <f>SUM(woda4[[#This Row],[Woda]],Z1420,AA1420)</f>
        <v>465870</v>
      </c>
      <c r="AA1421">
        <f>-ROUNDUP(0.02*woda4[[#This Row],[Stan zbiornika]],0)</f>
        <v>-9318</v>
      </c>
    </row>
    <row r="1422" spans="1:27" x14ac:dyDescent="0.25">
      <c r="A1422" s="1">
        <v>40867</v>
      </c>
      <c r="B1422">
        <v>10544</v>
      </c>
      <c r="C1422" s="9">
        <f>SUM(woda[[#This Row],[Woda]],C1421,D1421)</f>
        <v>467096</v>
      </c>
      <c r="D1422">
        <f>IF(woda[[#This Row],[Stan zbiornika]]&gt;1000000,1000000-woda[[#This Row],[Stan zbiornika]]-ROUNDUP(0.02*woda[[#This Row],[Stan zbiornika]],0),-ROUNDUP(0.02*woda[[#This Row],[Stan zbiornika]],0))</f>
        <v>-9342</v>
      </c>
      <c r="G1422">
        <f>IF(woda[[#This Row],[Woda]]&gt;10000,SUM(G1421,1),0)</f>
        <v>24</v>
      </c>
      <c r="X1422" s="1">
        <v>40867</v>
      </c>
      <c r="Y1422">
        <v>10544</v>
      </c>
      <c r="Z1422" s="9">
        <f>SUM(woda4[[#This Row],[Woda]],Z1421,AA1421)</f>
        <v>467096</v>
      </c>
      <c r="AA1422">
        <f>-ROUNDUP(0.02*woda4[[#This Row],[Stan zbiornika]],0)</f>
        <v>-9342</v>
      </c>
    </row>
    <row r="1423" spans="1:27" x14ac:dyDescent="0.25">
      <c r="A1423" s="1">
        <v>40868</v>
      </c>
      <c r="B1423">
        <v>10626</v>
      </c>
      <c r="C1423" s="9">
        <f>SUM(woda[[#This Row],[Woda]],C1422,D1422)</f>
        <v>468380</v>
      </c>
      <c r="D1423">
        <f>IF(woda[[#This Row],[Stan zbiornika]]&gt;1000000,1000000-woda[[#This Row],[Stan zbiornika]]-ROUNDUP(0.02*woda[[#This Row],[Stan zbiornika]],0),-ROUNDUP(0.02*woda[[#This Row],[Stan zbiornika]],0))</f>
        <v>-9368</v>
      </c>
      <c r="G1423">
        <f>IF(woda[[#This Row],[Woda]]&gt;10000,SUM(G1422,1),0)</f>
        <v>25</v>
      </c>
      <c r="X1423" s="1">
        <v>40868</v>
      </c>
      <c r="Y1423">
        <v>10626</v>
      </c>
      <c r="Z1423" s="9">
        <f>SUM(woda4[[#This Row],[Woda]],Z1422,AA1422)</f>
        <v>468380</v>
      </c>
      <c r="AA1423">
        <f>-ROUNDUP(0.02*woda4[[#This Row],[Stan zbiornika]],0)</f>
        <v>-9368</v>
      </c>
    </row>
    <row r="1424" spans="1:27" x14ac:dyDescent="0.25">
      <c r="A1424" s="1">
        <v>40869</v>
      </c>
      <c r="B1424">
        <v>10969</v>
      </c>
      <c r="C1424" s="9">
        <f>SUM(woda[[#This Row],[Woda]],C1423,D1423)</f>
        <v>469981</v>
      </c>
      <c r="D1424">
        <f>IF(woda[[#This Row],[Stan zbiornika]]&gt;1000000,1000000-woda[[#This Row],[Stan zbiornika]]-ROUNDUP(0.02*woda[[#This Row],[Stan zbiornika]],0),-ROUNDUP(0.02*woda[[#This Row],[Stan zbiornika]],0))</f>
        <v>-9400</v>
      </c>
      <c r="G1424">
        <f>IF(woda[[#This Row],[Woda]]&gt;10000,SUM(G1423,1),0)</f>
        <v>26</v>
      </c>
      <c r="X1424" s="1">
        <v>40869</v>
      </c>
      <c r="Y1424">
        <v>10969</v>
      </c>
      <c r="Z1424" s="9">
        <f>SUM(woda4[[#This Row],[Woda]],Z1423,AA1423)</f>
        <v>469981</v>
      </c>
      <c r="AA1424">
        <f>-ROUNDUP(0.02*woda4[[#This Row],[Stan zbiornika]],0)</f>
        <v>-9400</v>
      </c>
    </row>
    <row r="1425" spans="1:27" x14ac:dyDescent="0.25">
      <c r="A1425" s="1">
        <v>40870</v>
      </c>
      <c r="B1425">
        <v>8539</v>
      </c>
      <c r="C1425" s="9">
        <f>SUM(woda[[#This Row],[Woda]],C1424,D1424)</f>
        <v>469120</v>
      </c>
      <c r="D1425">
        <f>IF(woda[[#This Row],[Stan zbiornika]]&gt;1000000,1000000-woda[[#This Row],[Stan zbiornika]]-ROUNDUP(0.02*woda[[#This Row],[Stan zbiornika]],0),-ROUNDUP(0.02*woda[[#This Row],[Stan zbiornika]],0))</f>
        <v>-9383</v>
      </c>
      <c r="G1425">
        <f>IF(woda[[#This Row],[Woda]]&gt;10000,SUM(G1424,1),0)</f>
        <v>0</v>
      </c>
      <c r="X1425" s="1">
        <v>40870</v>
      </c>
      <c r="Y1425">
        <v>8539</v>
      </c>
      <c r="Z1425" s="9">
        <f>SUM(woda4[[#This Row],[Woda]],Z1424,AA1424)</f>
        <v>469120</v>
      </c>
      <c r="AA1425">
        <f>-ROUNDUP(0.02*woda4[[#This Row],[Stan zbiornika]],0)</f>
        <v>-9383</v>
      </c>
    </row>
    <row r="1426" spans="1:27" x14ac:dyDescent="0.25">
      <c r="A1426" s="1">
        <v>40871</v>
      </c>
      <c r="B1426">
        <v>9643</v>
      </c>
      <c r="C1426" s="9">
        <f>SUM(woda[[#This Row],[Woda]],C1425,D1425)</f>
        <v>469380</v>
      </c>
      <c r="D1426">
        <f>IF(woda[[#This Row],[Stan zbiornika]]&gt;1000000,1000000-woda[[#This Row],[Stan zbiornika]]-ROUNDUP(0.02*woda[[#This Row],[Stan zbiornika]],0),-ROUNDUP(0.02*woda[[#This Row],[Stan zbiornika]],0))</f>
        <v>-9388</v>
      </c>
      <c r="G1426">
        <f>IF(woda[[#This Row],[Woda]]&gt;10000,SUM(G1425,1),0)</f>
        <v>0</v>
      </c>
      <c r="X1426" s="1">
        <v>40871</v>
      </c>
      <c r="Y1426">
        <v>9643</v>
      </c>
      <c r="Z1426" s="9">
        <f>SUM(woda4[[#This Row],[Woda]],Z1425,AA1425)</f>
        <v>469380</v>
      </c>
      <c r="AA1426">
        <f>-ROUNDUP(0.02*woda4[[#This Row],[Stan zbiornika]],0)</f>
        <v>-9388</v>
      </c>
    </row>
    <row r="1427" spans="1:27" x14ac:dyDescent="0.25">
      <c r="A1427" s="1">
        <v>40872</v>
      </c>
      <c r="B1427">
        <v>7850</v>
      </c>
      <c r="C1427" s="9">
        <f>SUM(woda[[#This Row],[Woda]],C1426,D1426)</f>
        <v>467842</v>
      </c>
      <c r="D1427">
        <f>IF(woda[[#This Row],[Stan zbiornika]]&gt;1000000,1000000-woda[[#This Row],[Stan zbiornika]]-ROUNDUP(0.02*woda[[#This Row],[Stan zbiornika]],0),-ROUNDUP(0.02*woda[[#This Row],[Stan zbiornika]],0))</f>
        <v>-9357</v>
      </c>
      <c r="G1427">
        <f>IF(woda[[#This Row],[Woda]]&gt;10000,SUM(G1426,1),0)</f>
        <v>0</v>
      </c>
      <c r="X1427" s="1">
        <v>40872</v>
      </c>
      <c r="Y1427">
        <v>7850</v>
      </c>
      <c r="Z1427" s="9">
        <f>SUM(woda4[[#This Row],[Woda]],Z1426,AA1426)</f>
        <v>467842</v>
      </c>
      <c r="AA1427">
        <f>-ROUNDUP(0.02*woda4[[#This Row],[Stan zbiornika]],0)</f>
        <v>-9357</v>
      </c>
    </row>
    <row r="1428" spans="1:27" x14ac:dyDescent="0.25">
      <c r="A1428" s="1">
        <v>40873</v>
      </c>
      <c r="B1428">
        <v>9779</v>
      </c>
      <c r="C1428" s="9">
        <f>SUM(woda[[#This Row],[Woda]],C1427,D1427)</f>
        <v>468264</v>
      </c>
      <c r="D1428">
        <f>IF(woda[[#This Row],[Stan zbiornika]]&gt;1000000,1000000-woda[[#This Row],[Stan zbiornika]]-ROUNDUP(0.02*woda[[#This Row],[Stan zbiornika]],0),-ROUNDUP(0.02*woda[[#This Row],[Stan zbiornika]],0))</f>
        <v>-9366</v>
      </c>
      <c r="G1428">
        <f>IF(woda[[#This Row],[Woda]]&gt;10000,SUM(G1427,1),0)</f>
        <v>0</v>
      </c>
      <c r="X1428" s="1">
        <v>40873</v>
      </c>
      <c r="Y1428">
        <v>9779</v>
      </c>
      <c r="Z1428" s="9">
        <f>SUM(woda4[[#This Row],[Woda]],Z1427,AA1427)</f>
        <v>468264</v>
      </c>
      <c r="AA1428">
        <f>-ROUNDUP(0.02*woda4[[#This Row],[Stan zbiornika]],0)</f>
        <v>-9366</v>
      </c>
    </row>
    <row r="1429" spans="1:27" x14ac:dyDescent="0.25">
      <c r="A1429" s="1">
        <v>40874</v>
      </c>
      <c r="B1429">
        <v>9711</v>
      </c>
      <c r="C1429" s="9">
        <f>SUM(woda[[#This Row],[Woda]],C1428,D1428)</f>
        <v>468609</v>
      </c>
      <c r="D1429">
        <f>IF(woda[[#This Row],[Stan zbiornika]]&gt;1000000,1000000-woda[[#This Row],[Stan zbiornika]]-ROUNDUP(0.02*woda[[#This Row],[Stan zbiornika]],0),-ROUNDUP(0.02*woda[[#This Row],[Stan zbiornika]],0))</f>
        <v>-9373</v>
      </c>
      <c r="G1429">
        <f>IF(woda[[#This Row],[Woda]]&gt;10000,SUM(G1428,1),0)</f>
        <v>0</v>
      </c>
      <c r="X1429" s="1">
        <v>40874</v>
      </c>
      <c r="Y1429">
        <v>9711</v>
      </c>
      <c r="Z1429" s="9">
        <f>SUM(woda4[[#This Row],[Woda]],Z1428,AA1428)</f>
        <v>468609</v>
      </c>
      <c r="AA1429">
        <f>-ROUNDUP(0.02*woda4[[#This Row],[Stan zbiornika]],0)</f>
        <v>-9373</v>
      </c>
    </row>
    <row r="1430" spans="1:27" x14ac:dyDescent="0.25">
      <c r="A1430" s="1">
        <v>40875</v>
      </c>
      <c r="B1430">
        <v>7875</v>
      </c>
      <c r="C1430" s="9">
        <f>SUM(woda[[#This Row],[Woda]],C1429,D1429)</f>
        <v>467111</v>
      </c>
      <c r="D1430">
        <f>IF(woda[[#This Row],[Stan zbiornika]]&gt;1000000,1000000-woda[[#This Row],[Stan zbiornika]]-ROUNDUP(0.02*woda[[#This Row],[Stan zbiornika]],0),-ROUNDUP(0.02*woda[[#This Row],[Stan zbiornika]],0))</f>
        <v>-9343</v>
      </c>
      <c r="G1430">
        <f>IF(woda[[#This Row],[Woda]]&gt;10000,SUM(G1429,1),0)</f>
        <v>0</v>
      </c>
      <c r="X1430" s="1">
        <v>40875</v>
      </c>
      <c r="Y1430">
        <v>7875</v>
      </c>
      <c r="Z1430" s="9">
        <f>SUM(woda4[[#This Row],[Woda]],Z1429,AA1429)</f>
        <v>467111</v>
      </c>
      <c r="AA1430">
        <f>-ROUNDUP(0.02*woda4[[#This Row],[Stan zbiornika]],0)</f>
        <v>-9343</v>
      </c>
    </row>
    <row r="1431" spans="1:27" x14ac:dyDescent="0.25">
      <c r="A1431" s="1">
        <v>40876</v>
      </c>
      <c r="B1431">
        <v>9667</v>
      </c>
      <c r="C1431" s="9">
        <f>SUM(woda[[#This Row],[Woda]],C1430,D1430)</f>
        <v>467435</v>
      </c>
      <c r="D1431">
        <f>IF(woda[[#This Row],[Stan zbiornika]]&gt;1000000,1000000-woda[[#This Row],[Stan zbiornika]]-ROUNDUP(0.02*woda[[#This Row],[Stan zbiornika]],0),-ROUNDUP(0.02*woda[[#This Row],[Stan zbiornika]],0))</f>
        <v>-9349</v>
      </c>
      <c r="G1431">
        <f>IF(woda[[#This Row],[Woda]]&gt;10000,SUM(G1430,1),0)</f>
        <v>0</v>
      </c>
      <c r="X1431" s="1">
        <v>40876</v>
      </c>
      <c r="Y1431">
        <v>9667</v>
      </c>
      <c r="Z1431" s="9">
        <f>SUM(woda4[[#This Row],[Woda]],Z1430,AA1430)</f>
        <v>467435</v>
      </c>
      <c r="AA1431">
        <f>-ROUNDUP(0.02*woda4[[#This Row],[Stan zbiornika]],0)</f>
        <v>-9349</v>
      </c>
    </row>
    <row r="1432" spans="1:27" x14ac:dyDescent="0.25">
      <c r="A1432" s="1">
        <v>40877</v>
      </c>
      <c r="B1432">
        <v>8822</v>
      </c>
      <c r="C1432" s="9">
        <f>SUM(woda[[#This Row],[Woda]],C1431,D1431)</f>
        <v>466908</v>
      </c>
      <c r="D1432">
        <f>IF(woda[[#This Row],[Stan zbiornika]]&gt;1000000,1000000-woda[[#This Row],[Stan zbiornika]]-ROUNDUP(0.02*woda[[#This Row],[Stan zbiornika]],0),-ROUNDUP(0.02*woda[[#This Row],[Stan zbiornika]],0))</f>
        <v>-9339</v>
      </c>
      <c r="G1432">
        <f>IF(woda[[#This Row],[Woda]]&gt;10000,SUM(G1431,1),0)</f>
        <v>0</v>
      </c>
      <c r="X1432" s="1">
        <v>40877</v>
      </c>
      <c r="Y1432">
        <v>8822</v>
      </c>
      <c r="Z1432" s="9">
        <f>SUM(woda4[[#This Row],[Woda]],Z1431,AA1431)</f>
        <v>466908</v>
      </c>
      <c r="AA1432">
        <f>-ROUNDUP(0.02*woda4[[#This Row],[Stan zbiornika]],0)</f>
        <v>-9339</v>
      </c>
    </row>
    <row r="1433" spans="1:27" x14ac:dyDescent="0.25">
      <c r="A1433" s="1">
        <v>40878</v>
      </c>
      <c r="B1433">
        <v>8344</v>
      </c>
      <c r="C1433" s="9">
        <f>SUM(woda[[#This Row],[Woda]],C1432,D1432)</f>
        <v>465913</v>
      </c>
      <c r="D1433">
        <f>IF(woda[[#This Row],[Stan zbiornika]]&gt;1000000,1000000-woda[[#This Row],[Stan zbiornika]]-ROUNDUP(0.02*woda[[#This Row],[Stan zbiornika]],0),-ROUNDUP(0.02*woda[[#This Row],[Stan zbiornika]],0))</f>
        <v>-9319</v>
      </c>
      <c r="G1433">
        <f>IF(woda[[#This Row],[Woda]]&gt;10000,SUM(G1432,1),0)</f>
        <v>0</v>
      </c>
      <c r="X1433" s="1">
        <v>40878</v>
      </c>
      <c r="Y1433">
        <v>8344</v>
      </c>
      <c r="Z1433" s="9">
        <f>SUM(woda4[[#This Row],[Woda]],Z1432,AA1432)</f>
        <v>465913</v>
      </c>
      <c r="AA1433">
        <f>-ROUNDUP(0.02*woda4[[#This Row],[Stan zbiornika]],0)</f>
        <v>-9319</v>
      </c>
    </row>
    <row r="1434" spans="1:27" x14ac:dyDescent="0.25">
      <c r="A1434" s="1">
        <v>40879</v>
      </c>
      <c r="B1434">
        <v>9731</v>
      </c>
      <c r="C1434" s="9">
        <f>SUM(woda[[#This Row],[Woda]],C1433,D1433)</f>
        <v>466325</v>
      </c>
      <c r="D1434">
        <f>IF(woda[[#This Row],[Stan zbiornika]]&gt;1000000,1000000-woda[[#This Row],[Stan zbiornika]]-ROUNDUP(0.02*woda[[#This Row],[Stan zbiornika]],0),-ROUNDUP(0.02*woda[[#This Row],[Stan zbiornika]],0))</f>
        <v>-9327</v>
      </c>
      <c r="G1434">
        <f>IF(woda[[#This Row],[Woda]]&gt;10000,SUM(G1433,1),0)</f>
        <v>0</v>
      </c>
      <c r="X1434" s="1">
        <v>40879</v>
      </c>
      <c r="Y1434">
        <v>9731</v>
      </c>
      <c r="Z1434" s="9">
        <f>SUM(woda4[[#This Row],[Woda]],Z1433,AA1433)</f>
        <v>466325</v>
      </c>
      <c r="AA1434">
        <f>-ROUNDUP(0.02*woda4[[#This Row],[Stan zbiornika]],0)</f>
        <v>-9327</v>
      </c>
    </row>
    <row r="1435" spans="1:27" x14ac:dyDescent="0.25">
      <c r="A1435" s="1">
        <v>40880</v>
      </c>
      <c r="B1435">
        <v>10400</v>
      </c>
      <c r="C1435" s="9">
        <f>SUM(woda[[#This Row],[Woda]],C1434,D1434)</f>
        <v>467398</v>
      </c>
      <c r="D1435">
        <f>IF(woda[[#This Row],[Stan zbiornika]]&gt;1000000,1000000-woda[[#This Row],[Stan zbiornika]]-ROUNDUP(0.02*woda[[#This Row],[Stan zbiornika]],0),-ROUNDUP(0.02*woda[[#This Row],[Stan zbiornika]],0))</f>
        <v>-9348</v>
      </c>
      <c r="G1435">
        <f>IF(woda[[#This Row],[Woda]]&gt;10000,SUM(G1434,1),0)</f>
        <v>1</v>
      </c>
      <c r="X1435" s="1">
        <v>40880</v>
      </c>
      <c r="Y1435">
        <v>10400</v>
      </c>
      <c r="Z1435" s="9">
        <f>SUM(woda4[[#This Row],[Woda]],Z1434,AA1434)</f>
        <v>467398</v>
      </c>
      <c r="AA1435">
        <f>-ROUNDUP(0.02*woda4[[#This Row],[Stan zbiornika]],0)</f>
        <v>-9348</v>
      </c>
    </row>
    <row r="1436" spans="1:27" x14ac:dyDescent="0.25">
      <c r="A1436" s="1">
        <v>40881</v>
      </c>
      <c r="B1436">
        <v>8007</v>
      </c>
      <c r="C1436" s="9">
        <f>SUM(woda[[#This Row],[Woda]],C1435,D1435)</f>
        <v>466057</v>
      </c>
      <c r="D1436">
        <f>IF(woda[[#This Row],[Stan zbiornika]]&gt;1000000,1000000-woda[[#This Row],[Stan zbiornika]]-ROUNDUP(0.02*woda[[#This Row],[Stan zbiornika]],0),-ROUNDUP(0.02*woda[[#This Row],[Stan zbiornika]],0))</f>
        <v>-9322</v>
      </c>
      <c r="G1436">
        <f>IF(woda[[#This Row],[Woda]]&gt;10000,SUM(G1435,1),0)</f>
        <v>0</v>
      </c>
      <c r="X1436" s="1">
        <v>40881</v>
      </c>
      <c r="Y1436">
        <v>8007</v>
      </c>
      <c r="Z1436" s="9">
        <f>SUM(woda4[[#This Row],[Woda]],Z1435,AA1435)</f>
        <v>466057</v>
      </c>
      <c r="AA1436">
        <f>-ROUNDUP(0.02*woda4[[#This Row],[Stan zbiornika]],0)</f>
        <v>-9322</v>
      </c>
    </row>
    <row r="1437" spans="1:27" x14ac:dyDescent="0.25">
      <c r="A1437" s="1">
        <v>40882</v>
      </c>
      <c r="B1437">
        <v>7931</v>
      </c>
      <c r="C1437" s="9">
        <f>SUM(woda[[#This Row],[Woda]],C1436,D1436)</f>
        <v>464666</v>
      </c>
      <c r="D1437">
        <f>IF(woda[[#This Row],[Stan zbiornika]]&gt;1000000,1000000-woda[[#This Row],[Stan zbiornika]]-ROUNDUP(0.02*woda[[#This Row],[Stan zbiornika]],0),-ROUNDUP(0.02*woda[[#This Row],[Stan zbiornika]],0))</f>
        <v>-9294</v>
      </c>
      <c r="G1437">
        <f>IF(woda[[#This Row],[Woda]]&gt;10000,SUM(G1436,1),0)</f>
        <v>0</v>
      </c>
      <c r="X1437" s="1">
        <v>40882</v>
      </c>
      <c r="Y1437">
        <v>7931</v>
      </c>
      <c r="Z1437" s="9">
        <f>SUM(woda4[[#This Row],[Woda]],Z1436,AA1436)</f>
        <v>464666</v>
      </c>
      <c r="AA1437">
        <f>-ROUNDUP(0.02*woda4[[#This Row],[Stan zbiornika]],0)</f>
        <v>-9294</v>
      </c>
    </row>
    <row r="1438" spans="1:27" x14ac:dyDescent="0.25">
      <c r="A1438" s="1">
        <v>40883</v>
      </c>
      <c r="B1438">
        <v>8222</v>
      </c>
      <c r="C1438" s="9">
        <f>SUM(woda[[#This Row],[Woda]],C1437,D1437)</f>
        <v>463594</v>
      </c>
      <c r="D1438">
        <f>IF(woda[[#This Row],[Stan zbiornika]]&gt;1000000,1000000-woda[[#This Row],[Stan zbiornika]]-ROUNDUP(0.02*woda[[#This Row],[Stan zbiornika]],0),-ROUNDUP(0.02*woda[[#This Row],[Stan zbiornika]],0))</f>
        <v>-9272</v>
      </c>
      <c r="G1438">
        <f>IF(woda[[#This Row],[Woda]]&gt;10000,SUM(G1437,1),0)</f>
        <v>0</v>
      </c>
      <c r="X1438" s="1">
        <v>40883</v>
      </c>
      <c r="Y1438">
        <v>8222</v>
      </c>
      <c r="Z1438" s="9">
        <f>SUM(woda4[[#This Row],[Woda]],Z1437,AA1437)</f>
        <v>463594</v>
      </c>
      <c r="AA1438">
        <f>-ROUNDUP(0.02*woda4[[#This Row],[Stan zbiornika]],0)</f>
        <v>-9272</v>
      </c>
    </row>
    <row r="1439" spans="1:27" x14ac:dyDescent="0.25">
      <c r="A1439" s="1">
        <v>40884</v>
      </c>
      <c r="B1439">
        <v>10282</v>
      </c>
      <c r="C1439" s="9">
        <f>SUM(woda[[#This Row],[Woda]],C1438,D1438)</f>
        <v>464604</v>
      </c>
      <c r="D1439">
        <f>IF(woda[[#This Row],[Stan zbiornika]]&gt;1000000,1000000-woda[[#This Row],[Stan zbiornika]]-ROUNDUP(0.02*woda[[#This Row],[Stan zbiornika]],0),-ROUNDUP(0.02*woda[[#This Row],[Stan zbiornika]],0))</f>
        <v>-9293</v>
      </c>
      <c r="G1439">
        <f>IF(woda[[#This Row],[Woda]]&gt;10000,SUM(G1438,1),0)</f>
        <v>1</v>
      </c>
      <c r="X1439" s="1">
        <v>40884</v>
      </c>
      <c r="Y1439">
        <v>10282</v>
      </c>
      <c r="Z1439" s="9">
        <f>SUM(woda4[[#This Row],[Woda]],Z1438,AA1438)</f>
        <v>464604</v>
      </c>
      <c r="AA1439">
        <f>-ROUNDUP(0.02*woda4[[#This Row],[Stan zbiornika]],0)</f>
        <v>-9293</v>
      </c>
    </row>
    <row r="1440" spans="1:27" x14ac:dyDescent="0.25">
      <c r="A1440" s="1">
        <v>40885</v>
      </c>
      <c r="B1440">
        <v>7768</v>
      </c>
      <c r="C1440" s="9">
        <f>SUM(woda[[#This Row],[Woda]],C1439,D1439)</f>
        <v>463079</v>
      </c>
      <c r="D1440">
        <f>IF(woda[[#This Row],[Stan zbiornika]]&gt;1000000,1000000-woda[[#This Row],[Stan zbiornika]]-ROUNDUP(0.02*woda[[#This Row],[Stan zbiornika]],0),-ROUNDUP(0.02*woda[[#This Row],[Stan zbiornika]],0))</f>
        <v>-9262</v>
      </c>
      <c r="G1440">
        <f>IF(woda[[#This Row],[Woda]]&gt;10000,SUM(G1439,1),0)</f>
        <v>0</v>
      </c>
      <c r="X1440" s="1">
        <v>40885</v>
      </c>
      <c r="Y1440">
        <v>7768</v>
      </c>
      <c r="Z1440" s="9">
        <f>SUM(woda4[[#This Row],[Woda]],Z1439,AA1439)</f>
        <v>463079</v>
      </c>
      <c r="AA1440">
        <f>-ROUNDUP(0.02*woda4[[#This Row],[Stan zbiornika]],0)</f>
        <v>-9262</v>
      </c>
    </row>
    <row r="1441" spans="1:27" x14ac:dyDescent="0.25">
      <c r="A1441" s="1">
        <v>40886</v>
      </c>
      <c r="B1441">
        <v>7229</v>
      </c>
      <c r="C1441" s="9">
        <f>SUM(woda[[#This Row],[Woda]],C1440,D1440)</f>
        <v>461046</v>
      </c>
      <c r="D1441">
        <f>IF(woda[[#This Row],[Stan zbiornika]]&gt;1000000,1000000-woda[[#This Row],[Stan zbiornika]]-ROUNDUP(0.02*woda[[#This Row],[Stan zbiornika]],0),-ROUNDUP(0.02*woda[[#This Row],[Stan zbiornika]],0))</f>
        <v>-9221</v>
      </c>
      <c r="G1441">
        <f>IF(woda[[#This Row],[Woda]]&gt;10000,SUM(G1440,1),0)</f>
        <v>0</v>
      </c>
      <c r="X1441" s="1">
        <v>40886</v>
      </c>
      <c r="Y1441">
        <v>7229</v>
      </c>
      <c r="Z1441" s="9">
        <f>SUM(woda4[[#This Row],[Woda]],Z1440,AA1440)</f>
        <v>461046</v>
      </c>
      <c r="AA1441">
        <f>-ROUNDUP(0.02*woda4[[#This Row],[Stan zbiornika]],0)</f>
        <v>-9221</v>
      </c>
    </row>
    <row r="1442" spans="1:27" x14ac:dyDescent="0.25">
      <c r="A1442" s="1">
        <v>40887</v>
      </c>
      <c r="B1442">
        <v>6801</v>
      </c>
      <c r="C1442" s="9">
        <f>SUM(woda[[#This Row],[Woda]],C1441,D1441)</f>
        <v>458626</v>
      </c>
      <c r="D1442">
        <f>IF(woda[[#This Row],[Stan zbiornika]]&gt;1000000,1000000-woda[[#This Row],[Stan zbiornika]]-ROUNDUP(0.02*woda[[#This Row],[Stan zbiornika]],0),-ROUNDUP(0.02*woda[[#This Row],[Stan zbiornika]],0))</f>
        <v>-9173</v>
      </c>
      <c r="G1442">
        <f>IF(woda[[#This Row],[Woda]]&gt;10000,SUM(G1441,1),0)</f>
        <v>0</v>
      </c>
      <c r="X1442" s="1">
        <v>40887</v>
      </c>
      <c r="Y1442">
        <v>6801</v>
      </c>
      <c r="Z1442" s="9">
        <f>SUM(woda4[[#This Row],[Woda]],Z1441,AA1441)</f>
        <v>458626</v>
      </c>
      <c r="AA1442">
        <f>-ROUNDUP(0.02*woda4[[#This Row],[Stan zbiornika]],0)</f>
        <v>-9173</v>
      </c>
    </row>
    <row r="1443" spans="1:27" x14ac:dyDescent="0.25">
      <c r="A1443" s="1">
        <v>40888</v>
      </c>
      <c r="B1443">
        <v>6672</v>
      </c>
      <c r="C1443" s="9">
        <f>SUM(woda[[#This Row],[Woda]],C1442,D1442)</f>
        <v>456125</v>
      </c>
      <c r="D1443">
        <f>IF(woda[[#This Row],[Stan zbiornika]]&gt;1000000,1000000-woda[[#This Row],[Stan zbiornika]]-ROUNDUP(0.02*woda[[#This Row],[Stan zbiornika]],0),-ROUNDUP(0.02*woda[[#This Row],[Stan zbiornika]],0))</f>
        <v>-9123</v>
      </c>
      <c r="G1443">
        <f>IF(woda[[#This Row],[Woda]]&gt;10000,SUM(G1442,1),0)</f>
        <v>0</v>
      </c>
      <c r="X1443" s="1">
        <v>40888</v>
      </c>
      <c r="Y1443">
        <v>6672</v>
      </c>
      <c r="Z1443" s="9">
        <f>SUM(woda4[[#This Row],[Woda]],Z1442,AA1442)</f>
        <v>456125</v>
      </c>
      <c r="AA1443">
        <f>-ROUNDUP(0.02*woda4[[#This Row],[Stan zbiornika]],0)</f>
        <v>-9123</v>
      </c>
    </row>
    <row r="1444" spans="1:27" x14ac:dyDescent="0.25">
      <c r="A1444" s="1">
        <v>40889</v>
      </c>
      <c r="B1444">
        <v>8412</v>
      </c>
      <c r="C1444" s="9">
        <f>SUM(woda[[#This Row],[Woda]],C1443,D1443)</f>
        <v>455414</v>
      </c>
      <c r="D1444">
        <f>IF(woda[[#This Row],[Stan zbiornika]]&gt;1000000,1000000-woda[[#This Row],[Stan zbiornika]]-ROUNDUP(0.02*woda[[#This Row],[Stan zbiornika]],0),-ROUNDUP(0.02*woda[[#This Row],[Stan zbiornika]],0))</f>
        <v>-9109</v>
      </c>
      <c r="G1444">
        <f>IF(woda[[#This Row],[Woda]]&gt;10000,SUM(G1443,1),0)</f>
        <v>0</v>
      </c>
      <c r="X1444" s="1">
        <v>40889</v>
      </c>
      <c r="Y1444">
        <v>8412</v>
      </c>
      <c r="Z1444" s="9">
        <f>SUM(woda4[[#This Row],[Woda]],Z1443,AA1443)</f>
        <v>455414</v>
      </c>
      <c r="AA1444">
        <f>-ROUNDUP(0.02*woda4[[#This Row],[Stan zbiornika]],0)</f>
        <v>-9109</v>
      </c>
    </row>
    <row r="1445" spans="1:27" x14ac:dyDescent="0.25">
      <c r="A1445" s="1">
        <v>40890</v>
      </c>
      <c r="B1445">
        <v>5853</v>
      </c>
      <c r="C1445" s="9">
        <f>SUM(woda[[#This Row],[Woda]],C1444,D1444)</f>
        <v>452158</v>
      </c>
      <c r="D1445">
        <f>IF(woda[[#This Row],[Stan zbiornika]]&gt;1000000,1000000-woda[[#This Row],[Stan zbiornika]]-ROUNDUP(0.02*woda[[#This Row],[Stan zbiornika]],0),-ROUNDUP(0.02*woda[[#This Row],[Stan zbiornika]],0))</f>
        <v>-9044</v>
      </c>
      <c r="G1445">
        <f>IF(woda[[#This Row],[Woda]]&gt;10000,SUM(G1444,1),0)</f>
        <v>0</v>
      </c>
      <c r="X1445" s="1">
        <v>40890</v>
      </c>
      <c r="Y1445">
        <v>5853</v>
      </c>
      <c r="Z1445" s="9">
        <f>SUM(woda4[[#This Row],[Woda]],Z1444,AA1444)</f>
        <v>452158</v>
      </c>
      <c r="AA1445">
        <f>-ROUNDUP(0.02*woda4[[#This Row],[Stan zbiornika]],0)</f>
        <v>-9044</v>
      </c>
    </row>
    <row r="1446" spans="1:27" x14ac:dyDescent="0.25">
      <c r="A1446" s="1">
        <v>40891</v>
      </c>
      <c r="B1446">
        <v>5153</v>
      </c>
      <c r="C1446" s="9">
        <f>SUM(woda[[#This Row],[Woda]],C1445,D1445)</f>
        <v>448267</v>
      </c>
      <c r="D1446">
        <f>IF(woda[[#This Row],[Stan zbiornika]]&gt;1000000,1000000-woda[[#This Row],[Stan zbiornika]]-ROUNDUP(0.02*woda[[#This Row],[Stan zbiornika]],0),-ROUNDUP(0.02*woda[[#This Row],[Stan zbiornika]],0))</f>
        <v>-8966</v>
      </c>
      <c r="G1446">
        <f>IF(woda[[#This Row],[Woda]]&gt;10000,SUM(G1445,1),0)</f>
        <v>0</v>
      </c>
      <c r="X1446" s="1">
        <v>40891</v>
      </c>
      <c r="Y1446">
        <v>5153</v>
      </c>
      <c r="Z1446" s="9">
        <f>SUM(woda4[[#This Row],[Woda]],Z1445,AA1445)</f>
        <v>448267</v>
      </c>
      <c r="AA1446">
        <f>-ROUNDUP(0.02*woda4[[#This Row],[Stan zbiornika]],0)</f>
        <v>-8966</v>
      </c>
    </row>
    <row r="1447" spans="1:27" x14ac:dyDescent="0.25">
      <c r="A1447" s="1">
        <v>40892</v>
      </c>
      <c r="B1447">
        <v>5494</v>
      </c>
      <c r="C1447" s="9">
        <f>SUM(woda[[#This Row],[Woda]],C1446,D1446)</f>
        <v>444795</v>
      </c>
      <c r="D1447">
        <f>IF(woda[[#This Row],[Stan zbiornika]]&gt;1000000,1000000-woda[[#This Row],[Stan zbiornika]]-ROUNDUP(0.02*woda[[#This Row],[Stan zbiornika]],0),-ROUNDUP(0.02*woda[[#This Row],[Stan zbiornika]],0))</f>
        <v>-8896</v>
      </c>
      <c r="G1447">
        <f>IF(woda[[#This Row],[Woda]]&gt;10000,SUM(G1446,1),0)</f>
        <v>0</v>
      </c>
      <c r="X1447" s="1">
        <v>40892</v>
      </c>
      <c r="Y1447">
        <v>5494</v>
      </c>
      <c r="Z1447" s="9">
        <f>SUM(woda4[[#This Row],[Woda]],Z1446,AA1446)</f>
        <v>444795</v>
      </c>
      <c r="AA1447">
        <f>-ROUNDUP(0.02*woda4[[#This Row],[Stan zbiornika]],0)</f>
        <v>-8896</v>
      </c>
    </row>
    <row r="1448" spans="1:27" x14ac:dyDescent="0.25">
      <c r="A1448" s="1">
        <v>40893</v>
      </c>
      <c r="B1448">
        <v>4087</v>
      </c>
      <c r="C1448" s="9">
        <f>SUM(woda[[#This Row],[Woda]],C1447,D1447)</f>
        <v>439986</v>
      </c>
      <c r="D1448">
        <f>IF(woda[[#This Row],[Stan zbiornika]]&gt;1000000,1000000-woda[[#This Row],[Stan zbiornika]]-ROUNDUP(0.02*woda[[#This Row],[Stan zbiornika]],0),-ROUNDUP(0.02*woda[[#This Row],[Stan zbiornika]],0))</f>
        <v>-8800</v>
      </c>
      <c r="G1448">
        <f>IF(woda[[#This Row],[Woda]]&gt;10000,SUM(G1447,1),0)</f>
        <v>0</v>
      </c>
      <c r="X1448" s="1">
        <v>40893</v>
      </c>
      <c r="Y1448">
        <v>4087</v>
      </c>
      <c r="Z1448" s="9">
        <f>SUM(woda4[[#This Row],[Woda]],Z1447,AA1447)</f>
        <v>439986</v>
      </c>
      <c r="AA1448">
        <f>-ROUNDUP(0.02*woda4[[#This Row],[Stan zbiornika]],0)</f>
        <v>-8800</v>
      </c>
    </row>
    <row r="1449" spans="1:27" x14ac:dyDescent="0.25">
      <c r="A1449" s="1">
        <v>40894</v>
      </c>
      <c r="B1449">
        <v>3984</v>
      </c>
      <c r="C1449" s="9">
        <f>SUM(woda[[#This Row],[Woda]],C1448,D1448)</f>
        <v>435170</v>
      </c>
      <c r="D1449">
        <f>IF(woda[[#This Row],[Stan zbiornika]]&gt;1000000,1000000-woda[[#This Row],[Stan zbiornika]]-ROUNDUP(0.02*woda[[#This Row],[Stan zbiornika]],0),-ROUNDUP(0.02*woda[[#This Row],[Stan zbiornika]],0))</f>
        <v>-8704</v>
      </c>
      <c r="G1449">
        <f>IF(woda[[#This Row],[Woda]]&gt;10000,SUM(G1448,1),0)</f>
        <v>0</v>
      </c>
      <c r="X1449" s="1">
        <v>40894</v>
      </c>
      <c r="Y1449">
        <v>3984</v>
      </c>
      <c r="Z1449" s="9">
        <f>SUM(woda4[[#This Row],[Woda]],Z1448,AA1448)</f>
        <v>435170</v>
      </c>
      <c r="AA1449">
        <f>-ROUNDUP(0.02*woda4[[#This Row],[Stan zbiornika]],0)</f>
        <v>-8704</v>
      </c>
    </row>
    <row r="1450" spans="1:27" x14ac:dyDescent="0.25">
      <c r="A1450" s="1">
        <v>40895</v>
      </c>
      <c r="B1450">
        <v>6048</v>
      </c>
      <c r="C1450" s="9">
        <f>SUM(woda[[#This Row],[Woda]],C1449,D1449)</f>
        <v>432514</v>
      </c>
      <c r="D1450">
        <f>IF(woda[[#This Row],[Stan zbiornika]]&gt;1000000,1000000-woda[[#This Row],[Stan zbiornika]]-ROUNDUP(0.02*woda[[#This Row],[Stan zbiornika]],0),-ROUNDUP(0.02*woda[[#This Row],[Stan zbiornika]],0))</f>
        <v>-8651</v>
      </c>
      <c r="G1450">
        <f>IF(woda[[#This Row],[Woda]]&gt;10000,SUM(G1449,1),0)</f>
        <v>0</v>
      </c>
      <c r="X1450" s="1">
        <v>40895</v>
      </c>
      <c r="Y1450">
        <v>6048</v>
      </c>
      <c r="Z1450" s="9">
        <f>SUM(woda4[[#This Row],[Woda]],Z1449,AA1449)</f>
        <v>432514</v>
      </c>
      <c r="AA1450">
        <f>-ROUNDUP(0.02*woda4[[#This Row],[Stan zbiornika]],0)</f>
        <v>-8651</v>
      </c>
    </row>
    <row r="1451" spans="1:27" x14ac:dyDescent="0.25">
      <c r="A1451" s="1">
        <v>40896</v>
      </c>
      <c r="B1451">
        <v>5147</v>
      </c>
      <c r="C1451" s="9">
        <f>SUM(woda[[#This Row],[Woda]],C1450,D1450)</f>
        <v>429010</v>
      </c>
      <c r="D1451">
        <f>IF(woda[[#This Row],[Stan zbiornika]]&gt;1000000,1000000-woda[[#This Row],[Stan zbiornika]]-ROUNDUP(0.02*woda[[#This Row],[Stan zbiornika]],0),-ROUNDUP(0.02*woda[[#This Row],[Stan zbiornika]],0))</f>
        <v>-8581</v>
      </c>
      <c r="G1451">
        <f>IF(woda[[#This Row],[Woda]]&gt;10000,SUM(G1450,1),0)</f>
        <v>0</v>
      </c>
      <c r="X1451" s="1">
        <v>40896</v>
      </c>
      <c r="Y1451">
        <v>5147</v>
      </c>
      <c r="Z1451" s="9">
        <f>SUM(woda4[[#This Row],[Woda]],Z1450,AA1450)</f>
        <v>429010</v>
      </c>
      <c r="AA1451">
        <f>-ROUNDUP(0.02*woda4[[#This Row],[Stan zbiornika]],0)</f>
        <v>-8581</v>
      </c>
    </row>
    <row r="1452" spans="1:27" x14ac:dyDescent="0.25">
      <c r="A1452" s="1">
        <v>40897</v>
      </c>
      <c r="B1452">
        <v>4537</v>
      </c>
      <c r="C1452" s="9">
        <f>SUM(woda[[#This Row],[Woda]],C1451,D1451)</f>
        <v>424966</v>
      </c>
      <c r="D1452">
        <f>IF(woda[[#This Row],[Stan zbiornika]]&gt;1000000,1000000-woda[[#This Row],[Stan zbiornika]]-ROUNDUP(0.02*woda[[#This Row],[Stan zbiornika]],0),-ROUNDUP(0.02*woda[[#This Row],[Stan zbiornika]],0))</f>
        <v>-8500</v>
      </c>
      <c r="G1452">
        <f>IF(woda[[#This Row],[Woda]]&gt;10000,SUM(G1451,1),0)</f>
        <v>0</v>
      </c>
      <c r="X1452" s="1">
        <v>40897</v>
      </c>
      <c r="Y1452">
        <v>4537</v>
      </c>
      <c r="Z1452" s="9">
        <f>SUM(woda4[[#This Row],[Woda]],Z1451,AA1451)</f>
        <v>424966</v>
      </c>
      <c r="AA1452">
        <f>-ROUNDUP(0.02*woda4[[#This Row],[Stan zbiornika]],0)</f>
        <v>-8500</v>
      </c>
    </row>
    <row r="1453" spans="1:27" x14ac:dyDescent="0.25">
      <c r="A1453" s="1">
        <v>40898</v>
      </c>
      <c r="B1453">
        <v>4835</v>
      </c>
      <c r="C1453" s="9">
        <f>SUM(woda[[#This Row],[Woda]],C1452,D1452)</f>
        <v>421301</v>
      </c>
      <c r="D1453">
        <f>IF(woda[[#This Row],[Stan zbiornika]]&gt;1000000,1000000-woda[[#This Row],[Stan zbiornika]]-ROUNDUP(0.02*woda[[#This Row],[Stan zbiornika]],0),-ROUNDUP(0.02*woda[[#This Row],[Stan zbiornika]],0))</f>
        <v>-8427</v>
      </c>
      <c r="G1453">
        <f>IF(woda[[#This Row],[Woda]]&gt;10000,SUM(G1452,1),0)</f>
        <v>0</v>
      </c>
      <c r="X1453" s="1">
        <v>40898</v>
      </c>
      <c r="Y1453">
        <v>4835</v>
      </c>
      <c r="Z1453" s="9">
        <f>SUM(woda4[[#This Row],[Woda]],Z1452,AA1452)</f>
        <v>421301</v>
      </c>
      <c r="AA1453">
        <f>-ROUNDUP(0.02*woda4[[#This Row],[Stan zbiornika]],0)</f>
        <v>-8427</v>
      </c>
    </row>
    <row r="1454" spans="1:27" x14ac:dyDescent="0.25">
      <c r="A1454" s="1">
        <v>40899</v>
      </c>
      <c r="B1454">
        <v>5099</v>
      </c>
      <c r="C1454" s="9">
        <f>SUM(woda[[#This Row],[Woda]],C1453,D1453)</f>
        <v>417973</v>
      </c>
      <c r="D1454">
        <f>IF(woda[[#This Row],[Stan zbiornika]]&gt;1000000,1000000-woda[[#This Row],[Stan zbiornika]]-ROUNDUP(0.02*woda[[#This Row],[Stan zbiornika]],0),-ROUNDUP(0.02*woda[[#This Row],[Stan zbiornika]],0))</f>
        <v>-8360</v>
      </c>
      <c r="G1454">
        <f>IF(woda[[#This Row],[Woda]]&gt;10000,SUM(G1453,1),0)</f>
        <v>0</v>
      </c>
      <c r="X1454" s="1">
        <v>40899</v>
      </c>
      <c r="Y1454">
        <v>5099</v>
      </c>
      <c r="Z1454" s="9">
        <f>SUM(woda4[[#This Row],[Woda]],Z1453,AA1453)</f>
        <v>417973</v>
      </c>
      <c r="AA1454">
        <f>-ROUNDUP(0.02*woda4[[#This Row],[Stan zbiornika]],0)</f>
        <v>-8360</v>
      </c>
    </row>
    <row r="1455" spans="1:27" x14ac:dyDescent="0.25">
      <c r="A1455" s="1">
        <v>40900</v>
      </c>
      <c r="B1455">
        <v>3392</v>
      </c>
      <c r="C1455" s="9">
        <f>SUM(woda[[#This Row],[Woda]],C1454,D1454)</f>
        <v>413005</v>
      </c>
      <c r="D1455">
        <f>IF(woda[[#This Row],[Stan zbiornika]]&gt;1000000,1000000-woda[[#This Row],[Stan zbiornika]]-ROUNDUP(0.02*woda[[#This Row],[Stan zbiornika]],0),-ROUNDUP(0.02*woda[[#This Row],[Stan zbiornika]],0))</f>
        <v>-8261</v>
      </c>
      <c r="G1455">
        <f>IF(woda[[#This Row],[Woda]]&gt;10000,SUM(G1454,1),0)</f>
        <v>0</v>
      </c>
      <c r="X1455" s="1">
        <v>40900</v>
      </c>
      <c r="Y1455">
        <v>3392</v>
      </c>
      <c r="Z1455" s="9">
        <f>SUM(woda4[[#This Row],[Woda]],Z1454,AA1454)</f>
        <v>413005</v>
      </c>
      <c r="AA1455">
        <f>-ROUNDUP(0.02*woda4[[#This Row],[Stan zbiornika]],0)</f>
        <v>-8261</v>
      </c>
    </row>
    <row r="1456" spans="1:27" x14ac:dyDescent="0.25">
      <c r="A1456" s="1">
        <v>40901</v>
      </c>
      <c r="B1456">
        <v>3323</v>
      </c>
      <c r="C1456" s="9">
        <f>SUM(woda[[#This Row],[Woda]],C1455,D1455)</f>
        <v>408067</v>
      </c>
      <c r="D1456">
        <f>IF(woda[[#This Row],[Stan zbiornika]]&gt;1000000,1000000-woda[[#This Row],[Stan zbiornika]]-ROUNDUP(0.02*woda[[#This Row],[Stan zbiornika]],0),-ROUNDUP(0.02*woda[[#This Row],[Stan zbiornika]],0))</f>
        <v>-8162</v>
      </c>
      <c r="G1456">
        <f>IF(woda[[#This Row],[Woda]]&gt;10000,SUM(G1455,1),0)</f>
        <v>0</v>
      </c>
      <c r="X1456" s="1">
        <v>40901</v>
      </c>
      <c r="Y1456">
        <v>3323</v>
      </c>
      <c r="Z1456" s="9">
        <f>SUM(woda4[[#This Row],[Woda]],Z1455,AA1455)</f>
        <v>408067</v>
      </c>
      <c r="AA1456">
        <f>-ROUNDUP(0.02*woda4[[#This Row],[Stan zbiornika]],0)</f>
        <v>-8162</v>
      </c>
    </row>
    <row r="1457" spans="1:27" x14ac:dyDescent="0.25">
      <c r="A1457" s="1">
        <v>40902</v>
      </c>
      <c r="B1457">
        <v>4043</v>
      </c>
      <c r="C1457" s="9">
        <f>SUM(woda[[#This Row],[Woda]],C1456,D1456)</f>
        <v>403948</v>
      </c>
      <c r="D1457">
        <f>IF(woda[[#This Row],[Stan zbiornika]]&gt;1000000,1000000-woda[[#This Row],[Stan zbiornika]]-ROUNDUP(0.02*woda[[#This Row],[Stan zbiornika]],0),-ROUNDUP(0.02*woda[[#This Row],[Stan zbiornika]],0))</f>
        <v>-8079</v>
      </c>
      <c r="G1457">
        <f>IF(woda[[#This Row],[Woda]]&gt;10000,SUM(G1456,1),0)</f>
        <v>0</v>
      </c>
      <c r="X1457" s="1">
        <v>40902</v>
      </c>
      <c r="Y1457">
        <v>4043</v>
      </c>
      <c r="Z1457" s="9">
        <f>SUM(woda4[[#This Row],[Woda]],Z1456,AA1456)</f>
        <v>403948</v>
      </c>
      <c r="AA1457">
        <f>-ROUNDUP(0.02*woda4[[#This Row],[Stan zbiornika]],0)</f>
        <v>-8079</v>
      </c>
    </row>
    <row r="1458" spans="1:27" x14ac:dyDescent="0.25">
      <c r="A1458" s="1">
        <v>40903</v>
      </c>
      <c r="B1458">
        <v>4087</v>
      </c>
      <c r="C1458" s="9">
        <f>SUM(woda[[#This Row],[Woda]],C1457,D1457)</f>
        <v>399956</v>
      </c>
      <c r="D1458">
        <f>IF(woda[[#This Row],[Stan zbiornika]]&gt;1000000,1000000-woda[[#This Row],[Stan zbiornika]]-ROUNDUP(0.02*woda[[#This Row],[Stan zbiornika]],0),-ROUNDUP(0.02*woda[[#This Row],[Stan zbiornika]],0))</f>
        <v>-8000</v>
      </c>
      <c r="G1458">
        <f>IF(woda[[#This Row],[Woda]]&gt;10000,SUM(G1457,1),0)</f>
        <v>0</v>
      </c>
      <c r="X1458" s="1">
        <v>40903</v>
      </c>
      <c r="Y1458">
        <v>4087</v>
      </c>
      <c r="Z1458" s="9">
        <f>SUM(woda4[[#This Row],[Woda]],Z1457,AA1457)</f>
        <v>399956</v>
      </c>
      <c r="AA1458">
        <f>-ROUNDUP(0.02*woda4[[#This Row],[Stan zbiornika]],0)</f>
        <v>-8000</v>
      </c>
    </row>
    <row r="1459" spans="1:27" x14ac:dyDescent="0.25">
      <c r="A1459" s="1">
        <v>40904</v>
      </c>
      <c r="B1459">
        <v>3321</v>
      </c>
      <c r="C1459" s="9">
        <f>SUM(woda[[#This Row],[Woda]],C1458,D1458)</f>
        <v>395277</v>
      </c>
      <c r="D1459">
        <f>IF(woda[[#This Row],[Stan zbiornika]]&gt;1000000,1000000-woda[[#This Row],[Stan zbiornika]]-ROUNDUP(0.02*woda[[#This Row],[Stan zbiornika]],0),-ROUNDUP(0.02*woda[[#This Row],[Stan zbiornika]],0))</f>
        <v>-7906</v>
      </c>
      <c r="G1459">
        <f>IF(woda[[#This Row],[Woda]]&gt;10000,SUM(G1458,1),0)</f>
        <v>0</v>
      </c>
      <c r="X1459" s="1">
        <v>40904</v>
      </c>
      <c r="Y1459">
        <v>3321</v>
      </c>
      <c r="Z1459" s="9">
        <f>SUM(woda4[[#This Row],[Woda]],Z1458,AA1458)</f>
        <v>395277</v>
      </c>
      <c r="AA1459">
        <f>-ROUNDUP(0.02*woda4[[#This Row],[Stan zbiornika]],0)</f>
        <v>-7906</v>
      </c>
    </row>
    <row r="1460" spans="1:27" x14ac:dyDescent="0.25">
      <c r="A1460" s="1">
        <v>40905</v>
      </c>
      <c r="B1460">
        <v>4324</v>
      </c>
      <c r="C1460" s="9">
        <f>SUM(woda[[#This Row],[Woda]],C1459,D1459)</f>
        <v>391695</v>
      </c>
      <c r="D1460">
        <f>IF(woda[[#This Row],[Stan zbiornika]]&gt;1000000,1000000-woda[[#This Row],[Stan zbiornika]]-ROUNDUP(0.02*woda[[#This Row],[Stan zbiornika]],0),-ROUNDUP(0.02*woda[[#This Row],[Stan zbiornika]],0))</f>
        <v>-7834</v>
      </c>
      <c r="G1460">
        <f>IF(woda[[#This Row],[Woda]]&gt;10000,SUM(G1459,1),0)</f>
        <v>0</v>
      </c>
      <c r="X1460" s="1">
        <v>40905</v>
      </c>
      <c r="Y1460">
        <v>4324</v>
      </c>
      <c r="Z1460" s="9">
        <f>SUM(woda4[[#This Row],[Woda]],Z1459,AA1459)</f>
        <v>391695</v>
      </c>
      <c r="AA1460">
        <f>-ROUNDUP(0.02*woda4[[#This Row],[Stan zbiornika]],0)</f>
        <v>-7834</v>
      </c>
    </row>
    <row r="1461" spans="1:27" x14ac:dyDescent="0.25">
      <c r="A1461" s="1">
        <v>40906</v>
      </c>
      <c r="B1461">
        <v>4609</v>
      </c>
      <c r="C1461" s="9">
        <f>SUM(woda[[#This Row],[Woda]],C1460,D1460)</f>
        <v>388470</v>
      </c>
      <c r="D1461">
        <f>IF(woda[[#This Row],[Stan zbiornika]]&gt;1000000,1000000-woda[[#This Row],[Stan zbiornika]]-ROUNDUP(0.02*woda[[#This Row],[Stan zbiornika]],0),-ROUNDUP(0.02*woda[[#This Row],[Stan zbiornika]],0))</f>
        <v>-7770</v>
      </c>
      <c r="G1461">
        <f>IF(woda[[#This Row],[Woda]]&gt;10000,SUM(G1460,1),0)</f>
        <v>0</v>
      </c>
      <c r="X1461" s="1">
        <v>40906</v>
      </c>
      <c r="Y1461">
        <v>4609</v>
      </c>
      <c r="Z1461" s="9">
        <f>SUM(woda4[[#This Row],[Woda]],Z1460,AA1460)</f>
        <v>388470</v>
      </c>
      <c r="AA1461">
        <f>-ROUNDUP(0.02*woda4[[#This Row],[Stan zbiornika]],0)</f>
        <v>-7770</v>
      </c>
    </row>
    <row r="1462" spans="1:27" x14ac:dyDescent="0.25">
      <c r="A1462" s="1">
        <v>40907</v>
      </c>
      <c r="B1462">
        <v>3740</v>
      </c>
      <c r="C1462" s="9">
        <f>SUM(woda[[#This Row],[Woda]],C1461,D1461)</f>
        <v>384440</v>
      </c>
      <c r="D1462">
        <f>IF(woda[[#This Row],[Stan zbiornika]]&gt;1000000,1000000-woda[[#This Row],[Stan zbiornika]]-ROUNDUP(0.02*woda[[#This Row],[Stan zbiornika]],0),-ROUNDUP(0.02*woda[[#This Row],[Stan zbiornika]],0))</f>
        <v>-7689</v>
      </c>
      <c r="G1462">
        <f>IF(woda[[#This Row],[Woda]]&gt;10000,SUM(G1461,1),0)</f>
        <v>0</v>
      </c>
      <c r="X1462" s="1">
        <v>40907</v>
      </c>
      <c r="Y1462">
        <v>3740</v>
      </c>
      <c r="Z1462" s="9">
        <f>SUM(woda4[[#This Row],[Woda]],Z1461,AA1461)</f>
        <v>384440</v>
      </c>
      <c r="AA1462">
        <f>-ROUNDUP(0.02*woda4[[#This Row],[Stan zbiornika]],0)</f>
        <v>-7689</v>
      </c>
    </row>
    <row r="1463" spans="1:27" x14ac:dyDescent="0.25">
      <c r="A1463" s="1">
        <v>40908</v>
      </c>
      <c r="B1463">
        <v>3904</v>
      </c>
      <c r="C1463" s="9">
        <f>SUM(woda[[#This Row],[Woda]],C1462,D1462)</f>
        <v>380655</v>
      </c>
      <c r="D1463">
        <f>IF(woda[[#This Row],[Stan zbiornika]]&gt;1000000,1000000-woda[[#This Row],[Stan zbiornika]]-ROUNDUP(0.02*woda[[#This Row],[Stan zbiornika]],0),-ROUNDUP(0.02*woda[[#This Row],[Stan zbiornika]],0))</f>
        <v>-7614</v>
      </c>
      <c r="G1463">
        <f>IF(woda[[#This Row],[Woda]]&gt;10000,SUM(G1462,1),0)</f>
        <v>0</v>
      </c>
      <c r="X1463" s="1">
        <v>40908</v>
      </c>
      <c r="Y1463">
        <v>3904</v>
      </c>
      <c r="Z1463" s="9">
        <f>SUM(woda4[[#This Row],[Woda]],Z1462,AA1462)</f>
        <v>380655</v>
      </c>
      <c r="AA1463">
        <f>-ROUNDUP(0.02*woda4[[#This Row],[Stan zbiornika]],0)</f>
        <v>-7614</v>
      </c>
    </row>
    <row r="1464" spans="1:27" x14ac:dyDescent="0.25">
      <c r="A1464" s="1">
        <v>40909</v>
      </c>
      <c r="B1464">
        <v>2928</v>
      </c>
      <c r="C1464" s="9">
        <f>SUM(woda[[#This Row],[Woda]],C1463,D1463)</f>
        <v>375969</v>
      </c>
      <c r="D1464">
        <f>IF(woda[[#This Row],[Stan zbiornika]]&gt;1000000,1000000-woda[[#This Row],[Stan zbiornika]]-ROUNDUP(0.02*woda[[#This Row],[Stan zbiornika]],0),-ROUNDUP(0.02*woda[[#This Row],[Stan zbiornika]],0))</f>
        <v>-7520</v>
      </c>
      <c r="G1464">
        <f>IF(woda[[#This Row],[Woda]]&gt;10000,SUM(G1463,1),0)</f>
        <v>0</v>
      </c>
      <c r="X1464" s="1">
        <v>40909</v>
      </c>
      <c r="Y1464">
        <v>2928</v>
      </c>
      <c r="Z1464" s="9">
        <f>SUM(woda4[[#This Row],[Woda]],Z1463,AA1463)</f>
        <v>375969</v>
      </c>
      <c r="AA1464">
        <f>-ROUNDUP(0.02*woda4[[#This Row],[Stan zbiornika]],0)</f>
        <v>-7520</v>
      </c>
    </row>
    <row r="1465" spans="1:27" x14ac:dyDescent="0.25">
      <c r="A1465" s="1">
        <v>40910</v>
      </c>
      <c r="B1465">
        <v>3745</v>
      </c>
      <c r="C1465" s="9">
        <f>SUM(woda[[#This Row],[Woda]],C1464,D1464)</f>
        <v>372194</v>
      </c>
      <c r="D1465">
        <f>IF(woda[[#This Row],[Stan zbiornika]]&gt;1000000,1000000-woda[[#This Row],[Stan zbiornika]]-ROUNDUP(0.02*woda[[#This Row],[Stan zbiornika]],0),-ROUNDUP(0.02*woda[[#This Row],[Stan zbiornika]],0))</f>
        <v>-7444</v>
      </c>
      <c r="G1465">
        <f>IF(woda[[#This Row],[Woda]]&gt;10000,SUM(G1464,1),0)</f>
        <v>0</v>
      </c>
      <c r="X1465" s="1">
        <v>40910</v>
      </c>
      <c r="Y1465">
        <v>3745</v>
      </c>
      <c r="Z1465" s="9">
        <f>SUM(woda4[[#This Row],[Woda]],Z1464,AA1464)</f>
        <v>372194</v>
      </c>
      <c r="AA1465">
        <f>-ROUNDUP(0.02*woda4[[#This Row],[Stan zbiornika]],0)</f>
        <v>-7444</v>
      </c>
    </row>
    <row r="1466" spans="1:27" x14ac:dyDescent="0.25">
      <c r="A1466" s="1">
        <v>40911</v>
      </c>
      <c r="B1466">
        <v>3782</v>
      </c>
      <c r="C1466" s="9">
        <f>SUM(woda[[#This Row],[Woda]],C1465,D1465)</f>
        <v>368532</v>
      </c>
      <c r="D1466">
        <f>IF(woda[[#This Row],[Stan zbiornika]]&gt;1000000,1000000-woda[[#This Row],[Stan zbiornika]]-ROUNDUP(0.02*woda[[#This Row],[Stan zbiornika]],0),-ROUNDUP(0.02*woda[[#This Row],[Stan zbiornika]],0))</f>
        <v>-7371</v>
      </c>
      <c r="G1466">
        <f>IF(woda[[#This Row],[Woda]]&gt;10000,SUM(G1465,1),0)</f>
        <v>0</v>
      </c>
      <c r="X1466" s="1">
        <v>40911</v>
      </c>
      <c r="Y1466">
        <v>3782</v>
      </c>
      <c r="Z1466" s="9">
        <f>SUM(woda4[[#This Row],[Woda]],Z1465,AA1465)</f>
        <v>368532</v>
      </c>
      <c r="AA1466">
        <f>-ROUNDUP(0.02*woda4[[#This Row],[Stan zbiornika]],0)</f>
        <v>-7371</v>
      </c>
    </row>
    <row r="1467" spans="1:27" x14ac:dyDescent="0.25">
      <c r="A1467" s="1">
        <v>40912</v>
      </c>
      <c r="B1467">
        <v>3417</v>
      </c>
      <c r="C1467" s="9">
        <f>SUM(woda[[#This Row],[Woda]],C1466,D1466)</f>
        <v>364578</v>
      </c>
      <c r="D1467">
        <f>IF(woda[[#This Row],[Stan zbiornika]]&gt;1000000,1000000-woda[[#This Row],[Stan zbiornika]]-ROUNDUP(0.02*woda[[#This Row],[Stan zbiornika]],0),-ROUNDUP(0.02*woda[[#This Row],[Stan zbiornika]],0))</f>
        <v>-7292</v>
      </c>
      <c r="G1467">
        <f>IF(woda[[#This Row],[Woda]]&gt;10000,SUM(G1466,1),0)</f>
        <v>0</v>
      </c>
      <c r="X1467" s="1">
        <v>40912</v>
      </c>
      <c r="Y1467">
        <v>3417</v>
      </c>
      <c r="Z1467" s="9">
        <f>SUM(woda4[[#This Row],[Woda]],Z1466,AA1466)</f>
        <v>364578</v>
      </c>
      <c r="AA1467">
        <f>-ROUNDUP(0.02*woda4[[#This Row],[Stan zbiornika]],0)</f>
        <v>-7292</v>
      </c>
    </row>
    <row r="1468" spans="1:27" x14ac:dyDescent="0.25">
      <c r="A1468" s="1">
        <v>40913</v>
      </c>
      <c r="B1468">
        <v>4778</v>
      </c>
      <c r="C1468" s="9">
        <f>SUM(woda[[#This Row],[Woda]],C1467,D1467)</f>
        <v>362064</v>
      </c>
      <c r="D1468">
        <f>IF(woda[[#This Row],[Stan zbiornika]]&gt;1000000,1000000-woda[[#This Row],[Stan zbiornika]]-ROUNDUP(0.02*woda[[#This Row],[Stan zbiornika]],0),-ROUNDUP(0.02*woda[[#This Row],[Stan zbiornika]],0))</f>
        <v>-7242</v>
      </c>
      <c r="G1468">
        <f>IF(woda[[#This Row],[Woda]]&gt;10000,SUM(G1467,1),0)</f>
        <v>0</v>
      </c>
      <c r="X1468" s="1">
        <v>40913</v>
      </c>
      <c r="Y1468">
        <v>4778</v>
      </c>
      <c r="Z1468" s="9">
        <f>SUM(woda4[[#This Row],[Woda]],Z1467,AA1467)</f>
        <v>362064</v>
      </c>
      <c r="AA1468">
        <f>-ROUNDUP(0.02*woda4[[#This Row],[Stan zbiornika]],0)</f>
        <v>-7242</v>
      </c>
    </row>
    <row r="1469" spans="1:27" x14ac:dyDescent="0.25">
      <c r="A1469" s="1">
        <v>40914</v>
      </c>
      <c r="B1469">
        <v>3649</v>
      </c>
      <c r="C1469" s="9">
        <f>SUM(woda[[#This Row],[Woda]],C1468,D1468)</f>
        <v>358471</v>
      </c>
      <c r="D1469">
        <f>IF(woda[[#This Row],[Stan zbiornika]]&gt;1000000,1000000-woda[[#This Row],[Stan zbiornika]]-ROUNDUP(0.02*woda[[#This Row],[Stan zbiornika]],0),-ROUNDUP(0.02*woda[[#This Row],[Stan zbiornika]],0))</f>
        <v>-7170</v>
      </c>
      <c r="G1469">
        <f>IF(woda[[#This Row],[Woda]]&gt;10000,SUM(G1468,1),0)</f>
        <v>0</v>
      </c>
      <c r="X1469" s="1">
        <v>40914</v>
      </c>
      <c r="Y1469">
        <v>3649</v>
      </c>
      <c r="Z1469" s="9">
        <f>SUM(woda4[[#This Row],[Woda]],Z1468,AA1468)</f>
        <v>358471</v>
      </c>
      <c r="AA1469">
        <f>-ROUNDUP(0.02*woda4[[#This Row],[Stan zbiornika]],0)</f>
        <v>-7170</v>
      </c>
    </row>
    <row r="1470" spans="1:27" x14ac:dyDescent="0.25">
      <c r="A1470" s="1">
        <v>40915</v>
      </c>
      <c r="B1470">
        <v>2236</v>
      </c>
      <c r="C1470" s="9">
        <f>SUM(woda[[#This Row],[Woda]],C1469,D1469)</f>
        <v>353537</v>
      </c>
      <c r="D1470">
        <f>IF(woda[[#This Row],[Stan zbiornika]]&gt;1000000,1000000-woda[[#This Row],[Stan zbiornika]]-ROUNDUP(0.02*woda[[#This Row],[Stan zbiornika]],0),-ROUNDUP(0.02*woda[[#This Row],[Stan zbiornika]],0))</f>
        <v>-7071</v>
      </c>
      <c r="G1470">
        <f>IF(woda[[#This Row],[Woda]]&gt;10000,SUM(G1469,1),0)</f>
        <v>0</v>
      </c>
      <c r="X1470" s="1">
        <v>40915</v>
      </c>
      <c r="Y1470">
        <v>2236</v>
      </c>
      <c r="Z1470" s="9">
        <f>SUM(woda4[[#This Row],[Woda]],Z1469,AA1469)</f>
        <v>353537</v>
      </c>
      <c r="AA1470">
        <f>-ROUNDUP(0.02*woda4[[#This Row],[Stan zbiornika]],0)</f>
        <v>-7071</v>
      </c>
    </row>
    <row r="1471" spans="1:27" x14ac:dyDescent="0.25">
      <c r="A1471" s="1">
        <v>40916</v>
      </c>
      <c r="B1471">
        <v>3946</v>
      </c>
      <c r="C1471" s="9">
        <f>SUM(woda[[#This Row],[Woda]],C1470,D1470)</f>
        <v>350412</v>
      </c>
      <c r="D1471">
        <f>IF(woda[[#This Row],[Stan zbiornika]]&gt;1000000,1000000-woda[[#This Row],[Stan zbiornika]]-ROUNDUP(0.02*woda[[#This Row],[Stan zbiornika]],0),-ROUNDUP(0.02*woda[[#This Row],[Stan zbiornika]],0))</f>
        <v>-7009</v>
      </c>
      <c r="G1471">
        <f>IF(woda[[#This Row],[Woda]]&gt;10000,SUM(G1470,1),0)</f>
        <v>0</v>
      </c>
      <c r="X1471" s="1">
        <v>40916</v>
      </c>
      <c r="Y1471">
        <v>3946</v>
      </c>
      <c r="Z1471" s="9">
        <f>SUM(woda4[[#This Row],[Woda]],Z1470,AA1470)</f>
        <v>350412</v>
      </c>
      <c r="AA1471">
        <f>-ROUNDUP(0.02*woda4[[#This Row],[Stan zbiornika]],0)</f>
        <v>-7009</v>
      </c>
    </row>
    <row r="1472" spans="1:27" x14ac:dyDescent="0.25">
      <c r="A1472" s="1">
        <v>40917</v>
      </c>
      <c r="B1472">
        <v>4433</v>
      </c>
      <c r="C1472" s="9">
        <f>SUM(woda[[#This Row],[Woda]],C1471,D1471)</f>
        <v>347836</v>
      </c>
      <c r="D1472">
        <f>IF(woda[[#This Row],[Stan zbiornika]]&gt;1000000,1000000-woda[[#This Row],[Stan zbiornika]]-ROUNDUP(0.02*woda[[#This Row],[Stan zbiornika]],0),-ROUNDUP(0.02*woda[[#This Row],[Stan zbiornika]],0))</f>
        <v>-6957</v>
      </c>
      <c r="G1472">
        <f>IF(woda[[#This Row],[Woda]]&gt;10000,SUM(G1471,1),0)</f>
        <v>0</v>
      </c>
      <c r="X1472" s="1">
        <v>40917</v>
      </c>
      <c r="Y1472">
        <v>4433</v>
      </c>
      <c r="Z1472" s="9">
        <f>SUM(woda4[[#This Row],[Woda]],Z1471,AA1471)</f>
        <v>347836</v>
      </c>
      <c r="AA1472">
        <f>-ROUNDUP(0.02*woda4[[#This Row],[Stan zbiornika]],0)</f>
        <v>-6957</v>
      </c>
    </row>
    <row r="1473" spans="1:27" x14ac:dyDescent="0.25">
      <c r="A1473" s="1">
        <v>40918</v>
      </c>
      <c r="B1473">
        <v>3460</v>
      </c>
      <c r="C1473" s="9">
        <f>SUM(woda[[#This Row],[Woda]],C1472,D1472)</f>
        <v>344339</v>
      </c>
      <c r="D1473">
        <f>IF(woda[[#This Row],[Stan zbiornika]]&gt;1000000,1000000-woda[[#This Row],[Stan zbiornika]]-ROUNDUP(0.02*woda[[#This Row],[Stan zbiornika]],0),-ROUNDUP(0.02*woda[[#This Row],[Stan zbiornika]],0))</f>
        <v>-6887</v>
      </c>
      <c r="G1473">
        <f>IF(woda[[#This Row],[Woda]]&gt;10000,SUM(G1472,1),0)</f>
        <v>0</v>
      </c>
      <c r="X1473" s="1">
        <v>40918</v>
      </c>
      <c r="Y1473">
        <v>3460</v>
      </c>
      <c r="Z1473" s="9">
        <f>SUM(woda4[[#This Row],[Woda]],Z1472,AA1472)</f>
        <v>344339</v>
      </c>
      <c r="AA1473">
        <f>-ROUNDUP(0.02*woda4[[#This Row],[Stan zbiornika]],0)</f>
        <v>-6887</v>
      </c>
    </row>
    <row r="1474" spans="1:27" x14ac:dyDescent="0.25">
      <c r="A1474" s="1">
        <v>40919</v>
      </c>
      <c r="B1474">
        <v>3706</v>
      </c>
      <c r="C1474" s="9">
        <f>SUM(woda[[#This Row],[Woda]],C1473,D1473)</f>
        <v>341158</v>
      </c>
      <c r="D1474">
        <f>IF(woda[[#This Row],[Stan zbiornika]]&gt;1000000,1000000-woda[[#This Row],[Stan zbiornika]]-ROUNDUP(0.02*woda[[#This Row],[Stan zbiornika]],0),-ROUNDUP(0.02*woda[[#This Row],[Stan zbiornika]],0))</f>
        <v>-6824</v>
      </c>
      <c r="G1474">
        <f>IF(woda[[#This Row],[Woda]]&gt;10000,SUM(G1473,1),0)</f>
        <v>0</v>
      </c>
      <c r="X1474" s="1">
        <v>40919</v>
      </c>
      <c r="Y1474">
        <v>3706</v>
      </c>
      <c r="Z1474" s="9">
        <f>SUM(woda4[[#This Row],[Woda]],Z1473,AA1473)</f>
        <v>341158</v>
      </c>
      <c r="AA1474">
        <f>-ROUNDUP(0.02*woda4[[#This Row],[Stan zbiornika]],0)</f>
        <v>-6824</v>
      </c>
    </row>
    <row r="1475" spans="1:27" x14ac:dyDescent="0.25">
      <c r="A1475" s="1">
        <v>40920</v>
      </c>
      <c r="B1475">
        <v>4091</v>
      </c>
      <c r="C1475" s="9">
        <f>SUM(woda[[#This Row],[Woda]],C1474,D1474)</f>
        <v>338425</v>
      </c>
      <c r="D1475">
        <f>IF(woda[[#This Row],[Stan zbiornika]]&gt;1000000,1000000-woda[[#This Row],[Stan zbiornika]]-ROUNDUP(0.02*woda[[#This Row],[Stan zbiornika]],0),-ROUNDUP(0.02*woda[[#This Row],[Stan zbiornika]],0))</f>
        <v>-6769</v>
      </c>
      <c r="G1475">
        <f>IF(woda[[#This Row],[Woda]]&gt;10000,SUM(G1474,1),0)</f>
        <v>0</v>
      </c>
      <c r="X1475" s="1">
        <v>40920</v>
      </c>
      <c r="Y1475">
        <v>4091</v>
      </c>
      <c r="Z1475" s="9">
        <f>SUM(woda4[[#This Row],[Woda]],Z1474,AA1474)</f>
        <v>338425</v>
      </c>
      <c r="AA1475">
        <f>-ROUNDUP(0.02*woda4[[#This Row],[Stan zbiornika]],0)</f>
        <v>-6769</v>
      </c>
    </row>
    <row r="1476" spans="1:27" x14ac:dyDescent="0.25">
      <c r="A1476" s="1">
        <v>40921</v>
      </c>
      <c r="B1476">
        <v>3921</v>
      </c>
      <c r="C1476" s="9">
        <f>SUM(woda[[#This Row],[Woda]],C1475,D1475)</f>
        <v>335577</v>
      </c>
      <c r="D1476">
        <f>IF(woda[[#This Row],[Stan zbiornika]]&gt;1000000,1000000-woda[[#This Row],[Stan zbiornika]]-ROUNDUP(0.02*woda[[#This Row],[Stan zbiornika]],0),-ROUNDUP(0.02*woda[[#This Row],[Stan zbiornika]],0))</f>
        <v>-6712</v>
      </c>
      <c r="G1476">
        <f>IF(woda[[#This Row],[Woda]]&gt;10000,SUM(G1475,1),0)</f>
        <v>0</v>
      </c>
      <c r="X1476" s="1">
        <v>40921</v>
      </c>
      <c r="Y1476">
        <v>3921</v>
      </c>
      <c r="Z1476" s="9">
        <f>SUM(woda4[[#This Row],[Woda]],Z1475,AA1475)</f>
        <v>335577</v>
      </c>
      <c r="AA1476">
        <f>-ROUNDUP(0.02*woda4[[#This Row],[Stan zbiornika]],0)</f>
        <v>-6712</v>
      </c>
    </row>
    <row r="1477" spans="1:27" x14ac:dyDescent="0.25">
      <c r="A1477" s="1">
        <v>40922</v>
      </c>
      <c r="B1477">
        <v>2492</v>
      </c>
      <c r="C1477" s="9">
        <f>SUM(woda[[#This Row],[Woda]],C1476,D1476)</f>
        <v>331357</v>
      </c>
      <c r="D1477">
        <f>IF(woda[[#This Row],[Stan zbiornika]]&gt;1000000,1000000-woda[[#This Row],[Stan zbiornika]]-ROUNDUP(0.02*woda[[#This Row],[Stan zbiornika]],0),-ROUNDUP(0.02*woda[[#This Row],[Stan zbiornika]],0))</f>
        <v>-6628</v>
      </c>
      <c r="G1477">
        <f>IF(woda[[#This Row],[Woda]]&gt;10000,SUM(G1476,1),0)</f>
        <v>0</v>
      </c>
      <c r="X1477" s="1">
        <v>40922</v>
      </c>
      <c r="Y1477">
        <v>2492</v>
      </c>
      <c r="Z1477" s="9">
        <f>SUM(woda4[[#This Row],[Woda]],Z1476,AA1476)</f>
        <v>331357</v>
      </c>
      <c r="AA1477">
        <f>-ROUNDUP(0.02*woda4[[#This Row],[Stan zbiornika]],0)</f>
        <v>-6628</v>
      </c>
    </row>
    <row r="1478" spans="1:27" x14ac:dyDescent="0.25">
      <c r="A1478" s="1">
        <v>40923</v>
      </c>
      <c r="B1478">
        <v>3582</v>
      </c>
      <c r="C1478" s="9">
        <f>SUM(woda[[#This Row],[Woda]],C1477,D1477)</f>
        <v>328311</v>
      </c>
      <c r="D1478">
        <f>IF(woda[[#This Row],[Stan zbiornika]]&gt;1000000,1000000-woda[[#This Row],[Stan zbiornika]]-ROUNDUP(0.02*woda[[#This Row],[Stan zbiornika]],0),-ROUNDUP(0.02*woda[[#This Row],[Stan zbiornika]],0))</f>
        <v>-6567</v>
      </c>
      <c r="G1478">
        <f>IF(woda[[#This Row],[Woda]]&gt;10000,SUM(G1477,1),0)</f>
        <v>0</v>
      </c>
      <c r="X1478" s="1">
        <v>40923</v>
      </c>
      <c r="Y1478">
        <v>3582</v>
      </c>
      <c r="Z1478" s="9">
        <f>SUM(woda4[[#This Row],[Woda]],Z1477,AA1477)</f>
        <v>328311</v>
      </c>
      <c r="AA1478">
        <f>-ROUNDUP(0.02*woda4[[#This Row],[Stan zbiornika]],0)</f>
        <v>-6567</v>
      </c>
    </row>
    <row r="1479" spans="1:27" x14ac:dyDescent="0.25">
      <c r="A1479" s="1">
        <v>40924</v>
      </c>
      <c r="B1479">
        <v>2517</v>
      </c>
      <c r="C1479" s="9">
        <f>SUM(woda[[#This Row],[Woda]],C1478,D1478)</f>
        <v>324261</v>
      </c>
      <c r="D1479">
        <f>IF(woda[[#This Row],[Stan zbiornika]]&gt;1000000,1000000-woda[[#This Row],[Stan zbiornika]]-ROUNDUP(0.02*woda[[#This Row],[Stan zbiornika]],0),-ROUNDUP(0.02*woda[[#This Row],[Stan zbiornika]],0))</f>
        <v>-6486</v>
      </c>
      <c r="G1479">
        <f>IF(woda[[#This Row],[Woda]]&gt;10000,SUM(G1478,1),0)</f>
        <v>0</v>
      </c>
      <c r="X1479" s="1">
        <v>40924</v>
      </c>
      <c r="Y1479">
        <v>2517</v>
      </c>
      <c r="Z1479" s="9">
        <f>SUM(woda4[[#This Row],[Woda]],Z1478,AA1478)</f>
        <v>324261</v>
      </c>
      <c r="AA1479">
        <f>-ROUNDUP(0.02*woda4[[#This Row],[Stan zbiornika]],0)</f>
        <v>-6486</v>
      </c>
    </row>
    <row r="1480" spans="1:27" x14ac:dyDescent="0.25">
      <c r="A1480" s="1">
        <v>40925</v>
      </c>
      <c r="B1480">
        <v>2258</v>
      </c>
      <c r="C1480" s="9">
        <f>SUM(woda[[#This Row],[Woda]],C1479,D1479)</f>
        <v>320033</v>
      </c>
      <c r="D1480">
        <f>IF(woda[[#This Row],[Stan zbiornika]]&gt;1000000,1000000-woda[[#This Row],[Stan zbiornika]]-ROUNDUP(0.02*woda[[#This Row],[Stan zbiornika]],0),-ROUNDUP(0.02*woda[[#This Row],[Stan zbiornika]],0))</f>
        <v>-6401</v>
      </c>
      <c r="G1480">
        <f>IF(woda[[#This Row],[Woda]]&gt;10000,SUM(G1479,1),0)</f>
        <v>0</v>
      </c>
      <c r="X1480" s="1">
        <v>40925</v>
      </c>
      <c r="Y1480">
        <v>2258</v>
      </c>
      <c r="Z1480" s="9">
        <f>SUM(woda4[[#This Row],[Woda]],Z1479,AA1479)</f>
        <v>320033</v>
      </c>
      <c r="AA1480">
        <f>-ROUNDUP(0.02*woda4[[#This Row],[Stan zbiornika]],0)</f>
        <v>-6401</v>
      </c>
    </row>
    <row r="1481" spans="1:27" x14ac:dyDescent="0.25">
      <c r="A1481" s="1">
        <v>40926</v>
      </c>
      <c r="B1481">
        <v>4049</v>
      </c>
      <c r="C1481" s="9">
        <f>SUM(woda[[#This Row],[Woda]],C1480,D1480)</f>
        <v>317681</v>
      </c>
      <c r="D1481">
        <f>IF(woda[[#This Row],[Stan zbiornika]]&gt;1000000,1000000-woda[[#This Row],[Stan zbiornika]]-ROUNDUP(0.02*woda[[#This Row],[Stan zbiornika]],0),-ROUNDUP(0.02*woda[[#This Row],[Stan zbiornika]],0))</f>
        <v>-6354</v>
      </c>
      <c r="G1481">
        <f>IF(woda[[#This Row],[Woda]]&gt;10000,SUM(G1480,1),0)</f>
        <v>0</v>
      </c>
      <c r="X1481" s="1">
        <v>40926</v>
      </c>
      <c r="Y1481">
        <v>4049</v>
      </c>
      <c r="Z1481" s="9">
        <f>SUM(woda4[[#This Row],[Woda]],Z1480,AA1480)</f>
        <v>317681</v>
      </c>
      <c r="AA1481">
        <f>-ROUNDUP(0.02*woda4[[#This Row],[Stan zbiornika]],0)</f>
        <v>-6354</v>
      </c>
    </row>
    <row r="1482" spans="1:27" x14ac:dyDescent="0.25">
      <c r="A1482" s="1">
        <v>40927</v>
      </c>
      <c r="B1482">
        <v>2760</v>
      </c>
      <c r="C1482" s="9">
        <f>SUM(woda[[#This Row],[Woda]],C1481,D1481)</f>
        <v>314087</v>
      </c>
      <c r="D1482">
        <f>IF(woda[[#This Row],[Stan zbiornika]]&gt;1000000,1000000-woda[[#This Row],[Stan zbiornika]]-ROUNDUP(0.02*woda[[#This Row],[Stan zbiornika]],0),-ROUNDUP(0.02*woda[[#This Row],[Stan zbiornika]],0))</f>
        <v>-6282</v>
      </c>
      <c r="G1482">
        <f>IF(woda[[#This Row],[Woda]]&gt;10000,SUM(G1481,1),0)</f>
        <v>0</v>
      </c>
      <c r="X1482" s="1">
        <v>40927</v>
      </c>
      <c r="Y1482">
        <v>2760</v>
      </c>
      <c r="Z1482" s="9">
        <f>SUM(woda4[[#This Row],[Woda]],Z1481,AA1481)</f>
        <v>314087</v>
      </c>
      <c r="AA1482">
        <f>-ROUNDUP(0.02*woda4[[#This Row],[Stan zbiornika]],0)</f>
        <v>-6282</v>
      </c>
    </row>
    <row r="1483" spans="1:27" x14ac:dyDescent="0.25">
      <c r="A1483" s="1">
        <v>40928</v>
      </c>
      <c r="B1483">
        <v>3472</v>
      </c>
      <c r="C1483" s="9">
        <f>SUM(woda[[#This Row],[Woda]],C1482,D1482)</f>
        <v>311277</v>
      </c>
      <c r="D1483">
        <f>IF(woda[[#This Row],[Stan zbiornika]]&gt;1000000,1000000-woda[[#This Row],[Stan zbiornika]]-ROUNDUP(0.02*woda[[#This Row],[Stan zbiornika]],0),-ROUNDUP(0.02*woda[[#This Row],[Stan zbiornika]],0))</f>
        <v>-6226</v>
      </c>
      <c r="G1483">
        <f>IF(woda[[#This Row],[Woda]]&gt;10000,SUM(G1482,1),0)</f>
        <v>0</v>
      </c>
      <c r="X1483" s="1">
        <v>40928</v>
      </c>
      <c r="Y1483">
        <v>3472</v>
      </c>
      <c r="Z1483" s="9">
        <f>SUM(woda4[[#This Row],[Woda]],Z1482,AA1482)</f>
        <v>311277</v>
      </c>
      <c r="AA1483">
        <f>-ROUNDUP(0.02*woda4[[#This Row],[Stan zbiornika]],0)</f>
        <v>-6226</v>
      </c>
    </row>
    <row r="1484" spans="1:27" x14ac:dyDescent="0.25">
      <c r="A1484" s="1">
        <v>40929</v>
      </c>
      <c r="B1484">
        <v>4208</v>
      </c>
      <c r="C1484" s="9">
        <f>SUM(woda[[#This Row],[Woda]],C1483,D1483)</f>
        <v>309259</v>
      </c>
      <c r="D1484">
        <f>IF(woda[[#This Row],[Stan zbiornika]]&gt;1000000,1000000-woda[[#This Row],[Stan zbiornika]]-ROUNDUP(0.02*woda[[#This Row],[Stan zbiornika]],0),-ROUNDUP(0.02*woda[[#This Row],[Stan zbiornika]],0))</f>
        <v>-6186</v>
      </c>
      <c r="G1484">
        <f>IF(woda[[#This Row],[Woda]]&gt;10000,SUM(G1483,1),0)</f>
        <v>0</v>
      </c>
      <c r="X1484" s="1">
        <v>40929</v>
      </c>
      <c r="Y1484">
        <v>4208</v>
      </c>
      <c r="Z1484" s="9">
        <f>SUM(woda4[[#This Row],[Woda]],Z1483,AA1483)</f>
        <v>309259</v>
      </c>
      <c r="AA1484">
        <f>-ROUNDUP(0.02*woda4[[#This Row],[Stan zbiornika]],0)</f>
        <v>-6186</v>
      </c>
    </row>
    <row r="1485" spans="1:27" x14ac:dyDescent="0.25">
      <c r="A1485" s="1">
        <v>40930</v>
      </c>
      <c r="B1485">
        <v>3092</v>
      </c>
      <c r="C1485" s="9">
        <f>SUM(woda[[#This Row],[Woda]],C1484,D1484)</f>
        <v>306165</v>
      </c>
      <c r="D1485">
        <f>IF(woda[[#This Row],[Stan zbiornika]]&gt;1000000,1000000-woda[[#This Row],[Stan zbiornika]]-ROUNDUP(0.02*woda[[#This Row],[Stan zbiornika]],0),-ROUNDUP(0.02*woda[[#This Row],[Stan zbiornika]],0))</f>
        <v>-6124</v>
      </c>
      <c r="G1485">
        <f>IF(woda[[#This Row],[Woda]]&gt;10000,SUM(G1484,1),0)</f>
        <v>0</v>
      </c>
      <c r="X1485" s="1">
        <v>40930</v>
      </c>
      <c r="Y1485">
        <v>3092</v>
      </c>
      <c r="Z1485" s="9">
        <f>SUM(woda4[[#This Row],[Woda]],Z1484,AA1484)</f>
        <v>306165</v>
      </c>
      <c r="AA1485">
        <f>-ROUNDUP(0.02*woda4[[#This Row],[Stan zbiornika]],0)</f>
        <v>-6124</v>
      </c>
    </row>
    <row r="1486" spans="1:27" x14ac:dyDescent="0.25">
      <c r="A1486" s="1">
        <v>40931</v>
      </c>
      <c r="B1486">
        <v>2278</v>
      </c>
      <c r="C1486" s="9">
        <f>SUM(woda[[#This Row],[Woda]],C1485,D1485)</f>
        <v>302319</v>
      </c>
      <c r="D1486">
        <f>IF(woda[[#This Row],[Stan zbiornika]]&gt;1000000,1000000-woda[[#This Row],[Stan zbiornika]]-ROUNDUP(0.02*woda[[#This Row],[Stan zbiornika]],0),-ROUNDUP(0.02*woda[[#This Row],[Stan zbiornika]],0))</f>
        <v>-6047</v>
      </c>
      <c r="G1486">
        <f>IF(woda[[#This Row],[Woda]]&gt;10000,SUM(G1485,1),0)</f>
        <v>0</v>
      </c>
      <c r="X1486" s="1">
        <v>40931</v>
      </c>
      <c r="Y1486">
        <v>2278</v>
      </c>
      <c r="Z1486" s="9">
        <f>SUM(woda4[[#This Row],[Woda]],Z1485,AA1485)</f>
        <v>302319</v>
      </c>
      <c r="AA1486">
        <f>-ROUNDUP(0.02*woda4[[#This Row],[Stan zbiornika]],0)</f>
        <v>-6047</v>
      </c>
    </row>
    <row r="1487" spans="1:27" x14ac:dyDescent="0.25">
      <c r="A1487" s="1">
        <v>40932</v>
      </c>
      <c r="B1487">
        <v>1697</v>
      </c>
      <c r="C1487" s="9">
        <f>SUM(woda[[#This Row],[Woda]],C1486,D1486)</f>
        <v>297969</v>
      </c>
      <c r="D1487">
        <f>IF(woda[[#This Row],[Stan zbiornika]]&gt;1000000,1000000-woda[[#This Row],[Stan zbiornika]]-ROUNDUP(0.02*woda[[#This Row],[Stan zbiornika]],0),-ROUNDUP(0.02*woda[[#This Row],[Stan zbiornika]],0))</f>
        <v>-5960</v>
      </c>
      <c r="G1487">
        <f>IF(woda[[#This Row],[Woda]]&gt;10000,SUM(G1486,1),0)</f>
        <v>0</v>
      </c>
      <c r="X1487" s="1">
        <v>40932</v>
      </c>
      <c r="Y1487">
        <v>1697</v>
      </c>
      <c r="Z1487" s="9">
        <f>SUM(woda4[[#This Row],[Woda]],Z1486,AA1486)</f>
        <v>297969</v>
      </c>
      <c r="AA1487">
        <f>-ROUNDUP(0.02*woda4[[#This Row],[Stan zbiornika]],0)</f>
        <v>-5960</v>
      </c>
    </row>
    <row r="1488" spans="1:27" x14ac:dyDescent="0.25">
      <c r="A1488" s="1">
        <v>40933</v>
      </c>
      <c r="B1488">
        <v>2701</v>
      </c>
      <c r="C1488" s="9">
        <f>SUM(woda[[#This Row],[Woda]],C1487,D1487)</f>
        <v>294710</v>
      </c>
      <c r="D1488">
        <f>IF(woda[[#This Row],[Stan zbiornika]]&gt;1000000,1000000-woda[[#This Row],[Stan zbiornika]]-ROUNDUP(0.02*woda[[#This Row],[Stan zbiornika]],0),-ROUNDUP(0.02*woda[[#This Row],[Stan zbiornika]],0))</f>
        <v>-5895</v>
      </c>
      <c r="G1488">
        <f>IF(woda[[#This Row],[Woda]]&gt;10000,SUM(G1487,1),0)</f>
        <v>0</v>
      </c>
      <c r="X1488" s="1">
        <v>40933</v>
      </c>
      <c r="Y1488">
        <v>2701</v>
      </c>
      <c r="Z1488" s="9">
        <f>SUM(woda4[[#This Row],[Woda]],Z1487,AA1487)</f>
        <v>294710</v>
      </c>
      <c r="AA1488">
        <f>-ROUNDUP(0.02*woda4[[#This Row],[Stan zbiornika]],0)</f>
        <v>-5895</v>
      </c>
    </row>
    <row r="1489" spans="1:27" x14ac:dyDescent="0.25">
      <c r="A1489" s="1">
        <v>40934</v>
      </c>
      <c r="B1489">
        <v>2448</v>
      </c>
      <c r="C1489" s="9">
        <f>SUM(woda[[#This Row],[Woda]],C1488,D1488)</f>
        <v>291263</v>
      </c>
      <c r="D1489">
        <f>IF(woda[[#This Row],[Stan zbiornika]]&gt;1000000,1000000-woda[[#This Row],[Stan zbiornika]]-ROUNDUP(0.02*woda[[#This Row],[Stan zbiornika]],0),-ROUNDUP(0.02*woda[[#This Row],[Stan zbiornika]],0))</f>
        <v>-5826</v>
      </c>
      <c r="G1489">
        <f>IF(woda[[#This Row],[Woda]]&gt;10000,SUM(G1488,1),0)</f>
        <v>0</v>
      </c>
      <c r="X1489" s="1">
        <v>40934</v>
      </c>
      <c r="Y1489">
        <v>2448</v>
      </c>
      <c r="Z1489" s="9">
        <f>SUM(woda4[[#This Row],[Woda]],Z1488,AA1488)</f>
        <v>291263</v>
      </c>
      <c r="AA1489">
        <f>-ROUNDUP(0.02*woda4[[#This Row],[Stan zbiornika]],0)</f>
        <v>-5826</v>
      </c>
    </row>
    <row r="1490" spans="1:27" x14ac:dyDescent="0.25">
      <c r="A1490" s="1">
        <v>40935</v>
      </c>
      <c r="B1490">
        <v>4285</v>
      </c>
      <c r="C1490" s="9">
        <f>SUM(woda[[#This Row],[Woda]],C1489,D1489)</f>
        <v>289722</v>
      </c>
      <c r="D1490">
        <f>IF(woda[[#This Row],[Stan zbiornika]]&gt;1000000,1000000-woda[[#This Row],[Stan zbiornika]]-ROUNDUP(0.02*woda[[#This Row],[Stan zbiornika]],0),-ROUNDUP(0.02*woda[[#This Row],[Stan zbiornika]],0))</f>
        <v>-5795</v>
      </c>
      <c r="G1490">
        <f>IF(woda[[#This Row],[Woda]]&gt;10000,SUM(G1489,1),0)</f>
        <v>0</v>
      </c>
      <c r="X1490" s="1">
        <v>40935</v>
      </c>
      <c r="Y1490">
        <v>4285</v>
      </c>
      <c r="Z1490" s="9">
        <f>SUM(woda4[[#This Row],[Woda]],Z1489,AA1489)</f>
        <v>289722</v>
      </c>
      <c r="AA1490">
        <f>-ROUNDUP(0.02*woda4[[#This Row],[Stan zbiornika]],0)</f>
        <v>-5795</v>
      </c>
    </row>
    <row r="1491" spans="1:27" x14ac:dyDescent="0.25">
      <c r="A1491" s="1">
        <v>40936</v>
      </c>
      <c r="B1491">
        <v>4140</v>
      </c>
      <c r="C1491" s="9">
        <f>SUM(woda[[#This Row],[Woda]],C1490,D1490)</f>
        <v>288067</v>
      </c>
      <c r="D1491">
        <f>IF(woda[[#This Row],[Stan zbiornika]]&gt;1000000,1000000-woda[[#This Row],[Stan zbiornika]]-ROUNDUP(0.02*woda[[#This Row],[Stan zbiornika]],0),-ROUNDUP(0.02*woda[[#This Row],[Stan zbiornika]],0))</f>
        <v>-5762</v>
      </c>
      <c r="G1491">
        <f>IF(woda[[#This Row],[Woda]]&gt;10000,SUM(G1490,1),0)</f>
        <v>0</v>
      </c>
      <c r="X1491" s="1">
        <v>40936</v>
      </c>
      <c r="Y1491">
        <v>4140</v>
      </c>
      <c r="Z1491" s="9">
        <f>SUM(woda4[[#This Row],[Woda]],Z1490,AA1490)</f>
        <v>288067</v>
      </c>
      <c r="AA1491">
        <f>-ROUNDUP(0.02*woda4[[#This Row],[Stan zbiornika]],0)</f>
        <v>-5762</v>
      </c>
    </row>
    <row r="1492" spans="1:27" x14ac:dyDescent="0.25">
      <c r="A1492" s="1">
        <v>40937</v>
      </c>
      <c r="B1492">
        <v>2174</v>
      </c>
      <c r="C1492" s="9">
        <f>SUM(woda[[#This Row],[Woda]],C1491,D1491)</f>
        <v>284479</v>
      </c>
      <c r="D1492">
        <f>IF(woda[[#This Row],[Stan zbiornika]]&gt;1000000,1000000-woda[[#This Row],[Stan zbiornika]]-ROUNDUP(0.02*woda[[#This Row],[Stan zbiornika]],0),-ROUNDUP(0.02*woda[[#This Row],[Stan zbiornika]],0))</f>
        <v>-5690</v>
      </c>
      <c r="G1492">
        <f>IF(woda[[#This Row],[Woda]]&gt;10000,SUM(G1491,1),0)</f>
        <v>0</v>
      </c>
      <c r="X1492" s="1">
        <v>40937</v>
      </c>
      <c r="Y1492">
        <v>2174</v>
      </c>
      <c r="Z1492" s="9">
        <f>SUM(woda4[[#This Row],[Woda]],Z1491,AA1491)</f>
        <v>284479</v>
      </c>
      <c r="AA1492">
        <f>-ROUNDUP(0.02*woda4[[#This Row],[Stan zbiornika]],0)</f>
        <v>-5690</v>
      </c>
    </row>
    <row r="1493" spans="1:27" x14ac:dyDescent="0.25">
      <c r="A1493" s="1">
        <v>40938</v>
      </c>
      <c r="B1493">
        <v>2206</v>
      </c>
      <c r="C1493" s="9">
        <f>SUM(woda[[#This Row],[Woda]],C1492,D1492)</f>
        <v>280995</v>
      </c>
      <c r="D1493">
        <f>IF(woda[[#This Row],[Stan zbiornika]]&gt;1000000,1000000-woda[[#This Row],[Stan zbiornika]]-ROUNDUP(0.02*woda[[#This Row],[Stan zbiornika]],0),-ROUNDUP(0.02*woda[[#This Row],[Stan zbiornika]],0))</f>
        <v>-5620</v>
      </c>
      <c r="G1493">
        <f>IF(woda[[#This Row],[Woda]]&gt;10000,SUM(G1492,1),0)</f>
        <v>0</v>
      </c>
      <c r="X1493" s="1">
        <v>40938</v>
      </c>
      <c r="Y1493">
        <v>2206</v>
      </c>
      <c r="Z1493" s="9">
        <f>SUM(woda4[[#This Row],[Woda]],Z1492,AA1492)</f>
        <v>280995</v>
      </c>
      <c r="AA1493">
        <f>-ROUNDUP(0.02*woda4[[#This Row],[Stan zbiornika]],0)</f>
        <v>-5620</v>
      </c>
    </row>
    <row r="1494" spans="1:27" x14ac:dyDescent="0.25">
      <c r="A1494" s="1">
        <v>40939</v>
      </c>
      <c r="B1494">
        <v>2619</v>
      </c>
      <c r="C1494" s="9">
        <f>SUM(woda[[#This Row],[Woda]],C1493,D1493)</f>
        <v>277994</v>
      </c>
      <c r="D1494">
        <f>IF(woda[[#This Row],[Stan zbiornika]]&gt;1000000,1000000-woda[[#This Row],[Stan zbiornika]]-ROUNDUP(0.02*woda[[#This Row],[Stan zbiornika]],0),-ROUNDUP(0.02*woda[[#This Row],[Stan zbiornika]],0))</f>
        <v>-5560</v>
      </c>
      <c r="G1494">
        <f>IF(woda[[#This Row],[Woda]]&gt;10000,SUM(G1493,1),0)</f>
        <v>0</v>
      </c>
      <c r="X1494" s="1">
        <v>40939</v>
      </c>
      <c r="Y1494">
        <v>2619</v>
      </c>
      <c r="Z1494" s="9">
        <f>SUM(woda4[[#This Row],[Woda]],Z1493,AA1493)</f>
        <v>277994</v>
      </c>
      <c r="AA1494">
        <f>-ROUNDUP(0.02*woda4[[#This Row],[Stan zbiornika]],0)</f>
        <v>-5560</v>
      </c>
    </row>
    <row r="1495" spans="1:27" x14ac:dyDescent="0.25">
      <c r="A1495" s="1">
        <v>40940</v>
      </c>
      <c r="B1495">
        <v>4589</v>
      </c>
      <c r="C1495" s="9">
        <f>SUM(woda[[#This Row],[Woda]],C1494,D1494)</f>
        <v>277023</v>
      </c>
      <c r="D1495">
        <f>IF(woda[[#This Row],[Stan zbiornika]]&gt;1000000,1000000-woda[[#This Row],[Stan zbiornika]]-ROUNDUP(0.02*woda[[#This Row],[Stan zbiornika]],0),-ROUNDUP(0.02*woda[[#This Row],[Stan zbiornika]],0))</f>
        <v>-5541</v>
      </c>
      <c r="G1495">
        <f>IF(woda[[#This Row],[Woda]]&gt;10000,SUM(G1494,1),0)</f>
        <v>0</v>
      </c>
      <c r="X1495" s="1">
        <v>40940</v>
      </c>
      <c r="Y1495">
        <v>4589</v>
      </c>
      <c r="Z1495" s="9">
        <f>SUM(woda4[[#This Row],[Woda]],Z1494,AA1494)</f>
        <v>277023</v>
      </c>
      <c r="AA1495">
        <f>-ROUNDUP(0.02*woda4[[#This Row],[Stan zbiornika]],0)</f>
        <v>-5541</v>
      </c>
    </row>
    <row r="1496" spans="1:27" x14ac:dyDescent="0.25">
      <c r="A1496" s="1">
        <v>40941</v>
      </c>
      <c r="B1496">
        <v>4253</v>
      </c>
      <c r="C1496" s="9">
        <f>SUM(woda[[#This Row],[Woda]],C1495,D1495)</f>
        <v>275735</v>
      </c>
      <c r="D1496">
        <f>IF(woda[[#This Row],[Stan zbiornika]]&gt;1000000,1000000-woda[[#This Row],[Stan zbiornika]]-ROUNDUP(0.02*woda[[#This Row],[Stan zbiornika]],0),-ROUNDUP(0.02*woda[[#This Row],[Stan zbiornika]],0))</f>
        <v>-5515</v>
      </c>
      <c r="G1496">
        <f>IF(woda[[#This Row],[Woda]]&gt;10000,SUM(G1495,1),0)</f>
        <v>0</v>
      </c>
      <c r="X1496" s="1">
        <v>40941</v>
      </c>
      <c r="Y1496">
        <v>4253</v>
      </c>
      <c r="Z1496" s="9">
        <f>SUM(woda4[[#This Row],[Woda]],Z1495,AA1495)</f>
        <v>275735</v>
      </c>
      <c r="AA1496">
        <f>-ROUNDUP(0.02*woda4[[#This Row],[Stan zbiornika]],0)</f>
        <v>-5515</v>
      </c>
    </row>
    <row r="1497" spans="1:27" x14ac:dyDescent="0.25">
      <c r="A1497" s="1">
        <v>40942</v>
      </c>
      <c r="B1497">
        <v>3294</v>
      </c>
      <c r="C1497" s="9">
        <f>SUM(woda[[#This Row],[Woda]],C1496,D1496)</f>
        <v>273514</v>
      </c>
      <c r="D1497">
        <f>IF(woda[[#This Row],[Stan zbiornika]]&gt;1000000,1000000-woda[[#This Row],[Stan zbiornika]]-ROUNDUP(0.02*woda[[#This Row],[Stan zbiornika]],0),-ROUNDUP(0.02*woda[[#This Row],[Stan zbiornika]],0))</f>
        <v>-5471</v>
      </c>
      <c r="G1497">
        <f>IF(woda[[#This Row],[Woda]]&gt;10000,SUM(G1496,1),0)</f>
        <v>0</v>
      </c>
      <c r="X1497" s="1">
        <v>40942</v>
      </c>
      <c r="Y1497">
        <v>3294</v>
      </c>
      <c r="Z1497" s="9">
        <f>SUM(woda4[[#This Row],[Woda]],Z1496,AA1496)</f>
        <v>273514</v>
      </c>
      <c r="AA1497">
        <f>-ROUNDUP(0.02*woda4[[#This Row],[Stan zbiornika]],0)</f>
        <v>-5471</v>
      </c>
    </row>
    <row r="1498" spans="1:27" x14ac:dyDescent="0.25">
      <c r="A1498" s="1">
        <v>40943</v>
      </c>
      <c r="B1498">
        <v>3396</v>
      </c>
      <c r="C1498" s="9">
        <f>SUM(woda[[#This Row],[Woda]],C1497,D1497)</f>
        <v>271439</v>
      </c>
      <c r="D1498">
        <f>IF(woda[[#This Row],[Stan zbiornika]]&gt;1000000,1000000-woda[[#This Row],[Stan zbiornika]]-ROUNDUP(0.02*woda[[#This Row],[Stan zbiornika]],0),-ROUNDUP(0.02*woda[[#This Row],[Stan zbiornika]],0))</f>
        <v>-5429</v>
      </c>
      <c r="G1498">
        <f>IF(woda[[#This Row],[Woda]]&gt;10000,SUM(G1497,1),0)</f>
        <v>0</v>
      </c>
      <c r="X1498" s="1">
        <v>40943</v>
      </c>
      <c r="Y1498">
        <v>3396</v>
      </c>
      <c r="Z1498" s="9">
        <f>SUM(woda4[[#This Row],[Woda]],Z1497,AA1497)</f>
        <v>271439</v>
      </c>
      <c r="AA1498">
        <f>-ROUNDUP(0.02*woda4[[#This Row],[Stan zbiornika]],0)</f>
        <v>-5429</v>
      </c>
    </row>
    <row r="1499" spans="1:27" x14ac:dyDescent="0.25">
      <c r="A1499" s="1">
        <v>40944</v>
      </c>
      <c r="B1499">
        <v>3958</v>
      </c>
      <c r="C1499" s="9">
        <f>SUM(woda[[#This Row],[Woda]],C1498,D1498)</f>
        <v>269968</v>
      </c>
      <c r="D1499">
        <f>IF(woda[[#This Row],[Stan zbiornika]]&gt;1000000,1000000-woda[[#This Row],[Stan zbiornika]]-ROUNDUP(0.02*woda[[#This Row],[Stan zbiornika]],0),-ROUNDUP(0.02*woda[[#This Row],[Stan zbiornika]],0))</f>
        <v>-5400</v>
      </c>
      <c r="G1499">
        <f>IF(woda[[#This Row],[Woda]]&gt;10000,SUM(G1498,1),0)</f>
        <v>0</v>
      </c>
      <c r="X1499" s="1">
        <v>40944</v>
      </c>
      <c r="Y1499">
        <v>3958</v>
      </c>
      <c r="Z1499" s="9">
        <f>SUM(woda4[[#This Row],[Woda]],Z1498,AA1498)</f>
        <v>269968</v>
      </c>
      <c r="AA1499">
        <f>-ROUNDUP(0.02*woda4[[#This Row],[Stan zbiornika]],0)</f>
        <v>-5400</v>
      </c>
    </row>
    <row r="1500" spans="1:27" x14ac:dyDescent="0.25">
      <c r="A1500" s="1">
        <v>40945</v>
      </c>
      <c r="B1500">
        <v>2790</v>
      </c>
      <c r="C1500" s="9">
        <f>SUM(woda[[#This Row],[Woda]],C1499,D1499)</f>
        <v>267358</v>
      </c>
      <c r="D1500">
        <f>IF(woda[[#This Row],[Stan zbiornika]]&gt;1000000,1000000-woda[[#This Row],[Stan zbiornika]]-ROUNDUP(0.02*woda[[#This Row],[Stan zbiornika]],0),-ROUNDUP(0.02*woda[[#This Row],[Stan zbiornika]],0))</f>
        <v>-5348</v>
      </c>
      <c r="G1500">
        <f>IF(woda[[#This Row],[Woda]]&gt;10000,SUM(G1499,1),0)</f>
        <v>0</v>
      </c>
      <c r="X1500" s="1">
        <v>40945</v>
      </c>
      <c r="Y1500">
        <v>2790</v>
      </c>
      <c r="Z1500" s="9">
        <f>SUM(woda4[[#This Row],[Woda]],Z1499,AA1499)</f>
        <v>267358</v>
      </c>
      <c r="AA1500">
        <f>-ROUNDUP(0.02*woda4[[#This Row],[Stan zbiornika]],0)</f>
        <v>-5348</v>
      </c>
    </row>
    <row r="1501" spans="1:27" x14ac:dyDescent="0.25">
      <c r="A1501" s="1">
        <v>40946</v>
      </c>
      <c r="B1501">
        <v>4450</v>
      </c>
      <c r="C1501" s="9">
        <f>SUM(woda[[#This Row],[Woda]],C1500,D1500)</f>
        <v>266460</v>
      </c>
      <c r="D1501">
        <f>IF(woda[[#This Row],[Stan zbiornika]]&gt;1000000,1000000-woda[[#This Row],[Stan zbiornika]]-ROUNDUP(0.02*woda[[#This Row],[Stan zbiornika]],0),-ROUNDUP(0.02*woda[[#This Row],[Stan zbiornika]],0))</f>
        <v>-5330</v>
      </c>
      <c r="G1501">
        <f>IF(woda[[#This Row],[Woda]]&gt;10000,SUM(G1500,1),0)</f>
        <v>0</v>
      </c>
      <c r="X1501" s="1">
        <v>40946</v>
      </c>
      <c r="Y1501">
        <v>4450</v>
      </c>
      <c r="Z1501" s="9">
        <f>SUM(woda4[[#This Row],[Woda]],Z1500,AA1500)</f>
        <v>266460</v>
      </c>
      <c r="AA1501">
        <f>-ROUNDUP(0.02*woda4[[#This Row],[Stan zbiornika]],0)</f>
        <v>-5330</v>
      </c>
    </row>
    <row r="1502" spans="1:27" x14ac:dyDescent="0.25">
      <c r="A1502" s="1">
        <v>40947</v>
      </c>
      <c r="B1502">
        <v>2943</v>
      </c>
      <c r="C1502" s="9">
        <f>SUM(woda[[#This Row],[Woda]],C1501,D1501)</f>
        <v>264073</v>
      </c>
      <c r="D1502">
        <f>IF(woda[[#This Row],[Stan zbiornika]]&gt;1000000,1000000-woda[[#This Row],[Stan zbiornika]]-ROUNDUP(0.02*woda[[#This Row],[Stan zbiornika]],0),-ROUNDUP(0.02*woda[[#This Row],[Stan zbiornika]],0))</f>
        <v>-5282</v>
      </c>
      <c r="G1502">
        <f>IF(woda[[#This Row],[Woda]]&gt;10000,SUM(G1501,1),0)</f>
        <v>0</v>
      </c>
      <c r="X1502" s="1">
        <v>40947</v>
      </c>
      <c r="Y1502">
        <v>2943</v>
      </c>
      <c r="Z1502" s="9">
        <f>SUM(woda4[[#This Row],[Woda]],Z1501,AA1501)</f>
        <v>264073</v>
      </c>
      <c r="AA1502">
        <f>-ROUNDUP(0.02*woda4[[#This Row],[Stan zbiornika]],0)</f>
        <v>-5282</v>
      </c>
    </row>
    <row r="1503" spans="1:27" x14ac:dyDescent="0.25">
      <c r="A1503" s="1">
        <v>40948</v>
      </c>
      <c r="B1503">
        <v>4508</v>
      </c>
      <c r="C1503" s="9">
        <f>SUM(woda[[#This Row],[Woda]],C1502,D1502)</f>
        <v>263299</v>
      </c>
      <c r="D1503">
        <f>IF(woda[[#This Row],[Stan zbiornika]]&gt;1000000,1000000-woda[[#This Row],[Stan zbiornika]]-ROUNDUP(0.02*woda[[#This Row],[Stan zbiornika]],0),-ROUNDUP(0.02*woda[[#This Row],[Stan zbiornika]],0))</f>
        <v>-5266</v>
      </c>
      <c r="G1503">
        <f>IF(woda[[#This Row],[Woda]]&gt;10000,SUM(G1502,1),0)</f>
        <v>0</v>
      </c>
      <c r="X1503" s="1">
        <v>40948</v>
      </c>
      <c r="Y1503">
        <v>4508</v>
      </c>
      <c r="Z1503" s="9">
        <f>SUM(woda4[[#This Row],[Woda]],Z1502,AA1502)</f>
        <v>263299</v>
      </c>
      <c r="AA1503">
        <f>-ROUNDUP(0.02*woda4[[#This Row],[Stan zbiornika]],0)</f>
        <v>-5266</v>
      </c>
    </row>
    <row r="1504" spans="1:27" x14ac:dyDescent="0.25">
      <c r="A1504" s="1">
        <v>40949</v>
      </c>
      <c r="B1504">
        <v>3339</v>
      </c>
      <c r="C1504" s="9">
        <f>SUM(woda[[#This Row],[Woda]],C1503,D1503)</f>
        <v>261372</v>
      </c>
      <c r="D1504">
        <f>IF(woda[[#This Row],[Stan zbiornika]]&gt;1000000,1000000-woda[[#This Row],[Stan zbiornika]]-ROUNDUP(0.02*woda[[#This Row],[Stan zbiornika]],0),-ROUNDUP(0.02*woda[[#This Row],[Stan zbiornika]],0))</f>
        <v>-5228</v>
      </c>
      <c r="G1504">
        <f>IF(woda[[#This Row],[Woda]]&gt;10000,SUM(G1503,1),0)</f>
        <v>0</v>
      </c>
      <c r="X1504" s="1">
        <v>40949</v>
      </c>
      <c r="Y1504">
        <v>3339</v>
      </c>
      <c r="Z1504" s="9">
        <f>SUM(woda4[[#This Row],[Woda]],Z1503,AA1503)</f>
        <v>261372</v>
      </c>
      <c r="AA1504">
        <f>-ROUNDUP(0.02*woda4[[#This Row],[Stan zbiornika]],0)</f>
        <v>-5228</v>
      </c>
    </row>
    <row r="1505" spans="1:27" x14ac:dyDescent="0.25">
      <c r="A1505" s="1">
        <v>40950</v>
      </c>
      <c r="B1505">
        <v>2589</v>
      </c>
      <c r="C1505" s="9">
        <f>SUM(woda[[#This Row],[Woda]],C1504,D1504)</f>
        <v>258733</v>
      </c>
      <c r="D1505">
        <f>IF(woda[[#This Row],[Stan zbiornika]]&gt;1000000,1000000-woda[[#This Row],[Stan zbiornika]]-ROUNDUP(0.02*woda[[#This Row],[Stan zbiornika]],0),-ROUNDUP(0.02*woda[[#This Row],[Stan zbiornika]],0))</f>
        <v>-5175</v>
      </c>
      <c r="G1505">
        <f>IF(woda[[#This Row],[Woda]]&gt;10000,SUM(G1504,1),0)</f>
        <v>0</v>
      </c>
      <c r="X1505" s="1">
        <v>40950</v>
      </c>
      <c r="Y1505">
        <v>2589</v>
      </c>
      <c r="Z1505" s="9">
        <f>SUM(woda4[[#This Row],[Woda]],Z1504,AA1504)</f>
        <v>258733</v>
      </c>
      <c r="AA1505">
        <f>-ROUNDUP(0.02*woda4[[#This Row],[Stan zbiornika]],0)</f>
        <v>-5175</v>
      </c>
    </row>
    <row r="1506" spans="1:27" x14ac:dyDescent="0.25">
      <c r="A1506" s="1">
        <v>40951</v>
      </c>
      <c r="B1506">
        <v>2984</v>
      </c>
      <c r="C1506" s="9">
        <f>SUM(woda[[#This Row],[Woda]],C1505,D1505)</f>
        <v>256542</v>
      </c>
      <c r="D1506">
        <f>IF(woda[[#This Row],[Stan zbiornika]]&gt;1000000,1000000-woda[[#This Row],[Stan zbiornika]]-ROUNDUP(0.02*woda[[#This Row],[Stan zbiornika]],0),-ROUNDUP(0.02*woda[[#This Row],[Stan zbiornika]],0))</f>
        <v>-5131</v>
      </c>
      <c r="G1506">
        <f>IF(woda[[#This Row],[Woda]]&gt;10000,SUM(G1505,1),0)</f>
        <v>0</v>
      </c>
      <c r="X1506" s="1">
        <v>40951</v>
      </c>
      <c r="Y1506">
        <v>2984</v>
      </c>
      <c r="Z1506" s="9">
        <f>SUM(woda4[[#This Row],[Woda]],Z1505,AA1505)</f>
        <v>256542</v>
      </c>
      <c r="AA1506">
        <f>-ROUNDUP(0.02*woda4[[#This Row],[Stan zbiornika]],0)</f>
        <v>-5131</v>
      </c>
    </row>
    <row r="1507" spans="1:27" x14ac:dyDescent="0.25">
      <c r="A1507" s="1">
        <v>40952</v>
      </c>
      <c r="B1507">
        <v>2146</v>
      </c>
      <c r="C1507" s="9">
        <f>SUM(woda[[#This Row],[Woda]],C1506,D1506)</f>
        <v>253557</v>
      </c>
      <c r="D1507">
        <f>IF(woda[[#This Row],[Stan zbiornika]]&gt;1000000,1000000-woda[[#This Row],[Stan zbiornika]]-ROUNDUP(0.02*woda[[#This Row],[Stan zbiornika]],0),-ROUNDUP(0.02*woda[[#This Row],[Stan zbiornika]],0))</f>
        <v>-5072</v>
      </c>
      <c r="G1507">
        <f>IF(woda[[#This Row],[Woda]]&gt;10000,SUM(G1506,1),0)</f>
        <v>0</v>
      </c>
      <c r="X1507" s="1">
        <v>40952</v>
      </c>
      <c r="Y1507">
        <v>2146</v>
      </c>
      <c r="Z1507" s="9">
        <f>SUM(woda4[[#This Row],[Woda]],Z1506,AA1506)</f>
        <v>253557</v>
      </c>
      <c r="AA1507">
        <f>-ROUNDUP(0.02*woda4[[#This Row],[Stan zbiornika]],0)</f>
        <v>-5072</v>
      </c>
    </row>
    <row r="1508" spans="1:27" x14ac:dyDescent="0.25">
      <c r="A1508" s="1">
        <v>40953</v>
      </c>
      <c r="B1508">
        <v>4063</v>
      </c>
      <c r="C1508" s="9">
        <f>SUM(woda[[#This Row],[Woda]],C1507,D1507)</f>
        <v>252548</v>
      </c>
      <c r="D1508">
        <f>IF(woda[[#This Row],[Stan zbiornika]]&gt;1000000,1000000-woda[[#This Row],[Stan zbiornika]]-ROUNDUP(0.02*woda[[#This Row],[Stan zbiornika]],0),-ROUNDUP(0.02*woda[[#This Row],[Stan zbiornika]],0))</f>
        <v>-5051</v>
      </c>
      <c r="G1508">
        <f>IF(woda[[#This Row],[Woda]]&gt;10000,SUM(G1507,1),0)</f>
        <v>0</v>
      </c>
      <c r="X1508" s="1">
        <v>40953</v>
      </c>
      <c r="Y1508">
        <v>4063</v>
      </c>
      <c r="Z1508" s="9">
        <f>SUM(woda4[[#This Row],[Woda]],Z1507,AA1507)</f>
        <v>252548</v>
      </c>
      <c r="AA1508">
        <f>-ROUNDUP(0.02*woda4[[#This Row],[Stan zbiornika]],0)</f>
        <v>-5051</v>
      </c>
    </row>
    <row r="1509" spans="1:27" x14ac:dyDescent="0.25">
      <c r="A1509" s="1">
        <v>40954</v>
      </c>
      <c r="B1509">
        <v>3503</v>
      </c>
      <c r="C1509" s="9">
        <f>SUM(woda[[#This Row],[Woda]],C1508,D1508)</f>
        <v>251000</v>
      </c>
      <c r="D1509">
        <f>IF(woda[[#This Row],[Stan zbiornika]]&gt;1000000,1000000-woda[[#This Row],[Stan zbiornika]]-ROUNDUP(0.02*woda[[#This Row],[Stan zbiornika]],0),-ROUNDUP(0.02*woda[[#This Row],[Stan zbiornika]],0))</f>
        <v>-5020</v>
      </c>
      <c r="G1509">
        <f>IF(woda[[#This Row],[Woda]]&gt;10000,SUM(G1508,1),0)</f>
        <v>0</v>
      </c>
      <c r="X1509" s="1">
        <v>40954</v>
      </c>
      <c r="Y1509">
        <v>3503</v>
      </c>
      <c r="Z1509" s="9">
        <f>SUM(woda4[[#This Row],[Woda]],Z1508,AA1508)</f>
        <v>251000</v>
      </c>
      <c r="AA1509">
        <f>-ROUNDUP(0.02*woda4[[#This Row],[Stan zbiornika]],0)</f>
        <v>-5020</v>
      </c>
    </row>
    <row r="1510" spans="1:27" x14ac:dyDescent="0.25">
      <c r="A1510" s="1">
        <v>40955</v>
      </c>
      <c r="B1510">
        <v>2799</v>
      </c>
      <c r="C1510" s="9">
        <f>SUM(woda[[#This Row],[Woda]],C1509,D1509)</f>
        <v>248779</v>
      </c>
      <c r="D1510">
        <f>IF(woda[[#This Row],[Stan zbiornika]]&gt;1000000,1000000-woda[[#This Row],[Stan zbiornika]]-ROUNDUP(0.02*woda[[#This Row],[Stan zbiornika]],0),-ROUNDUP(0.02*woda[[#This Row],[Stan zbiornika]],0))</f>
        <v>-4976</v>
      </c>
      <c r="G1510">
        <f>IF(woda[[#This Row],[Woda]]&gt;10000,SUM(G1509,1),0)</f>
        <v>0</v>
      </c>
      <c r="X1510" s="1">
        <v>40955</v>
      </c>
      <c r="Y1510">
        <v>2799</v>
      </c>
      <c r="Z1510" s="9">
        <f>SUM(woda4[[#This Row],[Woda]],Z1509,AA1509)</f>
        <v>248779</v>
      </c>
      <c r="AA1510">
        <f>-ROUNDUP(0.02*woda4[[#This Row],[Stan zbiornika]],0)</f>
        <v>-4976</v>
      </c>
    </row>
    <row r="1511" spans="1:27" x14ac:dyDescent="0.25">
      <c r="A1511" s="1">
        <v>40956</v>
      </c>
      <c r="B1511">
        <v>3491</v>
      </c>
      <c r="C1511" s="9">
        <f>SUM(woda[[#This Row],[Woda]],C1510,D1510)</f>
        <v>247294</v>
      </c>
      <c r="D1511">
        <f>IF(woda[[#This Row],[Stan zbiornika]]&gt;1000000,1000000-woda[[#This Row],[Stan zbiornika]]-ROUNDUP(0.02*woda[[#This Row],[Stan zbiornika]],0),-ROUNDUP(0.02*woda[[#This Row],[Stan zbiornika]],0))</f>
        <v>-4946</v>
      </c>
      <c r="G1511">
        <f>IF(woda[[#This Row],[Woda]]&gt;10000,SUM(G1510,1),0)</f>
        <v>0</v>
      </c>
      <c r="X1511" s="1">
        <v>40956</v>
      </c>
      <c r="Y1511">
        <v>3491</v>
      </c>
      <c r="Z1511" s="9">
        <f>SUM(woda4[[#This Row],[Woda]],Z1510,AA1510)</f>
        <v>247294</v>
      </c>
      <c r="AA1511">
        <f>-ROUNDUP(0.02*woda4[[#This Row],[Stan zbiornika]],0)</f>
        <v>-4946</v>
      </c>
    </row>
    <row r="1512" spans="1:27" x14ac:dyDescent="0.25">
      <c r="A1512" s="1">
        <v>40957</v>
      </c>
      <c r="B1512">
        <v>2335</v>
      </c>
      <c r="C1512" s="9">
        <f>SUM(woda[[#This Row],[Woda]],C1511,D1511)</f>
        <v>244683</v>
      </c>
      <c r="D1512">
        <f>IF(woda[[#This Row],[Stan zbiornika]]&gt;1000000,1000000-woda[[#This Row],[Stan zbiornika]]-ROUNDUP(0.02*woda[[#This Row],[Stan zbiornika]],0),-ROUNDUP(0.02*woda[[#This Row],[Stan zbiornika]],0))</f>
        <v>-4894</v>
      </c>
      <c r="G1512">
        <f>IF(woda[[#This Row],[Woda]]&gt;10000,SUM(G1511,1),0)</f>
        <v>0</v>
      </c>
      <c r="X1512" s="1">
        <v>40957</v>
      </c>
      <c r="Y1512">
        <v>2335</v>
      </c>
      <c r="Z1512" s="9">
        <f>SUM(woda4[[#This Row],[Woda]],Z1511,AA1511)</f>
        <v>244683</v>
      </c>
      <c r="AA1512">
        <f>-ROUNDUP(0.02*woda4[[#This Row],[Stan zbiornika]],0)</f>
        <v>-4894</v>
      </c>
    </row>
    <row r="1513" spans="1:27" x14ac:dyDescent="0.25">
      <c r="A1513" s="1">
        <v>40958</v>
      </c>
      <c r="B1513">
        <v>2507</v>
      </c>
      <c r="C1513" s="9">
        <f>SUM(woda[[#This Row],[Woda]],C1512,D1512)</f>
        <v>242296</v>
      </c>
      <c r="D1513">
        <f>IF(woda[[#This Row],[Stan zbiornika]]&gt;1000000,1000000-woda[[#This Row],[Stan zbiornika]]-ROUNDUP(0.02*woda[[#This Row],[Stan zbiornika]],0),-ROUNDUP(0.02*woda[[#This Row],[Stan zbiornika]],0))</f>
        <v>-4846</v>
      </c>
      <c r="G1513">
        <f>IF(woda[[#This Row],[Woda]]&gt;10000,SUM(G1512,1),0)</f>
        <v>0</v>
      </c>
      <c r="X1513" s="1">
        <v>40958</v>
      </c>
      <c r="Y1513">
        <v>2507</v>
      </c>
      <c r="Z1513" s="9">
        <f>SUM(woda4[[#This Row],[Woda]],Z1512,AA1512)</f>
        <v>242296</v>
      </c>
      <c r="AA1513">
        <f>-ROUNDUP(0.02*woda4[[#This Row],[Stan zbiornika]],0)</f>
        <v>-4846</v>
      </c>
    </row>
    <row r="1514" spans="1:27" x14ac:dyDescent="0.25">
      <c r="A1514" s="1">
        <v>40959</v>
      </c>
      <c r="B1514">
        <v>3211</v>
      </c>
      <c r="C1514" s="9">
        <f>SUM(woda[[#This Row],[Woda]],C1513,D1513)</f>
        <v>240661</v>
      </c>
      <c r="D1514">
        <f>IF(woda[[#This Row],[Stan zbiornika]]&gt;1000000,1000000-woda[[#This Row],[Stan zbiornika]]-ROUNDUP(0.02*woda[[#This Row],[Stan zbiornika]],0),-ROUNDUP(0.02*woda[[#This Row],[Stan zbiornika]],0))</f>
        <v>-4814</v>
      </c>
      <c r="G1514">
        <f>IF(woda[[#This Row],[Woda]]&gt;10000,SUM(G1513,1),0)</f>
        <v>0</v>
      </c>
      <c r="X1514" s="1">
        <v>40959</v>
      </c>
      <c r="Y1514">
        <v>3211</v>
      </c>
      <c r="Z1514" s="9">
        <f>SUM(woda4[[#This Row],[Woda]],Z1513,AA1513)</f>
        <v>240661</v>
      </c>
      <c r="AA1514">
        <f>-ROUNDUP(0.02*woda4[[#This Row],[Stan zbiornika]],0)</f>
        <v>-4814</v>
      </c>
    </row>
    <row r="1515" spans="1:27" x14ac:dyDescent="0.25">
      <c r="A1515" s="1">
        <v>40960</v>
      </c>
      <c r="B1515">
        <v>2675</v>
      </c>
      <c r="C1515" s="9">
        <f>SUM(woda[[#This Row],[Woda]],C1514,D1514)</f>
        <v>238522</v>
      </c>
      <c r="D1515">
        <f>IF(woda[[#This Row],[Stan zbiornika]]&gt;1000000,1000000-woda[[#This Row],[Stan zbiornika]]-ROUNDUP(0.02*woda[[#This Row],[Stan zbiornika]],0),-ROUNDUP(0.02*woda[[#This Row],[Stan zbiornika]],0))</f>
        <v>-4771</v>
      </c>
      <c r="G1515">
        <f>IF(woda[[#This Row],[Woda]]&gt;10000,SUM(G1514,1),0)</f>
        <v>0</v>
      </c>
      <c r="X1515" s="1">
        <v>40960</v>
      </c>
      <c r="Y1515">
        <v>2675</v>
      </c>
      <c r="Z1515" s="9">
        <f>SUM(woda4[[#This Row],[Woda]],Z1514,AA1514)</f>
        <v>238522</v>
      </c>
      <c r="AA1515">
        <f>-ROUNDUP(0.02*woda4[[#This Row],[Stan zbiornika]],0)</f>
        <v>-4771</v>
      </c>
    </row>
    <row r="1516" spans="1:27" x14ac:dyDescent="0.25">
      <c r="A1516" s="1">
        <v>40961</v>
      </c>
      <c r="B1516">
        <v>2633</v>
      </c>
      <c r="C1516" s="9">
        <f>SUM(woda[[#This Row],[Woda]],C1515,D1515)</f>
        <v>236384</v>
      </c>
      <c r="D1516">
        <f>IF(woda[[#This Row],[Stan zbiornika]]&gt;1000000,1000000-woda[[#This Row],[Stan zbiornika]]-ROUNDUP(0.02*woda[[#This Row],[Stan zbiornika]],0),-ROUNDUP(0.02*woda[[#This Row],[Stan zbiornika]],0))</f>
        <v>-4728</v>
      </c>
      <c r="G1516">
        <f>IF(woda[[#This Row],[Woda]]&gt;10000,SUM(G1515,1),0)</f>
        <v>0</v>
      </c>
      <c r="X1516" s="1">
        <v>40961</v>
      </c>
      <c r="Y1516">
        <v>2633</v>
      </c>
      <c r="Z1516" s="9">
        <f>SUM(woda4[[#This Row],[Woda]],Z1515,AA1515)</f>
        <v>236384</v>
      </c>
      <c r="AA1516">
        <f>-ROUNDUP(0.02*woda4[[#This Row],[Stan zbiornika]],0)</f>
        <v>-4728</v>
      </c>
    </row>
    <row r="1517" spans="1:27" x14ac:dyDescent="0.25">
      <c r="A1517" s="1">
        <v>40962</v>
      </c>
      <c r="B1517">
        <v>2386</v>
      </c>
      <c r="C1517" s="9">
        <f>SUM(woda[[#This Row],[Woda]],C1516,D1516)</f>
        <v>234042</v>
      </c>
      <c r="D1517">
        <f>IF(woda[[#This Row],[Stan zbiornika]]&gt;1000000,1000000-woda[[#This Row],[Stan zbiornika]]-ROUNDUP(0.02*woda[[#This Row],[Stan zbiornika]],0),-ROUNDUP(0.02*woda[[#This Row],[Stan zbiornika]],0))</f>
        <v>-4681</v>
      </c>
      <c r="G1517">
        <f>IF(woda[[#This Row],[Woda]]&gt;10000,SUM(G1516,1),0)</f>
        <v>0</v>
      </c>
      <c r="X1517" s="1">
        <v>40962</v>
      </c>
      <c r="Y1517">
        <v>2386</v>
      </c>
      <c r="Z1517" s="9">
        <f>SUM(woda4[[#This Row],[Woda]],Z1516,AA1516)</f>
        <v>234042</v>
      </c>
      <c r="AA1517">
        <f>-ROUNDUP(0.02*woda4[[#This Row],[Stan zbiornika]],0)</f>
        <v>-4681</v>
      </c>
    </row>
    <row r="1518" spans="1:27" x14ac:dyDescent="0.25">
      <c r="A1518" s="1">
        <v>40963</v>
      </c>
      <c r="B1518">
        <v>3472</v>
      </c>
      <c r="C1518" s="9">
        <f>SUM(woda[[#This Row],[Woda]],C1517,D1517)</f>
        <v>232833</v>
      </c>
      <c r="D1518">
        <f>IF(woda[[#This Row],[Stan zbiornika]]&gt;1000000,1000000-woda[[#This Row],[Stan zbiornika]]-ROUNDUP(0.02*woda[[#This Row],[Stan zbiornika]],0),-ROUNDUP(0.02*woda[[#This Row],[Stan zbiornika]],0))</f>
        <v>-4657</v>
      </c>
      <c r="G1518">
        <f>IF(woda[[#This Row],[Woda]]&gt;10000,SUM(G1517,1),0)</f>
        <v>0</v>
      </c>
      <c r="X1518" s="1">
        <v>40963</v>
      </c>
      <c r="Y1518">
        <v>3472</v>
      </c>
      <c r="Z1518" s="9">
        <f>SUM(woda4[[#This Row],[Woda]],Z1517,AA1517)</f>
        <v>232833</v>
      </c>
      <c r="AA1518">
        <f>-ROUNDUP(0.02*woda4[[#This Row],[Stan zbiornika]],0)</f>
        <v>-4657</v>
      </c>
    </row>
    <row r="1519" spans="1:27" x14ac:dyDescent="0.25">
      <c r="A1519" s="1">
        <v>40964</v>
      </c>
      <c r="B1519">
        <v>1799</v>
      </c>
      <c r="C1519" s="9">
        <f>SUM(woda[[#This Row],[Woda]],C1518,D1518)</f>
        <v>229975</v>
      </c>
      <c r="D1519">
        <f>IF(woda[[#This Row],[Stan zbiornika]]&gt;1000000,1000000-woda[[#This Row],[Stan zbiornika]]-ROUNDUP(0.02*woda[[#This Row],[Stan zbiornika]],0),-ROUNDUP(0.02*woda[[#This Row],[Stan zbiornika]],0))</f>
        <v>-4600</v>
      </c>
      <c r="G1519">
        <f>IF(woda[[#This Row],[Woda]]&gt;10000,SUM(G1518,1),0)</f>
        <v>0</v>
      </c>
      <c r="X1519" s="1">
        <v>40964</v>
      </c>
      <c r="Y1519">
        <v>1799</v>
      </c>
      <c r="Z1519" s="9">
        <f>SUM(woda4[[#This Row],[Woda]],Z1518,AA1518)</f>
        <v>229975</v>
      </c>
      <c r="AA1519">
        <f>-ROUNDUP(0.02*woda4[[#This Row],[Stan zbiornika]],0)</f>
        <v>-4600</v>
      </c>
    </row>
    <row r="1520" spans="1:27" x14ac:dyDescent="0.25">
      <c r="A1520" s="1">
        <v>40965</v>
      </c>
      <c r="B1520">
        <v>3157</v>
      </c>
      <c r="C1520" s="9">
        <f>SUM(woda[[#This Row],[Woda]],C1519,D1519)</f>
        <v>228532</v>
      </c>
      <c r="D1520">
        <f>IF(woda[[#This Row],[Stan zbiornika]]&gt;1000000,1000000-woda[[#This Row],[Stan zbiornika]]-ROUNDUP(0.02*woda[[#This Row],[Stan zbiornika]],0),-ROUNDUP(0.02*woda[[#This Row],[Stan zbiornika]],0))</f>
        <v>-4571</v>
      </c>
      <c r="G1520">
        <f>IF(woda[[#This Row],[Woda]]&gt;10000,SUM(G1519,1),0)</f>
        <v>0</v>
      </c>
      <c r="X1520" s="1">
        <v>40965</v>
      </c>
      <c r="Y1520">
        <v>3157</v>
      </c>
      <c r="Z1520" s="9">
        <f>SUM(woda4[[#This Row],[Woda]],Z1519,AA1519)</f>
        <v>228532</v>
      </c>
      <c r="AA1520">
        <f>-ROUNDUP(0.02*woda4[[#This Row],[Stan zbiornika]],0)</f>
        <v>-4571</v>
      </c>
    </row>
    <row r="1521" spans="1:27" x14ac:dyDescent="0.25">
      <c r="A1521" s="1">
        <v>40966</v>
      </c>
      <c r="B1521">
        <v>2309</v>
      </c>
      <c r="C1521" s="9">
        <f>SUM(woda[[#This Row],[Woda]],C1520,D1520)</f>
        <v>226270</v>
      </c>
      <c r="D1521">
        <f>IF(woda[[#This Row],[Stan zbiornika]]&gt;1000000,1000000-woda[[#This Row],[Stan zbiornika]]-ROUNDUP(0.02*woda[[#This Row],[Stan zbiornika]],0),-ROUNDUP(0.02*woda[[#This Row],[Stan zbiornika]],0))</f>
        <v>-4526</v>
      </c>
      <c r="G1521">
        <f>IF(woda[[#This Row],[Woda]]&gt;10000,SUM(G1520,1),0)</f>
        <v>0</v>
      </c>
      <c r="X1521" s="1">
        <v>40966</v>
      </c>
      <c r="Y1521">
        <v>2309</v>
      </c>
      <c r="Z1521" s="9">
        <f>SUM(woda4[[#This Row],[Woda]],Z1520,AA1520)</f>
        <v>226270</v>
      </c>
      <c r="AA1521">
        <f>-ROUNDUP(0.02*woda4[[#This Row],[Stan zbiornika]],0)</f>
        <v>-4526</v>
      </c>
    </row>
    <row r="1522" spans="1:27" x14ac:dyDescent="0.25">
      <c r="A1522" s="1">
        <v>40967</v>
      </c>
      <c r="B1522">
        <v>1644</v>
      </c>
      <c r="C1522" s="9">
        <f>SUM(woda[[#This Row],[Woda]],C1521,D1521)</f>
        <v>223388</v>
      </c>
      <c r="D1522">
        <f>IF(woda[[#This Row],[Stan zbiornika]]&gt;1000000,1000000-woda[[#This Row],[Stan zbiornika]]-ROUNDUP(0.02*woda[[#This Row],[Stan zbiornika]],0),-ROUNDUP(0.02*woda[[#This Row],[Stan zbiornika]],0))</f>
        <v>-4468</v>
      </c>
      <c r="G1522">
        <f>IF(woda[[#This Row],[Woda]]&gt;10000,SUM(G1521,1),0)</f>
        <v>0</v>
      </c>
      <c r="X1522" s="1">
        <v>40967</v>
      </c>
      <c r="Y1522">
        <v>1644</v>
      </c>
      <c r="Z1522" s="9">
        <f>SUM(woda4[[#This Row],[Woda]],Z1521,AA1521)</f>
        <v>223388</v>
      </c>
      <c r="AA1522">
        <f>-ROUNDUP(0.02*woda4[[#This Row],[Stan zbiornika]],0)</f>
        <v>-4468</v>
      </c>
    </row>
    <row r="1523" spans="1:27" x14ac:dyDescent="0.25">
      <c r="A1523" s="1">
        <v>40968</v>
      </c>
      <c r="B1523">
        <v>2697</v>
      </c>
      <c r="C1523" s="9">
        <f>SUM(woda[[#This Row],[Woda]],C1522,D1522)</f>
        <v>221617</v>
      </c>
      <c r="D1523">
        <f>IF(woda[[#This Row],[Stan zbiornika]]&gt;1000000,1000000-woda[[#This Row],[Stan zbiornika]]-ROUNDUP(0.02*woda[[#This Row],[Stan zbiornika]],0),-ROUNDUP(0.02*woda[[#This Row],[Stan zbiornika]],0))</f>
        <v>-4433</v>
      </c>
      <c r="G1523">
        <f>IF(woda[[#This Row],[Woda]]&gt;10000,SUM(G1522,1),0)</f>
        <v>0</v>
      </c>
      <c r="X1523" s="1">
        <v>40968</v>
      </c>
      <c r="Y1523">
        <v>2697</v>
      </c>
      <c r="Z1523" s="9">
        <f>SUM(woda4[[#This Row],[Woda]],Z1522,AA1522)</f>
        <v>221617</v>
      </c>
      <c r="AA1523">
        <f>-ROUNDUP(0.02*woda4[[#This Row],[Stan zbiornika]],0)</f>
        <v>-4433</v>
      </c>
    </row>
    <row r="1524" spans="1:27" x14ac:dyDescent="0.25">
      <c r="A1524" s="1">
        <v>40969</v>
      </c>
      <c r="B1524">
        <v>2850</v>
      </c>
      <c r="C1524" s="9">
        <f>SUM(woda[[#This Row],[Woda]],C1523,D1523)</f>
        <v>220034</v>
      </c>
      <c r="D1524">
        <f>IF(woda[[#This Row],[Stan zbiornika]]&gt;1000000,1000000-woda[[#This Row],[Stan zbiornika]]-ROUNDUP(0.02*woda[[#This Row],[Stan zbiornika]],0),-ROUNDUP(0.02*woda[[#This Row],[Stan zbiornika]],0))</f>
        <v>-4401</v>
      </c>
      <c r="G1524">
        <f>IF(woda[[#This Row],[Woda]]&gt;10000,SUM(G1523,1),0)</f>
        <v>0</v>
      </c>
      <c r="X1524" s="1">
        <v>40969</v>
      </c>
      <c r="Y1524">
        <v>2850</v>
      </c>
      <c r="Z1524" s="9">
        <f>SUM(woda4[[#This Row],[Woda]],Z1523,AA1523)</f>
        <v>220034</v>
      </c>
      <c r="AA1524">
        <f>-ROUNDUP(0.02*woda4[[#This Row],[Stan zbiornika]],0)</f>
        <v>-4401</v>
      </c>
    </row>
    <row r="1525" spans="1:27" x14ac:dyDescent="0.25">
      <c r="A1525" s="1">
        <v>40970</v>
      </c>
      <c r="B1525">
        <v>4178</v>
      </c>
      <c r="C1525" s="9">
        <f>SUM(woda[[#This Row],[Woda]],C1524,D1524)</f>
        <v>219811</v>
      </c>
      <c r="D1525">
        <f>IF(woda[[#This Row],[Stan zbiornika]]&gt;1000000,1000000-woda[[#This Row],[Stan zbiornika]]-ROUNDUP(0.02*woda[[#This Row],[Stan zbiornika]],0),-ROUNDUP(0.02*woda[[#This Row],[Stan zbiornika]],0))</f>
        <v>-4397</v>
      </c>
      <c r="G1525">
        <f>IF(woda[[#This Row],[Woda]]&gt;10000,SUM(G1524,1),0)</f>
        <v>0</v>
      </c>
      <c r="X1525" s="1">
        <v>40970</v>
      </c>
      <c r="Y1525">
        <v>4178</v>
      </c>
      <c r="Z1525" s="9">
        <f>SUM(woda4[[#This Row],[Woda]],Z1524,AA1524)</f>
        <v>219811</v>
      </c>
      <c r="AA1525">
        <f>-ROUNDUP(0.02*woda4[[#This Row],[Stan zbiornika]],0)</f>
        <v>-4397</v>
      </c>
    </row>
    <row r="1526" spans="1:27" x14ac:dyDescent="0.25">
      <c r="A1526" s="1">
        <v>40971</v>
      </c>
      <c r="B1526">
        <v>4023</v>
      </c>
      <c r="C1526" s="9">
        <f>SUM(woda[[#This Row],[Woda]],C1525,D1525)</f>
        <v>219437</v>
      </c>
      <c r="D1526">
        <f>IF(woda[[#This Row],[Stan zbiornika]]&gt;1000000,1000000-woda[[#This Row],[Stan zbiornika]]-ROUNDUP(0.02*woda[[#This Row],[Stan zbiornika]],0),-ROUNDUP(0.02*woda[[#This Row],[Stan zbiornika]],0))</f>
        <v>-4389</v>
      </c>
      <c r="G1526">
        <f>IF(woda[[#This Row],[Woda]]&gt;10000,SUM(G1525,1),0)</f>
        <v>0</v>
      </c>
      <c r="X1526" s="1">
        <v>40971</v>
      </c>
      <c r="Y1526">
        <v>4023</v>
      </c>
      <c r="Z1526" s="9">
        <f>SUM(woda4[[#This Row],[Woda]],Z1525,AA1525)</f>
        <v>219437</v>
      </c>
      <c r="AA1526">
        <f>-ROUNDUP(0.02*woda4[[#This Row],[Stan zbiornika]],0)</f>
        <v>-4389</v>
      </c>
    </row>
    <row r="1527" spans="1:27" x14ac:dyDescent="0.25">
      <c r="A1527" s="1">
        <v>40972</v>
      </c>
      <c r="B1527">
        <v>5855</v>
      </c>
      <c r="C1527" s="9">
        <f>SUM(woda[[#This Row],[Woda]],C1526,D1526)</f>
        <v>220903</v>
      </c>
      <c r="D1527">
        <f>IF(woda[[#This Row],[Stan zbiornika]]&gt;1000000,1000000-woda[[#This Row],[Stan zbiornika]]-ROUNDUP(0.02*woda[[#This Row],[Stan zbiornika]],0),-ROUNDUP(0.02*woda[[#This Row],[Stan zbiornika]],0))</f>
        <v>-4419</v>
      </c>
      <c r="G1527">
        <f>IF(woda[[#This Row],[Woda]]&gt;10000,SUM(G1526,1),0)</f>
        <v>0</v>
      </c>
      <c r="X1527" s="1">
        <v>40972</v>
      </c>
      <c r="Y1527">
        <v>5855</v>
      </c>
      <c r="Z1527" s="9">
        <f>SUM(woda4[[#This Row],[Woda]],Z1526,AA1526)</f>
        <v>220903</v>
      </c>
      <c r="AA1527">
        <f>-ROUNDUP(0.02*woda4[[#This Row],[Stan zbiornika]],0)</f>
        <v>-4419</v>
      </c>
    </row>
    <row r="1528" spans="1:27" x14ac:dyDescent="0.25">
      <c r="A1528" s="1">
        <v>40973</v>
      </c>
      <c r="B1528">
        <v>4665</v>
      </c>
      <c r="C1528" s="9">
        <f>SUM(woda[[#This Row],[Woda]],C1527,D1527)</f>
        <v>221149</v>
      </c>
      <c r="D1528">
        <f>IF(woda[[#This Row],[Stan zbiornika]]&gt;1000000,1000000-woda[[#This Row],[Stan zbiornika]]-ROUNDUP(0.02*woda[[#This Row],[Stan zbiornika]],0),-ROUNDUP(0.02*woda[[#This Row],[Stan zbiornika]],0))</f>
        <v>-4423</v>
      </c>
      <c r="G1528">
        <f>IF(woda[[#This Row],[Woda]]&gt;10000,SUM(G1527,1),0)</f>
        <v>0</v>
      </c>
      <c r="X1528" s="1">
        <v>40973</v>
      </c>
      <c r="Y1528">
        <v>4665</v>
      </c>
      <c r="Z1528" s="9">
        <f>SUM(woda4[[#This Row],[Woda]],Z1527,AA1527)</f>
        <v>221149</v>
      </c>
      <c r="AA1528">
        <f>-ROUNDUP(0.02*woda4[[#This Row],[Stan zbiornika]],0)</f>
        <v>-4423</v>
      </c>
    </row>
    <row r="1529" spans="1:27" x14ac:dyDescent="0.25">
      <c r="A1529" s="1">
        <v>40974</v>
      </c>
      <c r="B1529">
        <v>2939</v>
      </c>
      <c r="C1529" s="9">
        <f>SUM(woda[[#This Row],[Woda]],C1528,D1528)</f>
        <v>219665</v>
      </c>
      <c r="D1529">
        <f>IF(woda[[#This Row],[Stan zbiornika]]&gt;1000000,1000000-woda[[#This Row],[Stan zbiornika]]-ROUNDUP(0.02*woda[[#This Row],[Stan zbiornika]],0),-ROUNDUP(0.02*woda[[#This Row],[Stan zbiornika]],0))</f>
        <v>-4394</v>
      </c>
      <c r="G1529">
        <f>IF(woda[[#This Row],[Woda]]&gt;10000,SUM(G1528,1),0)</f>
        <v>0</v>
      </c>
      <c r="X1529" s="1">
        <v>40974</v>
      </c>
      <c r="Y1529">
        <v>2939</v>
      </c>
      <c r="Z1529" s="9">
        <f>SUM(woda4[[#This Row],[Woda]],Z1528,AA1528)</f>
        <v>219665</v>
      </c>
      <c r="AA1529">
        <f>-ROUNDUP(0.02*woda4[[#This Row],[Stan zbiornika]],0)</f>
        <v>-4394</v>
      </c>
    </row>
    <row r="1530" spans="1:27" x14ac:dyDescent="0.25">
      <c r="A1530" s="1">
        <v>40975</v>
      </c>
      <c r="B1530">
        <v>4974</v>
      </c>
      <c r="C1530" s="9">
        <f>SUM(woda[[#This Row],[Woda]],C1529,D1529)</f>
        <v>220245</v>
      </c>
      <c r="D1530">
        <f>IF(woda[[#This Row],[Stan zbiornika]]&gt;1000000,1000000-woda[[#This Row],[Stan zbiornika]]-ROUNDUP(0.02*woda[[#This Row],[Stan zbiornika]],0),-ROUNDUP(0.02*woda[[#This Row],[Stan zbiornika]],0))</f>
        <v>-4405</v>
      </c>
      <c r="G1530">
        <f>IF(woda[[#This Row],[Woda]]&gt;10000,SUM(G1529,1),0)</f>
        <v>0</v>
      </c>
      <c r="X1530" s="1">
        <v>40975</v>
      </c>
      <c r="Y1530">
        <v>4974</v>
      </c>
      <c r="Z1530" s="9">
        <f>SUM(woda4[[#This Row],[Woda]],Z1529,AA1529)</f>
        <v>220245</v>
      </c>
      <c r="AA1530">
        <f>-ROUNDUP(0.02*woda4[[#This Row],[Stan zbiornika]],0)</f>
        <v>-4405</v>
      </c>
    </row>
    <row r="1531" spans="1:27" x14ac:dyDescent="0.25">
      <c r="A1531" s="1">
        <v>40976</v>
      </c>
      <c r="B1531">
        <v>5576</v>
      </c>
      <c r="C1531" s="9">
        <f>SUM(woda[[#This Row],[Woda]],C1530,D1530)</f>
        <v>221416</v>
      </c>
      <c r="D1531">
        <f>IF(woda[[#This Row],[Stan zbiornika]]&gt;1000000,1000000-woda[[#This Row],[Stan zbiornika]]-ROUNDUP(0.02*woda[[#This Row],[Stan zbiornika]],0),-ROUNDUP(0.02*woda[[#This Row],[Stan zbiornika]],0))</f>
        <v>-4429</v>
      </c>
      <c r="G1531">
        <f>IF(woda[[#This Row],[Woda]]&gt;10000,SUM(G1530,1),0)</f>
        <v>0</v>
      </c>
      <c r="X1531" s="1">
        <v>40976</v>
      </c>
      <c r="Y1531">
        <v>5576</v>
      </c>
      <c r="Z1531" s="9">
        <f>SUM(woda4[[#This Row],[Woda]],Z1530,AA1530)</f>
        <v>221416</v>
      </c>
      <c r="AA1531">
        <f>-ROUNDUP(0.02*woda4[[#This Row],[Stan zbiornika]],0)</f>
        <v>-4429</v>
      </c>
    </row>
    <row r="1532" spans="1:27" x14ac:dyDescent="0.25">
      <c r="A1532" s="1">
        <v>40977</v>
      </c>
      <c r="B1532">
        <v>5366</v>
      </c>
      <c r="C1532" s="9">
        <f>SUM(woda[[#This Row],[Woda]],C1531,D1531)</f>
        <v>222353</v>
      </c>
      <c r="D1532">
        <f>IF(woda[[#This Row],[Stan zbiornika]]&gt;1000000,1000000-woda[[#This Row],[Stan zbiornika]]-ROUNDUP(0.02*woda[[#This Row],[Stan zbiornika]],0),-ROUNDUP(0.02*woda[[#This Row],[Stan zbiornika]],0))</f>
        <v>-4448</v>
      </c>
      <c r="G1532">
        <f>IF(woda[[#This Row],[Woda]]&gt;10000,SUM(G1531,1),0)</f>
        <v>0</v>
      </c>
      <c r="X1532" s="1">
        <v>40977</v>
      </c>
      <c r="Y1532">
        <v>5366</v>
      </c>
      <c r="Z1532" s="9">
        <f>SUM(woda4[[#This Row],[Woda]],Z1531,AA1531)</f>
        <v>222353</v>
      </c>
      <c r="AA1532">
        <f>-ROUNDUP(0.02*woda4[[#This Row],[Stan zbiornika]],0)</f>
        <v>-4448</v>
      </c>
    </row>
    <row r="1533" spans="1:27" x14ac:dyDescent="0.25">
      <c r="A1533" s="1">
        <v>40978</v>
      </c>
      <c r="B1533">
        <v>5782</v>
      </c>
      <c r="C1533" s="9">
        <f>SUM(woda[[#This Row],[Woda]],C1532,D1532)</f>
        <v>223687</v>
      </c>
      <c r="D1533">
        <f>IF(woda[[#This Row],[Stan zbiornika]]&gt;1000000,1000000-woda[[#This Row],[Stan zbiornika]]-ROUNDUP(0.02*woda[[#This Row],[Stan zbiornika]],0),-ROUNDUP(0.02*woda[[#This Row],[Stan zbiornika]],0))</f>
        <v>-4474</v>
      </c>
      <c r="G1533">
        <f>IF(woda[[#This Row],[Woda]]&gt;10000,SUM(G1532,1),0)</f>
        <v>0</v>
      </c>
      <c r="X1533" s="1">
        <v>40978</v>
      </c>
      <c r="Y1533">
        <v>5782</v>
      </c>
      <c r="Z1533" s="9">
        <f>SUM(woda4[[#This Row],[Woda]],Z1532,AA1532)</f>
        <v>223687</v>
      </c>
      <c r="AA1533">
        <f>-ROUNDUP(0.02*woda4[[#This Row],[Stan zbiornika]],0)</f>
        <v>-4474</v>
      </c>
    </row>
    <row r="1534" spans="1:27" x14ac:dyDescent="0.25">
      <c r="A1534" s="1">
        <v>40979</v>
      </c>
      <c r="B1534">
        <v>5863</v>
      </c>
      <c r="C1534" s="9">
        <f>SUM(woda[[#This Row],[Woda]],C1533,D1533)</f>
        <v>225076</v>
      </c>
      <c r="D1534">
        <f>IF(woda[[#This Row],[Stan zbiornika]]&gt;1000000,1000000-woda[[#This Row],[Stan zbiornika]]-ROUNDUP(0.02*woda[[#This Row],[Stan zbiornika]],0),-ROUNDUP(0.02*woda[[#This Row],[Stan zbiornika]],0))</f>
        <v>-4502</v>
      </c>
      <c r="G1534">
        <f>IF(woda[[#This Row],[Woda]]&gt;10000,SUM(G1533,1),0)</f>
        <v>0</v>
      </c>
      <c r="X1534" s="1">
        <v>40979</v>
      </c>
      <c r="Y1534">
        <v>5863</v>
      </c>
      <c r="Z1534" s="9">
        <f>SUM(woda4[[#This Row],[Woda]],Z1533,AA1533)</f>
        <v>225076</v>
      </c>
      <c r="AA1534">
        <f>-ROUNDUP(0.02*woda4[[#This Row],[Stan zbiornika]],0)</f>
        <v>-4502</v>
      </c>
    </row>
    <row r="1535" spans="1:27" x14ac:dyDescent="0.25">
      <c r="A1535" s="1">
        <v>40980</v>
      </c>
      <c r="B1535">
        <v>4972</v>
      </c>
      <c r="C1535" s="9">
        <f>SUM(woda[[#This Row],[Woda]],C1534,D1534)</f>
        <v>225546</v>
      </c>
      <c r="D1535">
        <f>IF(woda[[#This Row],[Stan zbiornika]]&gt;1000000,1000000-woda[[#This Row],[Stan zbiornika]]-ROUNDUP(0.02*woda[[#This Row],[Stan zbiornika]],0),-ROUNDUP(0.02*woda[[#This Row],[Stan zbiornika]],0))</f>
        <v>-4511</v>
      </c>
      <c r="G1535">
        <f>IF(woda[[#This Row],[Woda]]&gt;10000,SUM(G1534,1),0)</f>
        <v>0</v>
      </c>
      <c r="X1535" s="1">
        <v>40980</v>
      </c>
      <c r="Y1535">
        <v>4972</v>
      </c>
      <c r="Z1535" s="9">
        <f>SUM(woda4[[#This Row],[Woda]],Z1534,AA1534)</f>
        <v>225546</v>
      </c>
      <c r="AA1535">
        <f>-ROUNDUP(0.02*woda4[[#This Row],[Stan zbiornika]],0)</f>
        <v>-4511</v>
      </c>
    </row>
    <row r="1536" spans="1:27" x14ac:dyDescent="0.25">
      <c r="A1536" s="1">
        <v>40981</v>
      </c>
      <c r="B1536">
        <v>6014</v>
      </c>
      <c r="C1536" s="9">
        <f>SUM(woda[[#This Row],[Woda]],C1535,D1535)</f>
        <v>227049</v>
      </c>
      <c r="D1536">
        <f>IF(woda[[#This Row],[Stan zbiornika]]&gt;1000000,1000000-woda[[#This Row],[Stan zbiornika]]-ROUNDUP(0.02*woda[[#This Row],[Stan zbiornika]],0),-ROUNDUP(0.02*woda[[#This Row],[Stan zbiornika]],0))</f>
        <v>-4541</v>
      </c>
      <c r="G1536">
        <f>IF(woda[[#This Row],[Woda]]&gt;10000,SUM(G1535,1),0)</f>
        <v>0</v>
      </c>
      <c r="X1536" s="1">
        <v>40981</v>
      </c>
      <c r="Y1536">
        <v>6014</v>
      </c>
      <c r="Z1536" s="9">
        <f>SUM(woda4[[#This Row],[Woda]],Z1535,AA1535)</f>
        <v>227049</v>
      </c>
      <c r="AA1536">
        <f>-ROUNDUP(0.02*woda4[[#This Row],[Stan zbiornika]],0)</f>
        <v>-4541</v>
      </c>
    </row>
    <row r="1537" spans="1:27" x14ac:dyDescent="0.25">
      <c r="A1537" s="1">
        <v>40982</v>
      </c>
      <c r="B1537">
        <v>4849</v>
      </c>
      <c r="C1537" s="9">
        <f>SUM(woda[[#This Row],[Woda]],C1536,D1536)</f>
        <v>227357</v>
      </c>
      <c r="D1537">
        <f>IF(woda[[#This Row],[Stan zbiornika]]&gt;1000000,1000000-woda[[#This Row],[Stan zbiornika]]-ROUNDUP(0.02*woda[[#This Row],[Stan zbiornika]],0),-ROUNDUP(0.02*woda[[#This Row],[Stan zbiornika]],0))</f>
        <v>-4548</v>
      </c>
      <c r="G1537">
        <f>IF(woda[[#This Row],[Woda]]&gt;10000,SUM(G1536,1),0)</f>
        <v>0</v>
      </c>
      <c r="X1537" s="1">
        <v>40982</v>
      </c>
      <c r="Y1537">
        <v>4849</v>
      </c>
      <c r="Z1537" s="9">
        <f>SUM(woda4[[#This Row],[Woda]],Z1536,AA1536)</f>
        <v>227357</v>
      </c>
      <c r="AA1537">
        <f>-ROUNDUP(0.02*woda4[[#This Row],[Stan zbiornika]],0)</f>
        <v>-4548</v>
      </c>
    </row>
    <row r="1538" spans="1:27" x14ac:dyDescent="0.25">
      <c r="A1538" s="1">
        <v>40983</v>
      </c>
      <c r="B1538">
        <v>5377</v>
      </c>
      <c r="C1538" s="9">
        <f>SUM(woda[[#This Row],[Woda]],C1537,D1537)</f>
        <v>228186</v>
      </c>
      <c r="D1538">
        <f>IF(woda[[#This Row],[Stan zbiornika]]&gt;1000000,1000000-woda[[#This Row],[Stan zbiornika]]-ROUNDUP(0.02*woda[[#This Row],[Stan zbiornika]],0),-ROUNDUP(0.02*woda[[#This Row],[Stan zbiornika]],0))</f>
        <v>-4564</v>
      </c>
      <c r="G1538">
        <f>IF(woda[[#This Row],[Woda]]&gt;10000,SUM(G1537,1),0)</f>
        <v>0</v>
      </c>
      <c r="X1538" s="1">
        <v>40983</v>
      </c>
      <c r="Y1538">
        <v>5377</v>
      </c>
      <c r="Z1538" s="9">
        <f>SUM(woda4[[#This Row],[Woda]],Z1537,AA1537)</f>
        <v>228186</v>
      </c>
      <c r="AA1538">
        <f>-ROUNDUP(0.02*woda4[[#This Row],[Stan zbiornika]],0)</f>
        <v>-4564</v>
      </c>
    </row>
    <row r="1539" spans="1:27" x14ac:dyDescent="0.25">
      <c r="A1539" s="1">
        <v>40984</v>
      </c>
      <c r="B1539">
        <v>4774</v>
      </c>
      <c r="C1539" s="9">
        <f>SUM(woda[[#This Row],[Woda]],C1538,D1538)</f>
        <v>228396</v>
      </c>
      <c r="D1539">
        <f>IF(woda[[#This Row],[Stan zbiornika]]&gt;1000000,1000000-woda[[#This Row],[Stan zbiornika]]-ROUNDUP(0.02*woda[[#This Row],[Stan zbiornika]],0),-ROUNDUP(0.02*woda[[#This Row],[Stan zbiornika]],0))</f>
        <v>-4568</v>
      </c>
      <c r="G1539">
        <f>IF(woda[[#This Row],[Woda]]&gt;10000,SUM(G1538,1),0)</f>
        <v>0</v>
      </c>
      <c r="X1539" s="1">
        <v>40984</v>
      </c>
      <c r="Y1539">
        <v>4774</v>
      </c>
      <c r="Z1539" s="9">
        <f>SUM(woda4[[#This Row],[Woda]],Z1538,AA1538)</f>
        <v>228396</v>
      </c>
      <c r="AA1539">
        <f>-ROUNDUP(0.02*woda4[[#This Row],[Stan zbiornika]],0)</f>
        <v>-4568</v>
      </c>
    </row>
    <row r="1540" spans="1:27" x14ac:dyDescent="0.25">
      <c r="A1540" s="1">
        <v>40985</v>
      </c>
      <c r="B1540">
        <v>6012</v>
      </c>
      <c r="C1540" s="9">
        <f>SUM(woda[[#This Row],[Woda]],C1539,D1539)</f>
        <v>229840</v>
      </c>
      <c r="D1540">
        <f>IF(woda[[#This Row],[Stan zbiornika]]&gt;1000000,1000000-woda[[#This Row],[Stan zbiornika]]-ROUNDUP(0.02*woda[[#This Row],[Stan zbiornika]],0),-ROUNDUP(0.02*woda[[#This Row],[Stan zbiornika]],0))</f>
        <v>-4597</v>
      </c>
      <c r="G1540">
        <f>IF(woda[[#This Row],[Woda]]&gt;10000,SUM(G1539,1),0)</f>
        <v>0</v>
      </c>
      <c r="X1540" s="1">
        <v>40985</v>
      </c>
      <c r="Y1540">
        <v>6012</v>
      </c>
      <c r="Z1540" s="9">
        <f>SUM(woda4[[#This Row],[Woda]],Z1539,AA1539)</f>
        <v>229840</v>
      </c>
      <c r="AA1540">
        <f>-ROUNDUP(0.02*woda4[[#This Row],[Stan zbiornika]],0)</f>
        <v>-4597</v>
      </c>
    </row>
    <row r="1541" spans="1:27" x14ac:dyDescent="0.25">
      <c r="A1541" s="1">
        <v>40986</v>
      </c>
      <c r="B1541">
        <v>7738</v>
      </c>
      <c r="C1541" s="9">
        <f>SUM(woda[[#This Row],[Woda]],C1540,D1540)</f>
        <v>232981</v>
      </c>
      <c r="D1541">
        <f>IF(woda[[#This Row],[Stan zbiornika]]&gt;1000000,1000000-woda[[#This Row],[Stan zbiornika]]-ROUNDUP(0.02*woda[[#This Row],[Stan zbiornika]],0),-ROUNDUP(0.02*woda[[#This Row],[Stan zbiornika]],0))</f>
        <v>-4660</v>
      </c>
      <c r="G1541">
        <f>IF(woda[[#This Row],[Woda]]&gt;10000,SUM(G1540,1),0)</f>
        <v>0</v>
      </c>
      <c r="X1541" s="1">
        <v>40986</v>
      </c>
      <c r="Y1541">
        <v>7738</v>
      </c>
      <c r="Z1541" s="9">
        <f>SUM(woda4[[#This Row],[Woda]],Z1540,AA1540)</f>
        <v>232981</v>
      </c>
      <c r="AA1541">
        <f>-ROUNDUP(0.02*woda4[[#This Row],[Stan zbiornika]],0)</f>
        <v>-4660</v>
      </c>
    </row>
    <row r="1542" spans="1:27" x14ac:dyDescent="0.25">
      <c r="A1542" s="1">
        <v>40987</v>
      </c>
      <c r="B1542">
        <v>8163</v>
      </c>
      <c r="C1542" s="9">
        <f>SUM(woda[[#This Row],[Woda]],C1541,D1541)</f>
        <v>236484</v>
      </c>
      <c r="D1542">
        <f>IF(woda[[#This Row],[Stan zbiornika]]&gt;1000000,1000000-woda[[#This Row],[Stan zbiornika]]-ROUNDUP(0.02*woda[[#This Row],[Stan zbiornika]],0),-ROUNDUP(0.02*woda[[#This Row],[Stan zbiornika]],0))</f>
        <v>-4730</v>
      </c>
      <c r="G1542">
        <f>IF(woda[[#This Row],[Woda]]&gt;10000,SUM(G1541,1),0)</f>
        <v>0</v>
      </c>
      <c r="X1542" s="1">
        <v>40987</v>
      </c>
      <c r="Y1542">
        <v>8163</v>
      </c>
      <c r="Z1542" s="9">
        <f>SUM(woda4[[#This Row],[Woda]],Z1541,AA1541)</f>
        <v>236484</v>
      </c>
      <c r="AA1542">
        <f>-ROUNDUP(0.02*woda4[[#This Row],[Stan zbiornika]],0)</f>
        <v>-4730</v>
      </c>
    </row>
    <row r="1543" spans="1:27" x14ac:dyDescent="0.25">
      <c r="A1543" s="1">
        <v>40988</v>
      </c>
      <c r="B1543">
        <v>6040</v>
      </c>
      <c r="C1543" s="9">
        <f>SUM(woda[[#This Row],[Woda]],C1542,D1542)</f>
        <v>237794</v>
      </c>
      <c r="D1543">
        <f>IF(woda[[#This Row],[Stan zbiornika]]&gt;1000000,1000000-woda[[#This Row],[Stan zbiornika]]-ROUNDUP(0.02*woda[[#This Row],[Stan zbiornika]],0),-ROUNDUP(0.02*woda[[#This Row],[Stan zbiornika]],0))</f>
        <v>-4756</v>
      </c>
      <c r="G1543">
        <f>IF(woda[[#This Row],[Woda]]&gt;10000,SUM(G1542,1),0)</f>
        <v>0</v>
      </c>
      <c r="X1543" s="1">
        <v>40988</v>
      </c>
      <c r="Y1543">
        <v>6040</v>
      </c>
      <c r="Z1543" s="9">
        <f>SUM(woda4[[#This Row],[Woda]],Z1542,AA1542)</f>
        <v>237794</v>
      </c>
      <c r="AA1543">
        <f>-ROUNDUP(0.02*woda4[[#This Row],[Stan zbiornika]],0)</f>
        <v>-4756</v>
      </c>
    </row>
    <row r="1544" spans="1:27" x14ac:dyDescent="0.25">
      <c r="A1544" s="1">
        <v>40989</v>
      </c>
      <c r="B1544">
        <v>7264</v>
      </c>
      <c r="C1544" s="9">
        <f>SUM(woda[[#This Row],[Woda]],C1543,D1543)</f>
        <v>240302</v>
      </c>
      <c r="D1544">
        <f>IF(woda[[#This Row],[Stan zbiornika]]&gt;1000000,1000000-woda[[#This Row],[Stan zbiornika]]-ROUNDUP(0.02*woda[[#This Row],[Stan zbiornika]],0),-ROUNDUP(0.02*woda[[#This Row],[Stan zbiornika]],0))</f>
        <v>-4807</v>
      </c>
      <c r="G1544">
        <f>IF(woda[[#This Row],[Woda]]&gt;10000,SUM(G1543,1),0)</f>
        <v>0</v>
      </c>
      <c r="X1544" s="1">
        <v>40989</v>
      </c>
      <c r="Y1544">
        <v>7264</v>
      </c>
      <c r="Z1544" s="9">
        <f>SUM(woda4[[#This Row],[Woda]],Z1543,AA1543)</f>
        <v>240302</v>
      </c>
      <c r="AA1544">
        <f>-ROUNDUP(0.02*woda4[[#This Row],[Stan zbiornika]],0)</f>
        <v>-4807</v>
      </c>
    </row>
    <row r="1545" spans="1:27" x14ac:dyDescent="0.25">
      <c r="A1545" s="1">
        <v>40990</v>
      </c>
      <c r="B1545">
        <v>8253</v>
      </c>
      <c r="C1545" s="9">
        <f>SUM(woda[[#This Row],[Woda]],C1544,D1544)</f>
        <v>243748</v>
      </c>
      <c r="D1545">
        <f>IF(woda[[#This Row],[Stan zbiornika]]&gt;1000000,1000000-woda[[#This Row],[Stan zbiornika]]-ROUNDUP(0.02*woda[[#This Row],[Stan zbiornika]],0),-ROUNDUP(0.02*woda[[#This Row],[Stan zbiornika]],0))</f>
        <v>-4875</v>
      </c>
      <c r="G1545">
        <f>IF(woda[[#This Row],[Woda]]&gt;10000,SUM(G1544,1),0)</f>
        <v>0</v>
      </c>
      <c r="X1545" s="1">
        <v>40990</v>
      </c>
      <c r="Y1545">
        <v>8253</v>
      </c>
      <c r="Z1545" s="9">
        <f>SUM(woda4[[#This Row],[Woda]],Z1544,AA1544)</f>
        <v>243748</v>
      </c>
      <c r="AA1545">
        <f>-ROUNDUP(0.02*woda4[[#This Row],[Stan zbiornika]],0)</f>
        <v>-4875</v>
      </c>
    </row>
    <row r="1546" spans="1:27" x14ac:dyDescent="0.25">
      <c r="A1546" s="1">
        <v>40991</v>
      </c>
      <c r="B1546">
        <v>7866</v>
      </c>
      <c r="C1546" s="9">
        <f>SUM(woda[[#This Row],[Woda]],C1545,D1545)</f>
        <v>246739</v>
      </c>
      <c r="D1546">
        <f>IF(woda[[#This Row],[Stan zbiornika]]&gt;1000000,1000000-woda[[#This Row],[Stan zbiornika]]-ROUNDUP(0.02*woda[[#This Row],[Stan zbiornika]],0),-ROUNDUP(0.02*woda[[#This Row],[Stan zbiornika]],0))</f>
        <v>-4935</v>
      </c>
      <c r="G1546">
        <f>IF(woda[[#This Row],[Woda]]&gt;10000,SUM(G1545,1),0)</f>
        <v>0</v>
      </c>
      <c r="X1546" s="1">
        <v>40991</v>
      </c>
      <c r="Y1546">
        <v>7866</v>
      </c>
      <c r="Z1546" s="9">
        <f>SUM(woda4[[#This Row],[Woda]],Z1545,AA1545)</f>
        <v>246739</v>
      </c>
      <c r="AA1546">
        <f>-ROUNDUP(0.02*woda4[[#This Row],[Stan zbiornika]],0)</f>
        <v>-4935</v>
      </c>
    </row>
    <row r="1547" spans="1:27" x14ac:dyDescent="0.25">
      <c r="A1547" s="1">
        <v>40992</v>
      </c>
      <c r="B1547">
        <v>11294</v>
      </c>
      <c r="C1547" s="9">
        <f>SUM(woda[[#This Row],[Woda]],C1546,D1546)</f>
        <v>253098</v>
      </c>
      <c r="D1547">
        <f>IF(woda[[#This Row],[Stan zbiornika]]&gt;1000000,1000000-woda[[#This Row],[Stan zbiornika]]-ROUNDUP(0.02*woda[[#This Row],[Stan zbiornika]],0),-ROUNDUP(0.02*woda[[#This Row],[Stan zbiornika]],0))</f>
        <v>-5062</v>
      </c>
      <c r="G1547">
        <f>IF(woda[[#This Row],[Woda]]&gt;10000,SUM(G1546,1),0)</f>
        <v>1</v>
      </c>
      <c r="X1547" s="1">
        <v>40992</v>
      </c>
      <c r="Y1547">
        <v>11294</v>
      </c>
      <c r="Z1547" s="9">
        <f>SUM(woda4[[#This Row],[Woda]],Z1546,AA1546)</f>
        <v>253098</v>
      </c>
      <c r="AA1547">
        <f>-ROUNDUP(0.02*woda4[[#This Row],[Stan zbiornika]],0)</f>
        <v>-5062</v>
      </c>
    </row>
    <row r="1548" spans="1:27" x14ac:dyDescent="0.25">
      <c r="A1548" s="1">
        <v>40993</v>
      </c>
      <c r="B1548">
        <v>11487</v>
      </c>
      <c r="C1548" s="9">
        <f>SUM(woda[[#This Row],[Woda]],C1547,D1547)</f>
        <v>259523</v>
      </c>
      <c r="D1548">
        <f>IF(woda[[#This Row],[Stan zbiornika]]&gt;1000000,1000000-woda[[#This Row],[Stan zbiornika]]-ROUNDUP(0.02*woda[[#This Row],[Stan zbiornika]],0),-ROUNDUP(0.02*woda[[#This Row],[Stan zbiornika]],0))</f>
        <v>-5191</v>
      </c>
      <c r="G1548">
        <f>IF(woda[[#This Row],[Woda]]&gt;10000,SUM(G1547,1),0)</f>
        <v>2</v>
      </c>
      <c r="X1548" s="1">
        <v>40993</v>
      </c>
      <c r="Y1548">
        <v>11487</v>
      </c>
      <c r="Z1548" s="9">
        <f>SUM(woda4[[#This Row],[Woda]],Z1547,AA1547)</f>
        <v>259523</v>
      </c>
      <c r="AA1548">
        <f>-ROUNDUP(0.02*woda4[[#This Row],[Stan zbiornika]],0)</f>
        <v>-5191</v>
      </c>
    </row>
    <row r="1549" spans="1:27" x14ac:dyDescent="0.25">
      <c r="A1549" s="1">
        <v>40994</v>
      </c>
      <c r="B1549">
        <v>13736</v>
      </c>
      <c r="C1549" s="9">
        <f>SUM(woda[[#This Row],[Woda]],C1548,D1548)</f>
        <v>268068</v>
      </c>
      <c r="D1549">
        <f>IF(woda[[#This Row],[Stan zbiornika]]&gt;1000000,1000000-woda[[#This Row],[Stan zbiornika]]-ROUNDUP(0.02*woda[[#This Row],[Stan zbiornika]],0),-ROUNDUP(0.02*woda[[#This Row],[Stan zbiornika]],0))</f>
        <v>-5362</v>
      </c>
      <c r="G1549">
        <f>IF(woda[[#This Row],[Woda]]&gt;10000,SUM(G1548,1),0)</f>
        <v>3</v>
      </c>
      <c r="X1549" s="1">
        <v>40994</v>
      </c>
      <c r="Y1549">
        <v>13736</v>
      </c>
      <c r="Z1549" s="9">
        <f>SUM(woda4[[#This Row],[Woda]],Z1548,AA1548)</f>
        <v>268068</v>
      </c>
      <c r="AA1549">
        <f>-ROUNDUP(0.02*woda4[[#This Row],[Stan zbiornika]],0)</f>
        <v>-5362</v>
      </c>
    </row>
    <row r="1550" spans="1:27" x14ac:dyDescent="0.25">
      <c r="A1550" s="1">
        <v>40995</v>
      </c>
      <c r="B1550">
        <v>13902</v>
      </c>
      <c r="C1550" s="9">
        <f>SUM(woda[[#This Row],[Woda]],C1549,D1549)</f>
        <v>276608</v>
      </c>
      <c r="D1550">
        <f>IF(woda[[#This Row],[Stan zbiornika]]&gt;1000000,1000000-woda[[#This Row],[Stan zbiornika]]-ROUNDUP(0.02*woda[[#This Row],[Stan zbiornika]],0),-ROUNDUP(0.02*woda[[#This Row],[Stan zbiornika]],0))</f>
        <v>-5533</v>
      </c>
      <c r="G1550">
        <f>IF(woda[[#This Row],[Woda]]&gt;10000,SUM(G1549,1),0)</f>
        <v>4</v>
      </c>
      <c r="X1550" s="1">
        <v>40995</v>
      </c>
      <c r="Y1550">
        <v>13902</v>
      </c>
      <c r="Z1550" s="9">
        <f>SUM(woda4[[#This Row],[Woda]],Z1549,AA1549)</f>
        <v>276608</v>
      </c>
      <c r="AA1550">
        <f>-ROUNDUP(0.02*woda4[[#This Row],[Stan zbiornika]],0)</f>
        <v>-5533</v>
      </c>
    </row>
    <row r="1551" spans="1:27" x14ac:dyDescent="0.25">
      <c r="A1551" s="1">
        <v>40996</v>
      </c>
      <c r="B1551">
        <v>13636</v>
      </c>
      <c r="C1551" s="9">
        <f>SUM(woda[[#This Row],[Woda]],C1550,D1550)</f>
        <v>284711</v>
      </c>
      <c r="D1551">
        <f>IF(woda[[#This Row],[Stan zbiornika]]&gt;1000000,1000000-woda[[#This Row],[Stan zbiornika]]-ROUNDUP(0.02*woda[[#This Row],[Stan zbiornika]],0),-ROUNDUP(0.02*woda[[#This Row],[Stan zbiornika]],0))</f>
        <v>-5695</v>
      </c>
      <c r="G1551">
        <f>IF(woda[[#This Row],[Woda]]&gt;10000,SUM(G1550,1),0)</f>
        <v>5</v>
      </c>
      <c r="X1551" s="1">
        <v>40996</v>
      </c>
      <c r="Y1551">
        <v>13636</v>
      </c>
      <c r="Z1551" s="9">
        <f>SUM(woda4[[#This Row],[Woda]],Z1550,AA1550)</f>
        <v>284711</v>
      </c>
      <c r="AA1551">
        <f>-ROUNDUP(0.02*woda4[[#This Row],[Stan zbiornika]],0)</f>
        <v>-5695</v>
      </c>
    </row>
    <row r="1552" spans="1:27" x14ac:dyDescent="0.25">
      <c r="A1552" s="1">
        <v>40997</v>
      </c>
      <c r="B1552">
        <v>14333</v>
      </c>
      <c r="C1552" s="9">
        <f>SUM(woda[[#This Row],[Woda]],C1551,D1551)</f>
        <v>293349</v>
      </c>
      <c r="D1552">
        <f>IF(woda[[#This Row],[Stan zbiornika]]&gt;1000000,1000000-woda[[#This Row],[Stan zbiornika]]-ROUNDUP(0.02*woda[[#This Row],[Stan zbiornika]],0),-ROUNDUP(0.02*woda[[#This Row],[Stan zbiornika]],0))</f>
        <v>-5867</v>
      </c>
      <c r="G1552">
        <f>IF(woda[[#This Row],[Woda]]&gt;10000,SUM(G1551,1),0)</f>
        <v>6</v>
      </c>
      <c r="X1552" s="1">
        <v>40997</v>
      </c>
      <c r="Y1552">
        <v>14333</v>
      </c>
      <c r="Z1552" s="9">
        <f>SUM(woda4[[#This Row],[Woda]],Z1551,AA1551)</f>
        <v>293349</v>
      </c>
      <c r="AA1552">
        <f>-ROUNDUP(0.02*woda4[[#This Row],[Stan zbiornika]],0)</f>
        <v>-5867</v>
      </c>
    </row>
    <row r="1553" spans="1:27" x14ac:dyDescent="0.25">
      <c r="A1553" s="1">
        <v>40998</v>
      </c>
      <c r="B1553">
        <v>17103</v>
      </c>
      <c r="C1553" s="9">
        <f>SUM(woda[[#This Row],[Woda]],C1552,D1552)</f>
        <v>304585</v>
      </c>
      <c r="D1553">
        <f>IF(woda[[#This Row],[Stan zbiornika]]&gt;1000000,1000000-woda[[#This Row],[Stan zbiornika]]-ROUNDUP(0.02*woda[[#This Row],[Stan zbiornika]],0),-ROUNDUP(0.02*woda[[#This Row],[Stan zbiornika]],0))</f>
        <v>-6092</v>
      </c>
      <c r="G1553">
        <f>IF(woda[[#This Row],[Woda]]&gt;10000,SUM(G1552,1),0)</f>
        <v>7</v>
      </c>
      <c r="X1553" s="1">
        <v>40998</v>
      </c>
      <c r="Y1553">
        <v>17103</v>
      </c>
      <c r="Z1553" s="9">
        <f>SUM(woda4[[#This Row],[Woda]],Z1552,AA1552)</f>
        <v>304585</v>
      </c>
      <c r="AA1553">
        <f>-ROUNDUP(0.02*woda4[[#This Row],[Stan zbiornika]],0)</f>
        <v>-6092</v>
      </c>
    </row>
    <row r="1554" spans="1:27" x14ac:dyDescent="0.25">
      <c r="A1554" s="1">
        <v>40999</v>
      </c>
      <c r="B1554">
        <v>17265</v>
      </c>
      <c r="C1554" s="9">
        <f>SUM(woda[[#This Row],[Woda]],C1553,D1553)</f>
        <v>315758</v>
      </c>
      <c r="D1554">
        <f>IF(woda[[#This Row],[Stan zbiornika]]&gt;1000000,1000000-woda[[#This Row],[Stan zbiornika]]-ROUNDUP(0.02*woda[[#This Row],[Stan zbiornika]],0),-ROUNDUP(0.02*woda[[#This Row],[Stan zbiornika]],0))</f>
        <v>-6316</v>
      </c>
      <c r="G1554">
        <f>IF(woda[[#This Row],[Woda]]&gt;10000,SUM(G1553,1),0)</f>
        <v>8</v>
      </c>
      <c r="X1554" s="1">
        <v>40999</v>
      </c>
      <c r="Y1554">
        <v>17265</v>
      </c>
      <c r="Z1554" s="9">
        <f>SUM(woda4[[#This Row],[Woda]],Z1553,AA1553)</f>
        <v>315758</v>
      </c>
      <c r="AA1554">
        <f>-ROUNDUP(0.02*woda4[[#This Row],[Stan zbiornika]],0)</f>
        <v>-6316</v>
      </c>
    </row>
    <row r="1555" spans="1:27" x14ac:dyDescent="0.25">
      <c r="A1555" s="1">
        <v>41000</v>
      </c>
      <c r="B1555">
        <v>16568</v>
      </c>
      <c r="C1555" s="9">
        <f>SUM(woda[[#This Row],[Woda]],C1554,D1554)</f>
        <v>326010</v>
      </c>
      <c r="D1555">
        <f>IF(woda[[#This Row],[Stan zbiornika]]&gt;1000000,1000000-woda[[#This Row],[Stan zbiornika]]-ROUNDUP(0.02*woda[[#This Row],[Stan zbiornika]],0),-ROUNDUP(0.02*woda[[#This Row],[Stan zbiornika]],0))</f>
        <v>-6521</v>
      </c>
      <c r="G1555">
        <f>IF(woda[[#This Row],[Woda]]&gt;10000,SUM(G1554,1),0)</f>
        <v>9</v>
      </c>
      <c r="X1555" s="1">
        <v>41000</v>
      </c>
      <c r="Y1555">
        <v>16568</v>
      </c>
      <c r="Z1555" s="9">
        <f>SUM(woda4[[#This Row],[Woda]],Z1554,AA1554)</f>
        <v>326010</v>
      </c>
      <c r="AA1555">
        <f>-ROUNDUP(0.02*woda4[[#This Row],[Stan zbiornika]],0)</f>
        <v>-6521</v>
      </c>
    </row>
    <row r="1556" spans="1:27" x14ac:dyDescent="0.25">
      <c r="A1556" s="1">
        <v>41001</v>
      </c>
      <c r="B1556">
        <v>20145</v>
      </c>
      <c r="C1556" s="9">
        <f>SUM(woda[[#This Row],[Woda]],C1555,D1555)</f>
        <v>339634</v>
      </c>
      <c r="D1556">
        <f>IF(woda[[#This Row],[Stan zbiornika]]&gt;1000000,1000000-woda[[#This Row],[Stan zbiornika]]-ROUNDUP(0.02*woda[[#This Row],[Stan zbiornika]],0),-ROUNDUP(0.02*woda[[#This Row],[Stan zbiornika]],0))</f>
        <v>-6793</v>
      </c>
      <c r="G1556">
        <f>IF(woda[[#This Row],[Woda]]&gt;10000,SUM(G1555,1),0)</f>
        <v>10</v>
      </c>
      <c r="X1556" s="1">
        <v>41001</v>
      </c>
      <c r="Y1556">
        <v>20145</v>
      </c>
      <c r="Z1556" s="9">
        <f>SUM(woda4[[#This Row],[Woda]],Z1555,AA1555)</f>
        <v>339634</v>
      </c>
      <c r="AA1556">
        <f>-ROUNDUP(0.02*woda4[[#This Row],[Stan zbiornika]],0)</f>
        <v>-6793</v>
      </c>
    </row>
    <row r="1557" spans="1:27" x14ac:dyDescent="0.25">
      <c r="A1557" s="1">
        <v>41002</v>
      </c>
      <c r="B1557">
        <v>18983</v>
      </c>
      <c r="C1557" s="9">
        <f>SUM(woda[[#This Row],[Woda]],C1556,D1556)</f>
        <v>351824</v>
      </c>
      <c r="D1557">
        <f>IF(woda[[#This Row],[Stan zbiornika]]&gt;1000000,1000000-woda[[#This Row],[Stan zbiornika]]-ROUNDUP(0.02*woda[[#This Row],[Stan zbiornika]],0),-ROUNDUP(0.02*woda[[#This Row],[Stan zbiornika]],0))</f>
        <v>-7037</v>
      </c>
      <c r="G1557">
        <f>IF(woda[[#This Row],[Woda]]&gt;10000,SUM(G1556,1),0)</f>
        <v>11</v>
      </c>
      <c r="X1557" s="1">
        <v>41002</v>
      </c>
      <c r="Y1557">
        <v>18983</v>
      </c>
      <c r="Z1557" s="9">
        <f>SUM(woda4[[#This Row],[Woda]],Z1556,AA1556)</f>
        <v>351824</v>
      </c>
      <c r="AA1557">
        <f>-ROUNDUP(0.02*woda4[[#This Row],[Stan zbiornika]],0)</f>
        <v>-7037</v>
      </c>
    </row>
    <row r="1558" spans="1:27" x14ac:dyDescent="0.25">
      <c r="A1558" s="1">
        <v>41003</v>
      </c>
      <c r="B1558">
        <v>19791</v>
      </c>
      <c r="C1558" s="9">
        <f>SUM(woda[[#This Row],[Woda]],C1557,D1557)</f>
        <v>364578</v>
      </c>
      <c r="D1558">
        <f>IF(woda[[#This Row],[Stan zbiornika]]&gt;1000000,1000000-woda[[#This Row],[Stan zbiornika]]-ROUNDUP(0.02*woda[[#This Row],[Stan zbiornika]],0),-ROUNDUP(0.02*woda[[#This Row],[Stan zbiornika]],0))</f>
        <v>-7292</v>
      </c>
      <c r="G1558">
        <f>IF(woda[[#This Row],[Woda]]&gt;10000,SUM(G1557,1),0)</f>
        <v>12</v>
      </c>
      <c r="X1558" s="1">
        <v>41003</v>
      </c>
      <c r="Y1558">
        <v>19791</v>
      </c>
      <c r="Z1558" s="9">
        <f>SUM(woda4[[#This Row],[Woda]],Z1557,AA1557)</f>
        <v>364578</v>
      </c>
      <c r="AA1558">
        <f>-ROUNDUP(0.02*woda4[[#This Row],[Stan zbiornika]],0)</f>
        <v>-7292</v>
      </c>
    </row>
    <row r="1559" spans="1:27" x14ac:dyDescent="0.25">
      <c r="A1559" s="1">
        <v>41004</v>
      </c>
      <c r="B1559">
        <v>20998</v>
      </c>
      <c r="C1559" s="9">
        <f>SUM(woda[[#This Row],[Woda]],C1558,D1558)</f>
        <v>378284</v>
      </c>
      <c r="D1559">
        <f>IF(woda[[#This Row],[Stan zbiornika]]&gt;1000000,1000000-woda[[#This Row],[Stan zbiornika]]-ROUNDUP(0.02*woda[[#This Row],[Stan zbiornika]],0),-ROUNDUP(0.02*woda[[#This Row],[Stan zbiornika]],0))</f>
        <v>-7566</v>
      </c>
      <c r="G1559">
        <f>IF(woda[[#This Row],[Woda]]&gt;10000,SUM(G1558,1),0)</f>
        <v>13</v>
      </c>
      <c r="X1559" s="1">
        <v>41004</v>
      </c>
      <c r="Y1559">
        <v>20998</v>
      </c>
      <c r="Z1559" s="9">
        <f>SUM(woda4[[#This Row],[Woda]],Z1558,AA1558)</f>
        <v>378284</v>
      </c>
      <c r="AA1559">
        <f>-ROUNDUP(0.02*woda4[[#This Row],[Stan zbiornika]],0)</f>
        <v>-7566</v>
      </c>
    </row>
    <row r="1560" spans="1:27" x14ac:dyDescent="0.25">
      <c r="A1560" s="1">
        <v>41005</v>
      </c>
      <c r="B1560">
        <v>20879</v>
      </c>
      <c r="C1560" s="9">
        <f>SUM(woda[[#This Row],[Woda]],C1559,D1559)</f>
        <v>391597</v>
      </c>
      <c r="D1560">
        <f>IF(woda[[#This Row],[Stan zbiornika]]&gt;1000000,1000000-woda[[#This Row],[Stan zbiornika]]-ROUNDUP(0.02*woda[[#This Row],[Stan zbiornika]],0),-ROUNDUP(0.02*woda[[#This Row],[Stan zbiornika]],0))</f>
        <v>-7832</v>
      </c>
      <c r="G1560">
        <f>IF(woda[[#This Row],[Woda]]&gt;10000,SUM(G1559,1),0)</f>
        <v>14</v>
      </c>
      <c r="X1560" s="1">
        <v>41005</v>
      </c>
      <c r="Y1560">
        <v>20879</v>
      </c>
      <c r="Z1560" s="9">
        <f>SUM(woda4[[#This Row],[Woda]],Z1559,AA1559)</f>
        <v>391597</v>
      </c>
      <c r="AA1560">
        <f>-ROUNDUP(0.02*woda4[[#This Row],[Stan zbiornika]],0)</f>
        <v>-7832</v>
      </c>
    </row>
    <row r="1561" spans="1:27" x14ac:dyDescent="0.25">
      <c r="A1561" s="1">
        <v>41006</v>
      </c>
      <c r="B1561">
        <v>22044</v>
      </c>
      <c r="C1561" s="9">
        <f>SUM(woda[[#This Row],[Woda]],C1560,D1560)</f>
        <v>405809</v>
      </c>
      <c r="D1561">
        <f>IF(woda[[#This Row],[Stan zbiornika]]&gt;1000000,1000000-woda[[#This Row],[Stan zbiornika]]-ROUNDUP(0.02*woda[[#This Row],[Stan zbiornika]],0),-ROUNDUP(0.02*woda[[#This Row],[Stan zbiornika]],0))</f>
        <v>-8117</v>
      </c>
      <c r="G1561">
        <f>IF(woda[[#This Row],[Woda]]&gt;10000,SUM(G1560,1),0)</f>
        <v>15</v>
      </c>
      <c r="X1561" s="1">
        <v>41006</v>
      </c>
      <c r="Y1561">
        <v>22044</v>
      </c>
      <c r="Z1561" s="9">
        <f>SUM(woda4[[#This Row],[Woda]],Z1560,AA1560)</f>
        <v>405809</v>
      </c>
      <c r="AA1561">
        <f>-ROUNDUP(0.02*woda4[[#This Row],[Stan zbiornika]],0)</f>
        <v>-8117</v>
      </c>
    </row>
    <row r="1562" spans="1:27" x14ac:dyDescent="0.25">
      <c r="A1562" s="1">
        <v>41007</v>
      </c>
      <c r="B1562">
        <v>21257</v>
      </c>
      <c r="C1562" s="9">
        <f>SUM(woda[[#This Row],[Woda]],C1561,D1561)</f>
        <v>418949</v>
      </c>
      <c r="D1562">
        <f>IF(woda[[#This Row],[Stan zbiornika]]&gt;1000000,1000000-woda[[#This Row],[Stan zbiornika]]-ROUNDUP(0.02*woda[[#This Row],[Stan zbiornika]],0),-ROUNDUP(0.02*woda[[#This Row],[Stan zbiornika]],0))</f>
        <v>-8379</v>
      </c>
      <c r="G1562">
        <f>IF(woda[[#This Row],[Woda]]&gt;10000,SUM(G1561,1),0)</f>
        <v>16</v>
      </c>
      <c r="X1562" s="1">
        <v>41007</v>
      </c>
      <c r="Y1562">
        <v>21257</v>
      </c>
      <c r="Z1562" s="9">
        <f>SUM(woda4[[#This Row],[Woda]],Z1561,AA1561)</f>
        <v>418949</v>
      </c>
      <c r="AA1562">
        <f>-ROUNDUP(0.02*woda4[[#This Row],[Stan zbiornika]],0)</f>
        <v>-8379</v>
      </c>
    </row>
    <row r="1563" spans="1:27" x14ac:dyDescent="0.25">
      <c r="A1563" s="1">
        <v>41008</v>
      </c>
      <c r="B1563">
        <v>23533</v>
      </c>
      <c r="C1563" s="9">
        <f>SUM(woda[[#This Row],[Woda]],C1562,D1562)</f>
        <v>434103</v>
      </c>
      <c r="D1563">
        <f>IF(woda[[#This Row],[Stan zbiornika]]&gt;1000000,1000000-woda[[#This Row],[Stan zbiornika]]-ROUNDUP(0.02*woda[[#This Row],[Stan zbiornika]],0),-ROUNDUP(0.02*woda[[#This Row],[Stan zbiornika]],0))</f>
        <v>-8683</v>
      </c>
      <c r="G1563">
        <f>IF(woda[[#This Row],[Woda]]&gt;10000,SUM(G1562,1),0)</f>
        <v>17</v>
      </c>
      <c r="X1563" s="1">
        <v>41008</v>
      </c>
      <c r="Y1563">
        <v>23533</v>
      </c>
      <c r="Z1563" s="9">
        <f>SUM(woda4[[#This Row],[Woda]],Z1562,AA1562)</f>
        <v>434103</v>
      </c>
      <c r="AA1563">
        <f>-ROUNDUP(0.02*woda4[[#This Row],[Stan zbiornika]],0)</f>
        <v>-8683</v>
      </c>
    </row>
    <row r="1564" spans="1:27" x14ac:dyDescent="0.25">
      <c r="A1564" s="1">
        <v>41009</v>
      </c>
      <c r="B1564">
        <v>22097</v>
      </c>
      <c r="C1564" s="9">
        <f>SUM(woda[[#This Row],[Woda]],C1563,D1563)</f>
        <v>447517</v>
      </c>
      <c r="D1564">
        <f>IF(woda[[#This Row],[Stan zbiornika]]&gt;1000000,1000000-woda[[#This Row],[Stan zbiornika]]-ROUNDUP(0.02*woda[[#This Row],[Stan zbiornika]],0),-ROUNDUP(0.02*woda[[#This Row],[Stan zbiornika]],0))</f>
        <v>-8951</v>
      </c>
      <c r="G1564">
        <f>IF(woda[[#This Row],[Woda]]&gt;10000,SUM(G1563,1),0)</f>
        <v>18</v>
      </c>
      <c r="X1564" s="1">
        <v>41009</v>
      </c>
      <c r="Y1564">
        <v>22097</v>
      </c>
      <c r="Z1564" s="9">
        <f>SUM(woda4[[#This Row],[Woda]],Z1563,AA1563)</f>
        <v>447517</v>
      </c>
      <c r="AA1564">
        <f>-ROUNDUP(0.02*woda4[[#This Row],[Stan zbiornika]],0)</f>
        <v>-8951</v>
      </c>
    </row>
    <row r="1565" spans="1:27" x14ac:dyDescent="0.25">
      <c r="A1565" s="1">
        <v>41010</v>
      </c>
      <c r="B1565">
        <v>22866</v>
      </c>
      <c r="C1565" s="9">
        <f>SUM(woda[[#This Row],[Woda]],C1564,D1564)</f>
        <v>461432</v>
      </c>
      <c r="D1565">
        <f>IF(woda[[#This Row],[Stan zbiornika]]&gt;1000000,1000000-woda[[#This Row],[Stan zbiornika]]-ROUNDUP(0.02*woda[[#This Row],[Stan zbiornika]],0),-ROUNDUP(0.02*woda[[#This Row],[Stan zbiornika]],0))</f>
        <v>-9229</v>
      </c>
      <c r="G1565">
        <f>IF(woda[[#This Row],[Woda]]&gt;10000,SUM(G1564,1),0)</f>
        <v>19</v>
      </c>
      <c r="X1565" s="1">
        <v>41010</v>
      </c>
      <c r="Y1565">
        <v>22866</v>
      </c>
      <c r="Z1565" s="9">
        <f>SUM(woda4[[#This Row],[Woda]],Z1564,AA1564)</f>
        <v>461432</v>
      </c>
      <c r="AA1565">
        <f>-ROUNDUP(0.02*woda4[[#This Row],[Stan zbiornika]],0)</f>
        <v>-9229</v>
      </c>
    </row>
    <row r="1566" spans="1:27" x14ac:dyDescent="0.25">
      <c r="A1566" s="1">
        <v>41011</v>
      </c>
      <c r="B1566">
        <v>20348</v>
      </c>
      <c r="C1566" s="9">
        <f>SUM(woda[[#This Row],[Woda]],C1565,D1565)</f>
        <v>472551</v>
      </c>
      <c r="D1566">
        <f>IF(woda[[#This Row],[Stan zbiornika]]&gt;1000000,1000000-woda[[#This Row],[Stan zbiornika]]-ROUNDUP(0.02*woda[[#This Row],[Stan zbiornika]],0),-ROUNDUP(0.02*woda[[#This Row],[Stan zbiornika]],0))</f>
        <v>-9452</v>
      </c>
      <c r="G1566">
        <f>IF(woda[[#This Row],[Woda]]&gt;10000,SUM(G1565,1),0)</f>
        <v>20</v>
      </c>
      <c r="X1566" s="1">
        <v>41011</v>
      </c>
      <c r="Y1566">
        <v>20348</v>
      </c>
      <c r="Z1566" s="9">
        <f>SUM(woda4[[#This Row],[Woda]],Z1565,AA1565)</f>
        <v>472551</v>
      </c>
      <c r="AA1566">
        <f>-ROUNDUP(0.02*woda4[[#This Row],[Stan zbiornika]],0)</f>
        <v>-9452</v>
      </c>
    </row>
    <row r="1567" spans="1:27" x14ac:dyDescent="0.25">
      <c r="A1567" s="1">
        <v>41012</v>
      </c>
      <c r="B1567">
        <v>22377</v>
      </c>
      <c r="C1567" s="9">
        <f>SUM(woda[[#This Row],[Woda]],C1566,D1566)</f>
        <v>485476</v>
      </c>
      <c r="D1567">
        <f>IF(woda[[#This Row],[Stan zbiornika]]&gt;1000000,1000000-woda[[#This Row],[Stan zbiornika]]-ROUNDUP(0.02*woda[[#This Row],[Stan zbiornika]],0),-ROUNDUP(0.02*woda[[#This Row],[Stan zbiornika]],0))</f>
        <v>-9710</v>
      </c>
      <c r="G1567">
        <f>IF(woda[[#This Row],[Woda]]&gt;10000,SUM(G1566,1),0)</f>
        <v>21</v>
      </c>
      <c r="X1567" s="1">
        <v>41012</v>
      </c>
      <c r="Y1567">
        <v>22377</v>
      </c>
      <c r="Z1567" s="9">
        <f>SUM(woda4[[#This Row],[Woda]],Z1566,AA1566)</f>
        <v>485476</v>
      </c>
      <c r="AA1567">
        <f>-ROUNDUP(0.02*woda4[[#This Row],[Stan zbiornika]],0)</f>
        <v>-9710</v>
      </c>
    </row>
    <row r="1568" spans="1:27" x14ac:dyDescent="0.25">
      <c r="A1568" s="1">
        <v>41013</v>
      </c>
      <c r="B1568">
        <v>20394</v>
      </c>
      <c r="C1568" s="9">
        <f>SUM(woda[[#This Row],[Woda]],C1567,D1567)</f>
        <v>496160</v>
      </c>
      <c r="D1568">
        <f>IF(woda[[#This Row],[Stan zbiornika]]&gt;1000000,1000000-woda[[#This Row],[Stan zbiornika]]-ROUNDUP(0.02*woda[[#This Row],[Stan zbiornika]],0),-ROUNDUP(0.02*woda[[#This Row],[Stan zbiornika]],0))</f>
        <v>-9924</v>
      </c>
      <c r="G1568">
        <f>IF(woda[[#This Row],[Woda]]&gt;10000,SUM(G1567,1),0)</f>
        <v>22</v>
      </c>
      <c r="X1568" s="1">
        <v>41013</v>
      </c>
      <c r="Y1568">
        <v>20394</v>
      </c>
      <c r="Z1568" s="9">
        <f>SUM(woda4[[#This Row],[Woda]],Z1567,AA1567)</f>
        <v>496160</v>
      </c>
      <c r="AA1568">
        <f>-ROUNDUP(0.02*woda4[[#This Row],[Stan zbiornika]],0)</f>
        <v>-9924</v>
      </c>
    </row>
    <row r="1569" spans="1:27" x14ac:dyDescent="0.25">
      <c r="A1569" s="1">
        <v>41014</v>
      </c>
      <c r="B1569">
        <v>20510</v>
      </c>
      <c r="C1569" s="9">
        <f>SUM(woda[[#This Row],[Woda]],C1568,D1568)</f>
        <v>506746</v>
      </c>
      <c r="D1569">
        <f>IF(woda[[#This Row],[Stan zbiornika]]&gt;1000000,1000000-woda[[#This Row],[Stan zbiornika]]-ROUNDUP(0.02*woda[[#This Row],[Stan zbiornika]],0),-ROUNDUP(0.02*woda[[#This Row],[Stan zbiornika]],0))</f>
        <v>-10135</v>
      </c>
      <c r="G1569">
        <f>IF(woda[[#This Row],[Woda]]&gt;10000,SUM(G1568,1),0)</f>
        <v>23</v>
      </c>
      <c r="X1569" s="1">
        <v>41014</v>
      </c>
      <c r="Y1569">
        <v>20510</v>
      </c>
      <c r="Z1569" s="9">
        <f>SUM(woda4[[#This Row],[Woda]],Z1568,AA1568)</f>
        <v>506746</v>
      </c>
      <c r="AA1569">
        <f>-ROUNDUP(0.02*woda4[[#This Row],[Stan zbiornika]],0)</f>
        <v>-10135</v>
      </c>
    </row>
    <row r="1570" spans="1:27" x14ac:dyDescent="0.25">
      <c r="A1570" s="1">
        <v>41015</v>
      </c>
      <c r="B1570">
        <v>18840</v>
      </c>
      <c r="C1570" s="9">
        <f>SUM(woda[[#This Row],[Woda]],C1569,D1569)</f>
        <v>515451</v>
      </c>
      <c r="D1570">
        <f>IF(woda[[#This Row],[Stan zbiornika]]&gt;1000000,1000000-woda[[#This Row],[Stan zbiornika]]-ROUNDUP(0.02*woda[[#This Row],[Stan zbiornika]],0),-ROUNDUP(0.02*woda[[#This Row],[Stan zbiornika]],0))</f>
        <v>-10310</v>
      </c>
      <c r="G1570">
        <f>IF(woda[[#This Row],[Woda]]&gt;10000,SUM(G1569,1),0)</f>
        <v>24</v>
      </c>
      <c r="X1570" s="1">
        <v>41015</v>
      </c>
      <c r="Y1570">
        <v>18840</v>
      </c>
      <c r="Z1570" s="9">
        <f>SUM(woda4[[#This Row],[Woda]],Z1569,AA1569)</f>
        <v>515451</v>
      </c>
      <c r="AA1570">
        <f>-ROUNDUP(0.02*woda4[[#This Row],[Stan zbiornika]],0)</f>
        <v>-10310</v>
      </c>
    </row>
    <row r="1571" spans="1:27" x14ac:dyDescent="0.25">
      <c r="A1571" s="1">
        <v>41016</v>
      </c>
      <c r="B1571">
        <v>19755</v>
      </c>
      <c r="C1571" s="9">
        <f>SUM(woda[[#This Row],[Woda]],C1570,D1570)</f>
        <v>524896</v>
      </c>
      <c r="D1571">
        <f>IF(woda[[#This Row],[Stan zbiornika]]&gt;1000000,1000000-woda[[#This Row],[Stan zbiornika]]-ROUNDUP(0.02*woda[[#This Row],[Stan zbiornika]],0),-ROUNDUP(0.02*woda[[#This Row],[Stan zbiornika]],0))</f>
        <v>-10498</v>
      </c>
      <c r="G1571">
        <f>IF(woda[[#This Row],[Woda]]&gt;10000,SUM(G1570,1),0)</f>
        <v>25</v>
      </c>
      <c r="X1571" s="1">
        <v>41016</v>
      </c>
      <c r="Y1571">
        <v>19755</v>
      </c>
      <c r="Z1571" s="9">
        <f>SUM(woda4[[#This Row],[Woda]],Z1570,AA1570)</f>
        <v>524896</v>
      </c>
      <c r="AA1571">
        <f>-ROUNDUP(0.02*woda4[[#This Row],[Stan zbiornika]],0)</f>
        <v>-10498</v>
      </c>
    </row>
    <row r="1572" spans="1:27" x14ac:dyDescent="0.25">
      <c r="A1572" s="1">
        <v>41017</v>
      </c>
      <c r="B1572">
        <v>18105</v>
      </c>
      <c r="C1572" s="9">
        <f>SUM(woda[[#This Row],[Woda]],C1571,D1571)</f>
        <v>532503</v>
      </c>
      <c r="D1572">
        <f>IF(woda[[#This Row],[Stan zbiornika]]&gt;1000000,1000000-woda[[#This Row],[Stan zbiornika]]-ROUNDUP(0.02*woda[[#This Row],[Stan zbiornika]],0),-ROUNDUP(0.02*woda[[#This Row],[Stan zbiornika]],0))</f>
        <v>-10651</v>
      </c>
      <c r="G1572">
        <f>IF(woda[[#This Row],[Woda]]&gt;10000,SUM(G1571,1),0)</f>
        <v>26</v>
      </c>
      <c r="X1572" s="1">
        <v>41017</v>
      </c>
      <c r="Y1572">
        <v>18105</v>
      </c>
      <c r="Z1572" s="9">
        <f>SUM(woda4[[#This Row],[Woda]],Z1571,AA1571)</f>
        <v>532503</v>
      </c>
      <c r="AA1572">
        <f>-ROUNDUP(0.02*woda4[[#This Row],[Stan zbiornika]],0)</f>
        <v>-10651</v>
      </c>
    </row>
    <row r="1573" spans="1:27" x14ac:dyDescent="0.25">
      <c r="A1573" s="1">
        <v>41018</v>
      </c>
      <c r="B1573">
        <v>15106</v>
      </c>
      <c r="C1573" s="9">
        <f>SUM(woda[[#This Row],[Woda]],C1572,D1572)</f>
        <v>536958</v>
      </c>
      <c r="D1573">
        <f>IF(woda[[#This Row],[Stan zbiornika]]&gt;1000000,1000000-woda[[#This Row],[Stan zbiornika]]-ROUNDUP(0.02*woda[[#This Row],[Stan zbiornika]],0),-ROUNDUP(0.02*woda[[#This Row],[Stan zbiornika]],0))</f>
        <v>-10740</v>
      </c>
      <c r="G1573">
        <f>IF(woda[[#This Row],[Woda]]&gt;10000,SUM(G1572,1),0)</f>
        <v>27</v>
      </c>
      <c r="X1573" s="1">
        <v>41018</v>
      </c>
      <c r="Y1573">
        <v>15106</v>
      </c>
      <c r="Z1573" s="9">
        <f>SUM(woda4[[#This Row],[Woda]],Z1572,AA1572)</f>
        <v>536958</v>
      </c>
      <c r="AA1573">
        <f>-ROUNDUP(0.02*woda4[[#This Row],[Stan zbiornika]],0)</f>
        <v>-10740</v>
      </c>
    </row>
    <row r="1574" spans="1:27" x14ac:dyDescent="0.25">
      <c r="A1574" s="1">
        <v>41019</v>
      </c>
      <c r="B1574">
        <v>15443</v>
      </c>
      <c r="C1574" s="9">
        <f>SUM(woda[[#This Row],[Woda]],C1573,D1573)</f>
        <v>541661</v>
      </c>
      <c r="D1574">
        <f>IF(woda[[#This Row],[Stan zbiornika]]&gt;1000000,1000000-woda[[#This Row],[Stan zbiornika]]-ROUNDUP(0.02*woda[[#This Row],[Stan zbiornika]],0),-ROUNDUP(0.02*woda[[#This Row],[Stan zbiornika]],0))</f>
        <v>-10834</v>
      </c>
      <c r="G1574">
        <f>IF(woda[[#This Row],[Woda]]&gt;10000,SUM(G1573,1),0)</f>
        <v>28</v>
      </c>
      <c r="X1574" s="1">
        <v>41019</v>
      </c>
      <c r="Y1574">
        <v>15443</v>
      </c>
      <c r="Z1574" s="9">
        <f>SUM(woda4[[#This Row],[Woda]],Z1573,AA1573)</f>
        <v>541661</v>
      </c>
      <c r="AA1574">
        <f>-ROUNDUP(0.02*woda4[[#This Row],[Stan zbiornika]],0)</f>
        <v>-10834</v>
      </c>
    </row>
    <row r="1575" spans="1:27" x14ac:dyDescent="0.25">
      <c r="A1575" s="1">
        <v>41020</v>
      </c>
      <c r="B1575">
        <v>13994</v>
      </c>
      <c r="C1575" s="9">
        <f>SUM(woda[[#This Row],[Woda]],C1574,D1574)</f>
        <v>544821</v>
      </c>
      <c r="D1575">
        <f>IF(woda[[#This Row],[Stan zbiornika]]&gt;1000000,1000000-woda[[#This Row],[Stan zbiornika]]-ROUNDUP(0.02*woda[[#This Row],[Stan zbiornika]],0),-ROUNDUP(0.02*woda[[#This Row],[Stan zbiornika]],0))</f>
        <v>-10897</v>
      </c>
      <c r="G1575">
        <f>IF(woda[[#This Row],[Woda]]&gt;10000,SUM(G1574,1),0)</f>
        <v>29</v>
      </c>
      <c r="X1575" s="1">
        <v>41020</v>
      </c>
      <c r="Y1575">
        <v>13994</v>
      </c>
      <c r="Z1575" s="9">
        <f>SUM(woda4[[#This Row],[Woda]],Z1574,AA1574)</f>
        <v>544821</v>
      </c>
      <c r="AA1575">
        <f>-ROUNDUP(0.02*woda4[[#This Row],[Stan zbiornika]],0)</f>
        <v>-10897</v>
      </c>
    </row>
    <row r="1576" spans="1:27" x14ac:dyDescent="0.25">
      <c r="A1576" s="1">
        <v>41021</v>
      </c>
      <c r="B1576">
        <v>12704</v>
      </c>
      <c r="C1576" s="9">
        <f>SUM(woda[[#This Row],[Woda]],C1575,D1575)</f>
        <v>546628</v>
      </c>
      <c r="D1576">
        <f>IF(woda[[#This Row],[Stan zbiornika]]&gt;1000000,1000000-woda[[#This Row],[Stan zbiornika]]-ROUNDUP(0.02*woda[[#This Row],[Stan zbiornika]],0),-ROUNDUP(0.02*woda[[#This Row],[Stan zbiornika]],0))</f>
        <v>-10933</v>
      </c>
      <c r="G1576">
        <f>IF(woda[[#This Row],[Woda]]&gt;10000,SUM(G1575,1),0)</f>
        <v>30</v>
      </c>
      <c r="X1576" s="1">
        <v>41021</v>
      </c>
      <c r="Y1576">
        <v>12704</v>
      </c>
      <c r="Z1576" s="9">
        <f>SUM(woda4[[#This Row],[Woda]],Z1575,AA1575)</f>
        <v>546628</v>
      </c>
      <c r="AA1576">
        <f>-ROUNDUP(0.02*woda4[[#This Row],[Stan zbiornika]],0)</f>
        <v>-10933</v>
      </c>
    </row>
    <row r="1577" spans="1:27" x14ac:dyDescent="0.25">
      <c r="A1577" s="1">
        <v>41022</v>
      </c>
      <c r="B1577">
        <v>11066</v>
      </c>
      <c r="C1577" s="9">
        <f>SUM(woda[[#This Row],[Woda]],C1576,D1576)</f>
        <v>546761</v>
      </c>
      <c r="D1577">
        <f>IF(woda[[#This Row],[Stan zbiornika]]&gt;1000000,1000000-woda[[#This Row],[Stan zbiornika]]-ROUNDUP(0.02*woda[[#This Row],[Stan zbiornika]],0),-ROUNDUP(0.02*woda[[#This Row],[Stan zbiornika]],0))</f>
        <v>-10936</v>
      </c>
      <c r="G1577">
        <f>IF(woda[[#This Row],[Woda]]&gt;10000,SUM(G1576,1),0)</f>
        <v>31</v>
      </c>
      <c r="X1577" s="1">
        <v>41022</v>
      </c>
      <c r="Y1577">
        <v>11066</v>
      </c>
      <c r="Z1577" s="9">
        <f>SUM(woda4[[#This Row],[Woda]],Z1576,AA1576)</f>
        <v>546761</v>
      </c>
      <c r="AA1577">
        <f>-ROUNDUP(0.02*woda4[[#This Row],[Stan zbiornika]],0)</f>
        <v>-10936</v>
      </c>
    </row>
    <row r="1578" spans="1:27" x14ac:dyDescent="0.25">
      <c r="A1578" s="1">
        <v>41023</v>
      </c>
      <c r="B1578">
        <v>11324</v>
      </c>
      <c r="C1578" s="9">
        <f>SUM(woda[[#This Row],[Woda]],C1577,D1577)</f>
        <v>547149</v>
      </c>
      <c r="D1578">
        <f>IF(woda[[#This Row],[Stan zbiornika]]&gt;1000000,1000000-woda[[#This Row],[Stan zbiornika]]-ROUNDUP(0.02*woda[[#This Row],[Stan zbiornika]],0),-ROUNDUP(0.02*woda[[#This Row],[Stan zbiornika]],0))</f>
        <v>-10943</v>
      </c>
      <c r="G1578">
        <f>IF(woda[[#This Row],[Woda]]&gt;10000,SUM(G1577,1),0)</f>
        <v>32</v>
      </c>
      <c r="X1578" s="1">
        <v>41023</v>
      </c>
      <c r="Y1578">
        <v>11324</v>
      </c>
      <c r="Z1578" s="9">
        <f>SUM(woda4[[#This Row],[Woda]],Z1577,AA1577)</f>
        <v>547149</v>
      </c>
      <c r="AA1578">
        <f>-ROUNDUP(0.02*woda4[[#This Row],[Stan zbiornika]],0)</f>
        <v>-10943</v>
      </c>
    </row>
    <row r="1579" spans="1:27" x14ac:dyDescent="0.25">
      <c r="A1579" s="1">
        <v>41024</v>
      </c>
      <c r="B1579">
        <v>10333</v>
      </c>
      <c r="C1579" s="9">
        <f>SUM(woda[[#This Row],[Woda]],C1578,D1578)</f>
        <v>546539</v>
      </c>
      <c r="D1579">
        <f>IF(woda[[#This Row],[Stan zbiornika]]&gt;1000000,1000000-woda[[#This Row],[Stan zbiornika]]-ROUNDUP(0.02*woda[[#This Row],[Stan zbiornika]],0),-ROUNDUP(0.02*woda[[#This Row],[Stan zbiornika]],0))</f>
        <v>-10931</v>
      </c>
      <c r="G1579">
        <f>IF(woda[[#This Row],[Woda]]&gt;10000,SUM(G1578,1),0)</f>
        <v>33</v>
      </c>
      <c r="X1579" s="1">
        <v>41024</v>
      </c>
      <c r="Y1579">
        <v>10333</v>
      </c>
      <c r="Z1579" s="9">
        <f>SUM(woda4[[#This Row],[Woda]],Z1578,AA1578)</f>
        <v>546539</v>
      </c>
      <c r="AA1579">
        <f>-ROUNDUP(0.02*woda4[[#This Row],[Stan zbiornika]],0)</f>
        <v>-10931</v>
      </c>
    </row>
    <row r="1580" spans="1:27" x14ac:dyDescent="0.25">
      <c r="A1580" s="1">
        <v>41025</v>
      </c>
      <c r="B1580">
        <v>9324</v>
      </c>
      <c r="C1580" s="9">
        <f>SUM(woda[[#This Row],[Woda]],C1579,D1579)</f>
        <v>544932</v>
      </c>
      <c r="D1580">
        <f>IF(woda[[#This Row],[Stan zbiornika]]&gt;1000000,1000000-woda[[#This Row],[Stan zbiornika]]-ROUNDUP(0.02*woda[[#This Row],[Stan zbiornika]],0),-ROUNDUP(0.02*woda[[#This Row],[Stan zbiornika]],0))</f>
        <v>-10899</v>
      </c>
      <c r="G1580">
        <f>IF(woda[[#This Row],[Woda]]&gt;10000,SUM(G1579,1),0)</f>
        <v>0</v>
      </c>
      <c r="X1580" s="1">
        <v>41025</v>
      </c>
      <c r="Y1580">
        <v>9324</v>
      </c>
      <c r="Z1580" s="9">
        <f>SUM(woda4[[#This Row],[Woda]],Z1579,AA1579)</f>
        <v>544932</v>
      </c>
      <c r="AA1580">
        <f>-ROUNDUP(0.02*woda4[[#This Row],[Stan zbiornika]],0)</f>
        <v>-10899</v>
      </c>
    </row>
    <row r="1581" spans="1:27" x14ac:dyDescent="0.25">
      <c r="A1581" s="1">
        <v>41026</v>
      </c>
      <c r="B1581">
        <v>10044</v>
      </c>
      <c r="C1581" s="9">
        <f>SUM(woda[[#This Row],[Woda]],C1580,D1580)</f>
        <v>544077</v>
      </c>
      <c r="D1581">
        <f>IF(woda[[#This Row],[Stan zbiornika]]&gt;1000000,1000000-woda[[#This Row],[Stan zbiornika]]-ROUNDUP(0.02*woda[[#This Row],[Stan zbiornika]],0),-ROUNDUP(0.02*woda[[#This Row],[Stan zbiornika]],0))</f>
        <v>-10882</v>
      </c>
      <c r="G1581">
        <f>IF(woda[[#This Row],[Woda]]&gt;10000,SUM(G1580,1),0)</f>
        <v>1</v>
      </c>
      <c r="X1581" s="1">
        <v>41026</v>
      </c>
      <c r="Y1581">
        <v>10044</v>
      </c>
      <c r="Z1581" s="9">
        <f>SUM(woda4[[#This Row],[Woda]],Z1580,AA1580)</f>
        <v>544077</v>
      </c>
      <c r="AA1581">
        <f>-ROUNDUP(0.02*woda4[[#This Row],[Stan zbiornika]],0)</f>
        <v>-10882</v>
      </c>
    </row>
    <row r="1582" spans="1:27" x14ac:dyDescent="0.25">
      <c r="A1582" s="1">
        <v>41027</v>
      </c>
      <c r="B1582">
        <v>9437</v>
      </c>
      <c r="C1582" s="9">
        <f>SUM(woda[[#This Row],[Woda]],C1581,D1581)</f>
        <v>542632</v>
      </c>
      <c r="D1582">
        <f>IF(woda[[#This Row],[Stan zbiornika]]&gt;1000000,1000000-woda[[#This Row],[Stan zbiornika]]-ROUNDUP(0.02*woda[[#This Row],[Stan zbiornika]],0),-ROUNDUP(0.02*woda[[#This Row],[Stan zbiornika]],0))</f>
        <v>-10853</v>
      </c>
      <c r="G1582">
        <f>IF(woda[[#This Row],[Woda]]&gt;10000,SUM(G1581,1),0)</f>
        <v>0</v>
      </c>
      <c r="X1582" s="1">
        <v>41027</v>
      </c>
      <c r="Y1582">
        <v>9437</v>
      </c>
      <c r="Z1582" s="9">
        <f>SUM(woda4[[#This Row],[Woda]],Z1581,AA1581)</f>
        <v>542632</v>
      </c>
      <c r="AA1582">
        <f>-ROUNDUP(0.02*woda4[[#This Row],[Stan zbiornika]],0)</f>
        <v>-10853</v>
      </c>
    </row>
    <row r="1583" spans="1:27" x14ac:dyDescent="0.25">
      <c r="A1583" s="1">
        <v>41028</v>
      </c>
      <c r="B1583">
        <v>8904</v>
      </c>
      <c r="C1583" s="9">
        <f>SUM(woda[[#This Row],[Woda]],C1582,D1582)</f>
        <v>540683</v>
      </c>
      <c r="D1583">
        <f>IF(woda[[#This Row],[Stan zbiornika]]&gt;1000000,1000000-woda[[#This Row],[Stan zbiornika]]-ROUNDUP(0.02*woda[[#This Row],[Stan zbiornika]],0),-ROUNDUP(0.02*woda[[#This Row],[Stan zbiornika]],0))</f>
        <v>-10814</v>
      </c>
      <c r="G1583">
        <f>IF(woda[[#This Row],[Woda]]&gt;10000,SUM(G1582,1),0)</f>
        <v>0</v>
      </c>
      <c r="X1583" s="1">
        <v>41028</v>
      </c>
      <c r="Y1583">
        <v>8904</v>
      </c>
      <c r="Z1583" s="9">
        <f>SUM(woda4[[#This Row],[Woda]],Z1582,AA1582)</f>
        <v>540683</v>
      </c>
      <c r="AA1583">
        <f>-ROUNDUP(0.02*woda4[[#This Row],[Stan zbiornika]],0)</f>
        <v>-10814</v>
      </c>
    </row>
    <row r="1584" spans="1:27" x14ac:dyDescent="0.25">
      <c r="A1584" s="1">
        <v>41029</v>
      </c>
      <c r="B1584">
        <v>6803</v>
      </c>
      <c r="C1584" s="9">
        <f>SUM(woda[[#This Row],[Woda]],C1583,D1583)</f>
        <v>536672</v>
      </c>
      <c r="D1584">
        <f>IF(woda[[#This Row],[Stan zbiornika]]&gt;1000000,1000000-woda[[#This Row],[Stan zbiornika]]-ROUNDUP(0.02*woda[[#This Row],[Stan zbiornika]],0),-ROUNDUP(0.02*woda[[#This Row],[Stan zbiornika]],0))</f>
        <v>-10734</v>
      </c>
      <c r="G1584">
        <f>IF(woda[[#This Row],[Woda]]&gt;10000,SUM(G1583,1),0)</f>
        <v>0</v>
      </c>
      <c r="X1584" s="1">
        <v>41029</v>
      </c>
      <c r="Y1584">
        <v>6803</v>
      </c>
      <c r="Z1584" s="9">
        <f>SUM(woda4[[#This Row],[Woda]],Z1583,AA1583)</f>
        <v>536672</v>
      </c>
      <c r="AA1584">
        <f>-ROUNDUP(0.02*woda4[[#This Row],[Stan zbiornika]],0)</f>
        <v>-10734</v>
      </c>
    </row>
    <row r="1585" spans="1:27" x14ac:dyDescent="0.25">
      <c r="A1585" s="1">
        <v>41030</v>
      </c>
      <c r="B1585">
        <v>6818</v>
      </c>
      <c r="C1585" s="9">
        <f>SUM(woda[[#This Row],[Woda]],C1584,D1584)</f>
        <v>532756</v>
      </c>
      <c r="D1585">
        <f>IF(woda[[#This Row],[Stan zbiornika]]&gt;1000000,1000000-woda[[#This Row],[Stan zbiornika]]-ROUNDUP(0.02*woda[[#This Row],[Stan zbiornika]],0),-ROUNDUP(0.02*woda[[#This Row],[Stan zbiornika]],0))</f>
        <v>-10656</v>
      </c>
      <c r="G1585">
        <f>IF(woda[[#This Row],[Woda]]&gt;10000,SUM(G1584,1),0)</f>
        <v>0</v>
      </c>
      <c r="X1585" s="1">
        <v>41030</v>
      </c>
      <c r="Y1585">
        <v>6818</v>
      </c>
      <c r="Z1585" s="9">
        <f>SUM(woda4[[#This Row],[Woda]],Z1584,AA1584)</f>
        <v>532756</v>
      </c>
      <c r="AA1585">
        <f>-ROUNDUP(0.02*woda4[[#This Row],[Stan zbiornika]],0)</f>
        <v>-10656</v>
      </c>
    </row>
    <row r="1586" spans="1:27" x14ac:dyDescent="0.25">
      <c r="A1586" s="1">
        <v>41031</v>
      </c>
      <c r="B1586">
        <v>7569</v>
      </c>
      <c r="C1586" s="9">
        <f>SUM(woda[[#This Row],[Woda]],C1585,D1585)</f>
        <v>529669</v>
      </c>
      <c r="D1586">
        <f>IF(woda[[#This Row],[Stan zbiornika]]&gt;1000000,1000000-woda[[#This Row],[Stan zbiornika]]-ROUNDUP(0.02*woda[[#This Row],[Stan zbiornika]],0),-ROUNDUP(0.02*woda[[#This Row],[Stan zbiornika]],0))</f>
        <v>-10594</v>
      </c>
      <c r="G1586">
        <f>IF(woda[[#This Row],[Woda]]&gt;10000,SUM(G1585,1),0)</f>
        <v>0</v>
      </c>
      <c r="X1586" s="1">
        <v>41031</v>
      </c>
      <c r="Y1586">
        <v>7569</v>
      </c>
      <c r="Z1586" s="9">
        <f>SUM(woda4[[#This Row],[Woda]],Z1585,AA1585)</f>
        <v>529669</v>
      </c>
      <c r="AA1586">
        <f>-ROUNDUP(0.02*woda4[[#This Row],[Stan zbiornika]],0)</f>
        <v>-10594</v>
      </c>
    </row>
    <row r="1587" spans="1:27" x14ac:dyDescent="0.25">
      <c r="A1587" s="1">
        <v>41032</v>
      </c>
      <c r="B1587">
        <v>4952</v>
      </c>
      <c r="C1587" s="9">
        <f>SUM(woda[[#This Row],[Woda]],C1586,D1586)</f>
        <v>524027</v>
      </c>
      <c r="D1587">
        <f>IF(woda[[#This Row],[Stan zbiornika]]&gt;1000000,1000000-woda[[#This Row],[Stan zbiornika]]-ROUNDUP(0.02*woda[[#This Row],[Stan zbiornika]],0),-ROUNDUP(0.02*woda[[#This Row],[Stan zbiornika]],0))</f>
        <v>-10481</v>
      </c>
      <c r="G1587">
        <f>IF(woda[[#This Row],[Woda]]&gt;10000,SUM(G1586,1),0)</f>
        <v>0</v>
      </c>
      <c r="X1587" s="1">
        <v>41032</v>
      </c>
      <c r="Y1587">
        <v>4952</v>
      </c>
      <c r="Z1587" s="9">
        <f>SUM(woda4[[#This Row],[Woda]],Z1586,AA1586)</f>
        <v>524027</v>
      </c>
      <c r="AA1587">
        <f>-ROUNDUP(0.02*woda4[[#This Row],[Stan zbiornika]],0)</f>
        <v>-10481</v>
      </c>
    </row>
    <row r="1588" spans="1:27" x14ac:dyDescent="0.25">
      <c r="A1588" s="1">
        <v>41033</v>
      </c>
      <c r="B1588">
        <v>5529</v>
      </c>
      <c r="C1588" s="9">
        <f>SUM(woda[[#This Row],[Woda]],C1587,D1587)</f>
        <v>519075</v>
      </c>
      <c r="D1588">
        <f>IF(woda[[#This Row],[Stan zbiornika]]&gt;1000000,1000000-woda[[#This Row],[Stan zbiornika]]-ROUNDUP(0.02*woda[[#This Row],[Stan zbiornika]],0),-ROUNDUP(0.02*woda[[#This Row],[Stan zbiornika]],0))</f>
        <v>-10382</v>
      </c>
      <c r="G1588">
        <f>IF(woda[[#This Row],[Woda]]&gt;10000,SUM(G1587,1),0)</f>
        <v>0</v>
      </c>
      <c r="X1588" s="1">
        <v>41033</v>
      </c>
      <c r="Y1588">
        <v>5529</v>
      </c>
      <c r="Z1588" s="9">
        <f>SUM(woda4[[#This Row],[Woda]],Z1587,AA1587)</f>
        <v>519075</v>
      </c>
      <c r="AA1588">
        <f>-ROUNDUP(0.02*woda4[[#This Row],[Stan zbiornika]],0)</f>
        <v>-10382</v>
      </c>
    </row>
    <row r="1589" spans="1:27" x14ac:dyDescent="0.25">
      <c r="A1589" s="1">
        <v>41034</v>
      </c>
      <c r="B1589">
        <v>4474</v>
      </c>
      <c r="C1589" s="9">
        <f>SUM(woda[[#This Row],[Woda]],C1588,D1588)</f>
        <v>513167</v>
      </c>
      <c r="D1589">
        <f>IF(woda[[#This Row],[Stan zbiornika]]&gt;1000000,1000000-woda[[#This Row],[Stan zbiornika]]-ROUNDUP(0.02*woda[[#This Row],[Stan zbiornika]],0),-ROUNDUP(0.02*woda[[#This Row],[Stan zbiornika]],0))</f>
        <v>-10264</v>
      </c>
      <c r="G1589">
        <f>IF(woda[[#This Row],[Woda]]&gt;10000,SUM(G1588,1),0)</f>
        <v>0</v>
      </c>
      <c r="X1589" s="1">
        <v>41034</v>
      </c>
      <c r="Y1589">
        <v>4474</v>
      </c>
      <c r="Z1589" s="9">
        <f>SUM(woda4[[#This Row],[Woda]],Z1588,AA1588)</f>
        <v>513167</v>
      </c>
      <c r="AA1589">
        <f>-ROUNDUP(0.02*woda4[[#This Row],[Stan zbiornika]],0)</f>
        <v>-10264</v>
      </c>
    </row>
    <row r="1590" spans="1:27" x14ac:dyDescent="0.25">
      <c r="A1590" s="1">
        <v>41035</v>
      </c>
      <c r="B1590">
        <v>4347</v>
      </c>
      <c r="C1590" s="9">
        <f>SUM(woda[[#This Row],[Woda]],C1589,D1589)</f>
        <v>507250</v>
      </c>
      <c r="D1590">
        <f>IF(woda[[#This Row],[Stan zbiornika]]&gt;1000000,1000000-woda[[#This Row],[Stan zbiornika]]-ROUNDUP(0.02*woda[[#This Row],[Stan zbiornika]],0),-ROUNDUP(0.02*woda[[#This Row],[Stan zbiornika]],0))</f>
        <v>-10145</v>
      </c>
      <c r="G1590">
        <f>IF(woda[[#This Row],[Woda]]&gt;10000,SUM(G1589,1),0)</f>
        <v>0</v>
      </c>
      <c r="X1590" s="1">
        <v>41035</v>
      </c>
      <c r="Y1590">
        <v>4347</v>
      </c>
      <c r="Z1590" s="9">
        <f>SUM(woda4[[#This Row],[Woda]],Z1589,AA1589)</f>
        <v>507250</v>
      </c>
      <c r="AA1590">
        <f>-ROUNDUP(0.02*woda4[[#This Row],[Stan zbiornika]],0)</f>
        <v>-10145</v>
      </c>
    </row>
    <row r="1591" spans="1:27" x14ac:dyDescent="0.25">
      <c r="A1591" s="1">
        <v>41036</v>
      </c>
      <c r="B1591">
        <v>4603</v>
      </c>
      <c r="C1591" s="9">
        <f>SUM(woda[[#This Row],[Woda]],C1590,D1590)</f>
        <v>501708</v>
      </c>
      <c r="D1591">
        <f>IF(woda[[#This Row],[Stan zbiornika]]&gt;1000000,1000000-woda[[#This Row],[Stan zbiornika]]-ROUNDUP(0.02*woda[[#This Row],[Stan zbiornika]],0),-ROUNDUP(0.02*woda[[#This Row],[Stan zbiornika]],0))</f>
        <v>-10035</v>
      </c>
      <c r="G1591">
        <f>IF(woda[[#This Row],[Woda]]&gt;10000,SUM(G1590,1),0)</f>
        <v>0</v>
      </c>
      <c r="X1591" s="1">
        <v>41036</v>
      </c>
      <c r="Y1591">
        <v>4603</v>
      </c>
      <c r="Z1591" s="9">
        <f>SUM(woda4[[#This Row],[Woda]],Z1590,AA1590)</f>
        <v>501708</v>
      </c>
      <c r="AA1591">
        <f>-ROUNDUP(0.02*woda4[[#This Row],[Stan zbiornika]],0)</f>
        <v>-10035</v>
      </c>
    </row>
    <row r="1592" spans="1:27" x14ac:dyDescent="0.25">
      <c r="A1592" s="1">
        <v>41037</v>
      </c>
      <c r="B1592">
        <v>6694</v>
      </c>
      <c r="C1592" s="9">
        <f>SUM(woda[[#This Row],[Woda]],C1591,D1591)</f>
        <v>498367</v>
      </c>
      <c r="D1592">
        <f>IF(woda[[#This Row],[Stan zbiornika]]&gt;1000000,1000000-woda[[#This Row],[Stan zbiornika]]-ROUNDUP(0.02*woda[[#This Row],[Stan zbiornika]],0),-ROUNDUP(0.02*woda[[#This Row],[Stan zbiornika]],0))</f>
        <v>-9968</v>
      </c>
      <c r="G1592">
        <f>IF(woda[[#This Row],[Woda]]&gt;10000,SUM(G1591,1),0)</f>
        <v>0</v>
      </c>
      <c r="X1592" s="1">
        <v>41037</v>
      </c>
      <c r="Y1592">
        <v>6694</v>
      </c>
      <c r="Z1592" s="9">
        <f>SUM(woda4[[#This Row],[Woda]],Z1591,AA1591)</f>
        <v>498367</v>
      </c>
      <c r="AA1592">
        <f>-ROUNDUP(0.02*woda4[[#This Row],[Stan zbiornika]],0)</f>
        <v>-9968</v>
      </c>
    </row>
    <row r="1593" spans="1:27" x14ac:dyDescent="0.25">
      <c r="A1593" s="1">
        <v>41038</v>
      </c>
      <c r="B1593">
        <v>4259</v>
      </c>
      <c r="C1593" s="9">
        <f>SUM(woda[[#This Row],[Woda]],C1592,D1592)</f>
        <v>492658</v>
      </c>
      <c r="D1593">
        <f>IF(woda[[#This Row],[Stan zbiornika]]&gt;1000000,1000000-woda[[#This Row],[Stan zbiornika]]-ROUNDUP(0.02*woda[[#This Row],[Stan zbiornika]],0),-ROUNDUP(0.02*woda[[#This Row],[Stan zbiornika]],0))</f>
        <v>-9854</v>
      </c>
      <c r="G1593">
        <f>IF(woda[[#This Row],[Woda]]&gt;10000,SUM(G1592,1),0)</f>
        <v>0</v>
      </c>
      <c r="X1593" s="1">
        <v>41038</v>
      </c>
      <c r="Y1593">
        <v>4259</v>
      </c>
      <c r="Z1593" s="9">
        <f>SUM(woda4[[#This Row],[Woda]],Z1592,AA1592)</f>
        <v>492658</v>
      </c>
      <c r="AA1593">
        <f>-ROUNDUP(0.02*woda4[[#This Row],[Stan zbiornika]],0)</f>
        <v>-9854</v>
      </c>
    </row>
    <row r="1594" spans="1:27" x14ac:dyDescent="0.25">
      <c r="A1594" s="1">
        <v>41039</v>
      </c>
      <c r="B1594">
        <v>3852</v>
      </c>
      <c r="C1594" s="9">
        <f>SUM(woda[[#This Row],[Woda]],C1593,D1593)</f>
        <v>486656</v>
      </c>
      <c r="D1594">
        <f>IF(woda[[#This Row],[Stan zbiornika]]&gt;1000000,1000000-woda[[#This Row],[Stan zbiornika]]-ROUNDUP(0.02*woda[[#This Row],[Stan zbiornika]],0),-ROUNDUP(0.02*woda[[#This Row],[Stan zbiornika]],0))</f>
        <v>-9734</v>
      </c>
      <c r="G1594">
        <f>IF(woda[[#This Row],[Woda]]&gt;10000,SUM(G1593,1),0)</f>
        <v>0</v>
      </c>
      <c r="X1594" s="1">
        <v>41039</v>
      </c>
      <c r="Y1594">
        <v>3852</v>
      </c>
      <c r="Z1594" s="9">
        <f>SUM(woda4[[#This Row],[Woda]],Z1593,AA1593)</f>
        <v>486656</v>
      </c>
      <c r="AA1594">
        <f>-ROUNDUP(0.02*woda4[[#This Row],[Stan zbiornika]],0)</f>
        <v>-9734</v>
      </c>
    </row>
    <row r="1595" spans="1:27" x14ac:dyDescent="0.25">
      <c r="A1595" s="1">
        <v>41040</v>
      </c>
      <c r="B1595">
        <v>5872</v>
      </c>
      <c r="C1595" s="9">
        <f>SUM(woda[[#This Row],[Woda]],C1594,D1594)</f>
        <v>482794</v>
      </c>
      <c r="D1595">
        <f>IF(woda[[#This Row],[Stan zbiornika]]&gt;1000000,1000000-woda[[#This Row],[Stan zbiornika]]-ROUNDUP(0.02*woda[[#This Row],[Stan zbiornika]],0),-ROUNDUP(0.02*woda[[#This Row],[Stan zbiornika]],0))</f>
        <v>-9656</v>
      </c>
      <c r="G1595">
        <f>IF(woda[[#This Row],[Woda]]&gt;10000,SUM(G1594,1),0)</f>
        <v>0</v>
      </c>
      <c r="X1595" s="1">
        <v>41040</v>
      </c>
      <c r="Y1595">
        <v>5872</v>
      </c>
      <c r="Z1595" s="9">
        <f>SUM(woda4[[#This Row],[Woda]],Z1594,AA1594)</f>
        <v>482794</v>
      </c>
      <c r="AA1595">
        <f>-ROUNDUP(0.02*woda4[[#This Row],[Stan zbiornika]],0)</f>
        <v>-9656</v>
      </c>
    </row>
    <row r="1596" spans="1:27" x14ac:dyDescent="0.25">
      <c r="A1596" s="1">
        <v>41041</v>
      </c>
      <c r="B1596">
        <v>5685</v>
      </c>
      <c r="C1596" s="9">
        <f>SUM(woda[[#This Row],[Woda]],C1595,D1595)</f>
        <v>478823</v>
      </c>
      <c r="D1596">
        <f>IF(woda[[#This Row],[Stan zbiornika]]&gt;1000000,1000000-woda[[#This Row],[Stan zbiornika]]-ROUNDUP(0.02*woda[[#This Row],[Stan zbiornika]],0),-ROUNDUP(0.02*woda[[#This Row],[Stan zbiornika]],0))</f>
        <v>-9577</v>
      </c>
      <c r="G1596">
        <f>IF(woda[[#This Row],[Woda]]&gt;10000,SUM(G1595,1),0)</f>
        <v>0</v>
      </c>
      <c r="X1596" s="1">
        <v>41041</v>
      </c>
      <c r="Y1596">
        <v>5685</v>
      </c>
      <c r="Z1596" s="9">
        <f>SUM(woda4[[#This Row],[Woda]],Z1595,AA1595)</f>
        <v>478823</v>
      </c>
      <c r="AA1596">
        <f>-ROUNDUP(0.02*woda4[[#This Row],[Stan zbiornika]],0)</f>
        <v>-9577</v>
      </c>
    </row>
    <row r="1597" spans="1:27" x14ac:dyDescent="0.25">
      <c r="A1597" s="1">
        <v>41042</v>
      </c>
      <c r="B1597">
        <v>5196</v>
      </c>
      <c r="C1597" s="9">
        <f>SUM(woda[[#This Row],[Woda]],C1596,D1596)</f>
        <v>474442</v>
      </c>
      <c r="D1597">
        <f>IF(woda[[#This Row],[Stan zbiornika]]&gt;1000000,1000000-woda[[#This Row],[Stan zbiornika]]-ROUNDUP(0.02*woda[[#This Row],[Stan zbiornika]],0),-ROUNDUP(0.02*woda[[#This Row],[Stan zbiornika]],0))</f>
        <v>-9489</v>
      </c>
      <c r="G1597">
        <f>IF(woda[[#This Row],[Woda]]&gt;10000,SUM(G1596,1),0)</f>
        <v>0</v>
      </c>
      <c r="X1597" s="1">
        <v>41042</v>
      </c>
      <c r="Y1597">
        <v>5196</v>
      </c>
      <c r="Z1597" s="9">
        <f>SUM(woda4[[#This Row],[Woda]],Z1596,AA1596)</f>
        <v>474442</v>
      </c>
      <c r="AA1597">
        <f>-ROUNDUP(0.02*woda4[[#This Row],[Stan zbiornika]],0)</f>
        <v>-9489</v>
      </c>
    </row>
    <row r="1598" spans="1:27" x14ac:dyDescent="0.25">
      <c r="A1598" s="1">
        <v>41043</v>
      </c>
      <c r="B1598">
        <v>4374</v>
      </c>
      <c r="C1598" s="9">
        <f>SUM(woda[[#This Row],[Woda]],C1597,D1597)</f>
        <v>469327</v>
      </c>
      <c r="D1598">
        <f>IF(woda[[#This Row],[Stan zbiornika]]&gt;1000000,1000000-woda[[#This Row],[Stan zbiornika]]-ROUNDUP(0.02*woda[[#This Row],[Stan zbiornika]],0),-ROUNDUP(0.02*woda[[#This Row],[Stan zbiornika]],0))</f>
        <v>-9387</v>
      </c>
      <c r="G1598">
        <f>IF(woda[[#This Row],[Woda]]&gt;10000,SUM(G1597,1),0)</f>
        <v>0</v>
      </c>
      <c r="X1598" s="1">
        <v>41043</v>
      </c>
      <c r="Y1598">
        <v>4374</v>
      </c>
      <c r="Z1598" s="9">
        <f>SUM(woda4[[#This Row],[Woda]],Z1597,AA1597)</f>
        <v>469327</v>
      </c>
      <c r="AA1598">
        <f>-ROUNDUP(0.02*woda4[[#This Row],[Stan zbiornika]],0)</f>
        <v>-9387</v>
      </c>
    </row>
    <row r="1599" spans="1:27" x14ac:dyDescent="0.25">
      <c r="A1599" s="1">
        <v>41044</v>
      </c>
      <c r="B1599">
        <v>4182</v>
      </c>
      <c r="C1599" s="9">
        <f>SUM(woda[[#This Row],[Woda]],C1598,D1598)</f>
        <v>464122</v>
      </c>
      <c r="D1599">
        <f>IF(woda[[#This Row],[Stan zbiornika]]&gt;1000000,1000000-woda[[#This Row],[Stan zbiornika]]-ROUNDUP(0.02*woda[[#This Row],[Stan zbiornika]],0),-ROUNDUP(0.02*woda[[#This Row],[Stan zbiornika]],0))</f>
        <v>-9283</v>
      </c>
      <c r="G1599">
        <f>IF(woda[[#This Row],[Woda]]&gt;10000,SUM(G1598,1),0)</f>
        <v>0</v>
      </c>
      <c r="X1599" s="1">
        <v>41044</v>
      </c>
      <c r="Y1599">
        <v>4182</v>
      </c>
      <c r="Z1599" s="9">
        <f>SUM(woda4[[#This Row],[Woda]],Z1598,AA1598)</f>
        <v>464122</v>
      </c>
      <c r="AA1599">
        <f>-ROUNDUP(0.02*woda4[[#This Row],[Stan zbiornika]],0)</f>
        <v>-9283</v>
      </c>
    </row>
    <row r="1600" spans="1:27" x14ac:dyDescent="0.25">
      <c r="A1600" s="1">
        <v>41045</v>
      </c>
      <c r="B1600">
        <v>4332</v>
      </c>
      <c r="C1600" s="9">
        <f>SUM(woda[[#This Row],[Woda]],C1599,D1599)</f>
        <v>459171</v>
      </c>
      <c r="D1600">
        <f>IF(woda[[#This Row],[Stan zbiornika]]&gt;1000000,1000000-woda[[#This Row],[Stan zbiornika]]-ROUNDUP(0.02*woda[[#This Row],[Stan zbiornika]],0),-ROUNDUP(0.02*woda[[#This Row],[Stan zbiornika]],0))</f>
        <v>-9184</v>
      </c>
      <c r="G1600">
        <f>IF(woda[[#This Row],[Woda]]&gt;10000,SUM(G1599,1),0)</f>
        <v>0</v>
      </c>
      <c r="X1600" s="1">
        <v>41045</v>
      </c>
      <c r="Y1600">
        <v>4332</v>
      </c>
      <c r="Z1600" s="9">
        <f>SUM(woda4[[#This Row],[Woda]],Z1599,AA1599)</f>
        <v>459171</v>
      </c>
      <c r="AA1600">
        <f>-ROUNDUP(0.02*woda4[[#This Row],[Stan zbiornika]],0)</f>
        <v>-9184</v>
      </c>
    </row>
    <row r="1601" spans="1:27" x14ac:dyDescent="0.25">
      <c r="A1601" s="1">
        <v>41046</v>
      </c>
      <c r="B1601">
        <v>2758</v>
      </c>
      <c r="C1601" s="9">
        <f>SUM(woda[[#This Row],[Woda]],C1600,D1600)</f>
        <v>452745</v>
      </c>
      <c r="D1601">
        <f>IF(woda[[#This Row],[Stan zbiornika]]&gt;1000000,1000000-woda[[#This Row],[Stan zbiornika]]-ROUNDUP(0.02*woda[[#This Row],[Stan zbiornika]],0),-ROUNDUP(0.02*woda[[#This Row],[Stan zbiornika]],0))</f>
        <v>-9055</v>
      </c>
      <c r="G1601">
        <f>IF(woda[[#This Row],[Woda]]&gt;10000,SUM(G1600,1),0)</f>
        <v>0</v>
      </c>
      <c r="X1601" s="1">
        <v>41046</v>
      </c>
      <c r="Y1601">
        <v>2758</v>
      </c>
      <c r="Z1601" s="9">
        <f>SUM(woda4[[#This Row],[Woda]],Z1600,AA1600)</f>
        <v>452745</v>
      </c>
      <c r="AA1601">
        <f>-ROUNDUP(0.02*woda4[[#This Row],[Stan zbiornika]],0)</f>
        <v>-9055</v>
      </c>
    </row>
    <row r="1602" spans="1:27" x14ac:dyDescent="0.25">
      <c r="A1602" s="1">
        <v>41047</v>
      </c>
      <c r="B1602">
        <v>4850</v>
      </c>
      <c r="C1602" s="9">
        <f>SUM(woda[[#This Row],[Woda]],C1601,D1601)</f>
        <v>448540</v>
      </c>
      <c r="D1602">
        <f>IF(woda[[#This Row],[Stan zbiornika]]&gt;1000000,1000000-woda[[#This Row],[Stan zbiornika]]-ROUNDUP(0.02*woda[[#This Row],[Stan zbiornika]],0),-ROUNDUP(0.02*woda[[#This Row],[Stan zbiornika]],0))</f>
        <v>-8971</v>
      </c>
      <c r="G1602">
        <f>IF(woda[[#This Row],[Woda]]&gt;10000,SUM(G1601,1),0)</f>
        <v>0</v>
      </c>
      <c r="X1602" s="1">
        <v>41047</v>
      </c>
      <c r="Y1602">
        <v>4850</v>
      </c>
      <c r="Z1602" s="9">
        <f>SUM(woda4[[#This Row],[Woda]],Z1601,AA1601)</f>
        <v>448540</v>
      </c>
      <c r="AA1602">
        <f>-ROUNDUP(0.02*woda4[[#This Row],[Stan zbiornika]],0)</f>
        <v>-8971</v>
      </c>
    </row>
    <row r="1603" spans="1:27" x14ac:dyDescent="0.25">
      <c r="A1603" s="1">
        <v>41048</v>
      </c>
      <c r="B1603">
        <v>4261</v>
      </c>
      <c r="C1603" s="9">
        <f>SUM(woda[[#This Row],[Woda]],C1602,D1602)</f>
        <v>443830</v>
      </c>
      <c r="D1603">
        <f>IF(woda[[#This Row],[Stan zbiornika]]&gt;1000000,1000000-woda[[#This Row],[Stan zbiornika]]-ROUNDUP(0.02*woda[[#This Row],[Stan zbiornika]],0),-ROUNDUP(0.02*woda[[#This Row],[Stan zbiornika]],0))</f>
        <v>-8877</v>
      </c>
      <c r="G1603">
        <f>IF(woda[[#This Row],[Woda]]&gt;10000,SUM(G1602,1),0)</f>
        <v>0</v>
      </c>
      <c r="X1603" s="1">
        <v>41048</v>
      </c>
      <c r="Y1603">
        <v>4261</v>
      </c>
      <c r="Z1603" s="9">
        <f>SUM(woda4[[#This Row],[Woda]],Z1602,AA1602)</f>
        <v>443830</v>
      </c>
      <c r="AA1603">
        <f>-ROUNDUP(0.02*woda4[[#This Row],[Stan zbiornika]],0)</f>
        <v>-8877</v>
      </c>
    </row>
    <row r="1604" spans="1:27" x14ac:dyDescent="0.25">
      <c r="A1604" s="1">
        <v>41049</v>
      </c>
      <c r="B1604">
        <v>4285</v>
      </c>
      <c r="C1604" s="9">
        <f>SUM(woda[[#This Row],[Woda]],C1603,D1603)</f>
        <v>439238</v>
      </c>
      <c r="D1604">
        <f>IF(woda[[#This Row],[Stan zbiornika]]&gt;1000000,1000000-woda[[#This Row],[Stan zbiornika]]-ROUNDUP(0.02*woda[[#This Row],[Stan zbiornika]],0),-ROUNDUP(0.02*woda[[#This Row],[Stan zbiornika]],0))</f>
        <v>-8785</v>
      </c>
      <c r="G1604">
        <f>IF(woda[[#This Row],[Woda]]&gt;10000,SUM(G1603,1),0)</f>
        <v>0</v>
      </c>
      <c r="X1604" s="1">
        <v>41049</v>
      </c>
      <c r="Y1604">
        <v>4285</v>
      </c>
      <c r="Z1604" s="9">
        <f>SUM(woda4[[#This Row],[Woda]],Z1603,AA1603)</f>
        <v>439238</v>
      </c>
      <c r="AA1604">
        <f>-ROUNDUP(0.02*woda4[[#This Row],[Stan zbiornika]],0)</f>
        <v>-8785</v>
      </c>
    </row>
    <row r="1605" spans="1:27" x14ac:dyDescent="0.25">
      <c r="A1605" s="1">
        <v>41050</v>
      </c>
      <c r="B1605">
        <v>5201</v>
      </c>
      <c r="C1605" s="9">
        <f>SUM(woda[[#This Row],[Woda]],C1604,D1604)</f>
        <v>435654</v>
      </c>
      <c r="D1605">
        <f>IF(woda[[#This Row],[Stan zbiornika]]&gt;1000000,1000000-woda[[#This Row],[Stan zbiornika]]-ROUNDUP(0.02*woda[[#This Row],[Stan zbiornika]],0),-ROUNDUP(0.02*woda[[#This Row],[Stan zbiornika]],0))</f>
        <v>-8714</v>
      </c>
      <c r="G1605">
        <f>IF(woda[[#This Row],[Woda]]&gt;10000,SUM(G1604,1),0)</f>
        <v>0</v>
      </c>
      <c r="X1605" s="1">
        <v>41050</v>
      </c>
      <c r="Y1605">
        <v>5201</v>
      </c>
      <c r="Z1605" s="9">
        <f>SUM(woda4[[#This Row],[Woda]],Z1604,AA1604)</f>
        <v>435654</v>
      </c>
      <c r="AA1605">
        <f>-ROUNDUP(0.02*woda4[[#This Row],[Stan zbiornika]],0)</f>
        <v>-8714</v>
      </c>
    </row>
    <row r="1606" spans="1:27" x14ac:dyDescent="0.25">
      <c r="A1606" s="1">
        <v>41051</v>
      </c>
      <c r="B1606">
        <v>4454</v>
      </c>
      <c r="C1606" s="9">
        <f>SUM(woda[[#This Row],[Woda]],C1605,D1605)</f>
        <v>431394</v>
      </c>
      <c r="D1606">
        <f>IF(woda[[#This Row],[Stan zbiornika]]&gt;1000000,1000000-woda[[#This Row],[Stan zbiornika]]-ROUNDUP(0.02*woda[[#This Row],[Stan zbiornika]],0),-ROUNDUP(0.02*woda[[#This Row],[Stan zbiornika]],0))</f>
        <v>-8628</v>
      </c>
      <c r="G1606">
        <f>IF(woda[[#This Row],[Woda]]&gt;10000,SUM(G1605,1),0)</f>
        <v>0</v>
      </c>
      <c r="X1606" s="1">
        <v>41051</v>
      </c>
      <c r="Y1606">
        <v>4454</v>
      </c>
      <c r="Z1606" s="9">
        <f>SUM(woda4[[#This Row],[Woda]],Z1605,AA1605)</f>
        <v>431394</v>
      </c>
      <c r="AA1606">
        <f>-ROUNDUP(0.02*woda4[[#This Row],[Stan zbiornika]],0)</f>
        <v>-8628</v>
      </c>
    </row>
    <row r="1607" spans="1:27" x14ac:dyDescent="0.25">
      <c r="A1607" s="1">
        <v>41052</v>
      </c>
      <c r="B1607">
        <v>2547</v>
      </c>
      <c r="C1607" s="9">
        <f>SUM(woda[[#This Row],[Woda]],C1606,D1606)</f>
        <v>425313</v>
      </c>
      <c r="D1607">
        <f>IF(woda[[#This Row],[Stan zbiornika]]&gt;1000000,1000000-woda[[#This Row],[Stan zbiornika]]-ROUNDUP(0.02*woda[[#This Row],[Stan zbiornika]],0),-ROUNDUP(0.02*woda[[#This Row],[Stan zbiornika]],0))</f>
        <v>-8507</v>
      </c>
      <c r="G1607">
        <f>IF(woda[[#This Row],[Woda]]&gt;10000,SUM(G1606,1),0)</f>
        <v>0</v>
      </c>
      <c r="X1607" s="1">
        <v>41052</v>
      </c>
      <c r="Y1607">
        <v>2547</v>
      </c>
      <c r="Z1607" s="9">
        <f>SUM(woda4[[#This Row],[Woda]],Z1606,AA1606)</f>
        <v>425313</v>
      </c>
      <c r="AA1607">
        <f>-ROUNDUP(0.02*woda4[[#This Row],[Stan zbiornika]],0)</f>
        <v>-8507</v>
      </c>
    </row>
    <row r="1608" spans="1:27" x14ac:dyDescent="0.25">
      <c r="A1608" s="1">
        <v>41053</v>
      </c>
      <c r="B1608">
        <v>2762</v>
      </c>
      <c r="C1608" s="9">
        <f>SUM(woda[[#This Row],[Woda]],C1607,D1607)</f>
        <v>419568</v>
      </c>
      <c r="D1608">
        <f>IF(woda[[#This Row],[Stan zbiornika]]&gt;1000000,1000000-woda[[#This Row],[Stan zbiornika]]-ROUNDUP(0.02*woda[[#This Row],[Stan zbiornika]],0),-ROUNDUP(0.02*woda[[#This Row],[Stan zbiornika]],0))</f>
        <v>-8392</v>
      </c>
      <c r="G1608">
        <f>IF(woda[[#This Row],[Woda]]&gt;10000,SUM(G1607,1),0)</f>
        <v>0</v>
      </c>
      <c r="X1608" s="1">
        <v>41053</v>
      </c>
      <c r="Y1608">
        <v>2762</v>
      </c>
      <c r="Z1608" s="9">
        <f>SUM(woda4[[#This Row],[Woda]],Z1607,AA1607)</f>
        <v>419568</v>
      </c>
      <c r="AA1608">
        <f>-ROUNDUP(0.02*woda4[[#This Row],[Stan zbiornika]],0)</f>
        <v>-8392</v>
      </c>
    </row>
    <row r="1609" spans="1:27" x14ac:dyDescent="0.25">
      <c r="A1609" s="1">
        <v>41054</v>
      </c>
      <c r="B1609">
        <v>4479</v>
      </c>
      <c r="C1609" s="9">
        <f>SUM(woda[[#This Row],[Woda]],C1608,D1608)</f>
        <v>415655</v>
      </c>
      <c r="D1609">
        <f>IF(woda[[#This Row],[Stan zbiornika]]&gt;1000000,1000000-woda[[#This Row],[Stan zbiornika]]-ROUNDUP(0.02*woda[[#This Row],[Stan zbiornika]],0),-ROUNDUP(0.02*woda[[#This Row],[Stan zbiornika]],0))</f>
        <v>-8314</v>
      </c>
      <c r="G1609">
        <f>IF(woda[[#This Row],[Woda]]&gt;10000,SUM(G1608,1),0)</f>
        <v>0</v>
      </c>
      <c r="X1609" s="1">
        <v>41054</v>
      </c>
      <c r="Y1609">
        <v>4479</v>
      </c>
      <c r="Z1609" s="9">
        <f>SUM(woda4[[#This Row],[Woda]],Z1608,AA1608)</f>
        <v>415655</v>
      </c>
      <c r="AA1609">
        <f>-ROUNDUP(0.02*woda4[[#This Row],[Stan zbiornika]],0)</f>
        <v>-8314</v>
      </c>
    </row>
    <row r="1610" spans="1:27" x14ac:dyDescent="0.25">
      <c r="A1610" s="1">
        <v>41055</v>
      </c>
      <c r="B1610">
        <v>2095</v>
      </c>
      <c r="C1610" s="9">
        <f>SUM(woda[[#This Row],[Woda]],C1609,D1609)</f>
        <v>409436</v>
      </c>
      <c r="D1610">
        <f>IF(woda[[#This Row],[Stan zbiornika]]&gt;1000000,1000000-woda[[#This Row],[Stan zbiornika]]-ROUNDUP(0.02*woda[[#This Row],[Stan zbiornika]],0),-ROUNDUP(0.02*woda[[#This Row],[Stan zbiornika]],0))</f>
        <v>-8189</v>
      </c>
      <c r="G1610">
        <f>IF(woda[[#This Row],[Woda]]&gt;10000,SUM(G1609,1),0)</f>
        <v>0</v>
      </c>
      <c r="X1610" s="1">
        <v>41055</v>
      </c>
      <c r="Y1610">
        <v>2095</v>
      </c>
      <c r="Z1610" s="9">
        <f>SUM(woda4[[#This Row],[Woda]],Z1609,AA1609)</f>
        <v>409436</v>
      </c>
      <c r="AA1610">
        <f>-ROUNDUP(0.02*woda4[[#This Row],[Stan zbiornika]],0)</f>
        <v>-8189</v>
      </c>
    </row>
    <row r="1611" spans="1:27" x14ac:dyDescent="0.25">
      <c r="A1611" s="1">
        <v>41056</v>
      </c>
      <c r="B1611">
        <v>4264</v>
      </c>
      <c r="C1611" s="9">
        <f>SUM(woda[[#This Row],[Woda]],C1610,D1610)</f>
        <v>405511</v>
      </c>
      <c r="D1611">
        <f>IF(woda[[#This Row],[Stan zbiornika]]&gt;1000000,1000000-woda[[#This Row],[Stan zbiornika]]-ROUNDUP(0.02*woda[[#This Row],[Stan zbiornika]],0),-ROUNDUP(0.02*woda[[#This Row],[Stan zbiornika]],0))</f>
        <v>-8111</v>
      </c>
      <c r="G1611">
        <f>IF(woda[[#This Row],[Woda]]&gt;10000,SUM(G1610,1),0)</f>
        <v>0</v>
      </c>
      <c r="X1611" s="1">
        <v>41056</v>
      </c>
      <c r="Y1611">
        <v>4264</v>
      </c>
      <c r="Z1611" s="9">
        <f>SUM(woda4[[#This Row],[Woda]],Z1610,AA1610)</f>
        <v>405511</v>
      </c>
      <c r="AA1611">
        <f>-ROUNDUP(0.02*woda4[[#This Row],[Stan zbiornika]],0)</f>
        <v>-8111</v>
      </c>
    </row>
    <row r="1612" spans="1:27" x14ac:dyDescent="0.25">
      <c r="A1612" s="1">
        <v>41057</v>
      </c>
      <c r="B1612">
        <v>3034</v>
      </c>
      <c r="C1612" s="9">
        <f>SUM(woda[[#This Row],[Woda]],C1611,D1611)</f>
        <v>400434</v>
      </c>
      <c r="D1612">
        <f>IF(woda[[#This Row],[Stan zbiornika]]&gt;1000000,1000000-woda[[#This Row],[Stan zbiornika]]-ROUNDUP(0.02*woda[[#This Row],[Stan zbiornika]],0),-ROUNDUP(0.02*woda[[#This Row],[Stan zbiornika]],0))</f>
        <v>-8009</v>
      </c>
      <c r="G1612">
        <f>IF(woda[[#This Row],[Woda]]&gt;10000,SUM(G1611,1),0)</f>
        <v>0</v>
      </c>
      <c r="X1612" s="1">
        <v>41057</v>
      </c>
      <c r="Y1612">
        <v>3034</v>
      </c>
      <c r="Z1612" s="9">
        <f>SUM(woda4[[#This Row],[Woda]],Z1611,AA1611)</f>
        <v>400434</v>
      </c>
      <c r="AA1612">
        <f>-ROUNDUP(0.02*woda4[[#This Row],[Stan zbiornika]],0)</f>
        <v>-8009</v>
      </c>
    </row>
    <row r="1613" spans="1:27" x14ac:dyDescent="0.25">
      <c r="A1613" s="1">
        <v>41058</v>
      </c>
      <c r="B1613">
        <v>3663</v>
      </c>
      <c r="C1613" s="9">
        <f>SUM(woda[[#This Row],[Woda]],C1612,D1612)</f>
        <v>396088</v>
      </c>
      <c r="D1613">
        <f>IF(woda[[#This Row],[Stan zbiornika]]&gt;1000000,1000000-woda[[#This Row],[Stan zbiornika]]-ROUNDUP(0.02*woda[[#This Row],[Stan zbiornika]],0),-ROUNDUP(0.02*woda[[#This Row],[Stan zbiornika]],0))</f>
        <v>-7922</v>
      </c>
      <c r="G1613">
        <f>IF(woda[[#This Row],[Woda]]&gt;10000,SUM(G1612,1),0)</f>
        <v>0</v>
      </c>
      <c r="X1613" s="1">
        <v>41058</v>
      </c>
      <c r="Y1613">
        <v>3663</v>
      </c>
      <c r="Z1613" s="9">
        <f>SUM(woda4[[#This Row],[Woda]],Z1612,AA1612)</f>
        <v>396088</v>
      </c>
      <c r="AA1613">
        <f>-ROUNDUP(0.02*woda4[[#This Row],[Stan zbiornika]],0)</f>
        <v>-7922</v>
      </c>
    </row>
    <row r="1614" spans="1:27" x14ac:dyDescent="0.25">
      <c r="A1614" s="1">
        <v>41059</v>
      </c>
      <c r="B1614">
        <v>6008</v>
      </c>
      <c r="C1614" s="9">
        <f>SUM(woda[[#This Row],[Woda]],C1613,D1613)</f>
        <v>394174</v>
      </c>
      <c r="D1614">
        <f>IF(woda[[#This Row],[Stan zbiornika]]&gt;1000000,1000000-woda[[#This Row],[Stan zbiornika]]-ROUNDUP(0.02*woda[[#This Row],[Stan zbiornika]],0),-ROUNDUP(0.02*woda[[#This Row],[Stan zbiornika]],0))</f>
        <v>-7884</v>
      </c>
      <c r="G1614">
        <f>IF(woda[[#This Row],[Woda]]&gt;10000,SUM(G1613,1),0)</f>
        <v>0</v>
      </c>
      <c r="X1614" s="1">
        <v>41059</v>
      </c>
      <c r="Y1614">
        <v>6008</v>
      </c>
      <c r="Z1614" s="9">
        <f>SUM(woda4[[#This Row],[Woda]],Z1613,AA1613)</f>
        <v>394174</v>
      </c>
      <c r="AA1614">
        <f>-ROUNDUP(0.02*woda4[[#This Row],[Stan zbiornika]],0)</f>
        <v>-7884</v>
      </c>
    </row>
    <row r="1615" spans="1:27" x14ac:dyDescent="0.25">
      <c r="A1615" s="1">
        <v>41060</v>
      </c>
      <c r="B1615">
        <v>4919</v>
      </c>
      <c r="C1615" s="9">
        <f>SUM(woda[[#This Row],[Woda]],C1614,D1614)</f>
        <v>391209</v>
      </c>
      <c r="D1615">
        <f>IF(woda[[#This Row],[Stan zbiornika]]&gt;1000000,1000000-woda[[#This Row],[Stan zbiornika]]-ROUNDUP(0.02*woda[[#This Row],[Stan zbiornika]],0),-ROUNDUP(0.02*woda[[#This Row],[Stan zbiornika]],0))</f>
        <v>-7825</v>
      </c>
      <c r="G1615">
        <f>IF(woda[[#This Row],[Woda]]&gt;10000,SUM(G1614,1),0)</f>
        <v>0</v>
      </c>
      <c r="X1615" s="1">
        <v>41060</v>
      </c>
      <c r="Y1615">
        <v>4919</v>
      </c>
      <c r="Z1615" s="9">
        <f>SUM(woda4[[#This Row],[Woda]],Z1614,AA1614)</f>
        <v>391209</v>
      </c>
      <c r="AA1615">
        <f>-ROUNDUP(0.02*woda4[[#This Row],[Stan zbiornika]],0)</f>
        <v>-7825</v>
      </c>
    </row>
    <row r="1616" spans="1:27" x14ac:dyDescent="0.25">
      <c r="A1616" s="1">
        <v>41061</v>
      </c>
      <c r="B1616">
        <v>4343</v>
      </c>
      <c r="C1616" s="9">
        <f>SUM(woda[[#This Row],[Woda]],C1615,D1615)</f>
        <v>387727</v>
      </c>
      <c r="D1616">
        <f>IF(woda[[#This Row],[Stan zbiornika]]&gt;1000000,1000000-woda[[#This Row],[Stan zbiornika]]-ROUNDUP(0.02*woda[[#This Row],[Stan zbiornika]],0),-ROUNDUP(0.02*woda[[#This Row],[Stan zbiornika]],0))</f>
        <v>-7755</v>
      </c>
      <c r="G1616">
        <f>IF(woda[[#This Row],[Woda]]&gt;10000,SUM(G1615,1),0)</f>
        <v>0</v>
      </c>
      <c r="X1616" s="1">
        <v>41061</v>
      </c>
      <c r="Y1616">
        <v>4343</v>
      </c>
      <c r="Z1616" s="9">
        <f>SUM(woda4[[#This Row],[Woda]],Z1615,AA1615)</f>
        <v>387727</v>
      </c>
      <c r="AA1616">
        <f>-ROUNDUP(0.02*woda4[[#This Row],[Stan zbiornika]],0)</f>
        <v>-7755</v>
      </c>
    </row>
    <row r="1617" spans="1:27" x14ac:dyDescent="0.25">
      <c r="A1617" s="1">
        <v>41062</v>
      </c>
      <c r="B1617">
        <v>2741</v>
      </c>
      <c r="C1617" s="9">
        <f>SUM(woda[[#This Row],[Woda]],C1616,D1616)</f>
        <v>382713</v>
      </c>
      <c r="D1617">
        <f>IF(woda[[#This Row],[Stan zbiornika]]&gt;1000000,1000000-woda[[#This Row],[Stan zbiornika]]-ROUNDUP(0.02*woda[[#This Row],[Stan zbiornika]],0),-ROUNDUP(0.02*woda[[#This Row],[Stan zbiornika]],0))</f>
        <v>-7655</v>
      </c>
      <c r="G1617">
        <f>IF(woda[[#This Row],[Woda]]&gt;10000,SUM(G1616,1),0)</f>
        <v>0</v>
      </c>
      <c r="X1617" s="1">
        <v>41062</v>
      </c>
      <c r="Y1617">
        <v>2741</v>
      </c>
      <c r="Z1617" s="9">
        <f>SUM(woda4[[#This Row],[Woda]],Z1616,AA1616)</f>
        <v>382713</v>
      </c>
      <c r="AA1617">
        <f>-ROUNDUP(0.02*woda4[[#This Row],[Stan zbiornika]],0)</f>
        <v>-7655</v>
      </c>
    </row>
    <row r="1618" spans="1:27" x14ac:dyDescent="0.25">
      <c r="A1618" s="1">
        <v>41063</v>
      </c>
      <c r="B1618">
        <v>2779</v>
      </c>
      <c r="C1618" s="9">
        <f>SUM(woda[[#This Row],[Woda]],C1617,D1617)</f>
        <v>377837</v>
      </c>
      <c r="D1618">
        <f>IF(woda[[#This Row],[Stan zbiornika]]&gt;1000000,1000000-woda[[#This Row],[Stan zbiornika]]-ROUNDUP(0.02*woda[[#This Row],[Stan zbiornika]],0),-ROUNDUP(0.02*woda[[#This Row],[Stan zbiornika]],0))</f>
        <v>-7557</v>
      </c>
      <c r="G1618">
        <f>IF(woda[[#This Row],[Woda]]&gt;10000,SUM(G1617,1),0)</f>
        <v>0</v>
      </c>
      <c r="X1618" s="1">
        <v>41063</v>
      </c>
      <c r="Y1618">
        <v>2779</v>
      </c>
      <c r="Z1618" s="9">
        <f>SUM(woda4[[#This Row],[Woda]],Z1617,AA1617)</f>
        <v>377837</v>
      </c>
      <c r="AA1618">
        <f>-ROUNDUP(0.02*woda4[[#This Row],[Stan zbiornika]],0)</f>
        <v>-7557</v>
      </c>
    </row>
    <row r="1619" spans="1:27" x14ac:dyDescent="0.25">
      <c r="A1619" s="1">
        <v>41064</v>
      </c>
      <c r="B1619">
        <v>2346</v>
      </c>
      <c r="C1619" s="9">
        <f>SUM(woda[[#This Row],[Woda]],C1618,D1618)</f>
        <v>372626</v>
      </c>
      <c r="D1619">
        <f>IF(woda[[#This Row],[Stan zbiornika]]&gt;1000000,1000000-woda[[#This Row],[Stan zbiornika]]-ROUNDUP(0.02*woda[[#This Row],[Stan zbiornika]],0),-ROUNDUP(0.02*woda[[#This Row],[Stan zbiornika]],0))</f>
        <v>-7453</v>
      </c>
      <c r="G1619">
        <f>IF(woda[[#This Row],[Woda]]&gt;10000,SUM(G1618,1),0)</f>
        <v>0</v>
      </c>
      <c r="X1619" s="1">
        <v>41064</v>
      </c>
      <c r="Y1619">
        <v>2346</v>
      </c>
      <c r="Z1619" s="9">
        <f>SUM(woda4[[#This Row],[Woda]],Z1618,AA1618)</f>
        <v>372626</v>
      </c>
      <c r="AA1619">
        <f>-ROUNDUP(0.02*woda4[[#This Row],[Stan zbiornika]],0)</f>
        <v>-7453</v>
      </c>
    </row>
    <row r="1620" spans="1:27" x14ac:dyDescent="0.25">
      <c r="A1620" s="1">
        <v>41065</v>
      </c>
      <c r="B1620">
        <v>5273</v>
      </c>
      <c r="C1620" s="9">
        <f>SUM(woda[[#This Row],[Woda]],C1619,D1619)</f>
        <v>370446</v>
      </c>
      <c r="D1620">
        <f>IF(woda[[#This Row],[Stan zbiornika]]&gt;1000000,1000000-woda[[#This Row],[Stan zbiornika]]-ROUNDUP(0.02*woda[[#This Row],[Stan zbiornika]],0),-ROUNDUP(0.02*woda[[#This Row],[Stan zbiornika]],0))</f>
        <v>-7409</v>
      </c>
      <c r="G1620">
        <f>IF(woda[[#This Row],[Woda]]&gt;10000,SUM(G1619,1),0)</f>
        <v>0</v>
      </c>
      <c r="X1620" s="1">
        <v>41065</v>
      </c>
      <c r="Y1620">
        <v>5273</v>
      </c>
      <c r="Z1620" s="9">
        <f>SUM(woda4[[#This Row],[Woda]],Z1619,AA1619)</f>
        <v>370446</v>
      </c>
      <c r="AA1620">
        <f>-ROUNDUP(0.02*woda4[[#This Row],[Stan zbiornika]],0)</f>
        <v>-7409</v>
      </c>
    </row>
    <row r="1621" spans="1:27" x14ac:dyDescent="0.25">
      <c r="A1621" s="1">
        <v>41066</v>
      </c>
      <c r="B1621">
        <v>5542</v>
      </c>
      <c r="C1621" s="9">
        <f>SUM(woda[[#This Row],[Woda]],C1620,D1620)</f>
        <v>368579</v>
      </c>
      <c r="D1621">
        <f>IF(woda[[#This Row],[Stan zbiornika]]&gt;1000000,1000000-woda[[#This Row],[Stan zbiornika]]-ROUNDUP(0.02*woda[[#This Row],[Stan zbiornika]],0),-ROUNDUP(0.02*woda[[#This Row],[Stan zbiornika]],0))</f>
        <v>-7372</v>
      </c>
      <c r="G1621">
        <f>IF(woda[[#This Row],[Woda]]&gt;10000,SUM(G1620,1),0)</f>
        <v>0</v>
      </c>
      <c r="X1621" s="1">
        <v>41066</v>
      </c>
      <c r="Y1621">
        <v>5542</v>
      </c>
      <c r="Z1621" s="9">
        <f>SUM(woda4[[#This Row],[Woda]],Z1620,AA1620)</f>
        <v>368579</v>
      </c>
      <c r="AA1621">
        <f>-ROUNDUP(0.02*woda4[[#This Row],[Stan zbiornika]],0)</f>
        <v>-7372</v>
      </c>
    </row>
    <row r="1622" spans="1:27" x14ac:dyDescent="0.25">
      <c r="A1622" s="1">
        <v>41067</v>
      </c>
      <c r="B1622">
        <v>4598</v>
      </c>
      <c r="C1622" s="9">
        <f>SUM(woda[[#This Row],[Woda]],C1621,D1621)</f>
        <v>365805</v>
      </c>
      <c r="D1622">
        <f>IF(woda[[#This Row],[Stan zbiornika]]&gt;1000000,1000000-woda[[#This Row],[Stan zbiornika]]-ROUNDUP(0.02*woda[[#This Row],[Stan zbiornika]],0),-ROUNDUP(0.02*woda[[#This Row],[Stan zbiornika]],0))</f>
        <v>-7317</v>
      </c>
      <c r="G1622">
        <f>IF(woda[[#This Row],[Woda]]&gt;10000,SUM(G1621,1),0)</f>
        <v>0</v>
      </c>
      <c r="X1622" s="1">
        <v>41067</v>
      </c>
      <c r="Y1622">
        <v>4598</v>
      </c>
      <c r="Z1622" s="9">
        <f>SUM(woda4[[#This Row],[Woda]],Z1621,AA1621)</f>
        <v>365805</v>
      </c>
      <c r="AA1622">
        <f>-ROUNDUP(0.02*woda4[[#This Row],[Stan zbiornika]],0)</f>
        <v>-7317</v>
      </c>
    </row>
    <row r="1623" spans="1:27" x14ac:dyDescent="0.25">
      <c r="A1623" s="1">
        <v>41068</v>
      </c>
      <c r="B1623">
        <v>3740</v>
      </c>
      <c r="C1623" s="9">
        <f>SUM(woda[[#This Row],[Woda]],C1622,D1622)</f>
        <v>362228</v>
      </c>
      <c r="D1623">
        <f>IF(woda[[#This Row],[Stan zbiornika]]&gt;1000000,1000000-woda[[#This Row],[Stan zbiornika]]-ROUNDUP(0.02*woda[[#This Row],[Stan zbiornika]],0),-ROUNDUP(0.02*woda[[#This Row],[Stan zbiornika]],0))</f>
        <v>-7245</v>
      </c>
      <c r="G1623">
        <f>IF(woda[[#This Row],[Woda]]&gt;10000,SUM(G1622,1),0)</f>
        <v>0</v>
      </c>
      <c r="X1623" s="1">
        <v>41068</v>
      </c>
      <c r="Y1623">
        <v>3740</v>
      </c>
      <c r="Z1623" s="9">
        <f>SUM(woda4[[#This Row],[Woda]],Z1622,AA1622)</f>
        <v>362228</v>
      </c>
      <c r="AA1623">
        <f>-ROUNDUP(0.02*woda4[[#This Row],[Stan zbiornika]],0)</f>
        <v>-7245</v>
      </c>
    </row>
    <row r="1624" spans="1:27" x14ac:dyDescent="0.25">
      <c r="A1624" s="1">
        <v>41069</v>
      </c>
      <c r="B1624">
        <v>4653</v>
      </c>
      <c r="C1624" s="9">
        <f>SUM(woda[[#This Row],[Woda]],C1623,D1623)</f>
        <v>359636</v>
      </c>
      <c r="D1624">
        <f>IF(woda[[#This Row],[Stan zbiornika]]&gt;1000000,1000000-woda[[#This Row],[Stan zbiornika]]-ROUNDUP(0.02*woda[[#This Row],[Stan zbiornika]],0),-ROUNDUP(0.02*woda[[#This Row],[Stan zbiornika]],0))</f>
        <v>-7193</v>
      </c>
      <c r="G1624">
        <f>IF(woda[[#This Row],[Woda]]&gt;10000,SUM(G1623,1),0)</f>
        <v>0</v>
      </c>
      <c r="X1624" s="1">
        <v>41069</v>
      </c>
      <c r="Y1624">
        <v>4653</v>
      </c>
      <c r="Z1624" s="9">
        <f>SUM(woda4[[#This Row],[Woda]],Z1623,AA1623)</f>
        <v>359636</v>
      </c>
      <c r="AA1624">
        <f>-ROUNDUP(0.02*woda4[[#This Row],[Stan zbiornika]],0)</f>
        <v>-7193</v>
      </c>
    </row>
    <row r="1625" spans="1:27" x14ac:dyDescent="0.25">
      <c r="A1625" s="1">
        <v>41070</v>
      </c>
      <c r="B1625">
        <v>3277</v>
      </c>
      <c r="C1625" s="9">
        <f>SUM(woda[[#This Row],[Woda]],C1624,D1624)</f>
        <v>355720</v>
      </c>
      <c r="D1625">
        <f>IF(woda[[#This Row],[Stan zbiornika]]&gt;1000000,1000000-woda[[#This Row],[Stan zbiornika]]-ROUNDUP(0.02*woda[[#This Row],[Stan zbiornika]],0),-ROUNDUP(0.02*woda[[#This Row],[Stan zbiornika]],0))</f>
        <v>-7115</v>
      </c>
      <c r="G1625">
        <f>IF(woda[[#This Row],[Woda]]&gt;10000,SUM(G1624,1),0)</f>
        <v>0</v>
      </c>
      <c r="X1625" s="1">
        <v>41070</v>
      </c>
      <c r="Y1625">
        <v>3277</v>
      </c>
      <c r="Z1625" s="9">
        <f>SUM(woda4[[#This Row],[Woda]],Z1624,AA1624)</f>
        <v>355720</v>
      </c>
      <c r="AA1625">
        <f>-ROUNDUP(0.02*woda4[[#This Row],[Stan zbiornika]],0)</f>
        <v>-7115</v>
      </c>
    </row>
    <row r="1626" spans="1:27" x14ac:dyDescent="0.25">
      <c r="A1626" s="1">
        <v>41071</v>
      </c>
      <c r="B1626">
        <v>3263</v>
      </c>
      <c r="C1626" s="9">
        <f>SUM(woda[[#This Row],[Woda]],C1625,D1625)</f>
        <v>351868</v>
      </c>
      <c r="D1626">
        <f>IF(woda[[#This Row],[Stan zbiornika]]&gt;1000000,1000000-woda[[#This Row],[Stan zbiornika]]-ROUNDUP(0.02*woda[[#This Row],[Stan zbiornika]],0),-ROUNDUP(0.02*woda[[#This Row],[Stan zbiornika]],0))</f>
        <v>-7038</v>
      </c>
      <c r="G1626">
        <f>IF(woda[[#This Row],[Woda]]&gt;10000,SUM(G1625,1),0)</f>
        <v>0</v>
      </c>
      <c r="X1626" s="1">
        <v>41071</v>
      </c>
      <c r="Y1626">
        <v>3263</v>
      </c>
      <c r="Z1626" s="9">
        <f>SUM(woda4[[#This Row],[Woda]],Z1625,AA1625)</f>
        <v>351868</v>
      </c>
      <c r="AA1626">
        <f>-ROUNDUP(0.02*woda4[[#This Row],[Stan zbiornika]],0)</f>
        <v>-7038</v>
      </c>
    </row>
    <row r="1627" spans="1:27" x14ac:dyDescent="0.25">
      <c r="A1627" s="1">
        <v>41072</v>
      </c>
      <c r="B1627">
        <v>4796</v>
      </c>
      <c r="C1627" s="9">
        <f>SUM(woda[[#This Row],[Woda]],C1626,D1626)</f>
        <v>349626</v>
      </c>
      <c r="D1627">
        <f>IF(woda[[#This Row],[Stan zbiornika]]&gt;1000000,1000000-woda[[#This Row],[Stan zbiornika]]-ROUNDUP(0.02*woda[[#This Row],[Stan zbiornika]],0),-ROUNDUP(0.02*woda[[#This Row],[Stan zbiornika]],0))</f>
        <v>-6993</v>
      </c>
      <c r="G1627">
        <f>IF(woda[[#This Row],[Woda]]&gt;10000,SUM(G1626,1),0)</f>
        <v>0</v>
      </c>
      <c r="X1627" s="1">
        <v>41072</v>
      </c>
      <c r="Y1627">
        <v>4796</v>
      </c>
      <c r="Z1627" s="9">
        <f>SUM(woda4[[#This Row],[Woda]],Z1626,AA1626)</f>
        <v>349626</v>
      </c>
      <c r="AA1627">
        <f>-ROUNDUP(0.02*woda4[[#This Row],[Stan zbiornika]],0)</f>
        <v>-6993</v>
      </c>
    </row>
    <row r="1628" spans="1:27" x14ac:dyDescent="0.25">
      <c r="A1628" s="1">
        <v>41073</v>
      </c>
      <c r="B1628">
        <v>4397</v>
      </c>
      <c r="C1628" s="9">
        <f>SUM(woda[[#This Row],[Woda]],C1627,D1627)</f>
        <v>347030</v>
      </c>
      <c r="D1628">
        <f>IF(woda[[#This Row],[Stan zbiornika]]&gt;1000000,1000000-woda[[#This Row],[Stan zbiornika]]-ROUNDUP(0.02*woda[[#This Row],[Stan zbiornika]],0),-ROUNDUP(0.02*woda[[#This Row],[Stan zbiornika]],0))</f>
        <v>-6941</v>
      </c>
      <c r="G1628">
        <f>IF(woda[[#This Row],[Woda]]&gt;10000,SUM(G1627,1),0)</f>
        <v>0</v>
      </c>
      <c r="X1628" s="1">
        <v>41073</v>
      </c>
      <c r="Y1628">
        <v>4397</v>
      </c>
      <c r="Z1628" s="9">
        <f>SUM(woda4[[#This Row],[Woda]],Z1627,AA1627)</f>
        <v>347030</v>
      </c>
      <c r="AA1628">
        <f>-ROUNDUP(0.02*woda4[[#This Row],[Stan zbiornika]],0)</f>
        <v>-6941</v>
      </c>
    </row>
    <row r="1629" spans="1:27" x14ac:dyDescent="0.25">
      <c r="A1629" s="1">
        <v>41074</v>
      </c>
      <c r="B1629">
        <v>4543</v>
      </c>
      <c r="C1629" s="9">
        <f>SUM(woda[[#This Row],[Woda]],C1628,D1628)</f>
        <v>344632</v>
      </c>
      <c r="D1629">
        <f>IF(woda[[#This Row],[Stan zbiornika]]&gt;1000000,1000000-woda[[#This Row],[Stan zbiornika]]-ROUNDUP(0.02*woda[[#This Row],[Stan zbiornika]],0),-ROUNDUP(0.02*woda[[#This Row],[Stan zbiornika]],0))</f>
        <v>-6893</v>
      </c>
      <c r="G1629">
        <f>IF(woda[[#This Row],[Woda]]&gt;10000,SUM(G1628,1),0)</f>
        <v>0</v>
      </c>
      <c r="X1629" s="1">
        <v>41074</v>
      </c>
      <c r="Y1629">
        <v>4543</v>
      </c>
      <c r="Z1629" s="9">
        <f>SUM(woda4[[#This Row],[Woda]],Z1628,AA1628)</f>
        <v>344632</v>
      </c>
      <c r="AA1629">
        <f>-ROUNDUP(0.02*woda4[[#This Row],[Stan zbiornika]],0)</f>
        <v>-6893</v>
      </c>
    </row>
    <row r="1630" spans="1:27" x14ac:dyDescent="0.25">
      <c r="A1630" s="1">
        <v>41075</v>
      </c>
      <c r="B1630">
        <v>3350</v>
      </c>
      <c r="C1630" s="9">
        <f>SUM(woda[[#This Row],[Woda]],C1629,D1629)</f>
        <v>341089</v>
      </c>
      <c r="D1630">
        <f>IF(woda[[#This Row],[Stan zbiornika]]&gt;1000000,1000000-woda[[#This Row],[Stan zbiornika]]-ROUNDUP(0.02*woda[[#This Row],[Stan zbiornika]],0),-ROUNDUP(0.02*woda[[#This Row],[Stan zbiornika]],0))</f>
        <v>-6822</v>
      </c>
      <c r="G1630">
        <f>IF(woda[[#This Row],[Woda]]&gt;10000,SUM(G1629,1),0)</f>
        <v>0</v>
      </c>
      <c r="X1630" s="1">
        <v>41075</v>
      </c>
      <c r="Y1630">
        <v>3350</v>
      </c>
      <c r="Z1630" s="9">
        <f>SUM(woda4[[#This Row],[Woda]],Z1629,AA1629)</f>
        <v>341089</v>
      </c>
      <c r="AA1630">
        <f>-ROUNDUP(0.02*woda4[[#This Row],[Stan zbiornika]],0)</f>
        <v>-6822</v>
      </c>
    </row>
    <row r="1631" spans="1:27" x14ac:dyDescent="0.25">
      <c r="A1631" s="1">
        <v>41076</v>
      </c>
      <c r="B1631">
        <v>3580</v>
      </c>
      <c r="C1631" s="9">
        <f>SUM(woda[[#This Row],[Woda]],C1630,D1630)</f>
        <v>337847</v>
      </c>
      <c r="D1631">
        <f>IF(woda[[#This Row],[Stan zbiornika]]&gt;1000000,1000000-woda[[#This Row],[Stan zbiornika]]-ROUNDUP(0.02*woda[[#This Row],[Stan zbiornika]],0),-ROUNDUP(0.02*woda[[#This Row],[Stan zbiornika]],0))</f>
        <v>-6757</v>
      </c>
      <c r="G1631">
        <f>IF(woda[[#This Row],[Woda]]&gt;10000,SUM(G1630,1),0)</f>
        <v>0</v>
      </c>
      <c r="X1631" s="1">
        <v>41076</v>
      </c>
      <c r="Y1631">
        <v>3580</v>
      </c>
      <c r="Z1631" s="9">
        <f>SUM(woda4[[#This Row],[Woda]],Z1630,AA1630)</f>
        <v>337847</v>
      </c>
      <c r="AA1631">
        <f>-ROUNDUP(0.02*woda4[[#This Row],[Stan zbiornika]],0)</f>
        <v>-6757</v>
      </c>
    </row>
    <row r="1632" spans="1:27" x14ac:dyDescent="0.25">
      <c r="A1632" s="1">
        <v>41077</v>
      </c>
      <c r="B1632">
        <v>2612</v>
      </c>
      <c r="C1632" s="9">
        <f>SUM(woda[[#This Row],[Woda]],C1631,D1631)</f>
        <v>333702</v>
      </c>
      <c r="D1632">
        <f>IF(woda[[#This Row],[Stan zbiornika]]&gt;1000000,1000000-woda[[#This Row],[Stan zbiornika]]-ROUNDUP(0.02*woda[[#This Row],[Stan zbiornika]],0),-ROUNDUP(0.02*woda[[#This Row],[Stan zbiornika]],0))</f>
        <v>-6675</v>
      </c>
      <c r="G1632">
        <f>IF(woda[[#This Row],[Woda]]&gt;10000,SUM(G1631,1),0)</f>
        <v>0</v>
      </c>
      <c r="X1632" s="1">
        <v>41077</v>
      </c>
      <c r="Y1632">
        <v>2612</v>
      </c>
      <c r="Z1632" s="9">
        <f>SUM(woda4[[#This Row],[Woda]],Z1631,AA1631)</f>
        <v>333702</v>
      </c>
      <c r="AA1632">
        <f>-ROUNDUP(0.02*woda4[[#This Row],[Stan zbiornika]],0)</f>
        <v>-6675</v>
      </c>
    </row>
    <row r="1633" spans="1:27" x14ac:dyDescent="0.25">
      <c r="A1633" s="1">
        <v>41078</v>
      </c>
      <c r="B1633">
        <v>5413</v>
      </c>
      <c r="C1633" s="9">
        <f>SUM(woda[[#This Row],[Woda]],C1632,D1632)</f>
        <v>332440</v>
      </c>
      <c r="D1633">
        <f>IF(woda[[#This Row],[Stan zbiornika]]&gt;1000000,1000000-woda[[#This Row],[Stan zbiornika]]-ROUNDUP(0.02*woda[[#This Row],[Stan zbiornika]],0),-ROUNDUP(0.02*woda[[#This Row],[Stan zbiornika]],0))</f>
        <v>-6649</v>
      </c>
      <c r="G1633">
        <f>IF(woda[[#This Row],[Woda]]&gt;10000,SUM(G1632,1),0)</f>
        <v>0</v>
      </c>
      <c r="X1633" s="1">
        <v>41078</v>
      </c>
      <c r="Y1633">
        <v>5413</v>
      </c>
      <c r="Z1633" s="9">
        <f>SUM(woda4[[#This Row],[Woda]],Z1632,AA1632)</f>
        <v>332440</v>
      </c>
      <c r="AA1633">
        <f>-ROUNDUP(0.02*woda4[[#This Row],[Stan zbiornika]],0)</f>
        <v>-6649</v>
      </c>
    </row>
    <row r="1634" spans="1:27" x14ac:dyDescent="0.25">
      <c r="A1634" s="1">
        <v>41079</v>
      </c>
      <c r="B1634">
        <v>5194</v>
      </c>
      <c r="C1634" s="9">
        <f>SUM(woda[[#This Row],[Woda]],C1633,D1633)</f>
        <v>330985</v>
      </c>
      <c r="D1634">
        <f>IF(woda[[#This Row],[Stan zbiornika]]&gt;1000000,1000000-woda[[#This Row],[Stan zbiornika]]-ROUNDUP(0.02*woda[[#This Row],[Stan zbiornika]],0),-ROUNDUP(0.02*woda[[#This Row],[Stan zbiornika]],0))</f>
        <v>-6620</v>
      </c>
      <c r="G1634">
        <f>IF(woda[[#This Row],[Woda]]&gt;10000,SUM(G1633,1),0)</f>
        <v>0</v>
      </c>
      <c r="X1634" s="1">
        <v>41079</v>
      </c>
      <c r="Y1634">
        <v>5194</v>
      </c>
      <c r="Z1634" s="9">
        <f>SUM(woda4[[#This Row],[Woda]],Z1633,AA1633)</f>
        <v>330985</v>
      </c>
      <c r="AA1634">
        <f>-ROUNDUP(0.02*woda4[[#This Row],[Stan zbiornika]],0)</f>
        <v>-6620</v>
      </c>
    </row>
    <row r="1635" spans="1:27" x14ac:dyDescent="0.25">
      <c r="A1635" s="1">
        <v>41080</v>
      </c>
      <c r="B1635">
        <v>3082</v>
      </c>
      <c r="C1635" s="9">
        <f>SUM(woda[[#This Row],[Woda]],C1634,D1634)</f>
        <v>327447</v>
      </c>
      <c r="D1635">
        <f>IF(woda[[#This Row],[Stan zbiornika]]&gt;1000000,1000000-woda[[#This Row],[Stan zbiornika]]-ROUNDUP(0.02*woda[[#This Row],[Stan zbiornika]],0),-ROUNDUP(0.02*woda[[#This Row],[Stan zbiornika]],0))</f>
        <v>-6549</v>
      </c>
      <c r="G1635">
        <f>IF(woda[[#This Row],[Woda]]&gt;10000,SUM(G1634,1),0)</f>
        <v>0</v>
      </c>
      <c r="X1635" s="1">
        <v>41080</v>
      </c>
      <c r="Y1635">
        <v>3082</v>
      </c>
      <c r="Z1635" s="9">
        <f>SUM(woda4[[#This Row],[Woda]],Z1634,AA1634)</f>
        <v>327447</v>
      </c>
      <c r="AA1635">
        <f>-ROUNDUP(0.02*woda4[[#This Row],[Stan zbiornika]],0)</f>
        <v>-6549</v>
      </c>
    </row>
    <row r="1636" spans="1:27" x14ac:dyDescent="0.25">
      <c r="A1636" s="1">
        <v>41081</v>
      </c>
      <c r="B1636">
        <v>2898</v>
      </c>
      <c r="C1636" s="9">
        <f>SUM(woda[[#This Row],[Woda]],C1635,D1635)</f>
        <v>323796</v>
      </c>
      <c r="D1636">
        <f>IF(woda[[#This Row],[Stan zbiornika]]&gt;1000000,1000000-woda[[#This Row],[Stan zbiornika]]-ROUNDUP(0.02*woda[[#This Row],[Stan zbiornika]],0),-ROUNDUP(0.02*woda[[#This Row],[Stan zbiornika]],0))</f>
        <v>-6476</v>
      </c>
      <c r="G1636">
        <f>IF(woda[[#This Row],[Woda]]&gt;10000,SUM(G1635,1),0)</f>
        <v>0</v>
      </c>
      <c r="X1636" s="1">
        <v>41081</v>
      </c>
      <c r="Y1636">
        <v>2898</v>
      </c>
      <c r="Z1636" s="9">
        <f>SUM(woda4[[#This Row],[Woda]],Z1635,AA1635)</f>
        <v>323796</v>
      </c>
      <c r="AA1636">
        <f>-ROUNDUP(0.02*woda4[[#This Row],[Stan zbiornika]],0)</f>
        <v>-6476</v>
      </c>
    </row>
    <row r="1637" spans="1:27" x14ac:dyDescent="0.25">
      <c r="A1637" s="1">
        <v>41082</v>
      </c>
      <c r="B1637">
        <v>2415</v>
      </c>
      <c r="C1637" s="9">
        <f>SUM(woda[[#This Row],[Woda]],C1636,D1636)</f>
        <v>319735</v>
      </c>
      <c r="D1637">
        <f>IF(woda[[#This Row],[Stan zbiornika]]&gt;1000000,1000000-woda[[#This Row],[Stan zbiornika]]-ROUNDUP(0.02*woda[[#This Row],[Stan zbiornika]],0),-ROUNDUP(0.02*woda[[#This Row],[Stan zbiornika]],0))</f>
        <v>-6395</v>
      </c>
      <c r="G1637">
        <f>IF(woda[[#This Row],[Woda]]&gt;10000,SUM(G1636,1),0)</f>
        <v>0</v>
      </c>
      <c r="X1637" s="1">
        <v>41082</v>
      </c>
      <c r="Y1637">
        <v>2415</v>
      </c>
      <c r="Z1637" s="9">
        <f>SUM(woda4[[#This Row],[Woda]],Z1636,AA1636)</f>
        <v>319735</v>
      </c>
      <c r="AA1637">
        <f>-ROUNDUP(0.02*woda4[[#This Row],[Stan zbiornika]],0)</f>
        <v>-6395</v>
      </c>
    </row>
    <row r="1638" spans="1:27" x14ac:dyDescent="0.25">
      <c r="A1638" s="1">
        <v>41083</v>
      </c>
      <c r="B1638">
        <v>2936</v>
      </c>
      <c r="C1638" s="9">
        <f>SUM(woda[[#This Row],[Woda]],C1637,D1637)</f>
        <v>316276</v>
      </c>
      <c r="D1638">
        <f>IF(woda[[#This Row],[Stan zbiornika]]&gt;1000000,1000000-woda[[#This Row],[Stan zbiornika]]-ROUNDUP(0.02*woda[[#This Row],[Stan zbiornika]],0),-ROUNDUP(0.02*woda[[#This Row],[Stan zbiornika]],0))</f>
        <v>-6326</v>
      </c>
      <c r="G1638">
        <f>IF(woda[[#This Row],[Woda]]&gt;10000,SUM(G1637,1),0)</f>
        <v>0</v>
      </c>
      <c r="X1638" s="1">
        <v>41083</v>
      </c>
      <c r="Y1638">
        <v>2936</v>
      </c>
      <c r="Z1638" s="9">
        <f>SUM(woda4[[#This Row],[Woda]],Z1637,AA1637)</f>
        <v>316276</v>
      </c>
      <c r="AA1638">
        <f>-ROUNDUP(0.02*woda4[[#This Row],[Stan zbiornika]],0)</f>
        <v>-6326</v>
      </c>
    </row>
    <row r="1639" spans="1:27" x14ac:dyDescent="0.25">
      <c r="A1639" s="1">
        <v>41084</v>
      </c>
      <c r="B1639">
        <v>2675</v>
      </c>
      <c r="C1639" s="9">
        <f>SUM(woda[[#This Row],[Woda]],C1638,D1638)</f>
        <v>312625</v>
      </c>
      <c r="D1639">
        <f>IF(woda[[#This Row],[Stan zbiornika]]&gt;1000000,1000000-woda[[#This Row],[Stan zbiornika]]-ROUNDUP(0.02*woda[[#This Row],[Stan zbiornika]],0),-ROUNDUP(0.02*woda[[#This Row],[Stan zbiornika]],0))</f>
        <v>-6253</v>
      </c>
      <c r="G1639">
        <f>IF(woda[[#This Row],[Woda]]&gt;10000,SUM(G1638,1),0)</f>
        <v>0</v>
      </c>
      <c r="X1639" s="1">
        <v>41084</v>
      </c>
      <c r="Y1639">
        <v>2675</v>
      </c>
      <c r="Z1639" s="9">
        <f>SUM(woda4[[#This Row],[Woda]],Z1638,AA1638)</f>
        <v>312625</v>
      </c>
      <c r="AA1639">
        <f>-ROUNDUP(0.02*woda4[[#This Row],[Stan zbiornika]],0)</f>
        <v>-6253</v>
      </c>
    </row>
    <row r="1640" spans="1:27" x14ac:dyDescent="0.25">
      <c r="A1640" s="1">
        <v>41085</v>
      </c>
      <c r="B1640">
        <v>1713</v>
      </c>
      <c r="C1640" s="9">
        <f>SUM(woda[[#This Row],[Woda]],C1639,D1639)</f>
        <v>308085</v>
      </c>
      <c r="D1640">
        <f>IF(woda[[#This Row],[Stan zbiornika]]&gt;1000000,1000000-woda[[#This Row],[Stan zbiornika]]-ROUNDUP(0.02*woda[[#This Row],[Stan zbiornika]],0),-ROUNDUP(0.02*woda[[#This Row],[Stan zbiornika]],0))</f>
        <v>-6162</v>
      </c>
      <c r="G1640">
        <f>IF(woda[[#This Row],[Woda]]&gt;10000,SUM(G1639,1),0)</f>
        <v>0</v>
      </c>
      <c r="X1640" s="1">
        <v>41085</v>
      </c>
      <c r="Y1640">
        <v>1713</v>
      </c>
      <c r="Z1640" s="9">
        <f>SUM(woda4[[#This Row],[Woda]],Z1639,AA1639)</f>
        <v>308085</v>
      </c>
      <c r="AA1640">
        <f>-ROUNDUP(0.02*woda4[[#This Row],[Stan zbiornika]],0)</f>
        <v>-6162</v>
      </c>
    </row>
    <row r="1641" spans="1:27" x14ac:dyDescent="0.25">
      <c r="A1641" s="1">
        <v>41086</v>
      </c>
      <c r="B1641">
        <v>3841</v>
      </c>
      <c r="C1641" s="9">
        <f>SUM(woda[[#This Row],[Woda]],C1640,D1640)</f>
        <v>305764</v>
      </c>
      <c r="D1641">
        <f>IF(woda[[#This Row],[Stan zbiornika]]&gt;1000000,1000000-woda[[#This Row],[Stan zbiornika]]-ROUNDUP(0.02*woda[[#This Row],[Stan zbiornika]],0),-ROUNDUP(0.02*woda[[#This Row],[Stan zbiornika]],0))</f>
        <v>-6116</v>
      </c>
      <c r="G1641">
        <f>IF(woda[[#This Row],[Woda]]&gt;10000,SUM(G1640,1),0)</f>
        <v>0</v>
      </c>
      <c r="X1641" s="1">
        <v>41086</v>
      </c>
      <c r="Y1641">
        <v>3841</v>
      </c>
      <c r="Z1641" s="9">
        <f>SUM(woda4[[#This Row],[Woda]],Z1640,AA1640)</f>
        <v>305764</v>
      </c>
      <c r="AA1641">
        <f>-ROUNDUP(0.02*woda4[[#This Row],[Stan zbiornika]],0)</f>
        <v>-6116</v>
      </c>
    </row>
    <row r="1642" spans="1:27" x14ac:dyDescent="0.25">
      <c r="A1642" s="1">
        <v>41087</v>
      </c>
      <c r="B1642">
        <v>2722</v>
      </c>
      <c r="C1642" s="9">
        <f>SUM(woda[[#This Row],[Woda]],C1641,D1641)</f>
        <v>302370</v>
      </c>
      <c r="D1642">
        <f>IF(woda[[#This Row],[Stan zbiornika]]&gt;1000000,1000000-woda[[#This Row],[Stan zbiornika]]-ROUNDUP(0.02*woda[[#This Row],[Stan zbiornika]],0),-ROUNDUP(0.02*woda[[#This Row],[Stan zbiornika]],0))</f>
        <v>-6048</v>
      </c>
      <c r="G1642">
        <f>IF(woda[[#This Row],[Woda]]&gt;10000,SUM(G1641,1),0)</f>
        <v>0</v>
      </c>
      <c r="X1642" s="1">
        <v>41087</v>
      </c>
      <c r="Y1642">
        <v>2722</v>
      </c>
      <c r="Z1642" s="9">
        <f>SUM(woda4[[#This Row],[Woda]],Z1641,AA1641)</f>
        <v>302370</v>
      </c>
      <c r="AA1642">
        <f>-ROUNDUP(0.02*woda4[[#This Row],[Stan zbiornika]],0)</f>
        <v>-6048</v>
      </c>
    </row>
    <row r="1643" spans="1:27" x14ac:dyDescent="0.25">
      <c r="A1643" s="1">
        <v>41088</v>
      </c>
      <c r="B1643">
        <v>2575</v>
      </c>
      <c r="C1643" s="9">
        <f>SUM(woda[[#This Row],[Woda]],C1642,D1642)</f>
        <v>298897</v>
      </c>
      <c r="D1643">
        <f>IF(woda[[#This Row],[Stan zbiornika]]&gt;1000000,1000000-woda[[#This Row],[Stan zbiornika]]-ROUNDUP(0.02*woda[[#This Row],[Stan zbiornika]],0),-ROUNDUP(0.02*woda[[#This Row],[Stan zbiornika]],0))</f>
        <v>-5978</v>
      </c>
      <c r="G1643">
        <f>IF(woda[[#This Row],[Woda]]&gt;10000,SUM(G1642,1),0)</f>
        <v>0</v>
      </c>
      <c r="X1643" s="1">
        <v>41088</v>
      </c>
      <c r="Y1643">
        <v>2575</v>
      </c>
      <c r="Z1643" s="9">
        <f>SUM(woda4[[#This Row],[Woda]],Z1642,AA1642)</f>
        <v>298897</v>
      </c>
      <c r="AA1643">
        <f>-ROUNDUP(0.02*woda4[[#This Row],[Stan zbiornika]],0)</f>
        <v>-5978</v>
      </c>
    </row>
    <row r="1644" spans="1:27" x14ac:dyDescent="0.25">
      <c r="A1644" s="1">
        <v>41089</v>
      </c>
      <c r="B1644">
        <v>4193</v>
      </c>
      <c r="C1644" s="9">
        <f>SUM(woda[[#This Row],[Woda]],C1643,D1643)</f>
        <v>297112</v>
      </c>
      <c r="D1644">
        <f>IF(woda[[#This Row],[Stan zbiornika]]&gt;1000000,1000000-woda[[#This Row],[Stan zbiornika]]-ROUNDUP(0.02*woda[[#This Row],[Stan zbiornika]],0),-ROUNDUP(0.02*woda[[#This Row],[Stan zbiornika]],0))</f>
        <v>-5943</v>
      </c>
      <c r="G1644">
        <f>IF(woda[[#This Row],[Woda]]&gt;10000,SUM(G1643,1),0)</f>
        <v>0</v>
      </c>
      <c r="X1644" s="1">
        <v>41089</v>
      </c>
      <c r="Y1644">
        <v>4193</v>
      </c>
      <c r="Z1644" s="9">
        <f>SUM(woda4[[#This Row],[Woda]],Z1643,AA1643)</f>
        <v>297112</v>
      </c>
      <c r="AA1644">
        <f>-ROUNDUP(0.02*woda4[[#This Row],[Stan zbiornika]],0)</f>
        <v>-5943</v>
      </c>
    </row>
    <row r="1645" spans="1:27" x14ac:dyDescent="0.25">
      <c r="A1645" s="1">
        <v>41090</v>
      </c>
      <c r="B1645">
        <v>2344</v>
      </c>
      <c r="C1645" s="9">
        <f>SUM(woda[[#This Row],[Woda]],C1644,D1644)</f>
        <v>293513</v>
      </c>
      <c r="D1645">
        <f>IF(woda[[#This Row],[Stan zbiornika]]&gt;1000000,1000000-woda[[#This Row],[Stan zbiornika]]-ROUNDUP(0.02*woda[[#This Row],[Stan zbiornika]],0),-ROUNDUP(0.02*woda[[#This Row],[Stan zbiornika]],0))</f>
        <v>-5871</v>
      </c>
      <c r="G1645">
        <f>IF(woda[[#This Row],[Woda]]&gt;10000,SUM(G1644,1),0)</f>
        <v>0</v>
      </c>
      <c r="X1645" s="1">
        <v>41090</v>
      </c>
      <c r="Y1645">
        <v>2344</v>
      </c>
      <c r="Z1645" s="9">
        <f>SUM(woda4[[#This Row],[Woda]],Z1644,AA1644)</f>
        <v>293513</v>
      </c>
      <c r="AA1645">
        <f>-ROUNDUP(0.02*woda4[[#This Row],[Stan zbiornika]],0)</f>
        <v>-5871</v>
      </c>
    </row>
    <row r="1646" spans="1:27" x14ac:dyDescent="0.25">
      <c r="A1646" s="1">
        <v>41091</v>
      </c>
      <c r="B1646">
        <v>2947</v>
      </c>
      <c r="C1646" s="9">
        <f>SUM(woda[[#This Row],[Woda]],C1645,D1645)</f>
        <v>290589</v>
      </c>
      <c r="D1646">
        <f>IF(woda[[#This Row],[Stan zbiornika]]&gt;1000000,1000000-woda[[#This Row],[Stan zbiornika]]-ROUNDUP(0.02*woda[[#This Row],[Stan zbiornika]],0),-ROUNDUP(0.02*woda[[#This Row],[Stan zbiornika]],0))</f>
        <v>-5812</v>
      </c>
      <c r="G1646">
        <f>IF(woda[[#This Row],[Woda]]&gt;10000,SUM(G1645,1),0)</f>
        <v>0</v>
      </c>
      <c r="X1646" s="1">
        <v>41091</v>
      </c>
      <c r="Y1646">
        <v>2947</v>
      </c>
      <c r="Z1646" s="9">
        <f>SUM(woda4[[#This Row],[Woda]],Z1645,AA1645)</f>
        <v>290589</v>
      </c>
      <c r="AA1646">
        <f>-ROUNDUP(0.02*woda4[[#This Row],[Stan zbiornika]],0)</f>
        <v>-5812</v>
      </c>
    </row>
    <row r="1647" spans="1:27" x14ac:dyDescent="0.25">
      <c r="A1647" s="1">
        <v>41092</v>
      </c>
      <c r="B1647">
        <v>2771</v>
      </c>
      <c r="C1647" s="9">
        <f>SUM(woda[[#This Row],[Woda]],C1646,D1646)</f>
        <v>287548</v>
      </c>
      <c r="D1647">
        <f>IF(woda[[#This Row],[Stan zbiornika]]&gt;1000000,1000000-woda[[#This Row],[Stan zbiornika]]-ROUNDUP(0.02*woda[[#This Row],[Stan zbiornika]],0),-ROUNDUP(0.02*woda[[#This Row],[Stan zbiornika]],0))</f>
        <v>-5751</v>
      </c>
      <c r="G1647">
        <f>IF(woda[[#This Row],[Woda]]&gt;10000,SUM(G1646,1),0)</f>
        <v>0</v>
      </c>
      <c r="X1647" s="1">
        <v>41092</v>
      </c>
      <c r="Y1647">
        <v>2771</v>
      </c>
      <c r="Z1647" s="9">
        <f>SUM(woda4[[#This Row],[Woda]],Z1646,AA1646)</f>
        <v>287548</v>
      </c>
      <c r="AA1647">
        <f>-ROUNDUP(0.02*woda4[[#This Row],[Stan zbiornika]],0)</f>
        <v>-5751</v>
      </c>
    </row>
    <row r="1648" spans="1:27" x14ac:dyDescent="0.25">
      <c r="A1648" s="1">
        <v>41093</v>
      </c>
      <c r="B1648">
        <v>5221</v>
      </c>
      <c r="C1648" s="9">
        <f>SUM(woda[[#This Row],[Woda]],C1647,D1647)</f>
        <v>287018</v>
      </c>
      <c r="D1648">
        <f>IF(woda[[#This Row],[Stan zbiornika]]&gt;1000000,1000000-woda[[#This Row],[Stan zbiornika]]-ROUNDUP(0.02*woda[[#This Row],[Stan zbiornika]],0),-ROUNDUP(0.02*woda[[#This Row],[Stan zbiornika]],0))</f>
        <v>-5741</v>
      </c>
      <c r="G1648">
        <f>IF(woda[[#This Row],[Woda]]&gt;10000,SUM(G1647,1),0)</f>
        <v>0</v>
      </c>
      <c r="X1648" s="1">
        <v>41093</v>
      </c>
      <c r="Y1648">
        <v>5221</v>
      </c>
      <c r="Z1648" s="9">
        <f>SUM(woda4[[#This Row],[Woda]],Z1647,AA1647)</f>
        <v>287018</v>
      </c>
      <c r="AA1648">
        <f>-ROUNDUP(0.02*woda4[[#This Row],[Stan zbiornika]],0)</f>
        <v>-5741</v>
      </c>
    </row>
    <row r="1649" spans="1:27" x14ac:dyDescent="0.25">
      <c r="A1649" s="1">
        <v>41094</v>
      </c>
      <c r="B1649">
        <v>3861</v>
      </c>
      <c r="C1649" s="9">
        <f>SUM(woda[[#This Row],[Woda]],C1648,D1648)</f>
        <v>285138</v>
      </c>
      <c r="D1649">
        <f>IF(woda[[#This Row],[Stan zbiornika]]&gt;1000000,1000000-woda[[#This Row],[Stan zbiornika]]-ROUNDUP(0.02*woda[[#This Row],[Stan zbiornika]],0),-ROUNDUP(0.02*woda[[#This Row],[Stan zbiornika]],0))</f>
        <v>-5703</v>
      </c>
      <c r="G1649">
        <f>IF(woda[[#This Row],[Woda]]&gt;10000,SUM(G1648,1),0)</f>
        <v>0</v>
      </c>
      <c r="X1649" s="1">
        <v>41094</v>
      </c>
      <c r="Y1649">
        <v>3861</v>
      </c>
      <c r="Z1649" s="9">
        <f>SUM(woda4[[#This Row],[Woda]],Z1648,AA1648)</f>
        <v>285138</v>
      </c>
      <c r="AA1649">
        <f>-ROUNDUP(0.02*woda4[[#This Row],[Stan zbiornika]],0)</f>
        <v>-5703</v>
      </c>
    </row>
    <row r="1650" spans="1:27" x14ac:dyDescent="0.25">
      <c r="A1650" s="1">
        <v>41095</v>
      </c>
      <c r="B1650">
        <v>3789</v>
      </c>
      <c r="C1650" s="9">
        <f>SUM(woda[[#This Row],[Woda]],C1649,D1649)</f>
        <v>283224</v>
      </c>
      <c r="D1650">
        <f>IF(woda[[#This Row],[Stan zbiornika]]&gt;1000000,1000000-woda[[#This Row],[Stan zbiornika]]-ROUNDUP(0.02*woda[[#This Row],[Stan zbiornika]],0),-ROUNDUP(0.02*woda[[#This Row],[Stan zbiornika]],0))</f>
        <v>-5665</v>
      </c>
      <c r="G1650">
        <f>IF(woda[[#This Row],[Woda]]&gt;10000,SUM(G1649,1),0)</f>
        <v>0</v>
      </c>
      <c r="X1650" s="1">
        <v>41095</v>
      </c>
      <c r="Y1650">
        <v>3789</v>
      </c>
      <c r="Z1650" s="9">
        <f>SUM(woda4[[#This Row],[Woda]],Z1649,AA1649)</f>
        <v>283224</v>
      </c>
      <c r="AA1650">
        <f>-ROUNDUP(0.02*woda4[[#This Row],[Stan zbiornika]],0)</f>
        <v>-5665</v>
      </c>
    </row>
    <row r="1651" spans="1:27" x14ac:dyDescent="0.25">
      <c r="A1651" s="1">
        <v>41096</v>
      </c>
      <c r="B1651">
        <v>4214</v>
      </c>
      <c r="C1651" s="9">
        <f>SUM(woda[[#This Row],[Woda]],C1650,D1650)</f>
        <v>281773</v>
      </c>
      <c r="D1651">
        <f>IF(woda[[#This Row],[Stan zbiornika]]&gt;1000000,1000000-woda[[#This Row],[Stan zbiornika]]-ROUNDUP(0.02*woda[[#This Row],[Stan zbiornika]],0),-ROUNDUP(0.02*woda[[#This Row],[Stan zbiornika]],0))</f>
        <v>-5636</v>
      </c>
      <c r="G1651">
        <f>IF(woda[[#This Row],[Woda]]&gt;10000,SUM(G1650,1),0)</f>
        <v>0</v>
      </c>
      <c r="X1651" s="1">
        <v>41096</v>
      </c>
      <c r="Y1651">
        <v>4214</v>
      </c>
      <c r="Z1651" s="9">
        <f>SUM(woda4[[#This Row],[Woda]],Z1650,AA1650)</f>
        <v>281773</v>
      </c>
      <c r="AA1651">
        <f>-ROUNDUP(0.02*woda4[[#This Row],[Stan zbiornika]],0)</f>
        <v>-5636</v>
      </c>
    </row>
    <row r="1652" spans="1:27" x14ac:dyDescent="0.25">
      <c r="A1652" s="1">
        <v>41097</v>
      </c>
      <c r="B1652">
        <v>3506</v>
      </c>
      <c r="C1652" s="9">
        <f>SUM(woda[[#This Row],[Woda]],C1651,D1651)</f>
        <v>279643</v>
      </c>
      <c r="D1652">
        <f>IF(woda[[#This Row],[Stan zbiornika]]&gt;1000000,1000000-woda[[#This Row],[Stan zbiornika]]-ROUNDUP(0.02*woda[[#This Row],[Stan zbiornika]],0),-ROUNDUP(0.02*woda[[#This Row],[Stan zbiornika]],0))</f>
        <v>-5593</v>
      </c>
      <c r="G1652">
        <f>IF(woda[[#This Row],[Woda]]&gt;10000,SUM(G1651,1),0)</f>
        <v>0</v>
      </c>
      <c r="X1652" s="1">
        <v>41097</v>
      </c>
      <c r="Y1652">
        <v>3506</v>
      </c>
      <c r="Z1652" s="9">
        <f>SUM(woda4[[#This Row],[Woda]],Z1651,AA1651)</f>
        <v>279643</v>
      </c>
      <c r="AA1652">
        <f>-ROUNDUP(0.02*woda4[[#This Row],[Stan zbiornika]],0)</f>
        <v>-5593</v>
      </c>
    </row>
    <row r="1653" spans="1:27" x14ac:dyDescent="0.25">
      <c r="A1653" s="1">
        <v>41098</v>
      </c>
      <c r="B1653">
        <v>3893</v>
      </c>
      <c r="C1653" s="9">
        <f>SUM(woda[[#This Row],[Woda]],C1652,D1652)</f>
        <v>277943</v>
      </c>
      <c r="D1653">
        <f>IF(woda[[#This Row],[Stan zbiornika]]&gt;1000000,1000000-woda[[#This Row],[Stan zbiornika]]-ROUNDUP(0.02*woda[[#This Row],[Stan zbiornika]],0),-ROUNDUP(0.02*woda[[#This Row],[Stan zbiornika]],0))</f>
        <v>-5559</v>
      </c>
      <c r="G1653">
        <f>IF(woda[[#This Row],[Woda]]&gt;10000,SUM(G1652,1),0)</f>
        <v>0</v>
      </c>
      <c r="X1653" s="1">
        <v>41098</v>
      </c>
      <c r="Y1653">
        <v>3893</v>
      </c>
      <c r="Z1653" s="9">
        <f>SUM(woda4[[#This Row],[Woda]],Z1652,AA1652)</f>
        <v>277943</v>
      </c>
      <c r="AA1653">
        <f>-ROUNDUP(0.02*woda4[[#This Row],[Stan zbiornika]],0)</f>
        <v>-5559</v>
      </c>
    </row>
    <row r="1654" spans="1:27" x14ac:dyDescent="0.25">
      <c r="A1654" s="1">
        <v>41099</v>
      </c>
      <c r="B1654">
        <v>3033</v>
      </c>
      <c r="C1654" s="9">
        <f>SUM(woda[[#This Row],[Woda]],C1653,D1653)</f>
        <v>275417</v>
      </c>
      <c r="D1654">
        <f>IF(woda[[#This Row],[Stan zbiornika]]&gt;1000000,1000000-woda[[#This Row],[Stan zbiornika]]-ROUNDUP(0.02*woda[[#This Row],[Stan zbiornika]],0),-ROUNDUP(0.02*woda[[#This Row],[Stan zbiornika]],0))</f>
        <v>-5509</v>
      </c>
      <c r="G1654">
        <f>IF(woda[[#This Row],[Woda]]&gt;10000,SUM(G1653,1),0)</f>
        <v>0</v>
      </c>
      <c r="X1654" s="1">
        <v>41099</v>
      </c>
      <c r="Y1654">
        <v>3033</v>
      </c>
      <c r="Z1654" s="9">
        <f>SUM(woda4[[#This Row],[Woda]],Z1653,AA1653)</f>
        <v>275417</v>
      </c>
      <c r="AA1654">
        <f>-ROUNDUP(0.02*woda4[[#This Row],[Stan zbiornika]],0)</f>
        <v>-5509</v>
      </c>
    </row>
    <row r="1655" spans="1:27" x14ac:dyDescent="0.25">
      <c r="A1655" s="1">
        <v>41100</v>
      </c>
      <c r="B1655">
        <v>2965</v>
      </c>
      <c r="C1655" s="9">
        <f>SUM(woda[[#This Row],[Woda]],C1654,D1654)</f>
        <v>272873</v>
      </c>
      <c r="D1655">
        <f>IF(woda[[#This Row],[Stan zbiornika]]&gt;1000000,1000000-woda[[#This Row],[Stan zbiornika]]-ROUNDUP(0.02*woda[[#This Row],[Stan zbiornika]],0),-ROUNDUP(0.02*woda[[#This Row],[Stan zbiornika]],0))</f>
        <v>-5458</v>
      </c>
      <c r="G1655">
        <f>IF(woda[[#This Row],[Woda]]&gt;10000,SUM(G1654,1),0)</f>
        <v>0</v>
      </c>
      <c r="X1655" s="1">
        <v>41100</v>
      </c>
      <c r="Y1655">
        <v>2965</v>
      </c>
      <c r="Z1655" s="9">
        <f>SUM(woda4[[#This Row],[Woda]],Z1654,AA1654)</f>
        <v>272873</v>
      </c>
      <c r="AA1655">
        <f>-ROUNDUP(0.02*woda4[[#This Row],[Stan zbiornika]],0)</f>
        <v>-5458</v>
      </c>
    </row>
    <row r="1656" spans="1:27" x14ac:dyDescent="0.25">
      <c r="A1656" s="1">
        <v>41101</v>
      </c>
      <c r="B1656">
        <v>4779</v>
      </c>
      <c r="C1656" s="9">
        <f>SUM(woda[[#This Row],[Woda]],C1655,D1655)</f>
        <v>272194</v>
      </c>
      <c r="D1656">
        <f>IF(woda[[#This Row],[Stan zbiornika]]&gt;1000000,1000000-woda[[#This Row],[Stan zbiornika]]-ROUNDUP(0.02*woda[[#This Row],[Stan zbiornika]],0),-ROUNDUP(0.02*woda[[#This Row],[Stan zbiornika]],0))</f>
        <v>-5444</v>
      </c>
      <c r="G1656">
        <f>IF(woda[[#This Row],[Woda]]&gt;10000,SUM(G1655,1),0)</f>
        <v>0</v>
      </c>
      <c r="X1656" s="1">
        <v>41101</v>
      </c>
      <c r="Y1656">
        <v>4779</v>
      </c>
      <c r="Z1656" s="9">
        <f>SUM(woda4[[#This Row],[Woda]],Z1655,AA1655)</f>
        <v>272194</v>
      </c>
      <c r="AA1656">
        <f>-ROUNDUP(0.02*woda4[[#This Row],[Stan zbiornika]],0)</f>
        <v>-5444</v>
      </c>
    </row>
    <row r="1657" spans="1:27" x14ac:dyDescent="0.25">
      <c r="A1657" s="1">
        <v>41102</v>
      </c>
      <c r="B1657">
        <v>3678</v>
      </c>
      <c r="C1657" s="9">
        <f>SUM(woda[[#This Row],[Woda]],C1656,D1656)</f>
        <v>270428</v>
      </c>
      <c r="D1657">
        <f>IF(woda[[#This Row],[Stan zbiornika]]&gt;1000000,1000000-woda[[#This Row],[Stan zbiornika]]-ROUNDUP(0.02*woda[[#This Row],[Stan zbiornika]],0),-ROUNDUP(0.02*woda[[#This Row],[Stan zbiornika]],0))</f>
        <v>-5409</v>
      </c>
      <c r="G1657">
        <f>IF(woda[[#This Row],[Woda]]&gt;10000,SUM(G1656,1),0)</f>
        <v>0</v>
      </c>
      <c r="X1657" s="1">
        <v>41102</v>
      </c>
      <c r="Y1657">
        <v>3678</v>
      </c>
      <c r="Z1657" s="9">
        <f>SUM(woda4[[#This Row],[Woda]],Z1656,AA1656)</f>
        <v>270428</v>
      </c>
      <c r="AA1657">
        <f>-ROUNDUP(0.02*woda4[[#This Row],[Stan zbiornika]],0)</f>
        <v>-5409</v>
      </c>
    </row>
    <row r="1658" spans="1:27" x14ac:dyDescent="0.25">
      <c r="A1658" s="1">
        <v>41103</v>
      </c>
      <c r="B1658">
        <v>2656</v>
      </c>
      <c r="C1658" s="9">
        <f>SUM(woda[[#This Row],[Woda]],C1657,D1657)</f>
        <v>267675</v>
      </c>
      <c r="D1658">
        <f>IF(woda[[#This Row],[Stan zbiornika]]&gt;1000000,1000000-woda[[#This Row],[Stan zbiornika]]-ROUNDUP(0.02*woda[[#This Row],[Stan zbiornika]],0),-ROUNDUP(0.02*woda[[#This Row],[Stan zbiornika]],0))</f>
        <v>-5354</v>
      </c>
      <c r="G1658">
        <f>IF(woda[[#This Row],[Woda]]&gt;10000,SUM(G1657,1),0)</f>
        <v>0</v>
      </c>
      <c r="X1658" s="1">
        <v>41103</v>
      </c>
      <c r="Y1658">
        <v>2656</v>
      </c>
      <c r="Z1658" s="9">
        <f>SUM(woda4[[#This Row],[Woda]],Z1657,AA1657)</f>
        <v>267675</v>
      </c>
      <c r="AA1658">
        <f>-ROUNDUP(0.02*woda4[[#This Row],[Stan zbiornika]],0)</f>
        <v>-5354</v>
      </c>
    </row>
    <row r="1659" spans="1:27" x14ac:dyDescent="0.25">
      <c r="A1659" s="1">
        <v>41104</v>
      </c>
      <c r="B1659">
        <v>4038</v>
      </c>
      <c r="C1659" s="9">
        <f>SUM(woda[[#This Row],[Woda]],C1658,D1658)</f>
        <v>266359</v>
      </c>
      <c r="D1659">
        <f>IF(woda[[#This Row],[Stan zbiornika]]&gt;1000000,1000000-woda[[#This Row],[Stan zbiornika]]-ROUNDUP(0.02*woda[[#This Row],[Stan zbiornika]],0),-ROUNDUP(0.02*woda[[#This Row],[Stan zbiornika]],0))</f>
        <v>-5328</v>
      </c>
      <c r="G1659">
        <f>IF(woda[[#This Row],[Woda]]&gt;10000,SUM(G1658,1),0)</f>
        <v>0</v>
      </c>
      <c r="X1659" s="1">
        <v>41104</v>
      </c>
      <c r="Y1659">
        <v>4038</v>
      </c>
      <c r="Z1659" s="9">
        <f>SUM(woda4[[#This Row],[Woda]],Z1658,AA1658)</f>
        <v>266359</v>
      </c>
      <c r="AA1659">
        <f>-ROUNDUP(0.02*woda4[[#This Row],[Stan zbiornika]],0)</f>
        <v>-5328</v>
      </c>
    </row>
    <row r="1660" spans="1:27" x14ac:dyDescent="0.25">
      <c r="A1660" s="1">
        <v>41105</v>
      </c>
      <c r="B1660">
        <v>4232</v>
      </c>
      <c r="C1660" s="9">
        <f>SUM(woda[[#This Row],[Woda]],C1659,D1659)</f>
        <v>265263</v>
      </c>
      <c r="D1660">
        <f>IF(woda[[#This Row],[Stan zbiornika]]&gt;1000000,1000000-woda[[#This Row],[Stan zbiornika]]-ROUNDUP(0.02*woda[[#This Row],[Stan zbiornika]],0),-ROUNDUP(0.02*woda[[#This Row],[Stan zbiornika]],0))</f>
        <v>-5306</v>
      </c>
      <c r="G1660">
        <f>IF(woda[[#This Row],[Woda]]&gt;10000,SUM(G1659,1),0)</f>
        <v>0</v>
      </c>
      <c r="X1660" s="1">
        <v>41105</v>
      </c>
      <c r="Y1660">
        <v>4232</v>
      </c>
      <c r="Z1660" s="9">
        <f>SUM(woda4[[#This Row],[Woda]],Z1659,AA1659)</f>
        <v>265263</v>
      </c>
      <c r="AA1660">
        <f>-ROUNDUP(0.02*woda4[[#This Row],[Stan zbiornika]],0)</f>
        <v>-5306</v>
      </c>
    </row>
    <row r="1661" spans="1:27" x14ac:dyDescent="0.25">
      <c r="A1661" s="1">
        <v>41106</v>
      </c>
      <c r="B1661">
        <v>5357</v>
      </c>
      <c r="C1661" s="9">
        <f>SUM(woda[[#This Row],[Woda]],C1660,D1660)</f>
        <v>265314</v>
      </c>
      <c r="D1661">
        <f>IF(woda[[#This Row],[Stan zbiornika]]&gt;1000000,1000000-woda[[#This Row],[Stan zbiornika]]-ROUNDUP(0.02*woda[[#This Row],[Stan zbiornika]],0),-ROUNDUP(0.02*woda[[#This Row],[Stan zbiornika]],0))</f>
        <v>-5307</v>
      </c>
      <c r="G1661">
        <f>IF(woda[[#This Row],[Woda]]&gt;10000,SUM(G1660,1),0)</f>
        <v>0</v>
      </c>
      <c r="X1661" s="1">
        <v>41106</v>
      </c>
      <c r="Y1661">
        <v>5357</v>
      </c>
      <c r="Z1661" s="9">
        <f>SUM(woda4[[#This Row],[Woda]],Z1660,AA1660)</f>
        <v>265314</v>
      </c>
      <c r="AA1661">
        <f>-ROUNDUP(0.02*woda4[[#This Row],[Stan zbiornika]],0)</f>
        <v>-5307</v>
      </c>
    </row>
    <row r="1662" spans="1:27" x14ac:dyDescent="0.25">
      <c r="A1662" s="1">
        <v>41107</v>
      </c>
      <c r="B1662">
        <v>4041</v>
      </c>
      <c r="C1662" s="9">
        <f>SUM(woda[[#This Row],[Woda]],C1661,D1661)</f>
        <v>264048</v>
      </c>
      <c r="D1662">
        <f>IF(woda[[#This Row],[Stan zbiornika]]&gt;1000000,1000000-woda[[#This Row],[Stan zbiornika]]-ROUNDUP(0.02*woda[[#This Row],[Stan zbiornika]],0),-ROUNDUP(0.02*woda[[#This Row],[Stan zbiornika]],0))</f>
        <v>-5281</v>
      </c>
      <c r="G1662">
        <f>IF(woda[[#This Row],[Woda]]&gt;10000,SUM(G1661,1),0)</f>
        <v>0</v>
      </c>
      <c r="X1662" s="1">
        <v>41107</v>
      </c>
      <c r="Y1662">
        <v>4041</v>
      </c>
      <c r="Z1662" s="9">
        <f>SUM(woda4[[#This Row],[Woda]],Z1661,AA1661)</f>
        <v>264048</v>
      </c>
      <c r="AA1662">
        <f>-ROUNDUP(0.02*woda4[[#This Row],[Stan zbiornika]],0)</f>
        <v>-5281</v>
      </c>
    </row>
    <row r="1663" spans="1:27" x14ac:dyDescent="0.25">
      <c r="A1663" s="1">
        <v>41108</v>
      </c>
      <c r="B1663">
        <v>4419</v>
      </c>
      <c r="C1663" s="9">
        <f>SUM(woda[[#This Row],[Woda]],C1662,D1662)</f>
        <v>263186</v>
      </c>
      <c r="D1663">
        <f>IF(woda[[#This Row],[Stan zbiornika]]&gt;1000000,1000000-woda[[#This Row],[Stan zbiornika]]-ROUNDUP(0.02*woda[[#This Row],[Stan zbiornika]],0),-ROUNDUP(0.02*woda[[#This Row],[Stan zbiornika]],0))</f>
        <v>-5264</v>
      </c>
      <c r="G1663">
        <f>IF(woda[[#This Row],[Woda]]&gt;10000,SUM(G1662,1),0)</f>
        <v>0</v>
      </c>
      <c r="X1663" s="1">
        <v>41108</v>
      </c>
      <c r="Y1663">
        <v>4419</v>
      </c>
      <c r="Z1663" s="9">
        <f>SUM(woda4[[#This Row],[Woda]],Z1662,AA1662)</f>
        <v>263186</v>
      </c>
      <c r="AA1663">
        <f>-ROUNDUP(0.02*woda4[[#This Row],[Stan zbiornika]],0)</f>
        <v>-5264</v>
      </c>
    </row>
    <row r="1664" spans="1:27" x14ac:dyDescent="0.25">
      <c r="A1664" s="1">
        <v>41109</v>
      </c>
      <c r="B1664">
        <v>5012</v>
      </c>
      <c r="C1664" s="9">
        <f>SUM(woda[[#This Row],[Woda]],C1663,D1663)</f>
        <v>262934</v>
      </c>
      <c r="D1664">
        <f>IF(woda[[#This Row],[Stan zbiornika]]&gt;1000000,1000000-woda[[#This Row],[Stan zbiornika]]-ROUNDUP(0.02*woda[[#This Row],[Stan zbiornika]],0),-ROUNDUP(0.02*woda[[#This Row],[Stan zbiornika]],0))</f>
        <v>-5259</v>
      </c>
      <c r="G1664">
        <f>IF(woda[[#This Row],[Woda]]&gt;10000,SUM(G1663,1),0)</f>
        <v>0</v>
      </c>
      <c r="X1664" s="1">
        <v>41109</v>
      </c>
      <c r="Y1664">
        <v>5012</v>
      </c>
      <c r="Z1664" s="9">
        <f>SUM(woda4[[#This Row],[Woda]],Z1663,AA1663)</f>
        <v>262934</v>
      </c>
      <c r="AA1664">
        <f>-ROUNDUP(0.02*woda4[[#This Row],[Stan zbiornika]],0)</f>
        <v>-5259</v>
      </c>
    </row>
    <row r="1665" spans="1:27" x14ac:dyDescent="0.25">
      <c r="A1665" s="1">
        <v>41110</v>
      </c>
      <c r="B1665">
        <v>4852</v>
      </c>
      <c r="C1665" s="9">
        <f>SUM(woda[[#This Row],[Woda]],C1664,D1664)</f>
        <v>262527</v>
      </c>
      <c r="D1665">
        <f>IF(woda[[#This Row],[Stan zbiornika]]&gt;1000000,1000000-woda[[#This Row],[Stan zbiornika]]-ROUNDUP(0.02*woda[[#This Row],[Stan zbiornika]],0),-ROUNDUP(0.02*woda[[#This Row],[Stan zbiornika]],0))</f>
        <v>-5251</v>
      </c>
      <c r="G1665">
        <f>IF(woda[[#This Row],[Woda]]&gt;10000,SUM(G1664,1),0)</f>
        <v>0</v>
      </c>
      <c r="X1665" s="1">
        <v>41110</v>
      </c>
      <c r="Y1665">
        <v>4852</v>
      </c>
      <c r="Z1665" s="9">
        <f>SUM(woda4[[#This Row],[Woda]],Z1664,AA1664)</f>
        <v>262527</v>
      </c>
      <c r="AA1665">
        <f>-ROUNDUP(0.02*woda4[[#This Row],[Stan zbiornika]],0)</f>
        <v>-5251</v>
      </c>
    </row>
    <row r="1666" spans="1:27" x14ac:dyDescent="0.25">
      <c r="A1666" s="1">
        <v>41111</v>
      </c>
      <c r="B1666">
        <v>8865</v>
      </c>
      <c r="C1666" s="9">
        <f>SUM(woda[[#This Row],[Woda]],C1665,D1665)</f>
        <v>266141</v>
      </c>
      <c r="D1666">
        <f>IF(woda[[#This Row],[Stan zbiornika]]&gt;1000000,1000000-woda[[#This Row],[Stan zbiornika]]-ROUNDUP(0.02*woda[[#This Row],[Stan zbiornika]],0),-ROUNDUP(0.02*woda[[#This Row],[Stan zbiornika]],0))</f>
        <v>-5323</v>
      </c>
      <c r="G1666">
        <f>IF(woda[[#This Row],[Woda]]&gt;10000,SUM(G1665,1),0)</f>
        <v>0</v>
      </c>
      <c r="X1666" s="1">
        <v>41111</v>
      </c>
      <c r="Y1666">
        <v>8865</v>
      </c>
      <c r="Z1666" s="9">
        <f>SUM(woda4[[#This Row],[Woda]],Z1665,AA1665)</f>
        <v>266141</v>
      </c>
      <c r="AA1666">
        <f>-ROUNDUP(0.02*woda4[[#This Row],[Stan zbiornika]],0)</f>
        <v>-5323</v>
      </c>
    </row>
    <row r="1667" spans="1:27" x14ac:dyDescent="0.25">
      <c r="A1667" s="1">
        <v>41112</v>
      </c>
      <c r="B1667">
        <v>15095</v>
      </c>
      <c r="C1667" s="9">
        <f>SUM(woda[[#This Row],[Woda]],C1666,D1666)</f>
        <v>275913</v>
      </c>
      <c r="D1667">
        <f>IF(woda[[#This Row],[Stan zbiornika]]&gt;1000000,1000000-woda[[#This Row],[Stan zbiornika]]-ROUNDUP(0.02*woda[[#This Row],[Stan zbiornika]],0),-ROUNDUP(0.02*woda[[#This Row],[Stan zbiornika]],0))</f>
        <v>-5519</v>
      </c>
      <c r="G1667">
        <f>IF(woda[[#This Row],[Woda]]&gt;10000,SUM(G1666,1),0)</f>
        <v>1</v>
      </c>
      <c r="X1667" s="1">
        <v>41112</v>
      </c>
      <c r="Y1667">
        <v>15095</v>
      </c>
      <c r="Z1667" s="9">
        <f>SUM(woda4[[#This Row],[Woda]],Z1666,AA1666)</f>
        <v>275913</v>
      </c>
      <c r="AA1667">
        <f>-ROUNDUP(0.02*woda4[[#This Row],[Stan zbiornika]],0)</f>
        <v>-5519</v>
      </c>
    </row>
    <row r="1668" spans="1:27" x14ac:dyDescent="0.25">
      <c r="A1668" s="1">
        <v>41113</v>
      </c>
      <c r="B1668">
        <v>26822</v>
      </c>
      <c r="C1668" s="9">
        <f>SUM(woda[[#This Row],[Woda]],C1667,D1667)</f>
        <v>297216</v>
      </c>
      <c r="D1668">
        <f>IF(woda[[#This Row],[Stan zbiornika]]&gt;1000000,1000000-woda[[#This Row],[Stan zbiornika]]-ROUNDUP(0.02*woda[[#This Row],[Stan zbiornika]],0),-ROUNDUP(0.02*woda[[#This Row],[Stan zbiornika]],0))</f>
        <v>-5945</v>
      </c>
      <c r="G1668">
        <f>IF(woda[[#This Row],[Woda]]&gt;10000,SUM(G1667,1),0)</f>
        <v>2</v>
      </c>
      <c r="X1668" s="1">
        <v>41113</v>
      </c>
      <c r="Y1668">
        <v>26822</v>
      </c>
      <c r="Z1668" s="9">
        <f>SUM(woda4[[#This Row],[Woda]],Z1667,AA1667)</f>
        <v>297216</v>
      </c>
      <c r="AA1668">
        <f>-ROUNDUP(0.02*woda4[[#This Row],[Stan zbiornika]],0)</f>
        <v>-5945</v>
      </c>
    </row>
    <row r="1669" spans="1:27" x14ac:dyDescent="0.25">
      <c r="A1669" s="1">
        <v>41114</v>
      </c>
      <c r="B1669">
        <v>38519</v>
      </c>
      <c r="C1669" s="9">
        <f>SUM(woda[[#This Row],[Woda]],C1668,D1668)</f>
        <v>329790</v>
      </c>
      <c r="D1669">
        <f>IF(woda[[#This Row],[Stan zbiornika]]&gt;1000000,1000000-woda[[#This Row],[Stan zbiornika]]-ROUNDUP(0.02*woda[[#This Row],[Stan zbiornika]],0),-ROUNDUP(0.02*woda[[#This Row],[Stan zbiornika]],0))</f>
        <v>-6596</v>
      </c>
      <c r="G1669">
        <f>IF(woda[[#This Row],[Woda]]&gt;10000,SUM(G1668,1),0)</f>
        <v>3</v>
      </c>
      <c r="X1669" s="1">
        <v>41114</v>
      </c>
      <c r="Y1669">
        <v>38519</v>
      </c>
      <c r="Z1669" s="9">
        <f>SUM(woda4[[#This Row],[Woda]],Z1668,AA1668)</f>
        <v>329790</v>
      </c>
      <c r="AA1669">
        <f>-ROUNDUP(0.02*woda4[[#This Row],[Stan zbiornika]],0)</f>
        <v>-6596</v>
      </c>
    </row>
    <row r="1670" spans="1:27" x14ac:dyDescent="0.25">
      <c r="A1670" s="1">
        <v>41115</v>
      </c>
      <c r="B1670">
        <v>50271</v>
      </c>
      <c r="C1670" s="9">
        <f>SUM(woda[[#This Row],[Woda]],C1669,D1669)</f>
        <v>373465</v>
      </c>
      <c r="D1670">
        <f>IF(woda[[#This Row],[Stan zbiornika]]&gt;1000000,1000000-woda[[#This Row],[Stan zbiornika]]-ROUNDUP(0.02*woda[[#This Row],[Stan zbiornika]],0),-ROUNDUP(0.02*woda[[#This Row],[Stan zbiornika]],0))</f>
        <v>-7470</v>
      </c>
      <c r="G1670">
        <f>IF(woda[[#This Row],[Woda]]&gt;10000,SUM(G1669,1),0)</f>
        <v>4</v>
      </c>
      <c r="X1670" s="1">
        <v>41115</v>
      </c>
      <c r="Y1670">
        <v>50271</v>
      </c>
      <c r="Z1670" s="9">
        <f>SUM(woda4[[#This Row],[Woda]],Z1669,AA1669)</f>
        <v>373465</v>
      </c>
      <c r="AA1670">
        <f>-ROUNDUP(0.02*woda4[[#This Row],[Stan zbiornika]],0)</f>
        <v>-7470</v>
      </c>
    </row>
    <row r="1671" spans="1:27" x14ac:dyDescent="0.25">
      <c r="A1671" s="1">
        <v>41116</v>
      </c>
      <c r="B1671">
        <v>57936</v>
      </c>
      <c r="C1671" s="9">
        <f>SUM(woda[[#This Row],[Woda]],C1670,D1670)</f>
        <v>423931</v>
      </c>
      <c r="D1671">
        <f>IF(woda[[#This Row],[Stan zbiornika]]&gt;1000000,1000000-woda[[#This Row],[Stan zbiornika]]-ROUNDUP(0.02*woda[[#This Row],[Stan zbiornika]],0),-ROUNDUP(0.02*woda[[#This Row],[Stan zbiornika]],0))</f>
        <v>-8479</v>
      </c>
      <c r="G1671">
        <f>IF(woda[[#This Row],[Woda]]&gt;10000,SUM(G1670,1),0)</f>
        <v>5</v>
      </c>
      <c r="X1671" s="1">
        <v>41116</v>
      </c>
      <c r="Y1671">
        <v>57936</v>
      </c>
      <c r="Z1671" s="9">
        <f>SUM(woda4[[#This Row],[Woda]],Z1670,AA1670)</f>
        <v>423931</v>
      </c>
      <c r="AA1671">
        <f>-ROUNDUP(0.02*woda4[[#This Row],[Stan zbiornika]],0)</f>
        <v>-8479</v>
      </c>
    </row>
    <row r="1672" spans="1:27" x14ac:dyDescent="0.25">
      <c r="A1672" s="1">
        <v>41117</v>
      </c>
      <c r="B1672">
        <v>58941</v>
      </c>
      <c r="C1672" s="9">
        <f>SUM(woda[[#This Row],[Woda]],C1671,D1671)</f>
        <v>474393</v>
      </c>
      <c r="D1672">
        <f>IF(woda[[#This Row],[Stan zbiornika]]&gt;1000000,1000000-woda[[#This Row],[Stan zbiornika]]-ROUNDUP(0.02*woda[[#This Row],[Stan zbiornika]],0),-ROUNDUP(0.02*woda[[#This Row],[Stan zbiornika]],0))</f>
        <v>-9488</v>
      </c>
      <c r="G1672">
        <f>IF(woda[[#This Row],[Woda]]&gt;10000,SUM(G1671,1),0)</f>
        <v>6</v>
      </c>
      <c r="X1672" s="1">
        <v>41117</v>
      </c>
      <c r="Y1672">
        <v>58941</v>
      </c>
      <c r="Z1672" s="9">
        <f>SUM(woda4[[#This Row],[Woda]],Z1671,AA1671)</f>
        <v>474393</v>
      </c>
      <c r="AA1672">
        <f>-ROUNDUP(0.02*woda4[[#This Row],[Stan zbiornika]],0)</f>
        <v>-9488</v>
      </c>
    </row>
    <row r="1673" spans="1:27" x14ac:dyDescent="0.25">
      <c r="A1673" s="1">
        <v>41118</v>
      </c>
      <c r="B1673">
        <v>49510</v>
      </c>
      <c r="C1673" s="9">
        <f>SUM(woda[[#This Row],[Woda]],C1672,D1672)</f>
        <v>514415</v>
      </c>
      <c r="D1673">
        <f>IF(woda[[#This Row],[Stan zbiornika]]&gt;1000000,1000000-woda[[#This Row],[Stan zbiornika]]-ROUNDUP(0.02*woda[[#This Row],[Stan zbiornika]],0),-ROUNDUP(0.02*woda[[#This Row],[Stan zbiornika]],0))</f>
        <v>-10289</v>
      </c>
      <c r="G1673">
        <f>IF(woda[[#This Row],[Woda]]&gt;10000,SUM(G1672,1),0)</f>
        <v>7</v>
      </c>
      <c r="X1673" s="1">
        <v>41118</v>
      </c>
      <c r="Y1673">
        <v>49510</v>
      </c>
      <c r="Z1673" s="9">
        <f>SUM(woda4[[#This Row],[Woda]],Z1672,AA1672)</f>
        <v>514415</v>
      </c>
      <c r="AA1673">
        <f>-ROUNDUP(0.02*woda4[[#This Row],[Stan zbiornika]],0)</f>
        <v>-10289</v>
      </c>
    </row>
    <row r="1674" spans="1:27" x14ac:dyDescent="0.25">
      <c r="A1674" s="1">
        <v>41119</v>
      </c>
      <c r="B1674">
        <v>37222</v>
      </c>
      <c r="C1674" s="9">
        <f>SUM(woda[[#This Row],[Woda]],C1673,D1673)</f>
        <v>541348</v>
      </c>
      <c r="D1674">
        <f>IF(woda[[#This Row],[Stan zbiornika]]&gt;1000000,1000000-woda[[#This Row],[Stan zbiornika]]-ROUNDUP(0.02*woda[[#This Row],[Stan zbiornika]],0),-ROUNDUP(0.02*woda[[#This Row],[Stan zbiornika]],0))</f>
        <v>-10827</v>
      </c>
      <c r="G1674">
        <f>IF(woda[[#This Row],[Woda]]&gt;10000,SUM(G1673,1),0)</f>
        <v>8</v>
      </c>
      <c r="X1674" s="1">
        <v>41119</v>
      </c>
      <c r="Y1674">
        <v>37222</v>
      </c>
      <c r="Z1674" s="9">
        <f>SUM(woda4[[#This Row],[Woda]],Z1673,AA1673)</f>
        <v>541348</v>
      </c>
      <c r="AA1674">
        <f>-ROUNDUP(0.02*woda4[[#This Row],[Stan zbiornika]],0)</f>
        <v>-10827</v>
      </c>
    </row>
    <row r="1675" spans="1:27" x14ac:dyDescent="0.25">
      <c r="A1675" s="1">
        <v>41120</v>
      </c>
      <c r="B1675">
        <v>25013</v>
      </c>
      <c r="C1675" s="9">
        <f>SUM(woda[[#This Row],[Woda]],C1674,D1674)</f>
        <v>555534</v>
      </c>
      <c r="D1675">
        <f>IF(woda[[#This Row],[Stan zbiornika]]&gt;1000000,1000000-woda[[#This Row],[Stan zbiornika]]-ROUNDUP(0.02*woda[[#This Row],[Stan zbiornika]],0),-ROUNDUP(0.02*woda[[#This Row],[Stan zbiornika]],0))</f>
        <v>-11111</v>
      </c>
      <c r="G1675">
        <f>IF(woda[[#This Row],[Woda]]&gt;10000,SUM(G1674,1),0)</f>
        <v>9</v>
      </c>
      <c r="X1675" s="1">
        <v>41120</v>
      </c>
      <c r="Y1675">
        <v>25013</v>
      </c>
      <c r="Z1675" s="9">
        <f>SUM(woda4[[#This Row],[Woda]],Z1674,AA1674)</f>
        <v>555534</v>
      </c>
      <c r="AA1675">
        <f>-ROUNDUP(0.02*woda4[[#This Row],[Stan zbiornika]],0)</f>
        <v>-11111</v>
      </c>
    </row>
    <row r="1676" spans="1:27" x14ac:dyDescent="0.25">
      <c r="A1676" s="1">
        <v>41121</v>
      </c>
      <c r="B1676">
        <v>17372</v>
      </c>
      <c r="C1676" s="9">
        <f>SUM(woda[[#This Row],[Woda]],C1675,D1675)</f>
        <v>561795</v>
      </c>
      <c r="D1676">
        <f>IF(woda[[#This Row],[Stan zbiornika]]&gt;1000000,1000000-woda[[#This Row],[Stan zbiornika]]-ROUNDUP(0.02*woda[[#This Row],[Stan zbiornika]],0),-ROUNDUP(0.02*woda[[#This Row],[Stan zbiornika]],0))</f>
        <v>-11236</v>
      </c>
      <c r="G1676">
        <f>IF(woda[[#This Row],[Woda]]&gt;10000,SUM(G1675,1),0)</f>
        <v>10</v>
      </c>
      <c r="X1676" s="1">
        <v>41121</v>
      </c>
      <c r="Y1676">
        <v>17372</v>
      </c>
      <c r="Z1676" s="9">
        <f>SUM(woda4[[#This Row],[Woda]],Z1675,AA1675)</f>
        <v>561795</v>
      </c>
      <c r="AA1676">
        <f>-ROUNDUP(0.02*woda4[[#This Row],[Stan zbiornika]],0)</f>
        <v>-11236</v>
      </c>
    </row>
    <row r="1677" spans="1:27" x14ac:dyDescent="0.25">
      <c r="A1677" s="1">
        <v>41122</v>
      </c>
      <c r="B1677">
        <v>9974</v>
      </c>
      <c r="C1677" s="9">
        <f>SUM(woda[[#This Row],[Woda]],C1676,D1676)</f>
        <v>560533</v>
      </c>
      <c r="D1677">
        <f>IF(woda[[#This Row],[Stan zbiornika]]&gt;1000000,1000000-woda[[#This Row],[Stan zbiornika]]-ROUNDUP(0.02*woda[[#This Row],[Stan zbiornika]],0),-ROUNDUP(0.02*woda[[#This Row],[Stan zbiornika]],0))</f>
        <v>-11211</v>
      </c>
      <c r="G1677">
        <f>IF(woda[[#This Row],[Woda]]&gt;10000,SUM(G1676,1),0)</f>
        <v>0</v>
      </c>
      <c r="X1677" s="1">
        <v>41122</v>
      </c>
      <c r="Y1677">
        <v>9974</v>
      </c>
      <c r="Z1677" s="9">
        <f>SUM(woda4[[#This Row],[Woda]],Z1676,AA1676)</f>
        <v>560533</v>
      </c>
      <c r="AA1677">
        <f>-ROUNDUP(0.02*woda4[[#This Row],[Stan zbiornika]],0)</f>
        <v>-11211</v>
      </c>
    </row>
    <row r="1678" spans="1:27" x14ac:dyDescent="0.25">
      <c r="A1678" s="1">
        <v>41123</v>
      </c>
      <c r="B1678">
        <v>7421</v>
      </c>
      <c r="C1678" s="9">
        <f>SUM(woda[[#This Row],[Woda]],C1677,D1677)</f>
        <v>556743</v>
      </c>
      <c r="D1678">
        <f>IF(woda[[#This Row],[Stan zbiornika]]&gt;1000000,1000000-woda[[#This Row],[Stan zbiornika]]-ROUNDUP(0.02*woda[[#This Row],[Stan zbiornika]],0),-ROUNDUP(0.02*woda[[#This Row],[Stan zbiornika]],0))</f>
        <v>-11135</v>
      </c>
      <c r="G1678">
        <f>IF(woda[[#This Row],[Woda]]&gt;10000,SUM(G1677,1),0)</f>
        <v>0</v>
      </c>
      <c r="X1678" s="1">
        <v>41123</v>
      </c>
      <c r="Y1678">
        <v>7421</v>
      </c>
      <c r="Z1678" s="9">
        <f>SUM(woda4[[#This Row],[Woda]],Z1677,AA1677)</f>
        <v>556743</v>
      </c>
      <c r="AA1678">
        <f>-ROUNDUP(0.02*woda4[[#This Row],[Stan zbiornika]],0)</f>
        <v>-11135</v>
      </c>
    </row>
    <row r="1679" spans="1:27" x14ac:dyDescent="0.25">
      <c r="A1679" s="1">
        <v>41124</v>
      </c>
      <c r="B1679">
        <v>4003</v>
      </c>
      <c r="C1679" s="9">
        <f>SUM(woda[[#This Row],[Woda]],C1678,D1678)</f>
        <v>549611</v>
      </c>
      <c r="D1679">
        <f>IF(woda[[#This Row],[Stan zbiornika]]&gt;1000000,1000000-woda[[#This Row],[Stan zbiornika]]-ROUNDUP(0.02*woda[[#This Row],[Stan zbiornika]],0),-ROUNDUP(0.02*woda[[#This Row],[Stan zbiornika]],0))</f>
        <v>-10993</v>
      </c>
      <c r="G1679">
        <f>IF(woda[[#This Row],[Woda]]&gt;10000,SUM(G1678,1),0)</f>
        <v>0</v>
      </c>
      <c r="X1679" s="1">
        <v>41124</v>
      </c>
      <c r="Y1679">
        <v>4003</v>
      </c>
      <c r="Z1679" s="9">
        <f>SUM(woda4[[#This Row],[Woda]],Z1678,AA1678)</f>
        <v>549611</v>
      </c>
      <c r="AA1679">
        <f>-ROUNDUP(0.02*woda4[[#This Row],[Stan zbiornika]],0)</f>
        <v>-10993</v>
      </c>
    </row>
    <row r="1680" spans="1:27" x14ac:dyDescent="0.25">
      <c r="A1680" s="1">
        <v>41125</v>
      </c>
      <c r="B1680">
        <v>3560</v>
      </c>
      <c r="C1680" s="9">
        <f>SUM(woda[[#This Row],[Woda]],C1679,D1679)</f>
        <v>542178</v>
      </c>
      <c r="D1680">
        <f>IF(woda[[#This Row],[Stan zbiornika]]&gt;1000000,1000000-woda[[#This Row],[Stan zbiornika]]-ROUNDUP(0.02*woda[[#This Row],[Stan zbiornika]],0),-ROUNDUP(0.02*woda[[#This Row],[Stan zbiornika]],0))</f>
        <v>-10844</v>
      </c>
      <c r="G1680">
        <f>IF(woda[[#This Row],[Woda]]&gt;10000,SUM(G1679,1),0)</f>
        <v>0</v>
      </c>
      <c r="X1680" s="1">
        <v>41125</v>
      </c>
      <c r="Y1680">
        <v>3560</v>
      </c>
      <c r="Z1680" s="9">
        <f>SUM(woda4[[#This Row],[Woda]],Z1679,AA1679)</f>
        <v>542178</v>
      </c>
      <c r="AA1680">
        <f>-ROUNDUP(0.02*woda4[[#This Row],[Stan zbiornika]],0)</f>
        <v>-10844</v>
      </c>
    </row>
    <row r="1681" spans="1:27" x14ac:dyDescent="0.25">
      <c r="A1681" s="1">
        <v>41126</v>
      </c>
      <c r="B1681">
        <v>3188</v>
      </c>
      <c r="C1681" s="9">
        <f>SUM(woda[[#This Row],[Woda]],C1680,D1680)</f>
        <v>534522</v>
      </c>
      <c r="D1681">
        <f>IF(woda[[#This Row],[Stan zbiornika]]&gt;1000000,1000000-woda[[#This Row],[Stan zbiornika]]-ROUNDUP(0.02*woda[[#This Row],[Stan zbiornika]],0),-ROUNDUP(0.02*woda[[#This Row],[Stan zbiornika]],0))</f>
        <v>-10691</v>
      </c>
      <c r="G1681">
        <f>IF(woda[[#This Row],[Woda]]&gt;10000,SUM(G1680,1),0)</f>
        <v>0</v>
      </c>
      <c r="X1681" s="1">
        <v>41126</v>
      </c>
      <c r="Y1681">
        <v>3188</v>
      </c>
      <c r="Z1681" s="9">
        <f>SUM(woda4[[#This Row],[Woda]],Z1680,AA1680)</f>
        <v>534522</v>
      </c>
      <c r="AA1681">
        <f>-ROUNDUP(0.02*woda4[[#This Row],[Stan zbiornika]],0)</f>
        <v>-10691</v>
      </c>
    </row>
    <row r="1682" spans="1:27" x14ac:dyDescent="0.25">
      <c r="A1682" s="1">
        <v>41127</v>
      </c>
      <c r="B1682">
        <v>4114</v>
      </c>
      <c r="C1682" s="9">
        <f>SUM(woda[[#This Row],[Woda]],C1681,D1681)</f>
        <v>527945</v>
      </c>
      <c r="D1682">
        <f>IF(woda[[#This Row],[Stan zbiornika]]&gt;1000000,1000000-woda[[#This Row],[Stan zbiornika]]-ROUNDUP(0.02*woda[[#This Row],[Stan zbiornika]],0),-ROUNDUP(0.02*woda[[#This Row],[Stan zbiornika]],0))</f>
        <v>-10559</v>
      </c>
      <c r="G1682">
        <f>IF(woda[[#This Row],[Woda]]&gt;10000,SUM(G1681,1),0)</f>
        <v>0</v>
      </c>
      <c r="X1682" s="1">
        <v>41127</v>
      </c>
      <c r="Y1682">
        <v>4114</v>
      </c>
      <c r="Z1682" s="9">
        <f>SUM(woda4[[#This Row],[Woda]],Z1681,AA1681)</f>
        <v>527945</v>
      </c>
      <c r="AA1682">
        <f>-ROUNDUP(0.02*woda4[[#This Row],[Stan zbiornika]],0)</f>
        <v>-10559</v>
      </c>
    </row>
    <row r="1683" spans="1:27" x14ac:dyDescent="0.25">
      <c r="A1683" s="1">
        <v>41128</v>
      </c>
      <c r="B1683">
        <v>4435</v>
      </c>
      <c r="C1683" s="9">
        <f>SUM(woda[[#This Row],[Woda]],C1682,D1682)</f>
        <v>521821</v>
      </c>
      <c r="D1683">
        <f>IF(woda[[#This Row],[Stan zbiornika]]&gt;1000000,1000000-woda[[#This Row],[Stan zbiornika]]-ROUNDUP(0.02*woda[[#This Row],[Stan zbiornika]],0),-ROUNDUP(0.02*woda[[#This Row],[Stan zbiornika]],0))</f>
        <v>-10437</v>
      </c>
      <c r="G1683">
        <f>IF(woda[[#This Row],[Woda]]&gt;10000,SUM(G1682,1),0)</f>
        <v>0</v>
      </c>
      <c r="X1683" s="1">
        <v>41128</v>
      </c>
      <c r="Y1683">
        <v>4435</v>
      </c>
      <c r="Z1683" s="9">
        <f>SUM(woda4[[#This Row],[Woda]],Z1682,AA1682)</f>
        <v>521821</v>
      </c>
      <c r="AA1683">
        <f>-ROUNDUP(0.02*woda4[[#This Row],[Stan zbiornika]],0)</f>
        <v>-10437</v>
      </c>
    </row>
    <row r="1684" spans="1:27" x14ac:dyDescent="0.25">
      <c r="A1684" s="1">
        <v>41129</v>
      </c>
      <c r="B1684">
        <v>2146</v>
      </c>
      <c r="C1684" s="9">
        <f>SUM(woda[[#This Row],[Woda]],C1683,D1683)</f>
        <v>513530</v>
      </c>
      <c r="D1684">
        <f>IF(woda[[#This Row],[Stan zbiornika]]&gt;1000000,1000000-woda[[#This Row],[Stan zbiornika]]-ROUNDUP(0.02*woda[[#This Row],[Stan zbiornika]],0),-ROUNDUP(0.02*woda[[#This Row],[Stan zbiornika]],0))</f>
        <v>-10271</v>
      </c>
      <c r="G1684">
        <f>IF(woda[[#This Row],[Woda]]&gt;10000,SUM(G1683,1),0)</f>
        <v>0</v>
      </c>
      <c r="X1684" s="1">
        <v>41129</v>
      </c>
      <c r="Y1684">
        <v>2146</v>
      </c>
      <c r="Z1684" s="9">
        <f>SUM(woda4[[#This Row],[Woda]],Z1683,AA1683)</f>
        <v>513530</v>
      </c>
      <c r="AA1684">
        <f>-ROUNDUP(0.02*woda4[[#This Row],[Stan zbiornika]],0)</f>
        <v>-10271</v>
      </c>
    </row>
    <row r="1685" spans="1:27" x14ac:dyDescent="0.25">
      <c r="A1685" s="1">
        <v>41130</v>
      </c>
      <c r="B1685">
        <v>5291</v>
      </c>
      <c r="C1685" s="9">
        <f>SUM(woda[[#This Row],[Woda]],C1684,D1684)</f>
        <v>508550</v>
      </c>
      <c r="D1685">
        <f>IF(woda[[#This Row],[Stan zbiornika]]&gt;1000000,1000000-woda[[#This Row],[Stan zbiornika]]-ROUNDUP(0.02*woda[[#This Row],[Stan zbiornika]],0),-ROUNDUP(0.02*woda[[#This Row],[Stan zbiornika]],0))</f>
        <v>-10171</v>
      </c>
      <c r="G1685">
        <f>IF(woda[[#This Row],[Woda]]&gt;10000,SUM(G1684,1),0)</f>
        <v>0</v>
      </c>
      <c r="X1685" s="1">
        <v>41130</v>
      </c>
      <c r="Y1685">
        <v>5291</v>
      </c>
      <c r="Z1685" s="9">
        <f>SUM(woda4[[#This Row],[Woda]],Z1684,AA1684)</f>
        <v>508550</v>
      </c>
      <c r="AA1685">
        <f>-ROUNDUP(0.02*woda4[[#This Row],[Stan zbiornika]],0)</f>
        <v>-10171</v>
      </c>
    </row>
    <row r="1686" spans="1:27" x14ac:dyDescent="0.25">
      <c r="A1686" s="1">
        <v>41131</v>
      </c>
      <c r="B1686">
        <v>2559</v>
      </c>
      <c r="C1686" s="9">
        <f>SUM(woda[[#This Row],[Woda]],C1685,D1685)</f>
        <v>500938</v>
      </c>
      <c r="D1686">
        <f>IF(woda[[#This Row],[Stan zbiornika]]&gt;1000000,1000000-woda[[#This Row],[Stan zbiornika]]-ROUNDUP(0.02*woda[[#This Row],[Stan zbiornika]],0),-ROUNDUP(0.02*woda[[#This Row],[Stan zbiornika]],0))</f>
        <v>-10019</v>
      </c>
      <c r="G1686">
        <f>IF(woda[[#This Row],[Woda]]&gt;10000,SUM(G1685,1),0)</f>
        <v>0</v>
      </c>
      <c r="X1686" s="1">
        <v>41131</v>
      </c>
      <c r="Y1686">
        <v>2559</v>
      </c>
      <c r="Z1686" s="9">
        <f>SUM(woda4[[#This Row],[Woda]],Z1685,AA1685)</f>
        <v>500938</v>
      </c>
      <c r="AA1686">
        <f>-ROUNDUP(0.02*woda4[[#This Row],[Stan zbiornika]],0)</f>
        <v>-10019</v>
      </c>
    </row>
    <row r="1687" spans="1:27" x14ac:dyDescent="0.25">
      <c r="A1687" s="1">
        <v>41132</v>
      </c>
      <c r="B1687">
        <v>3273</v>
      </c>
      <c r="C1687" s="9">
        <f>SUM(woda[[#This Row],[Woda]],C1686,D1686)</f>
        <v>494192</v>
      </c>
      <c r="D1687">
        <f>IF(woda[[#This Row],[Stan zbiornika]]&gt;1000000,1000000-woda[[#This Row],[Stan zbiornika]]-ROUNDUP(0.02*woda[[#This Row],[Stan zbiornika]],0),-ROUNDUP(0.02*woda[[#This Row],[Stan zbiornika]],0))</f>
        <v>-9884</v>
      </c>
      <c r="G1687">
        <f>IF(woda[[#This Row],[Woda]]&gt;10000,SUM(G1686,1),0)</f>
        <v>0</v>
      </c>
      <c r="X1687" s="1">
        <v>41132</v>
      </c>
      <c r="Y1687">
        <v>3273</v>
      </c>
      <c r="Z1687" s="9">
        <f>SUM(woda4[[#This Row],[Woda]],Z1686,AA1686)</f>
        <v>494192</v>
      </c>
      <c r="AA1687">
        <f>-ROUNDUP(0.02*woda4[[#This Row],[Stan zbiornika]],0)</f>
        <v>-9884</v>
      </c>
    </row>
    <row r="1688" spans="1:27" x14ac:dyDescent="0.25">
      <c r="A1688" s="1">
        <v>41133</v>
      </c>
      <c r="B1688">
        <v>3161</v>
      </c>
      <c r="C1688" s="9">
        <f>SUM(woda[[#This Row],[Woda]],C1687,D1687)</f>
        <v>487469</v>
      </c>
      <c r="D1688">
        <f>IF(woda[[#This Row],[Stan zbiornika]]&gt;1000000,1000000-woda[[#This Row],[Stan zbiornika]]-ROUNDUP(0.02*woda[[#This Row],[Stan zbiornika]],0),-ROUNDUP(0.02*woda[[#This Row],[Stan zbiornika]],0))</f>
        <v>-9750</v>
      </c>
      <c r="G1688">
        <f>IF(woda[[#This Row],[Woda]]&gt;10000,SUM(G1687,1),0)</f>
        <v>0</v>
      </c>
      <c r="X1688" s="1">
        <v>41133</v>
      </c>
      <c r="Y1688">
        <v>3161</v>
      </c>
      <c r="Z1688" s="9">
        <f>SUM(woda4[[#This Row],[Woda]],Z1687,AA1687)</f>
        <v>487469</v>
      </c>
      <c r="AA1688">
        <f>-ROUNDUP(0.02*woda4[[#This Row],[Stan zbiornika]],0)</f>
        <v>-9750</v>
      </c>
    </row>
    <row r="1689" spans="1:27" x14ac:dyDescent="0.25">
      <c r="A1689" s="1">
        <v>41134</v>
      </c>
      <c r="B1689">
        <v>4412</v>
      </c>
      <c r="C1689" s="9">
        <f>SUM(woda[[#This Row],[Woda]],C1688,D1688)</f>
        <v>482131</v>
      </c>
      <c r="D1689">
        <f>IF(woda[[#This Row],[Stan zbiornika]]&gt;1000000,1000000-woda[[#This Row],[Stan zbiornika]]-ROUNDUP(0.02*woda[[#This Row],[Stan zbiornika]],0),-ROUNDUP(0.02*woda[[#This Row],[Stan zbiornika]],0))</f>
        <v>-9643</v>
      </c>
      <c r="G1689">
        <f>IF(woda[[#This Row],[Woda]]&gt;10000,SUM(G1688,1),0)</f>
        <v>0</v>
      </c>
      <c r="X1689" s="1">
        <v>41134</v>
      </c>
      <c r="Y1689">
        <v>4412</v>
      </c>
      <c r="Z1689" s="9">
        <f>SUM(woda4[[#This Row],[Woda]],Z1688,AA1688)</f>
        <v>482131</v>
      </c>
      <c r="AA1689">
        <f>-ROUNDUP(0.02*woda4[[#This Row],[Stan zbiornika]],0)</f>
        <v>-9643</v>
      </c>
    </row>
    <row r="1690" spans="1:27" x14ac:dyDescent="0.25">
      <c r="A1690" s="1">
        <v>41135</v>
      </c>
      <c r="B1690">
        <v>2761</v>
      </c>
      <c r="C1690" s="9">
        <f>SUM(woda[[#This Row],[Woda]],C1689,D1689)</f>
        <v>475249</v>
      </c>
      <c r="D1690">
        <f>IF(woda[[#This Row],[Stan zbiornika]]&gt;1000000,1000000-woda[[#This Row],[Stan zbiornika]]-ROUNDUP(0.02*woda[[#This Row],[Stan zbiornika]],0),-ROUNDUP(0.02*woda[[#This Row],[Stan zbiornika]],0))</f>
        <v>-9505</v>
      </c>
      <c r="G1690">
        <f>IF(woda[[#This Row],[Woda]]&gt;10000,SUM(G1689,1),0)</f>
        <v>0</v>
      </c>
      <c r="X1690" s="1">
        <v>41135</v>
      </c>
      <c r="Y1690">
        <v>2761</v>
      </c>
      <c r="Z1690" s="9">
        <f>SUM(woda4[[#This Row],[Woda]],Z1689,AA1689)</f>
        <v>475249</v>
      </c>
      <c r="AA1690">
        <f>-ROUNDUP(0.02*woda4[[#This Row],[Stan zbiornika]],0)</f>
        <v>-9505</v>
      </c>
    </row>
    <row r="1691" spans="1:27" x14ac:dyDescent="0.25">
      <c r="A1691" s="1">
        <v>41136</v>
      </c>
      <c r="B1691">
        <v>3085</v>
      </c>
      <c r="C1691" s="9">
        <f>SUM(woda[[#This Row],[Woda]],C1690,D1690)</f>
        <v>468829</v>
      </c>
      <c r="D1691">
        <f>IF(woda[[#This Row],[Stan zbiornika]]&gt;1000000,1000000-woda[[#This Row],[Stan zbiornika]]-ROUNDUP(0.02*woda[[#This Row],[Stan zbiornika]],0),-ROUNDUP(0.02*woda[[#This Row],[Stan zbiornika]],0))</f>
        <v>-9377</v>
      </c>
      <c r="G1691">
        <f>IF(woda[[#This Row],[Woda]]&gt;10000,SUM(G1690,1),0)</f>
        <v>0</v>
      </c>
      <c r="X1691" s="1">
        <v>41136</v>
      </c>
      <c r="Y1691">
        <v>3085</v>
      </c>
      <c r="Z1691" s="9">
        <f>SUM(woda4[[#This Row],[Woda]],Z1690,AA1690)</f>
        <v>468829</v>
      </c>
      <c r="AA1691">
        <f>-ROUNDUP(0.02*woda4[[#This Row],[Stan zbiornika]],0)</f>
        <v>-9377</v>
      </c>
    </row>
    <row r="1692" spans="1:27" x14ac:dyDescent="0.25">
      <c r="A1692" s="1">
        <v>41137</v>
      </c>
      <c r="B1692">
        <v>5160</v>
      </c>
      <c r="C1692" s="9">
        <f>SUM(woda[[#This Row],[Woda]],C1691,D1691)</f>
        <v>464612</v>
      </c>
      <c r="D1692">
        <f>IF(woda[[#This Row],[Stan zbiornika]]&gt;1000000,1000000-woda[[#This Row],[Stan zbiornika]]-ROUNDUP(0.02*woda[[#This Row],[Stan zbiornika]],0),-ROUNDUP(0.02*woda[[#This Row],[Stan zbiornika]],0))</f>
        <v>-9293</v>
      </c>
      <c r="G1692">
        <f>IF(woda[[#This Row],[Woda]]&gt;10000,SUM(G1691,1),0)</f>
        <v>0</v>
      </c>
      <c r="X1692" s="1">
        <v>41137</v>
      </c>
      <c r="Y1692">
        <v>5160</v>
      </c>
      <c r="Z1692" s="9">
        <f>SUM(woda4[[#This Row],[Woda]],Z1691,AA1691)</f>
        <v>464612</v>
      </c>
      <c r="AA1692">
        <f>-ROUNDUP(0.02*woda4[[#This Row],[Stan zbiornika]],0)</f>
        <v>-9293</v>
      </c>
    </row>
    <row r="1693" spans="1:27" x14ac:dyDescent="0.25">
      <c r="A1693" s="1">
        <v>41138</v>
      </c>
      <c r="B1693">
        <v>3277</v>
      </c>
      <c r="C1693" s="9">
        <f>SUM(woda[[#This Row],[Woda]],C1692,D1692)</f>
        <v>458596</v>
      </c>
      <c r="D1693">
        <f>IF(woda[[#This Row],[Stan zbiornika]]&gt;1000000,1000000-woda[[#This Row],[Stan zbiornika]]-ROUNDUP(0.02*woda[[#This Row],[Stan zbiornika]],0),-ROUNDUP(0.02*woda[[#This Row],[Stan zbiornika]],0))</f>
        <v>-9172</v>
      </c>
      <c r="G1693">
        <f>IF(woda[[#This Row],[Woda]]&gt;10000,SUM(G1692,1),0)</f>
        <v>0</v>
      </c>
      <c r="X1693" s="1">
        <v>41138</v>
      </c>
      <c r="Y1693">
        <v>3277</v>
      </c>
      <c r="Z1693" s="9">
        <f>SUM(woda4[[#This Row],[Woda]],Z1692,AA1692)</f>
        <v>458596</v>
      </c>
      <c r="AA1693">
        <f>-ROUNDUP(0.02*woda4[[#This Row],[Stan zbiornika]],0)</f>
        <v>-9172</v>
      </c>
    </row>
    <row r="1694" spans="1:27" x14ac:dyDescent="0.25">
      <c r="A1694" s="1">
        <v>41139</v>
      </c>
      <c r="B1694">
        <v>4111</v>
      </c>
      <c r="C1694" s="9">
        <f>SUM(woda[[#This Row],[Woda]],C1693,D1693)</f>
        <v>453535</v>
      </c>
      <c r="D1694">
        <f>IF(woda[[#This Row],[Stan zbiornika]]&gt;1000000,1000000-woda[[#This Row],[Stan zbiornika]]-ROUNDUP(0.02*woda[[#This Row],[Stan zbiornika]],0),-ROUNDUP(0.02*woda[[#This Row],[Stan zbiornika]],0))</f>
        <v>-9071</v>
      </c>
      <c r="G1694">
        <f>IF(woda[[#This Row],[Woda]]&gt;10000,SUM(G1693,1),0)</f>
        <v>0</v>
      </c>
      <c r="X1694" s="1">
        <v>41139</v>
      </c>
      <c r="Y1694">
        <v>4111</v>
      </c>
      <c r="Z1694" s="9">
        <f>SUM(woda4[[#This Row],[Woda]],Z1693,AA1693)</f>
        <v>453535</v>
      </c>
      <c r="AA1694">
        <f>-ROUNDUP(0.02*woda4[[#This Row],[Stan zbiornika]],0)</f>
        <v>-9071</v>
      </c>
    </row>
    <row r="1695" spans="1:27" x14ac:dyDescent="0.25">
      <c r="A1695" s="1">
        <v>41140</v>
      </c>
      <c r="B1695">
        <v>3048</v>
      </c>
      <c r="C1695" s="9">
        <f>SUM(woda[[#This Row],[Woda]],C1694,D1694)</f>
        <v>447512</v>
      </c>
      <c r="D1695">
        <f>IF(woda[[#This Row],[Stan zbiornika]]&gt;1000000,1000000-woda[[#This Row],[Stan zbiornika]]-ROUNDUP(0.02*woda[[#This Row],[Stan zbiornika]],0),-ROUNDUP(0.02*woda[[#This Row],[Stan zbiornika]],0))</f>
        <v>-8951</v>
      </c>
      <c r="G1695">
        <f>IF(woda[[#This Row],[Woda]]&gt;10000,SUM(G1694,1),0)</f>
        <v>0</v>
      </c>
      <c r="X1695" s="1">
        <v>41140</v>
      </c>
      <c r="Y1695">
        <v>3048</v>
      </c>
      <c r="Z1695" s="9">
        <f>SUM(woda4[[#This Row],[Woda]],Z1694,AA1694)</f>
        <v>447512</v>
      </c>
      <c r="AA1695">
        <f>-ROUNDUP(0.02*woda4[[#This Row],[Stan zbiornika]],0)</f>
        <v>-8951</v>
      </c>
    </row>
    <row r="1696" spans="1:27" x14ac:dyDescent="0.25">
      <c r="A1696" s="1">
        <v>41141</v>
      </c>
      <c r="B1696">
        <v>3515</v>
      </c>
      <c r="C1696" s="9">
        <f>SUM(woda[[#This Row],[Woda]],C1695,D1695)</f>
        <v>442076</v>
      </c>
      <c r="D1696">
        <f>IF(woda[[#This Row],[Stan zbiornika]]&gt;1000000,1000000-woda[[#This Row],[Stan zbiornika]]-ROUNDUP(0.02*woda[[#This Row],[Stan zbiornika]],0),-ROUNDUP(0.02*woda[[#This Row],[Stan zbiornika]],0))</f>
        <v>-8842</v>
      </c>
      <c r="G1696">
        <f>IF(woda[[#This Row],[Woda]]&gt;10000,SUM(G1695,1),0)</f>
        <v>0</v>
      </c>
      <c r="X1696" s="1">
        <v>41141</v>
      </c>
      <c r="Y1696">
        <v>3515</v>
      </c>
      <c r="Z1696" s="9">
        <f>SUM(woda4[[#This Row],[Woda]],Z1695,AA1695)</f>
        <v>442076</v>
      </c>
      <c r="AA1696">
        <f>-ROUNDUP(0.02*woda4[[#This Row],[Stan zbiornika]],0)</f>
        <v>-8842</v>
      </c>
    </row>
    <row r="1697" spans="1:27" x14ac:dyDescent="0.25">
      <c r="A1697" s="1">
        <v>41142</v>
      </c>
      <c r="B1697">
        <v>5293</v>
      </c>
      <c r="C1697" s="9">
        <f>SUM(woda[[#This Row],[Woda]],C1696,D1696)</f>
        <v>438527</v>
      </c>
      <c r="D1697">
        <f>IF(woda[[#This Row],[Stan zbiornika]]&gt;1000000,1000000-woda[[#This Row],[Stan zbiornika]]-ROUNDUP(0.02*woda[[#This Row],[Stan zbiornika]],0),-ROUNDUP(0.02*woda[[#This Row],[Stan zbiornika]],0))</f>
        <v>-8771</v>
      </c>
      <c r="G1697">
        <f>IF(woda[[#This Row],[Woda]]&gt;10000,SUM(G1696,1),0)</f>
        <v>0</v>
      </c>
      <c r="X1697" s="1">
        <v>41142</v>
      </c>
      <c r="Y1697">
        <v>5293</v>
      </c>
      <c r="Z1697" s="9">
        <f>SUM(woda4[[#This Row],[Woda]],Z1696,AA1696)</f>
        <v>438527</v>
      </c>
      <c r="AA1697">
        <f>-ROUNDUP(0.02*woda4[[#This Row],[Stan zbiornika]],0)</f>
        <v>-8771</v>
      </c>
    </row>
    <row r="1698" spans="1:27" x14ac:dyDescent="0.25">
      <c r="A1698" s="1">
        <v>41143</v>
      </c>
      <c r="B1698">
        <v>3403</v>
      </c>
      <c r="C1698" s="9">
        <f>SUM(woda[[#This Row],[Woda]],C1697,D1697)</f>
        <v>433159</v>
      </c>
      <c r="D1698">
        <f>IF(woda[[#This Row],[Stan zbiornika]]&gt;1000000,1000000-woda[[#This Row],[Stan zbiornika]]-ROUNDUP(0.02*woda[[#This Row],[Stan zbiornika]],0),-ROUNDUP(0.02*woda[[#This Row],[Stan zbiornika]],0))</f>
        <v>-8664</v>
      </c>
      <c r="G1698">
        <f>IF(woda[[#This Row],[Woda]]&gt;10000,SUM(G1697,1),0)</f>
        <v>0</v>
      </c>
      <c r="X1698" s="1">
        <v>41143</v>
      </c>
      <c r="Y1698">
        <v>3403</v>
      </c>
      <c r="Z1698" s="9">
        <f>SUM(woda4[[#This Row],[Woda]],Z1697,AA1697)</f>
        <v>433159</v>
      </c>
      <c r="AA1698">
        <f>-ROUNDUP(0.02*woda4[[#This Row],[Stan zbiornika]],0)</f>
        <v>-8664</v>
      </c>
    </row>
    <row r="1699" spans="1:27" x14ac:dyDescent="0.25">
      <c r="A1699" s="1">
        <v>41144</v>
      </c>
      <c r="B1699">
        <v>5101</v>
      </c>
      <c r="C1699" s="9">
        <f>SUM(woda[[#This Row],[Woda]],C1698,D1698)</f>
        <v>429596</v>
      </c>
      <c r="D1699">
        <f>IF(woda[[#This Row],[Stan zbiornika]]&gt;1000000,1000000-woda[[#This Row],[Stan zbiornika]]-ROUNDUP(0.02*woda[[#This Row],[Stan zbiornika]],0),-ROUNDUP(0.02*woda[[#This Row],[Stan zbiornika]],0))</f>
        <v>-8592</v>
      </c>
      <c r="G1699">
        <f>IF(woda[[#This Row],[Woda]]&gt;10000,SUM(G1698,1),0)</f>
        <v>0</v>
      </c>
      <c r="X1699" s="1">
        <v>41144</v>
      </c>
      <c r="Y1699">
        <v>5101</v>
      </c>
      <c r="Z1699" s="9">
        <f>SUM(woda4[[#This Row],[Woda]],Z1698,AA1698)</f>
        <v>429596</v>
      </c>
      <c r="AA1699">
        <f>-ROUNDUP(0.02*woda4[[#This Row],[Stan zbiornika]],0)</f>
        <v>-8592</v>
      </c>
    </row>
    <row r="1700" spans="1:27" x14ac:dyDescent="0.25">
      <c r="A1700" s="1">
        <v>41145</v>
      </c>
      <c r="B1700">
        <v>4882</v>
      </c>
      <c r="C1700" s="9">
        <f>SUM(woda[[#This Row],[Woda]],C1699,D1699)</f>
        <v>425886</v>
      </c>
      <c r="D1700">
        <f>IF(woda[[#This Row],[Stan zbiornika]]&gt;1000000,1000000-woda[[#This Row],[Stan zbiornika]]-ROUNDUP(0.02*woda[[#This Row],[Stan zbiornika]],0),-ROUNDUP(0.02*woda[[#This Row],[Stan zbiornika]],0))</f>
        <v>-8518</v>
      </c>
      <c r="G1700">
        <f>IF(woda[[#This Row],[Woda]]&gt;10000,SUM(G1699,1),0)</f>
        <v>0</v>
      </c>
      <c r="X1700" s="1">
        <v>41145</v>
      </c>
      <c r="Y1700">
        <v>4882</v>
      </c>
      <c r="Z1700" s="9">
        <f>SUM(woda4[[#This Row],[Woda]],Z1699,AA1699)</f>
        <v>425886</v>
      </c>
      <c r="AA1700">
        <f>-ROUNDUP(0.02*woda4[[#This Row],[Stan zbiornika]],0)</f>
        <v>-8518</v>
      </c>
    </row>
    <row r="1701" spans="1:27" x14ac:dyDescent="0.25">
      <c r="A1701" s="1">
        <v>41146</v>
      </c>
      <c r="B1701">
        <v>8398</v>
      </c>
      <c r="C1701" s="9">
        <f>SUM(woda[[#This Row],[Woda]],C1700,D1700)</f>
        <v>425766</v>
      </c>
      <c r="D1701">
        <f>IF(woda[[#This Row],[Stan zbiornika]]&gt;1000000,1000000-woda[[#This Row],[Stan zbiornika]]-ROUNDUP(0.02*woda[[#This Row],[Stan zbiornika]],0),-ROUNDUP(0.02*woda[[#This Row],[Stan zbiornika]],0))</f>
        <v>-8516</v>
      </c>
      <c r="G1701">
        <f>IF(woda[[#This Row],[Woda]]&gt;10000,SUM(G1700,1),0)</f>
        <v>0</v>
      </c>
      <c r="X1701" s="1">
        <v>41146</v>
      </c>
      <c r="Y1701">
        <v>8398</v>
      </c>
      <c r="Z1701" s="9">
        <f>SUM(woda4[[#This Row],[Woda]],Z1700,AA1700)</f>
        <v>425766</v>
      </c>
      <c r="AA1701">
        <f>-ROUNDUP(0.02*woda4[[#This Row],[Stan zbiornika]],0)</f>
        <v>-8516</v>
      </c>
    </row>
    <row r="1702" spans="1:27" x14ac:dyDescent="0.25">
      <c r="A1702" s="1">
        <v>41147</v>
      </c>
      <c r="B1702">
        <v>10594</v>
      </c>
      <c r="C1702" s="9">
        <f>SUM(woda[[#This Row],[Woda]],C1701,D1701)</f>
        <v>427844</v>
      </c>
      <c r="D1702">
        <f>IF(woda[[#This Row],[Stan zbiornika]]&gt;1000000,1000000-woda[[#This Row],[Stan zbiornika]]-ROUNDUP(0.02*woda[[#This Row],[Stan zbiornika]],0),-ROUNDUP(0.02*woda[[#This Row],[Stan zbiornika]],0))</f>
        <v>-8557</v>
      </c>
      <c r="G1702">
        <f>IF(woda[[#This Row],[Woda]]&gt;10000,SUM(G1701,1),0)</f>
        <v>1</v>
      </c>
      <c r="X1702" s="1">
        <v>41147</v>
      </c>
      <c r="Y1702">
        <v>10594</v>
      </c>
      <c r="Z1702" s="9">
        <f>SUM(woda4[[#This Row],[Woda]],Z1701,AA1701)</f>
        <v>427844</v>
      </c>
      <c r="AA1702">
        <f>-ROUNDUP(0.02*woda4[[#This Row],[Stan zbiornika]],0)</f>
        <v>-8557</v>
      </c>
    </row>
    <row r="1703" spans="1:27" x14ac:dyDescent="0.25">
      <c r="A1703" s="1">
        <v>41148</v>
      </c>
      <c r="B1703">
        <v>16764</v>
      </c>
      <c r="C1703" s="9">
        <f>SUM(woda[[#This Row],[Woda]],C1702,D1702)</f>
        <v>436051</v>
      </c>
      <c r="D1703">
        <f>IF(woda[[#This Row],[Stan zbiornika]]&gt;1000000,1000000-woda[[#This Row],[Stan zbiornika]]-ROUNDUP(0.02*woda[[#This Row],[Stan zbiornika]],0),-ROUNDUP(0.02*woda[[#This Row],[Stan zbiornika]],0))</f>
        <v>-8722</v>
      </c>
      <c r="G1703">
        <f>IF(woda[[#This Row],[Woda]]&gt;10000,SUM(G1702,1),0)</f>
        <v>2</v>
      </c>
      <c r="X1703" s="1">
        <v>41148</v>
      </c>
      <c r="Y1703">
        <v>16764</v>
      </c>
      <c r="Z1703" s="9">
        <f>SUM(woda4[[#This Row],[Woda]],Z1702,AA1702)</f>
        <v>436051</v>
      </c>
      <c r="AA1703">
        <f>-ROUNDUP(0.02*woda4[[#This Row],[Stan zbiornika]],0)</f>
        <v>-8722</v>
      </c>
    </row>
    <row r="1704" spans="1:27" x14ac:dyDescent="0.25">
      <c r="A1704" s="1">
        <v>41149</v>
      </c>
      <c r="B1704">
        <v>20954</v>
      </c>
      <c r="C1704" s="9">
        <f>SUM(woda[[#This Row],[Woda]],C1703,D1703)</f>
        <v>448283</v>
      </c>
      <c r="D1704">
        <f>IF(woda[[#This Row],[Stan zbiornika]]&gt;1000000,1000000-woda[[#This Row],[Stan zbiornika]]-ROUNDUP(0.02*woda[[#This Row],[Stan zbiornika]],0),-ROUNDUP(0.02*woda[[#This Row],[Stan zbiornika]],0))</f>
        <v>-8966</v>
      </c>
      <c r="G1704">
        <f>IF(woda[[#This Row],[Woda]]&gt;10000,SUM(G1703,1),0)</f>
        <v>3</v>
      </c>
      <c r="X1704" s="1">
        <v>41149</v>
      </c>
      <c r="Y1704">
        <v>20954</v>
      </c>
      <c r="Z1704" s="9">
        <f>SUM(woda4[[#This Row],[Woda]],Z1703,AA1703)</f>
        <v>448283</v>
      </c>
      <c r="AA1704">
        <f>-ROUNDUP(0.02*woda4[[#This Row],[Stan zbiornika]],0)</f>
        <v>-8966</v>
      </c>
    </row>
    <row r="1705" spans="1:27" x14ac:dyDescent="0.25">
      <c r="A1705" s="1">
        <v>41150</v>
      </c>
      <c r="B1705">
        <v>27013</v>
      </c>
      <c r="C1705" s="9">
        <f>SUM(woda[[#This Row],[Woda]],C1704,D1704)</f>
        <v>466330</v>
      </c>
      <c r="D1705">
        <f>IF(woda[[#This Row],[Stan zbiornika]]&gt;1000000,1000000-woda[[#This Row],[Stan zbiornika]]-ROUNDUP(0.02*woda[[#This Row],[Stan zbiornika]],0),-ROUNDUP(0.02*woda[[#This Row],[Stan zbiornika]],0))</f>
        <v>-9327</v>
      </c>
      <c r="G1705">
        <f>IF(woda[[#This Row],[Woda]]&gt;10000,SUM(G1704,1),0)</f>
        <v>4</v>
      </c>
      <c r="X1705" s="1">
        <v>41150</v>
      </c>
      <c r="Y1705">
        <v>27013</v>
      </c>
      <c r="Z1705" s="9">
        <f>SUM(woda4[[#This Row],[Woda]],Z1704,AA1704)</f>
        <v>466330</v>
      </c>
      <c r="AA1705">
        <f>-ROUNDUP(0.02*woda4[[#This Row],[Stan zbiornika]],0)</f>
        <v>-9327</v>
      </c>
    </row>
    <row r="1706" spans="1:27" x14ac:dyDescent="0.25">
      <c r="A1706" s="1">
        <v>41151</v>
      </c>
      <c r="B1706">
        <v>30654</v>
      </c>
      <c r="C1706" s="9">
        <f>SUM(woda[[#This Row],[Woda]],C1705,D1705)</f>
        <v>487657</v>
      </c>
      <c r="D1706">
        <f>IF(woda[[#This Row],[Stan zbiornika]]&gt;1000000,1000000-woda[[#This Row],[Stan zbiornika]]-ROUNDUP(0.02*woda[[#This Row],[Stan zbiornika]],0),-ROUNDUP(0.02*woda[[#This Row],[Stan zbiornika]],0))</f>
        <v>-9754</v>
      </c>
      <c r="G1706">
        <f>IF(woda[[#This Row],[Woda]]&gt;10000,SUM(G1705,1),0)</f>
        <v>5</v>
      </c>
      <c r="X1706" s="1">
        <v>41151</v>
      </c>
      <c r="Y1706">
        <v>30654</v>
      </c>
      <c r="Z1706" s="9">
        <f>SUM(woda4[[#This Row],[Woda]],Z1705,AA1705)</f>
        <v>487657</v>
      </c>
      <c r="AA1706">
        <f>-ROUNDUP(0.02*woda4[[#This Row],[Stan zbiornika]],0)</f>
        <v>-9754</v>
      </c>
    </row>
    <row r="1707" spans="1:27" x14ac:dyDescent="0.25">
      <c r="A1707" s="1">
        <v>41152</v>
      </c>
      <c r="B1707">
        <v>30666</v>
      </c>
      <c r="C1707" s="9">
        <f>SUM(woda[[#This Row],[Woda]],C1706,D1706)</f>
        <v>508569</v>
      </c>
      <c r="D1707">
        <f>IF(woda[[#This Row],[Stan zbiornika]]&gt;1000000,1000000-woda[[#This Row],[Stan zbiornika]]-ROUNDUP(0.02*woda[[#This Row],[Stan zbiornika]],0),-ROUNDUP(0.02*woda[[#This Row],[Stan zbiornika]],0))</f>
        <v>-10172</v>
      </c>
      <c r="G1707">
        <f>IF(woda[[#This Row],[Woda]]&gt;10000,SUM(G1706,1),0)</f>
        <v>6</v>
      </c>
      <c r="X1707" s="1">
        <v>41152</v>
      </c>
      <c r="Y1707">
        <v>30666</v>
      </c>
      <c r="Z1707" s="9">
        <f>SUM(woda4[[#This Row],[Woda]],Z1706,AA1706)</f>
        <v>508569</v>
      </c>
      <c r="AA1707">
        <f>-ROUNDUP(0.02*woda4[[#This Row],[Stan zbiornika]],0)</f>
        <v>-10172</v>
      </c>
    </row>
    <row r="1708" spans="1:27" x14ac:dyDescent="0.25">
      <c r="A1708" s="1">
        <v>41153</v>
      </c>
      <c r="B1708">
        <v>28936</v>
      </c>
      <c r="C1708" s="9">
        <f>SUM(woda[[#This Row],[Woda]],C1707,D1707)</f>
        <v>527333</v>
      </c>
      <c r="D1708">
        <f>IF(woda[[#This Row],[Stan zbiornika]]&gt;1000000,1000000-woda[[#This Row],[Stan zbiornika]]-ROUNDUP(0.02*woda[[#This Row],[Stan zbiornika]],0),-ROUNDUP(0.02*woda[[#This Row],[Stan zbiornika]],0))</f>
        <v>-10547</v>
      </c>
      <c r="G1708">
        <f>IF(woda[[#This Row],[Woda]]&gt;10000,SUM(G1707,1),0)</f>
        <v>7</v>
      </c>
      <c r="X1708" s="1">
        <v>41153</v>
      </c>
      <c r="Y1708">
        <v>28936</v>
      </c>
      <c r="Z1708" s="9">
        <f>SUM(woda4[[#This Row],[Woda]],Z1707,AA1707)</f>
        <v>527333</v>
      </c>
      <c r="AA1708">
        <f>-ROUNDUP(0.02*woda4[[#This Row],[Stan zbiornika]],0)</f>
        <v>-10547</v>
      </c>
    </row>
    <row r="1709" spans="1:27" x14ac:dyDescent="0.25">
      <c r="A1709" s="1">
        <v>41154</v>
      </c>
      <c r="B1709">
        <v>22361</v>
      </c>
      <c r="C1709" s="9">
        <f>SUM(woda[[#This Row],[Woda]],C1708,D1708)</f>
        <v>539147</v>
      </c>
      <c r="D1709">
        <f>IF(woda[[#This Row],[Stan zbiornika]]&gt;1000000,1000000-woda[[#This Row],[Stan zbiornika]]-ROUNDUP(0.02*woda[[#This Row],[Stan zbiornika]],0),-ROUNDUP(0.02*woda[[#This Row],[Stan zbiornika]],0))</f>
        <v>-10783</v>
      </c>
      <c r="G1709">
        <f>IF(woda[[#This Row],[Woda]]&gt;10000,SUM(G1708,1),0)</f>
        <v>8</v>
      </c>
      <c r="X1709" s="1">
        <v>41154</v>
      </c>
      <c r="Y1709">
        <v>22361</v>
      </c>
      <c r="Z1709" s="9">
        <f>SUM(woda4[[#This Row],[Woda]],Z1708,AA1708)</f>
        <v>539147</v>
      </c>
      <c r="AA1709">
        <f>-ROUNDUP(0.02*woda4[[#This Row],[Stan zbiornika]],0)</f>
        <v>-10783</v>
      </c>
    </row>
    <row r="1710" spans="1:27" x14ac:dyDescent="0.25">
      <c r="A1710" s="1">
        <v>41155</v>
      </c>
      <c r="B1710">
        <v>14932</v>
      </c>
      <c r="C1710" s="9">
        <f>SUM(woda[[#This Row],[Woda]],C1709,D1709)</f>
        <v>543296</v>
      </c>
      <c r="D1710">
        <f>IF(woda[[#This Row],[Stan zbiornika]]&gt;1000000,1000000-woda[[#This Row],[Stan zbiornika]]-ROUNDUP(0.02*woda[[#This Row],[Stan zbiornika]],0),-ROUNDUP(0.02*woda[[#This Row],[Stan zbiornika]],0))</f>
        <v>-10866</v>
      </c>
      <c r="G1710">
        <f>IF(woda[[#This Row],[Woda]]&gt;10000,SUM(G1709,1),0)</f>
        <v>9</v>
      </c>
      <c r="X1710" s="1">
        <v>41155</v>
      </c>
      <c r="Y1710">
        <v>14932</v>
      </c>
      <c r="Z1710" s="9">
        <f>SUM(woda4[[#This Row],[Woda]],Z1709,AA1709)</f>
        <v>543296</v>
      </c>
      <c r="AA1710">
        <f>-ROUNDUP(0.02*woda4[[#This Row],[Stan zbiornika]],0)</f>
        <v>-10866</v>
      </c>
    </row>
    <row r="1711" spans="1:27" x14ac:dyDescent="0.25">
      <c r="A1711" s="1">
        <v>41156</v>
      </c>
      <c r="B1711">
        <v>8388</v>
      </c>
      <c r="C1711" s="9">
        <f>SUM(woda[[#This Row],[Woda]],C1710,D1710)</f>
        <v>540818</v>
      </c>
      <c r="D1711">
        <f>IF(woda[[#This Row],[Stan zbiornika]]&gt;1000000,1000000-woda[[#This Row],[Stan zbiornika]]-ROUNDUP(0.02*woda[[#This Row],[Stan zbiornika]],0),-ROUNDUP(0.02*woda[[#This Row],[Stan zbiornika]],0))</f>
        <v>-10817</v>
      </c>
      <c r="G1711">
        <f>IF(woda[[#This Row],[Woda]]&gt;10000,SUM(G1710,1),0)</f>
        <v>0</v>
      </c>
      <c r="X1711" s="1">
        <v>41156</v>
      </c>
      <c r="Y1711">
        <v>8388</v>
      </c>
      <c r="Z1711" s="9">
        <f>SUM(woda4[[#This Row],[Woda]],Z1710,AA1710)</f>
        <v>540818</v>
      </c>
      <c r="AA1711">
        <f>-ROUNDUP(0.02*woda4[[#This Row],[Stan zbiornika]],0)</f>
        <v>-10817</v>
      </c>
    </row>
    <row r="1712" spans="1:27" x14ac:dyDescent="0.25">
      <c r="A1712" s="1">
        <v>41157</v>
      </c>
      <c r="B1712">
        <v>7467</v>
      </c>
      <c r="C1712" s="9">
        <f>SUM(woda[[#This Row],[Woda]],C1711,D1711)</f>
        <v>537468</v>
      </c>
      <c r="D1712">
        <f>IF(woda[[#This Row],[Stan zbiornika]]&gt;1000000,1000000-woda[[#This Row],[Stan zbiornika]]-ROUNDUP(0.02*woda[[#This Row],[Stan zbiornika]],0),-ROUNDUP(0.02*woda[[#This Row],[Stan zbiornika]],0))</f>
        <v>-10750</v>
      </c>
      <c r="G1712">
        <f>IF(woda[[#This Row],[Woda]]&gt;10000,SUM(G1711,1),0)</f>
        <v>0</v>
      </c>
      <c r="X1712" s="1">
        <v>41157</v>
      </c>
      <c r="Y1712">
        <v>7467</v>
      </c>
      <c r="Z1712" s="9">
        <f>SUM(woda4[[#This Row],[Woda]],Z1711,AA1711)</f>
        <v>537468</v>
      </c>
      <c r="AA1712">
        <f>-ROUNDUP(0.02*woda4[[#This Row],[Stan zbiornika]],0)</f>
        <v>-10750</v>
      </c>
    </row>
    <row r="1713" spans="1:27" x14ac:dyDescent="0.25">
      <c r="A1713" s="1">
        <v>41158</v>
      </c>
      <c r="B1713">
        <v>5408</v>
      </c>
      <c r="C1713" s="9">
        <f>SUM(woda[[#This Row],[Woda]],C1712,D1712)</f>
        <v>532126</v>
      </c>
      <c r="D1713">
        <f>IF(woda[[#This Row],[Stan zbiornika]]&gt;1000000,1000000-woda[[#This Row],[Stan zbiornika]]-ROUNDUP(0.02*woda[[#This Row],[Stan zbiornika]],0),-ROUNDUP(0.02*woda[[#This Row],[Stan zbiornika]],0))</f>
        <v>-10643</v>
      </c>
      <c r="G1713">
        <f>IF(woda[[#This Row],[Woda]]&gt;10000,SUM(G1712,1),0)</f>
        <v>0</v>
      </c>
      <c r="X1713" s="1">
        <v>41158</v>
      </c>
      <c r="Y1713">
        <v>5408</v>
      </c>
      <c r="Z1713" s="9">
        <f>SUM(woda4[[#This Row],[Woda]],Z1712,AA1712)</f>
        <v>532126</v>
      </c>
      <c r="AA1713">
        <f>-ROUNDUP(0.02*woda4[[#This Row],[Stan zbiornika]],0)</f>
        <v>-10643</v>
      </c>
    </row>
    <row r="1714" spans="1:27" x14ac:dyDescent="0.25">
      <c r="A1714" s="1">
        <v>41159</v>
      </c>
      <c r="B1714">
        <v>3576</v>
      </c>
      <c r="C1714" s="9">
        <f>SUM(woda[[#This Row],[Woda]],C1713,D1713)</f>
        <v>525059</v>
      </c>
      <c r="D1714">
        <f>IF(woda[[#This Row],[Stan zbiornika]]&gt;1000000,1000000-woda[[#This Row],[Stan zbiornika]]-ROUNDUP(0.02*woda[[#This Row],[Stan zbiornika]],0),-ROUNDUP(0.02*woda[[#This Row],[Stan zbiornika]],0))</f>
        <v>-10502</v>
      </c>
      <c r="G1714">
        <f>IF(woda[[#This Row],[Woda]]&gt;10000,SUM(G1713,1),0)</f>
        <v>0</v>
      </c>
      <c r="X1714" s="1">
        <v>41159</v>
      </c>
      <c r="Y1714">
        <v>3576</v>
      </c>
      <c r="Z1714" s="9">
        <f>SUM(woda4[[#This Row],[Woda]],Z1713,AA1713)</f>
        <v>525059</v>
      </c>
      <c r="AA1714">
        <f>-ROUNDUP(0.02*woda4[[#This Row],[Stan zbiornika]],0)</f>
        <v>-10502</v>
      </c>
    </row>
    <row r="1715" spans="1:27" x14ac:dyDescent="0.25">
      <c r="A1715" s="1">
        <v>41160</v>
      </c>
      <c r="B1715">
        <v>4369</v>
      </c>
      <c r="C1715" s="9">
        <f>SUM(woda[[#This Row],[Woda]],C1714,D1714)</f>
        <v>518926</v>
      </c>
      <c r="D1715">
        <f>IF(woda[[#This Row],[Stan zbiornika]]&gt;1000000,1000000-woda[[#This Row],[Stan zbiornika]]-ROUNDUP(0.02*woda[[#This Row],[Stan zbiornika]],0),-ROUNDUP(0.02*woda[[#This Row],[Stan zbiornika]],0))</f>
        <v>-10379</v>
      </c>
      <c r="G1715">
        <f>IF(woda[[#This Row],[Woda]]&gt;10000,SUM(G1714,1),0)</f>
        <v>0</v>
      </c>
      <c r="X1715" s="1">
        <v>41160</v>
      </c>
      <c r="Y1715">
        <v>4369</v>
      </c>
      <c r="Z1715" s="9">
        <f>SUM(woda4[[#This Row],[Woda]],Z1714,AA1714)</f>
        <v>518926</v>
      </c>
      <c r="AA1715">
        <f>-ROUNDUP(0.02*woda4[[#This Row],[Stan zbiornika]],0)</f>
        <v>-10379</v>
      </c>
    </row>
    <row r="1716" spans="1:27" x14ac:dyDescent="0.25">
      <c r="A1716" s="1">
        <v>41161</v>
      </c>
      <c r="B1716">
        <v>4835</v>
      </c>
      <c r="C1716" s="9">
        <f>SUM(woda[[#This Row],[Woda]],C1715,D1715)</f>
        <v>513382</v>
      </c>
      <c r="D1716">
        <f>IF(woda[[#This Row],[Stan zbiornika]]&gt;1000000,1000000-woda[[#This Row],[Stan zbiornika]]-ROUNDUP(0.02*woda[[#This Row],[Stan zbiornika]],0),-ROUNDUP(0.02*woda[[#This Row],[Stan zbiornika]],0))</f>
        <v>-10268</v>
      </c>
      <c r="G1716">
        <f>IF(woda[[#This Row],[Woda]]&gt;10000,SUM(G1715,1),0)</f>
        <v>0</v>
      </c>
      <c r="X1716" s="1">
        <v>41161</v>
      </c>
      <c r="Y1716">
        <v>4835</v>
      </c>
      <c r="Z1716" s="9">
        <f>SUM(woda4[[#This Row],[Woda]],Z1715,AA1715)</f>
        <v>513382</v>
      </c>
      <c r="AA1716">
        <f>-ROUNDUP(0.02*woda4[[#This Row],[Stan zbiornika]],0)</f>
        <v>-10268</v>
      </c>
    </row>
    <row r="1717" spans="1:27" x14ac:dyDescent="0.25">
      <c r="A1717" s="1">
        <v>41162</v>
      </c>
      <c r="B1717">
        <v>3617</v>
      </c>
      <c r="C1717" s="9">
        <f>SUM(woda[[#This Row],[Woda]],C1716,D1716)</f>
        <v>506731</v>
      </c>
      <c r="D1717">
        <f>IF(woda[[#This Row],[Stan zbiornika]]&gt;1000000,1000000-woda[[#This Row],[Stan zbiornika]]-ROUNDUP(0.02*woda[[#This Row],[Stan zbiornika]],0),-ROUNDUP(0.02*woda[[#This Row],[Stan zbiornika]],0))</f>
        <v>-10135</v>
      </c>
      <c r="G1717">
        <f>IF(woda[[#This Row],[Woda]]&gt;10000,SUM(G1716,1),0)</f>
        <v>0</v>
      </c>
      <c r="X1717" s="1">
        <v>41162</v>
      </c>
      <c r="Y1717">
        <v>3617</v>
      </c>
      <c r="Z1717" s="9">
        <f>SUM(woda4[[#This Row],[Woda]],Z1716,AA1716)</f>
        <v>506731</v>
      </c>
      <c r="AA1717">
        <f>-ROUNDUP(0.02*woda4[[#This Row],[Stan zbiornika]],0)</f>
        <v>-10135</v>
      </c>
    </row>
    <row r="1718" spans="1:27" x14ac:dyDescent="0.25">
      <c r="A1718" s="1">
        <v>41163</v>
      </c>
      <c r="B1718">
        <v>5068</v>
      </c>
      <c r="C1718" s="9">
        <f>SUM(woda[[#This Row],[Woda]],C1717,D1717)</f>
        <v>501664</v>
      </c>
      <c r="D1718">
        <f>IF(woda[[#This Row],[Stan zbiornika]]&gt;1000000,1000000-woda[[#This Row],[Stan zbiornika]]-ROUNDUP(0.02*woda[[#This Row],[Stan zbiornika]],0),-ROUNDUP(0.02*woda[[#This Row],[Stan zbiornika]],0))</f>
        <v>-10034</v>
      </c>
      <c r="G1718">
        <f>IF(woda[[#This Row],[Woda]]&gt;10000,SUM(G1717,1),0)</f>
        <v>0</v>
      </c>
      <c r="X1718" s="1">
        <v>41163</v>
      </c>
      <c r="Y1718">
        <v>5068</v>
      </c>
      <c r="Z1718" s="9">
        <f>SUM(woda4[[#This Row],[Woda]],Z1717,AA1717)</f>
        <v>501664</v>
      </c>
      <c r="AA1718">
        <f>-ROUNDUP(0.02*woda4[[#This Row],[Stan zbiornika]],0)</f>
        <v>-10034</v>
      </c>
    </row>
    <row r="1719" spans="1:27" x14ac:dyDescent="0.25">
      <c r="A1719" s="1">
        <v>41164</v>
      </c>
      <c r="B1719">
        <v>5184</v>
      </c>
      <c r="C1719" s="9">
        <f>SUM(woda[[#This Row],[Woda]],C1718,D1718)</f>
        <v>496814</v>
      </c>
      <c r="D1719">
        <f>IF(woda[[#This Row],[Stan zbiornika]]&gt;1000000,1000000-woda[[#This Row],[Stan zbiornika]]-ROUNDUP(0.02*woda[[#This Row],[Stan zbiornika]],0),-ROUNDUP(0.02*woda[[#This Row],[Stan zbiornika]],0))</f>
        <v>-9937</v>
      </c>
      <c r="G1719">
        <f>IF(woda[[#This Row],[Woda]]&gt;10000,SUM(G1718,1),0)</f>
        <v>0</v>
      </c>
      <c r="X1719" s="1">
        <v>41164</v>
      </c>
      <c r="Y1719">
        <v>5184</v>
      </c>
      <c r="Z1719" s="9">
        <f>SUM(woda4[[#This Row],[Woda]],Z1718,AA1718)</f>
        <v>496814</v>
      </c>
      <c r="AA1719">
        <f>-ROUNDUP(0.02*woda4[[#This Row],[Stan zbiornika]],0)</f>
        <v>-9937</v>
      </c>
    </row>
    <row r="1720" spans="1:27" x14ac:dyDescent="0.25">
      <c r="A1720" s="1">
        <v>41165</v>
      </c>
      <c r="B1720">
        <v>4846</v>
      </c>
      <c r="C1720" s="9">
        <f>SUM(woda[[#This Row],[Woda]],C1719,D1719)</f>
        <v>491723</v>
      </c>
      <c r="D1720">
        <f>IF(woda[[#This Row],[Stan zbiornika]]&gt;1000000,1000000-woda[[#This Row],[Stan zbiornika]]-ROUNDUP(0.02*woda[[#This Row],[Stan zbiornika]],0),-ROUNDUP(0.02*woda[[#This Row],[Stan zbiornika]],0))</f>
        <v>-9835</v>
      </c>
      <c r="G1720">
        <f>IF(woda[[#This Row],[Woda]]&gt;10000,SUM(G1719,1),0)</f>
        <v>0</v>
      </c>
      <c r="X1720" s="1">
        <v>41165</v>
      </c>
      <c r="Y1720">
        <v>4846</v>
      </c>
      <c r="Z1720" s="9">
        <f>SUM(woda4[[#This Row],[Woda]],Z1719,AA1719)</f>
        <v>491723</v>
      </c>
      <c r="AA1720">
        <f>-ROUNDUP(0.02*woda4[[#This Row],[Stan zbiornika]],0)</f>
        <v>-9835</v>
      </c>
    </row>
    <row r="1721" spans="1:27" x14ac:dyDescent="0.25">
      <c r="A1721" s="1">
        <v>41166</v>
      </c>
      <c r="B1721">
        <v>5578</v>
      </c>
      <c r="C1721" s="9">
        <f>SUM(woda[[#This Row],[Woda]],C1720,D1720)</f>
        <v>487466</v>
      </c>
      <c r="D1721">
        <f>IF(woda[[#This Row],[Stan zbiornika]]&gt;1000000,1000000-woda[[#This Row],[Stan zbiornika]]-ROUNDUP(0.02*woda[[#This Row],[Stan zbiornika]],0),-ROUNDUP(0.02*woda[[#This Row],[Stan zbiornika]],0))</f>
        <v>-9750</v>
      </c>
      <c r="G1721">
        <f>IF(woda[[#This Row],[Woda]]&gt;10000,SUM(G1720,1),0)</f>
        <v>0</v>
      </c>
      <c r="X1721" s="1">
        <v>41166</v>
      </c>
      <c r="Y1721">
        <v>5578</v>
      </c>
      <c r="Z1721" s="9">
        <f>SUM(woda4[[#This Row],[Woda]],Z1720,AA1720)</f>
        <v>487466</v>
      </c>
      <c r="AA1721">
        <f>-ROUNDUP(0.02*woda4[[#This Row],[Stan zbiornika]],0)</f>
        <v>-9750</v>
      </c>
    </row>
    <row r="1722" spans="1:27" x14ac:dyDescent="0.25">
      <c r="A1722" s="1">
        <v>41167</v>
      </c>
      <c r="B1722">
        <v>3851</v>
      </c>
      <c r="C1722" s="9">
        <f>SUM(woda[[#This Row],[Woda]],C1721,D1721)</f>
        <v>481567</v>
      </c>
      <c r="D1722">
        <f>IF(woda[[#This Row],[Stan zbiornika]]&gt;1000000,1000000-woda[[#This Row],[Stan zbiornika]]-ROUNDUP(0.02*woda[[#This Row],[Stan zbiornika]],0),-ROUNDUP(0.02*woda[[#This Row],[Stan zbiornika]],0))</f>
        <v>-9632</v>
      </c>
      <c r="G1722">
        <f>IF(woda[[#This Row],[Woda]]&gt;10000,SUM(G1721,1),0)</f>
        <v>0</v>
      </c>
      <c r="X1722" s="1">
        <v>41167</v>
      </c>
      <c r="Y1722">
        <v>3851</v>
      </c>
      <c r="Z1722" s="9">
        <f>SUM(woda4[[#This Row],[Woda]],Z1721,AA1721)</f>
        <v>481567</v>
      </c>
      <c r="AA1722">
        <f>-ROUNDUP(0.02*woda4[[#This Row],[Stan zbiornika]],0)</f>
        <v>-9632</v>
      </c>
    </row>
    <row r="1723" spans="1:27" x14ac:dyDescent="0.25">
      <c r="A1723" s="1">
        <v>41168</v>
      </c>
      <c r="B1723">
        <v>4175</v>
      </c>
      <c r="C1723" s="9">
        <f>SUM(woda[[#This Row],[Woda]],C1722,D1722)</f>
        <v>476110</v>
      </c>
      <c r="D1723">
        <f>IF(woda[[#This Row],[Stan zbiornika]]&gt;1000000,1000000-woda[[#This Row],[Stan zbiornika]]-ROUNDUP(0.02*woda[[#This Row],[Stan zbiornika]],0),-ROUNDUP(0.02*woda[[#This Row],[Stan zbiornika]],0))</f>
        <v>-9523</v>
      </c>
      <c r="G1723">
        <f>IF(woda[[#This Row],[Woda]]&gt;10000,SUM(G1722,1),0)</f>
        <v>0</v>
      </c>
      <c r="X1723" s="1">
        <v>41168</v>
      </c>
      <c r="Y1723">
        <v>4175</v>
      </c>
      <c r="Z1723" s="9">
        <f>SUM(woda4[[#This Row],[Woda]],Z1722,AA1722)</f>
        <v>476110</v>
      </c>
      <c r="AA1723">
        <f>-ROUNDUP(0.02*woda4[[#This Row],[Stan zbiornika]],0)</f>
        <v>-9523</v>
      </c>
    </row>
    <row r="1724" spans="1:27" x14ac:dyDescent="0.25">
      <c r="A1724" s="1">
        <v>41169</v>
      </c>
      <c r="B1724">
        <v>4073</v>
      </c>
      <c r="C1724" s="9">
        <f>SUM(woda[[#This Row],[Woda]],C1723,D1723)</f>
        <v>470660</v>
      </c>
      <c r="D1724">
        <f>IF(woda[[#This Row],[Stan zbiornika]]&gt;1000000,1000000-woda[[#This Row],[Stan zbiornika]]-ROUNDUP(0.02*woda[[#This Row],[Stan zbiornika]],0),-ROUNDUP(0.02*woda[[#This Row],[Stan zbiornika]],0))</f>
        <v>-9414</v>
      </c>
      <c r="G1724">
        <f>IF(woda[[#This Row],[Woda]]&gt;10000,SUM(G1723,1),0)</f>
        <v>0</v>
      </c>
      <c r="X1724" s="1">
        <v>41169</v>
      </c>
      <c r="Y1724">
        <v>4073</v>
      </c>
      <c r="Z1724" s="9">
        <f>SUM(woda4[[#This Row],[Woda]],Z1723,AA1723)</f>
        <v>470660</v>
      </c>
      <c r="AA1724">
        <f>-ROUNDUP(0.02*woda4[[#This Row],[Stan zbiornika]],0)</f>
        <v>-9414</v>
      </c>
    </row>
    <row r="1725" spans="1:27" x14ac:dyDescent="0.25">
      <c r="A1725" s="1">
        <v>41170</v>
      </c>
      <c r="B1725">
        <v>3959</v>
      </c>
      <c r="C1725" s="9">
        <f>SUM(woda[[#This Row],[Woda]],C1724,D1724)</f>
        <v>465205</v>
      </c>
      <c r="D1725">
        <f>IF(woda[[#This Row],[Stan zbiornika]]&gt;1000000,1000000-woda[[#This Row],[Stan zbiornika]]-ROUNDUP(0.02*woda[[#This Row],[Stan zbiornika]],0),-ROUNDUP(0.02*woda[[#This Row],[Stan zbiornika]],0))</f>
        <v>-9305</v>
      </c>
      <c r="G1725">
        <f>IF(woda[[#This Row],[Woda]]&gt;10000,SUM(G1724,1),0)</f>
        <v>0</v>
      </c>
      <c r="X1725" s="1">
        <v>41170</v>
      </c>
      <c r="Y1725">
        <v>3959</v>
      </c>
      <c r="Z1725" s="9">
        <f>SUM(woda4[[#This Row],[Woda]],Z1724,AA1724)</f>
        <v>465205</v>
      </c>
      <c r="AA1725">
        <f>-ROUNDUP(0.02*woda4[[#This Row],[Stan zbiornika]],0)</f>
        <v>-9305</v>
      </c>
    </row>
    <row r="1726" spans="1:27" x14ac:dyDescent="0.25">
      <c r="A1726" s="1">
        <v>41171</v>
      </c>
      <c r="B1726">
        <v>5067</v>
      </c>
      <c r="C1726" s="9">
        <f>SUM(woda[[#This Row],[Woda]],C1725,D1725)</f>
        <v>460967</v>
      </c>
      <c r="D1726">
        <f>IF(woda[[#This Row],[Stan zbiornika]]&gt;1000000,1000000-woda[[#This Row],[Stan zbiornika]]-ROUNDUP(0.02*woda[[#This Row],[Stan zbiornika]],0),-ROUNDUP(0.02*woda[[#This Row],[Stan zbiornika]],0))</f>
        <v>-9220</v>
      </c>
      <c r="G1726">
        <f>IF(woda[[#This Row],[Woda]]&gt;10000,SUM(G1725,1),0)</f>
        <v>0</v>
      </c>
      <c r="X1726" s="1">
        <v>41171</v>
      </c>
      <c r="Y1726">
        <v>5067</v>
      </c>
      <c r="Z1726" s="9">
        <f>SUM(woda4[[#This Row],[Woda]],Z1725,AA1725)</f>
        <v>460967</v>
      </c>
      <c r="AA1726">
        <f>-ROUNDUP(0.02*woda4[[#This Row],[Stan zbiornika]],0)</f>
        <v>-9220</v>
      </c>
    </row>
    <row r="1727" spans="1:27" x14ac:dyDescent="0.25">
      <c r="A1727" s="1">
        <v>41172</v>
      </c>
      <c r="B1727">
        <v>6334</v>
      </c>
      <c r="C1727" s="9">
        <f>SUM(woda[[#This Row],[Woda]],C1726,D1726)</f>
        <v>458081</v>
      </c>
      <c r="D1727">
        <f>IF(woda[[#This Row],[Stan zbiornika]]&gt;1000000,1000000-woda[[#This Row],[Stan zbiornika]]-ROUNDUP(0.02*woda[[#This Row],[Stan zbiornika]],0),-ROUNDUP(0.02*woda[[#This Row],[Stan zbiornika]],0))</f>
        <v>-9162</v>
      </c>
      <c r="G1727">
        <f>IF(woda[[#This Row],[Woda]]&gt;10000,SUM(G1726,1),0)</f>
        <v>0</v>
      </c>
      <c r="X1727" s="1">
        <v>41172</v>
      </c>
      <c r="Y1727">
        <v>6334</v>
      </c>
      <c r="Z1727" s="9">
        <f>SUM(woda4[[#This Row],[Woda]],Z1726,AA1726)</f>
        <v>458081</v>
      </c>
      <c r="AA1727">
        <f>-ROUNDUP(0.02*woda4[[#This Row],[Stan zbiornika]],0)</f>
        <v>-9162</v>
      </c>
    </row>
    <row r="1728" spans="1:27" x14ac:dyDescent="0.25">
      <c r="A1728" s="1">
        <v>41173</v>
      </c>
      <c r="B1728">
        <v>5907</v>
      </c>
      <c r="C1728" s="9">
        <f>SUM(woda[[#This Row],[Woda]],C1727,D1727)</f>
        <v>454826</v>
      </c>
      <c r="D1728">
        <f>IF(woda[[#This Row],[Stan zbiornika]]&gt;1000000,1000000-woda[[#This Row],[Stan zbiornika]]-ROUNDUP(0.02*woda[[#This Row],[Stan zbiornika]],0),-ROUNDUP(0.02*woda[[#This Row],[Stan zbiornika]],0))</f>
        <v>-9097</v>
      </c>
      <c r="G1728">
        <f>IF(woda[[#This Row],[Woda]]&gt;10000,SUM(G1727,1),0)</f>
        <v>0</v>
      </c>
      <c r="X1728" s="1">
        <v>41173</v>
      </c>
      <c r="Y1728">
        <v>5907</v>
      </c>
      <c r="Z1728" s="9">
        <f>SUM(woda4[[#This Row],[Woda]],Z1727,AA1727)</f>
        <v>454826</v>
      </c>
      <c r="AA1728">
        <f>-ROUNDUP(0.02*woda4[[#This Row],[Stan zbiornika]],0)</f>
        <v>-9097</v>
      </c>
    </row>
    <row r="1729" spans="1:27" x14ac:dyDescent="0.25">
      <c r="A1729" s="1">
        <v>41174</v>
      </c>
      <c r="B1729">
        <v>6090</v>
      </c>
      <c r="C1729" s="9">
        <f>SUM(woda[[#This Row],[Woda]],C1728,D1728)</f>
        <v>451819</v>
      </c>
      <c r="D1729">
        <f>IF(woda[[#This Row],[Stan zbiornika]]&gt;1000000,1000000-woda[[#This Row],[Stan zbiornika]]-ROUNDUP(0.02*woda[[#This Row],[Stan zbiornika]],0),-ROUNDUP(0.02*woda[[#This Row],[Stan zbiornika]],0))</f>
        <v>-9037</v>
      </c>
      <c r="G1729">
        <f>IF(woda[[#This Row],[Woda]]&gt;10000,SUM(G1728,1),0)</f>
        <v>0</v>
      </c>
      <c r="X1729" s="1">
        <v>41174</v>
      </c>
      <c r="Y1729">
        <v>6090</v>
      </c>
      <c r="Z1729" s="9">
        <f>SUM(woda4[[#This Row],[Woda]],Z1728,AA1728)</f>
        <v>451819</v>
      </c>
      <c r="AA1729">
        <f>-ROUNDUP(0.02*woda4[[#This Row],[Stan zbiornika]],0)</f>
        <v>-9037</v>
      </c>
    </row>
    <row r="1730" spans="1:27" x14ac:dyDescent="0.25">
      <c r="A1730" s="1">
        <v>41175</v>
      </c>
      <c r="B1730">
        <v>6418</v>
      </c>
      <c r="C1730" s="9">
        <f>SUM(woda[[#This Row],[Woda]],C1729,D1729)</f>
        <v>449200</v>
      </c>
      <c r="D1730">
        <f>IF(woda[[#This Row],[Stan zbiornika]]&gt;1000000,1000000-woda[[#This Row],[Stan zbiornika]]-ROUNDUP(0.02*woda[[#This Row],[Stan zbiornika]],0),-ROUNDUP(0.02*woda[[#This Row],[Stan zbiornika]],0))</f>
        <v>-8984</v>
      </c>
      <c r="G1730">
        <f>IF(woda[[#This Row],[Woda]]&gt;10000,SUM(G1729,1),0)</f>
        <v>0</v>
      </c>
      <c r="X1730" s="1">
        <v>41175</v>
      </c>
      <c r="Y1730">
        <v>6418</v>
      </c>
      <c r="Z1730" s="9">
        <f>SUM(woda4[[#This Row],[Woda]],Z1729,AA1729)</f>
        <v>449200</v>
      </c>
      <c r="AA1730">
        <f>-ROUNDUP(0.02*woda4[[#This Row],[Stan zbiornika]],0)</f>
        <v>-8984</v>
      </c>
    </row>
    <row r="1731" spans="1:27" x14ac:dyDescent="0.25">
      <c r="A1731" s="1">
        <v>41176</v>
      </c>
      <c r="B1731">
        <v>7548</v>
      </c>
      <c r="C1731" s="9">
        <f>SUM(woda[[#This Row],[Woda]],C1730,D1730)</f>
        <v>447764</v>
      </c>
      <c r="D1731">
        <f>IF(woda[[#This Row],[Stan zbiornika]]&gt;1000000,1000000-woda[[#This Row],[Stan zbiornika]]-ROUNDUP(0.02*woda[[#This Row],[Stan zbiornika]],0),-ROUNDUP(0.02*woda[[#This Row],[Stan zbiornika]],0))</f>
        <v>-8956</v>
      </c>
      <c r="G1731">
        <f>IF(woda[[#This Row],[Woda]]&gt;10000,SUM(G1730,1),0)</f>
        <v>0</v>
      </c>
      <c r="X1731" s="1">
        <v>41176</v>
      </c>
      <c r="Y1731">
        <v>7548</v>
      </c>
      <c r="Z1731" s="9">
        <f>SUM(woda4[[#This Row],[Woda]],Z1730,AA1730)</f>
        <v>447764</v>
      </c>
      <c r="AA1731">
        <f>-ROUNDUP(0.02*woda4[[#This Row],[Stan zbiornika]],0)</f>
        <v>-8956</v>
      </c>
    </row>
    <row r="1732" spans="1:27" x14ac:dyDescent="0.25">
      <c r="A1732" s="1">
        <v>41177</v>
      </c>
      <c r="B1732">
        <v>4466</v>
      </c>
      <c r="C1732" s="9">
        <f>SUM(woda[[#This Row],[Woda]],C1731,D1731)</f>
        <v>443274</v>
      </c>
      <c r="D1732">
        <f>IF(woda[[#This Row],[Stan zbiornika]]&gt;1000000,1000000-woda[[#This Row],[Stan zbiornika]]-ROUNDUP(0.02*woda[[#This Row],[Stan zbiornika]],0),-ROUNDUP(0.02*woda[[#This Row],[Stan zbiornika]],0))</f>
        <v>-8866</v>
      </c>
      <c r="G1732">
        <f>IF(woda[[#This Row],[Woda]]&gt;10000,SUM(G1731,1),0)</f>
        <v>0</v>
      </c>
      <c r="X1732" s="1">
        <v>41177</v>
      </c>
      <c r="Y1732">
        <v>4466</v>
      </c>
      <c r="Z1732" s="9">
        <f>SUM(woda4[[#This Row],[Woda]],Z1731,AA1731)</f>
        <v>443274</v>
      </c>
      <c r="AA1732">
        <f>-ROUNDUP(0.02*woda4[[#This Row],[Stan zbiornika]],0)</f>
        <v>-8866</v>
      </c>
    </row>
    <row r="1733" spans="1:27" x14ac:dyDescent="0.25">
      <c r="A1733" s="1">
        <v>41178</v>
      </c>
      <c r="B1733">
        <v>5138</v>
      </c>
      <c r="C1733" s="9">
        <f>SUM(woda[[#This Row],[Woda]],C1732,D1732)</f>
        <v>439546</v>
      </c>
      <c r="D1733">
        <f>IF(woda[[#This Row],[Stan zbiornika]]&gt;1000000,1000000-woda[[#This Row],[Stan zbiornika]]-ROUNDUP(0.02*woda[[#This Row],[Stan zbiornika]],0),-ROUNDUP(0.02*woda[[#This Row],[Stan zbiornika]],0))</f>
        <v>-8791</v>
      </c>
      <c r="G1733">
        <f>IF(woda[[#This Row],[Woda]]&gt;10000,SUM(G1732,1),0)</f>
        <v>0</v>
      </c>
      <c r="X1733" s="1">
        <v>41178</v>
      </c>
      <c r="Y1733">
        <v>5138</v>
      </c>
      <c r="Z1733" s="9">
        <f>SUM(woda4[[#This Row],[Woda]],Z1732,AA1732)</f>
        <v>439546</v>
      </c>
      <c r="AA1733">
        <f>-ROUNDUP(0.02*woda4[[#This Row],[Stan zbiornika]],0)</f>
        <v>-8791</v>
      </c>
    </row>
    <row r="1734" spans="1:27" x14ac:dyDescent="0.25">
      <c r="A1734" s="1">
        <v>41179</v>
      </c>
      <c r="B1734">
        <v>6689</v>
      </c>
      <c r="C1734" s="9">
        <f>SUM(woda[[#This Row],[Woda]],C1733,D1733)</f>
        <v>437444</v>
      </c>
      <c r="D1734">
        <f>IF(woda[[#This Row],[Stan zbiornika]]&gt;1000000,1000000-woda[[#This Row],[Stan zbiornika]]-ROUNDUP(0.02*woda[[#This Row],[Stan zbiornika]],0),-ROUNDUP(0.02*woda[[#This Row],[Stan zbiornika]],0))</f>
        <v>-8749</v>
      </c>
      <c r="G1734">
        <f>IF(woda[[#This Row],[Woda]]&gt;10000,SUM(G1733,1),0)</f>
        <v>0</v>
      </c>
      <c r="X1734" s="1">
        <v>41179</v>
      </c>
      <c r="Y1734">
        <v>6689</v>
      </c>
      <c r="Z1734" s="9">
        <f>SUM(woda4[[#This Row],[Woda]],Z1733,AA1733)</f>
        <v>437444</v>
      </c>
      <c r="AA1734">
        <f>-ROUNDUP(0.02*woda4[[#This Row],[Stan zbiornika]],0)</f>
        <v>-8749</v>
      </c>
    </row>
    <row r="1735" spans="1:27" x14ac:dyDescent="0.25">
      <c r="A1735" s="1">
        <v>41180</v>
      </c>
      <c r="B1735">
        <v>4571</v>
      </c>
      <c r="C1735" s="9">
        <f>SUM(woda[[#This Row],[Woda]],C1734,D1734)</f>
        <v>433266</v>
      </c>
      <c r="D1735">
        <f>IF(woda[[#This Row],[Stan zbiornika]]&gt;1000000,1000000-woda[[#This Row],[Stan zbiornika]]-ROUNDUP(0.02*woda[[#This Row],[Stan zbiornika]],0),-ROUNDUP(0.02*woda[[#This Row],[Stan zbiornika]],0))</f>
        <v>-8666</v>
      </c>
      <c r="G1735">
        <f>IF(woda[[#This Row],[Woda]]&gt;10000,SUM(G1734,1),0)</f>
        <v>0</v>
      </c>
      <c r="X1735" s="1">
        <v>41180</v>
      </c>
      <c r="Y1735">
        <v>4571</v>
      </c>
      <c r="Z1735" s="9">
        <f>SUM(woda4[[#This Row],[Woda]],Z1734,AA1734)</f>
        <v>433266</v>
      </c>
      <c r="AA1735">
        <f>-ROUNDUP(0.02*woda4[[#This Row],[Stan zbiornika]],0)</f>
        <v>-8666</v>
      </c>
    </row>
    <row r="1736" spans="1:27" x14ac:dyDescent="0.25">
      <c r="A1736" s="1">
        <v>41181</v>
      </c>
      <c r="B1736">
        <v>6110</v>
      </c>
      <c r="C1736" s="9">
        <f>SUM(woda[[#This Row],[Woda]],C1735,D1735)</f>
        <v>430710</v>
      </c>
      <c r="D1736">
        <f>IF(woda[[#This Row],[Stan zbiornika]]&gt;1000000,1000000-woda[[#This Row],[Stan zbiornika]]-ROUNDUP(0.02*woda[[#This Row],[Stan zbiornika]],0),-ROUNDUP(0.02*woda[[#This Row],[Stan zbiornika]],0))</f>
        <v>-8615</v>
      </c>
      <c r="G1736">
        <f>IF(woda[[#This Row],[Woda]]&gt;10000,SUM(G1735,1),0)</f>
        <v>0</v>
      </c>
      <c r="X1736" s="1">
        <v>41181</v>
      </c>
      <c r="Y1736">
        <v>6110</v>
      </c>
      <c r="Z1736" s="9">
        <f>SUM(woda4[[#This Row],[Woda]],Z1735,AA1735)</f>
        <v>430710</v>
      </c>
      <c r="AA1736">
        <f>-ROUNDUP(0.02*woda4[[#This Row],[Stan zbiornika]],0)</f>
        <v>-8615</v>
      </c>
    </row>
    <row r="1737" spans="1:27" x14ac:dyDescent="0.25">
      <c r="A1737" s="1">
        <v>41182</v>
      </c>
      <c r="B1737">
        <v>6702</v>
      </c>
      <c r="C1737" s="9">
        <f>SUM(woda[[#This Row],[Woda]],C1736,D1736)</f>
        <v>428797</v>
      </c>
      <c r="D1737">
        <f>IF(woda[[#This Row],[Stan zbiornika]]&gt;1000000,1000000-woda[[#This Row],[Stan zbiornika]]-ROUNDUP(0.02*woda[[#This Row],[Stan zbiornika]],0),-ROUNDUP(0.02*woda[[#This Row],[Stan zbiornika]],0))</f>
        <v>-8576</v>
      </c>
      <c r="G1737">
        <f>IF(woda[[#This Row],[Woda]]&gt;10000,SUM(G1736,1),0)</f>
        <v>0</v>
      </c>
      <c r="X1737" s="1">
        <v>41182</v>
      </c>
      <c r="Y1737">
        <v>6702</v>
      </c>
      <c r="Z1737" s="9">
        <f>SUM(woda4[[#This Row],[Woda]],Z1736,AA1736)</f>
        <v>428797</v>
      </c>
      <c r="AA1737">
        <f>-ROUNDUP(0.02*woda4[[#This Row],[Stan zbiornika]],0)</f>
        <v>-8576</v>
      </c>
    </row>
    <row r="1738" spans="1:27" x14ac:dyDescent="0.25">
      <c r="A1738" s="1">
        <v>41183</v>
      </c>
      <c r="B1738">
        <v>8399</v>
      </c>
      <c r="C1738" s="9">
        <f>SUM(woda[[#This Row],[Woda]],C1737,D1737)</f>
        <v>428620</v>
      </c>
      <c r="D1738">
        <f>IF(woda[[#This Row],[Stan zbiornika]]&gt;1000000,1000000-woda[[#This Row],[Stan zbiornika]]-ROUNDUP(0.02*woda[[#This Row],[Stan zbiornika]],0),-ROUNDUP(0.02*woda[[#This Row],[Stan zbiornika]],0))</f>
        <v>-8573</v>
      </c>
      <c r="G1738">
        <f>IF(woda[[#This Row],[Woda]]&gt;10000,SUM(G1737,1),0)</f>
        <v>0</v>
      </c>
      <c r="X1738" s="1">
        <v>41183</v>
      </c>
      <c r="Y1738">
        <v>8399</v>
      </c>
      <c r="Z1738" s="9">
        <f>SUM(woda4[[#This Row],[Woda]],Z1737,AA1737)</f>
        <v>428620</v>
      </c>
      <c r="AA1738">
        <f>-ROUNDUP(0.02*woda4[[#This Row],[Stan zbiornika]],0)</f>
        <v>-8573</v>
      </c>
    </row>
    <row r="1739" spans="1:27" x14ac:dyDescent="0.25">
      <c r="A1739" s="1">
        <v>41184</v>
      </c>
      <c r="B1739">
        <v>7034</v>
      </c>
      <c r="C1739" s="9">
        <f>SUM(woda[[#This Row],[Woda]],C1738,D1738)</f>
        <v>427081</v>
      </c>
      <c r="D1739">
        <f>IF(woda[[#This Row],[Stan zbiornika]]&gt;1000000,1000000-woda[[#This Row],[Stan zbiornika]]-ROUNDUP(0.02*woda[[#This Row],[Stan zbiornika]],0),-ROUNDUP(0.02*woda[[#This Row],[Stan zbiornika]],0))</f>
        <v>-8542</v>
      </c>
      <c r="G1739">
        <f>IF(woda[[#This Row],[Woda]]&gt;10000,SUM(G1738,1),0)</f>
        <v>0</v>
      </c>
      <c r="X1739" s="1">
        <v>41184</v>
      </c>
      <c r="Y1739">
        <v>7034</v>
      </c>
      <c r="Z1739" s="9">
        <f>SUM(woda4[[#This Row],[Woda]],Z1738,AA1738)</f>
        <v>427081</v>
      </c>
      <c r="AA1739">
        <f>-ROUNDUP(0.02*woda4[[#This Row],[Stan zbiornika]],0)</f>
        <v>-8542</v>
      </c>
    </row>
    <row r="1740" spans="1:27" x14ac:dyDescent="0.25">
      <c r="A1740" s="1">
        <v>41185</v>
      </c>
      <c r="B1740">
        <v>8504</v>
      </c>
      <c r="C1740" s="9">
        <f>SUM(woda[[#This Row],[Woda]],C1739,D1739)</f>
        <v>427043</v>
      </c>
      <c r="D1740">
        <f>IF(woda[[#This Row],[Stan zbiornika]]&gt;1000000,1000000-woda[[#This Row],[Stan zbiornika]]-ROUNDUP(0.02*woda[[#This Row],[Stan zbiornika]],0),-ROUNDUP(0.02*woda[[#This Row],[Stan zbiornika]],0))</f>
        <v>-8541</v>
      </c>
      <c r="G1740">
        <f>IF(woda[[#This Row],[Woda]]&gt;10000,SUM(G1739,1),0)</f>
        <v>0</v>
      </c>
      <c r="X1740" s="1">
        <v>41185</v>
      </c>
      <c r="Y1740">
        <v>8504</v>
      </c>
      <c r="Z1740" s="9">
        <f>SUM(woda4[[#This Row],[Woda]],Z1739,AA1739)</f>
        <v>427043</v>
      </c>
      <c r="AA1740">
        <f>-ROUNDUP(0.02*woda4[[#This Row],[Stan zbiornika]],0)</f>
        <v>-8541</v>
      </c>
    </row>
    <row r="1741" spans="1:27" x14ac:dyDescent="0.25">
      <c r="A1741" s="1">
        <v>41186</v>
      </c>
      <c r="B1741">
        <v>8072</v>
      </c>
      <c r="C1741" s="9">
        <f>SUM(woda[[#This Row],[Woda]],C1740,D1740)</f>
        <v>426574</v>
      </c>
      <c r="D1741">
        <f>IF(woda[[#This Row],[Stan zbiornika]]&gt;1000000,1000000-woda[[#This Row],[Stan zbiornika]]-ROUNDUP(0.02*woda[[#This Row],[Stan zbiornika]],0),-ROUNDUP(0.02*woda[[#This Row],[Stan zbiornika]],0))</f>
        <v>-8532</v>
      </c>
      <c r="G1741">
        <f>IF(woda[[#This Row],[Woda]]&gt;10000,SUM(G1740,1),0)</f>
        <v>0</v>
      </c>
      <c r="X1741" s="1">
        <v>41186</v>
      </c>
      <c r="Y1741">
        <v>8072</v>
      </c>
      <c r="Z1741" s="9">
        <f>SUM(woda4[[#This Row],[Woda]],Z1740,AA1740)</f>
        <v>426574</v>
      </c>
      <c r="AA1741">
        <f>-ROUNDUP(0.02*woda4[[#This Row],[Stan zbiornika]],0)</f>
        <v>-8532</v>
      </c>
    </row>
    <row r="1742" spans="1:27" x14ac:dyDescent="0.25">
      <c r="A1742" s="1">
        <v>41187</v>
      </c>
      <c r="B1742">
        <v>7933</v>
      </c>
      <c r="C1742" s="9">
        <f>SUM(woda[[#This Row],[Woda]],C1741,D1741)</f>
        <v>425975</v>
      </c>
      <c r="D1742">
        <f>IF(woda[[#This Row],[Stan zbiornika]]&gt;1000000,1000000-woda[[#This Row],[Stan zbiornika]]-ROUNDUP(0.02*woda[[#This Row],[Stan zbiornika]],0),-ROUNDUP(0.02*woda[[#This Row],[Stan zbiornika]],0))</f>
        <v>-8520</v>
      </c>
      <c r="G1742">
        <f>IF(woda[[#This Row],[Woda]]&gt;10000,SUM(G1741,1),0)</f>
        <v>0</v>
      </c>
      <c r="X1742" s="1">
        <v>41187</v>
      </c>
      <c r="Y1742">
        <v>7933</v>
      </c>
      <c r="Z1742" s="9">
        <f>SUM(woda4[[#This Row],[Woda]],Z1741,AA1741)</f>
        <v>425975</v>
      </c>
      <c r="AA1742">
        <f>-ROUNDUP(0.02*woda4[[#This Row],[Stan zbiornika]],0)</f>
        <v>-8520</v>
      </c>
    </row>
    <row r="1743" spans="1:27" x14ac:dyDescent="0.25">
      <c r="A1743" s="1">
        <v>41188</v>
      </c>
      <c r="B1743">
        <v>9453</v>
      </c>
      <c r="C1743" s="9">
        <f>SUM(woda[[#This Row],[Woda]],C1742,D1742)</f>
        <v>426908</v>
      </c>
      <c r="D1743">
        <f>IF(woda[[#This Row],[Stan zbiornika]]&gt;1000000,1000000-woda[[#This Row],[Stan zbiornika]]-ROUNDUP(0.02*woda[[#This Row],[Stan zbiornika]],0),-ROUNDUP(0.02*woda[[#This Row],[Stan zbiornika]],0))</f>
        <v>-8539</v>
      </c>
      <c r="G1743">
        <f>IF(woda[[#This Row],[Woda]]&gt;10000,SUM(G1742,1),0)</f>
        <v>0</v>
      </c>
      <c r="X1743" s="1">
        <v>41188</v>
      </c>
      <c r="Y1743">
        <v>9453</v>
      </c>
      <c r="Z1743" s="9">
        <f>SUM(woda4[[#This Row],[Woda]],Z1742,AA1742)</f>
        <v>426908</v>
      </c>
      <c r="AA1743">
        <f>-ROUNDUP(0.02*woda4[[#This Row],[Stan zbiornika]],0)</f>
        <v>-8539</v>
      </c>
    </row>
    <row r="1744" spans="1:27" x14ac:dyDescent="0.25">
      <c r="A1744" s="1">
        <v>41189</v>
      </c>
      <c r="B1744">
        <v>8776</v>
      </c>
      <c r="C1744" s="9">
        <f>SUM(woda[[#This Row],[Woda]],C1743,D1743)</f>
        <v>427145</v>
      </c>
      <c r="D1744">
        <f>IF(woda[[#This Row],[Stan zbiornika]]&gt;1000000,1000000-woda[[#This Row],[Stan zbiornika]]-ROUNDUP(0.02*woda[[#This Row],[Stan zbiornika]],0),-ROUNDUP(0.02*woda[[#This Row],[Stan zbiornika]],0))</f>
        <v>-8543</v>
      </c>
      <c r="G1744">
        <f>IF(woda[[#This Row],[Woda]]&gt;10000,SUM(G1743,1),0)</f>
        <v>0</v>
      </c>
      <c r="X1744" s="1">
        <v>41189</v>
      </c>
      <c r="Y1744">
        <v>8776</v>
      </c>
      <c r="Z1744" s="9">
        <f>SUM(woda4[[#This Row],[Woda]],Z1743,AA1743)</f>
        <v>427145</v>
      </c>
      <c r="AA1744">
        <f>-ROUNDUP(0.02*woda4[[#This Row],[Stan zbiornika]],0)</f>
        <v>-8543</v>
      </c>
    </row>
    <row r="1745" spans="1:27" x14ac:dyDescent="0.25">
      <c r="A1745" s="1">
        <v>41190</v>
      </c>
      <c r="B1745">
        <v>8912</v>
      </c>
      <c r="C1745" s="9">
        <f>SUM(woda[[#This Row],[Woda]],C1744,D1744)</f>
        <v>427514</v>
      </c>
      <c r="D1745">
        <f>IF(woda[[#This Row],[Stan zbiornika]]&gt;1000000,1000000-woda[[#This Row],[Stan zbiornika]]-ROUNDUP(0.02*woda[[#This Row],[Stan zbiornika]],0),-ROUNDUP(0.02*woda[[#This Row],[Stan zbiornika]],0))</f>
        <v>-8551</v>
      </c>
      <c r="G1745">
        <f>IF(woda[[#This Row],[Woda]]&gt;10000,SUM(G1744,1),0)</f>
        <v>0</v>
      </c>
      <c r="X1745" s="1">
        <v>41190</v>
      </c>
      <c r="Y1745">
        <v>8912</v>
      </c>
      <c r="Z1745" s="9">
        <f>SUM(woda4[[#This Row],[Woda]],Z1744,AA1744)</f>
        <v>427514</v>
      </c>
      <c r="AA1745">
        <f>-ROUNDUP(0.02*woda4[[#This Row],[Stan zbiornika]],0)</f>
        <v>-8551</v>
      </c>
    </row>
    <row r="1746" spans="1:27" x14ac:dyDescent="0.25">
      <c r="A1746" s="1">
        <v>41191</v>
      </c>
      <c r="B1746">
        <v>8209</v>
      </c>
      <c r="C1746" s="9">
        <f>SUM(woda[[#This Row],[Woda]],C1745,D1745)</f>
        <v>427172</v>
      </c>
      <c r="D1746">
        <f>IF(woda[[#This Row],[Stan zbiornika]]&gt;1000000,1000000-woda[[#This Row],[Stan zbiornika]]-ROUNDUP(0.02*woda[[#This Row],[Stan zbiornika]],0),-ROUNDUP(0.02*woda[[#This Row],[Stan zbiornika]],0))</f>
        <v>-8544</v>
      </c>
      <c r="G1746">
        <f>IF(woda[[#This Row],[Woda]]&gt;10000,SUM(G1745,1),0)</f>
        <v>0</v>
      </c>
      <c r="X1746" s="1">
        <v>41191</v>
      </c>
      <c r="Y1746">
        <v>8209</v>
      </c>
      <c r="Z1746" s="9">
        <f>SUM(woda4[[#This Row],[Woda]],Z1745,AA1745)</f>
        <v>427172</v>
      </c>
      <c r="AA1746">
        <f>-ROUNDUP(0.02*woda4[[#This Row],[Stan zbiornika]],0)</f>
        <v>-8544</v>
      </c>
    </row>
    <row r="1747" spans="1:27" x14ac:dyDescent="0.25">
      <c r="A1747" s="1">
        <v>41192</v>
      </c>
      <c r="B1747">
        <v>10568</v>
      </c>
      <c r="C1747" s="9">
        <f>SUM(woda[[#This Row],[Woda]],C1746,D1746)</f>
        <v>429196</v>
      </c>
      <c r="D1747">
        <f>IF(woda[[#This Row],[Stan zbiornika]]&gt;1000000,1000000-woda[[#This Row],[Stan zbiornika]]-ROUNDUP(0.02*woda[[#This Row],[Stan zbiornika]],0),-ROUNDUP(0.02*woda[[#This Row],[Stan zbiornika]],0))</f>
        <v>-8584</v>
      </c>
      <c r="G1747">
        <f>IF(woda[[#This Row],[Woda]]&gt;10000,SUM(G1746,1),0)</f>
        <v>1</v>
      </c>
      <c r="X1747" s="1">
        <v>41192</v>
      </c>
      <c r="Y1747">
        <v>10568</v>
      </c>
      <c r="Z1747" s="9">
        <f>SUM(woda4[[#This Row],[Woda]],Z1746,AA1746)</f>
        <v>429196</v>
      </c>
      <c r="AA1747">
        <f>-ROUNDUP(0.02*woda4[[#This Row],[Stan zbiornika]],0)</f>
        <v>-8584</v>
      </c>
    </row>
    <row r="1748" spans="1:27" x14ac:dyDescent="0.25">
      <c r="A1748" s="1">
        <v>41193</v>
      </c>
      <c r="B1748">
        <v>10328</v>
      </c>
      <c r="C1748" s="9">
        <f>SUM(woda[[#This Row],[Woda]],C1747,D1747)</f>
        <v>430940</v>
      </c>
      <c r="D1748">
        <f>IF(woda[[#This Row],[Stan zbiornika]]&gt;1000000,1000000-woda[[#This Row],[Stan zbiornika]]-ROUNDUP(0.02*woda[[#This Row],[Stan zbiornika]],0),-ROUNDUP(0.02*woda[[#This Row],[Stan zbiornika]],0))</f>
        <v>-8619</v>
      </c>
      <c r="G1748">
        <f>IF(woda[[#This Row],[Woda]]&gt;10000,SUM(G1747,1),0)</f>
        <v>2</v>
      </c>
      <c r="X1748" s="1">
        <v>41193</v>
      </c>
      <c r="Y1748">
        <v>10328</v>
      </c>
      <c r="Z1748" s="9">
        <f>SUM(woda4[[#This Row],[Woda]],Z1747,AA1747)</f>
        <v>430940</v>
      </c>
      <c r="AA1748">
        <f>-ROUNDUP(0.02*woda4[[#This Row],[Stan zbiornika]],0)</f>
        <v>-8619</v>
      </c>
    </row>
    <row r="1749" spans="1:27" x14ac:dyDescent="0.25">
      <c r="A1749" s="1">
        <v>41194</v>
      </c>
      <c r="B1749">
        <v>8666</v>
      </c>
      <c r="C1749" s="9">
        <f>SUM(woda[[#This Row],[Woda]],C1748,D1748)</f>
        <v>430987</v>
      </c>
      <c r="D1749">
        <f>IF(woda[[#This Row],[Stan zbiornika]]&gt;1000000,1000000-woda[[#This Row],[Stan zbiornika]]-ROUNDUP(0.02*woda[[#This Row],[Stan zbiornika]],0),-ROUNDUP(0.02*woda[[#This Row],[Stan zbiornika]],0))</f>
        <v>-8620</v>
      </c>
      <c r="G1749">
        <f>IF(woda[[#This Row],[Woda]]&gt;10000,SUM(G1748,1),0)</f>
        <v>0</v>
      </c>
      <c r="X1749" s="1">
        <v>41194</v>
      </c>
      <c r="Y1749">
        <v>8666</v>
      </c>
      <c r="Z1749" s="9">
        <f>SUM(woda4[[#This Row],[Woda]],Z1748,AA1748)</f>
        <v>430987</v>
      </c>
      <c r="AA1749">
        <f>-ROUNDUP(0.02*woda4[[#This Row],[Stan zbiornika]],0)</f>
        <v>-8620</v>
      </c>
    </row>
    <row r="1750" spans="1:27" x14ac:dyDescent="0.25">
      <c r="A1750" s="1">
        <v>41195</v>
      </c>
      <c r="B1750">
        <v>10288</v>
      </c>
      <c r="C1750" s="9">
        <f>SUM(woda[[#This Row],[Woda]],C1749,D1749)</f>
        <v>432655</v>
      </c>
      <c r="D1750">
        <f>IF(woda[[#This Row],[Stan zbiornika]]&gt;1000000,1000000-woda[[#This Row],[Stan zbiornika]]-ROUNDUP(0.02*woda[[#This Row],[Stan zbiornika]],0),-ROUNDUP(0.02*woda[[#This Row],[Stan zbiornika]],0))</f>
        <v>-8654</v>
      </c>
      <c r="G1750">
        <f>IF(woda[[#This Row],[Woda]]&gt;10000,SUM(G1749,1),0)</f>
        <v>1</v>
      </c>
      <c r="X1750" s="1">
        <v>41195</v>
      </c>
      <c r="Y1750">
        <v>10288</v>
      </c>
      <c r="Z1750" s="9">
        <f>SUM(woda4[[#This Row],[Woda]],Z1749,AA1749)</f>
        <v>432655</v>
      </c>
      <c r="AA1750">
        <f>-ROUNDUP(0.02*woda4[[#This Row],[Stan zbiornika]],0)</f>
        <v>-8654</v>
      </c>
    </row>
    <row r="1751" spans="1:27" x14ac:dyDescent="0.25">
      <c r="A1751" s="1">
        <v>41196</v>
      </c>
      <c r="B1751">
        <v>10688</v>
      </c>
      <c r="C1751" s="9">
        <f>SUM(woda[[#This Row],[Woda]],C1750,D1750)</f>
        <v>434689</v>
      </c>
      <c r="D1751">
        <f>IF(woda[[#This Row],[Stan zbiornika]]&gt;1000000,1000000-woda[[#This Row],[Stan zbiornika]]-ROUNDUP(0.02*woda[[#This Row],[Stan zbiornika]],0),-ROUNDUP(0.02*woda[[#This Row],[Stan zbiornika]],0))</f>
        <v>-8694</v>
      </c>
      <c r="G1751">
        <f>IF(woda[[#This Row],[Woda]]&gt;10000,SUM(G1750,1),0)</f>
        <v>2</v>
      </c>
      <c r="X1751" s="1">
        <v>41196</v>
      </c>
      <c r="Y1751">
        <v>10688</v>
      </c>
      <c r="Z1751" s="9">
        <f>SUM(woda4[[#This Row],[Woda]],Z1750,AA1750)</f>
        <v>434689</v>
      </c>
      <c r="AA1751">
        <f>-ROUNDUP(0.02*woda4[[#This Row],[Stan zbiornika]],0)</f>
        <v>-8694</v>
      </c>
    </row>
    <row r="1752" spans="1:27" x14ac:dyDescent="0.25">
      <c r="A1752" s="1">
        <v>41197</v>
      </c>
      <c r="B1752">
        <v>10551</v>
      </c>
      <c r="C1752" s="9">
        <f>SUM(woda[[#This Row],[Woda]],C1751,D1751)</f>
        <v>436546</v>
      </c>
      <c r="D1752">
        <f>IF(woda[[#This Row],[Stan zbiornika]]&gt;1000000,1000000-woda[[#This Row],[Stan zbiornika]]-ROUNDUP(0.02*woda[[#This Row],[Stan zbiornika]],0),-ROUNDUP(0.02*woda[[#This Row],[Stan zbiornika]],0))</f>
        <v>-8731</v>
      </c>
      <c r="G1752">
        <f>IF(woda[[#This Row],[Woda]]&gt;10000,SUM(G1751,1),0)</f>
        <v>3</v>
      </c>
      <c r="X1752" s="1">
        <v>41197</v>
      </c>
      <c r="Y1752">
        <v>10551</v>
      </c>
      <c r="Z1752" s="9">
        <f>SUM(woda4[[#This Row],[Woda]],Z1751,AA1751)</f>
        <v>436546</v>
      </c>
      <c r="AA1752">
        <f>-ROUNDUP(0.02*woda4[[#This Row],[Stan zbiornika]],0)</f>
        <v>-8731</v>
      </c>
    </row>
    <row r="1753" spans="1:27" x14ac:dyDescent="0.25">
      <c r="A1753" s="1">
        <v>41198</v>
      </c>
      <c r="B1753">
        <v>9867</v>
      </c>
      <c r="C1753" s="9">
        <f>SUM(woda[[#This Row],[Woda]],C1752,D1752)</f>
        <v>437682</v>
      </c>
      <c r="D1753">
        <f>IF(woda[[#This Row],[Stan zbiornika]]&gt;1000000,1000000-woda[[#This Row],[Stan zbiornika]]-ROUNDUP(0.02*woda[[#This Row],[Stan zbiornika]],0),-ROUNDUP(0.02*woda[[#This Row],[Stan zbiornika]],0))</f>
        <v>-8754</v>
      </c>
      <c r="G1753">
        <f>IF(woda[[#This Row],[Woda]]&gt;10000,SUM(G1752,1),0)</f>
        <v>0</v>
      </c>
      <c r="X1753" s="1">
        <v>41198</v>
      </c>
      <c r="Y1753">
        <v>9867</v>
      </c>
      <c r="Z1753" s="9">
        <f>SUM(woda4[[#This Row],[Woda]],Z1752,AA1752)</f>
        <v>437682</v>
      </c>
      <c r="AA1753">
        <f>-ROUNDUP(0.02*woda4[[#This Row],[Stan zbiornika]],0)</f>
        <v>-8754</v>
      </c>
    </row>
    <row r="1754" spans="1:27" x14ac:dyDescent="0.25">
      <c r="A1754" s="1">
        <v>41199</v>
      </c>
      <c r="B1754">
        <v>11400</v>
      </c>
      <c r="C1754" s="9">
        <f>SUM(woda[[#This Row],[Woda]],C1753,D1753)</f>
        <v>440328</v>
      </c>
      <c r="D1754">
        <f>IF(woda[[#This Row],[Stan zbiornika]]&gt;1000000,1000000-woda[[#This Row],[Stan zbiornika]]-ROUNDUP(0.02*woda[[#This Row],[Stan zbiornika]],0),-ROUNDUP(0.02*woda[[#This Row],[Stan zbiornika]],0))</f>
        <v>-8807</v>
      </c>
      <c r="G1754">
        <f>IF(woda[[#This Row],[Woda]]&gt;10000,SUM(G1753,1),0)</f>
        <v>1</v>
      </c>
      <c r="X1754" s="1">
        <v>41199</v>
      </c>
      <c r="Y1754">
        <v>11400</v>
      </c>
      <c r="Z1754" s="9">
        <f>SUM(woda4[[#This Row],[Woda]],Z1753,AA1753)</f>
        <v>440328</v>
      </c>
      <c r="AA1754">
        <f>-ROUNDUP(0.02*woda4[[#This Row],[Stan zbiornika]],0)</f>
        <v>-8807</v>
      </c>
    </row>
    <row r="1755" spans="1:27" x14ac:dyDescent="0.25">
      <c r="A1755" s="1">
        <v>41200</v>
      </c>
      <c r="B1755">
        <v>12106</v>
      </c>
      <c r="C1755" s="9">
        <f>SUM(woda[[#This Row],[Woda]],C1754,D1754)</f>
        <v>443627</v>
      </c>
      <c r="D1755">
        <f>IF(woda[[#This Row],[Stan zbiornika]]&gt;1000000,1000000-woda[[#This Row],[Stan zbiornika]]-ROUNDUP(0.02*woda[[#This Row],[Stan zbiornika]],0),-ROUNDUP(0.02*woda[[#This Row],[Stan zbiornika]],0))</f>
        <v>-8873</v>
      </c>
      <c r="G1755">
        <f>IF(woda[[#This Row],[Woda]]&gt;10000,SUM(G1754,1),0)</f>
        <v>2</v>
      </c>
      <c r="X1755" s="1">
        <v>41200</v>
      </c>
      <c r="Y1755">
        <v>12106</v>
      </c>
      <c r="Z1755" s="9">
        <f>SUM(woda4[[#This Row],[Woda]],Z1754,AA1754)</f>
        <v>443627</v>
      </c>
      <c r="AA1755">
        <f>-ROUNDUP(0.02*woda4[[#This Row],[Stan zbiornika]],0)</f>
        <v>-8873</v>
      </c>
    </row>
    <row r="1756" spans="1:27" x14ac:dyDescent="0.25">
      <c r="A1756" s="1">
        <v>41201</v>
      </c>
      <c r="B1756">
        <v>11548</v>
      </c>
      <c r="C1756" s="9">
        <f>SUM(woda[[#This Row],[Woda]],C1755,D1755)</f>
        <v>446302</v>
      </c>
      <c r="D1756">
        <f>IF(woda[[#This Row],[Stan zbiornika]]&gt;1000000,1000000-woda[[#This Row],[Stan zbiornika]]-ROUNDUP(0.02*woda[[#This Row],[Stan zbiornika]],0),-ROUNDUP(0.02*woda[[#This Row],[Stan zbiornika]],0))</f>
        <v>-8927</v>
      </c>
      <c r="G1756">
        <f>IF(woda[[#This Row],[Woda]]&gt;10000,SUM(G1755,1),0)</f>
        <v>3</v>
      </c>
      <c r="X1756" s="1">
        <v>41201</v>
      </c>
      <c r="Y1756">
        <v>11548</v>
      </c>
      <c r="Z1756" s="9">
        <f>SUM(woda4[[#This Row],[Woda]],Z1755,AA1755)</f>
        <v>446302</v>
      </c>
      <c r="AA1756">
        <f>-ROUNDUP(0.02*woda4[[#This Row],[Stan zbiornika]],0)</f>
        <v>-8927</v>
      </c>
    </row>
    <row r="1757" spans="1:27" x14ac:dyDescent="0.25">
      <c r="A1757" s="1">
        <v>41202</v>
      </c>
      <c r="B1757">
        <v>11102</v>
      </c>
      <c r="C1757" s="9">
        <f>SUM(woda[[#This Row],[Woda]],C1756,D1756)</f>
        <v>448477</v>
      </c>
      <c r="D1757">
        <f>IF(woda[[#This Row],[Stan zbiornika]]&gt;1000000,1000000-woda[[#This Row],[Stan zbiornika]]-ROUNDUP(0.02*woda[[#This Row],[Stan zbiornika]],0),-ROUNDUP(0.02*woda[[#This Row],[Stan zbiornika]],0))</f>
        <v>-8970</v>
      </c>
      <c r="G1757">
        <f>IF(woda[[#This Row],[Woda]]&gt;10000,SUM(G1756,1),0)</f>
        <v>4</v>
      </c>
      <c r="X1757" s="1">
        <v>41202</v>
      </c>
      <c r="Y1757">
        <v>11102</v>
      </c>
      <c r="Z1757" s="9">
        <f>SUM(woda4[[#This Row],[Woda]],Z1756,AA1756)</f>
        <v>448477</v>
      </c>
      <c r="AA1757">
        <f>-ROUNDUP(0.02*woda4[[#This Row],[Stan zbiornika]],0)</f>
        <v>-8970</v>
      </c>
    </row>
    <row r="1758" spans="1:27" x14ac:dyDescent="0.25">
      <c r="A1758" s="1">
        <v>41203</v>
      </c>
      <c r="B1758">
        <v>10583</v>
      </c>
      <c r="C1758" s="9">
        <f>SUM(woda[[#This Row],[Woda]],C1757,D1757)</f>
        <v>450090</v>
      </c>
      <c r="D1758">
        <f>IF(woda[[#This Row],[Stan zbiornika]]&gt;1000000,1000000-woda[[#This Row],[Stan zbiornika]]-ROUNDUP(0.02*woda[[#This Row],[Stan zbiornika]],0),-ROUNDUP(0.02*woda[[#This Row],[Stan zbiornika]],0))</f>
        <v>-9002</v>
      </c>
      <c r="G1758">
        <f>IF(woda[[#This Row],[Woda]]&gt;10000,SUM(G1757,1),0)</f>
        <v>5</v>
      </c>
      <c r="X1758" s="1">
        <v>41203</v>
      </c>
      <c r="Y1758">
        <v>10583</v>
      </c>
      <c r="Z1758" s="9">
        <f>SUM(woda4[[#This Row],[Woda]],Z1757,AA1757)</f>
        <v>450090</v>
      </c>
      <c r="AA1758">
        <f>-ROUNDUP(0.02*woda4[[#This Row],[Stan zbiornika]],0)</f>
        <v>-9002</v>
      </c>
    </row>
    <row r="1759" spans="1:27" x14ac:dyDescent="0.25">
      <c r="A1759" s="1">
        <v>41204</v>
      </c>
      <c r="B1759">
        <v>11325</v>
      </c>
      <c r="C1759" s="9">
        <f>SUM(woda[[#This Row],[Woda]],C1758,D1758)</f>
        <v>452413</v>
      </c>
      <c r="D1759">
        <f>IF(woda[[#This Row],[Stan zbiornika]]&gt;1000000,1000000-woda[[#This Row],[Stan zbiornika]]-ROUNDUP(0.02*woda[[#This Row],[Stan zbiornika]],0),-ROUNDUP(0.02*woda[[#This Row],[Stan zbiornika]],0))</f>
        <v>-9049</v>
      </c>
      <c r="G1759">
        <f>IF(woda[[#This Row],[Woda]]&gt;10000,SUM(G1758,1),0)</f>
        <v>6</v>
      </c>
      <c r="X1759" s="1">
        <v>41204</v>
      </c>
      <c r="Y1759">
        <v>11325</v>
      </c>
      <c r="Z1759" s="9">
        <f>SUM(woda4[[#This Row],[Woda]],Z1758,AA1758)</f>
        <v>452413</v>
      </c>
      <c r="AA1759">
        <f>-ROUNDUP(0.02*woda4[[#This Row],[Stan zbiornika]],0)</f>
        <v>-9049</v>
      </c>
    </row>
    <row r="1760" spans="1:27" x14ac:dyDescent="0.25">
      <c r="A1760" s="1">
        <v>41205</v>
      </c>
      <c r="B1760">
        <v>8730</v>
      </c>
      <c r="C1760" s="9">
        <f>SUM(woda[[#This Row],[Woda]],C1759,D1759)</f>
        <v>452094</v>
      </c>
      <c r="D1760">
        <f>IF(woda[[#This Row],[Stan zbiornika]]&gt;1000000,1000000-woda[[#This Row],[Stan zbiornika]]-ROUNDUP(0.02*woda[[#This Row],[Stan zbiornika]],0),-ROUNDUP(0.02*woda[[#This Row],[Stan zbiornika]],0))</f>
        <v>-9042</v>
      </c>
      <c r="G1760">
        <f>IF(woda[[#This Row],[Woda]]&gt;10000,SUM(G1759,1),0)</f>
        <v>0</v>
      </c>
      <c r="X1760" s="1">
        <v>41205</v>
      </c>
      <c r="Y1760">
        <v>8730</v>
      </c>
      <c r="Z1760" s="9">
        <f>SUM(woda4[[#This Row],[Woda]],Z1759,AA1759)</f>
        <v>452094</v>
      </c>
      <c r="AA1760">
        <f>-ROUNDUP(0.02*woda4[[#This Row],[Stan zbiornika]],0)</f>
        <v>-9042</v>
      </c>
    </row>
    <row r="1761" spans="1:27" x14ac:dyDescent="0.25">
      <c r="A1761" s="1">
        <v>41206</v>
      </c>
      <c r="B1761">
        <v>11669</v>
      </c>
      <c r="C1761" s="9">
        <f>SUM(woda[[#This Row],[Woda]],C1760,D1760)</f>
        <v>454721</v>
      </c>
      <c r="D1761">
        <f>IF(woda[[#This Row],[Stan zbiornika]]&gt;1000000,1000000-woda[[#This Row],[Stan zbiornika]]-ROUNDUP(0.02*woda[[#This Row],[Stan zbiornika]],0),-ROUNDUP(0.02*woda[[#This Row],[Stan zbiornika]],0))</f>
        <v>-9095</v>
      </c>
      <c r="G1761">
        <f>IF(woda[[#This Row],[Woda]]&gt;10000,SUM(G1760,1),0)</f>
        <v>1</v>
      </c>
      <c r="X1761" s="1">
        <v>41206</v>
      </c>
      <c r="Y1761">
        <v>11669</v>
      </c>
      <c r="Z1761" s="9">
        <f>SUM(woda4[[#This Row],[Woda]],Z1760,AA1760)</f>
        <v>454721</v>
      </c>
      <c r="AA1761">
        <f>-ROUNDUP(0.02*woda4[[#This Row],[Stan zbiornika]],0)</f>
        <v>-9095</v>
      </c>
    </row>
    <row r="1762" spans="1:27" x14ac:dyDescent="0.25">
      <c r="A1762" s="1">
        <v>41207</v>
      </c>
      <c r="B1762">
        <v>11594</v>
      </c>
      <c r="C1762" s="9">
        <f>SUM(woda[[#This Row],[Woda]],C1761,D1761)</f>
        <v>457220</v>
      </c>
      <c r="D1762">
        <f>IF(woda[[#This Row],[Stan zbiornika]]&gt;1000000,1000000-woda[[#This Row],[Stan zbiornika]]-ROUNDUP(0.02*woda[[#This Row],[Stan zbiornika]],0),-ROUNDUP(0.02*woda[[#This Row],[Stan zbiornika]],0))</f>
        <v>-9145</v>
      </c>
      <c r="G1762">
        <f>IF(woda[[#This Row],[Woda]]&gt;10000,SUM(G1761,1),0)</f>
        <v>2</v>
      </c>
      <c r="X1762" s="1">
        <v>41207</v>
      </c>
      <c r="Y1762">
        <v>11594</v>
      </c>
      <c r="Z1762" s="9">
        <f>SUM(woda4[[#This Row],[Woda]],Z1761,AA1761)</f>
        <v>457220</v>
      </c>
      <c r="AA1762">
        <f>-ROUNDUP(0.02*woda4[[#This Row],[Stan zbiornika]],0)</f>
        <v>-9145</v>
      </c>
    </row>
    <row r="1763" spans="1:27" x14ac:dyDescent="0.25">
      <c r="A1763" s="1">
        <v>41208</v>
      </c>
      <c r="B1763">
        <v>10400</v>
      </c>
      <c r="C1763" s="9">
        <f>SUM(woda[[#This Row],[Woda]],C1762,D1762)</f>
        <v>458475</v>
      </c>
      <c r="D1763">
        <f>IF(woda[[#This Row],[Stan zbiornika]]&gt;1000000,1000000-woda[[#This Row],[Stan zbiornika]]-ROUNDUP(0.02*woda[[#This Row],[Stan zbiornika]],0),-ROUNDUP(0.02*woda[[#This Row],[Stan zbiornika]],0))</f>
        <v>-9170</v>
      </c>
      <c r="G1763">
        <f>IF(woda[[#This Row],[Woda]]&gt;10000,SUM(G1762,1),0)</f>
        <v>3</v>
      </c>
      <c r="X1763" s="1">
        <v>41208</v>
      </c>
      <c r="Y1763">
        <v>10400</v>
      </c>
      <c r="Z1763" s="9">
        <f>SUM(woda4[[#This Row],[Woda]],Z1762,AA1762)</f>
        <v>458475</v>
      </c>
      <c r="AA1763">
        <f>-ROUNDUP(0.02*woda4[[#This Row],[Stan zbiornika]],0)</f>
        <v>-9170</v>
      </c>
    </row>
    <row r="1764" spans="1:27" x14ac:dyDescent="0.25">
      <c r="A1764" s="1">
        <v>41209</v>
      </c>
      <c r="B1764">
        <v>11204</v>
      </c>
      <c r="C1764" s="9">
        <f>SUM(woda[[#This Row],[Woda]],C1763,D1763)</f>
        <v>460509</v>
      </c>
      <c r="D1764">
        <f>IF(woda[[#This Row],[Stan zbiornika]]&gt;1000000,1000000-woda[[#This Row],[Stan zbiornika]]-ROUNDUP(0.02*woda[[#This Row],[Stan zbiornika]],0),-ROUNDUP(0.02*woda[[#This Row],[Stan zbiornika]],0))</f>
        <v>-9211</v>
      </c>
      <c r="G1764">
        <f>IF(woda[[#This Row],[Woda]]&gt;10000,SUM(G1763,1),0)</f>
        <v>4</v>
      </c>
      <c r="X1764" s="1">
        <v>41209</v>
      </c>
      <c r="Y1764">
        <v>11204</v>
      </c>
      <c r="Z1764" s="9">
        <f>SUM(woda4[[#This Row],[Woda]],Z1763,AA1763)</f>
        <v>460509</v>
      </c>
      <c r="AA1764">
        <f>-ROUNDUP(0.02*woda4[[#This Row],[Stan zbiornika]],0)</f>
        <v>-9211</v>
      </c>
    </row>
    <row r="1765" spans="1:27" x14ac:dyDescent="0.25">
      <c r="A1765" s="1">
        <v>41210</v>
      </c>
      <c r="B1765">
        <v>12893</v>
      </c>
      <c r="C1765" s="9">
        <f>SUM(woda[[#This Row],[Woda]],C1764,D1764)</f>
        <v>464191</v>
      </c>
      <c r="D1765">
        <f>IF(woda[[#This Row],[Stan zbiornika]]&gt;1000000,1000000-woda[[#This Row],[Stan zbiornika]]-ROUNDUP(0.02*woda[[#This Row],[Stan zbiornika]],0),-ROUNDUP(0.02*woda[[#This Row],[Stan zbiornika]],0))</f>
        <v>-9284</v>
      </c>
      <c r="G1765">
        <f>IF(woda[[#This Row],[Woda]]&gt;10000,SUM(G1764,1),0)</f>
        <v>5</v>
      </c>
      <c r="X1765" s="1">
        <v>41210</v>
      </c>
      <c r="Y1765">
        <v>12893</v>
      </c>
      <c r="Z1765" s="9">
        <f>SUM(woda4[[#This Row],[Woda]],Z1764,AA1764)</f>
        <v>464191</v>
      </c>
      <c r="AA1765">
        <f>-ROUNDUP(0.02*woda4[[#This Row],[Stan zbiornika]],0)</f>
        <v>-9284</v>
      </c>
    </row>
    <row r="1766" spans="1:27" x14ac:dyDescent="0.25">
      <c r="A1766" s="1">
        <v>41211</v>
      </c>
      <c r="B1766">
        <v>11658</v>
      </c>
      <c r="C1766" s="9">
        <f>SUM(woda[[#This Row],[Woda]],C1765,D1765)</f>
        <v>466565</v>
      </c>
      <c r="D1766">
        <f>IF(woda[[#This Row],[Stan zbiornika]]&gt;1000000,1000000-woda[[#This Row],[Stan zbiornika]]-ROUNDUP(0.02*woda[[#This Row],[Stan zbiornika]],0),-ROUNDUP(0.02*woda[[#This Row],[Stan zbiornika]],0))</f>
        <v>-9332</v>
      </c>
      <c r="G1766">
        <f>IF(woda[[#This Row],[Woda]]&gt;10000,SUM(G1765,1),0)</f>
        <v>6</v>
      </c>
      <c r="X1766" s="1">
        <v>41211</v>
      </c>
      <c r="Y1766">
        <v>11658</v>
      </c>
      <c r="Z1766" s="9">
        <f>SUM(woda4[[#This Row],[Woda]],Z1765,AA1765)</f>
        <v>466565</v>
      </c>
      <c r="AA1766">
        <f>-ROUNDUP(0.02*woda4[[#This Row],[Stan zbiornika]],0)</f>
        <v>-9332</v>
      </c>
    </row>
    <row r="1767" spans="1:27" x14ac:dyDescent="0.25">
      <c r="A1767" s="1">
        <v>41212</v>
      </c>
      <c r="B1767">
        <v>12069</v>
      </c>
      <c r="C1767" s="9">
        <f>SUM(woda[[#This Row],[Woda]],C1766,D1766)</f>
        <v>469302</v>
      </c>
      <c r="D1767">
        <f>IF(woda[[#This Row],[Stan zbiornika]]&gt;1000000,1000000-woda[[#This Row],[Stan zbiornika]]-ROUNDUP(0.02*woda[[#This Row],[Stan zbiornika]],0),-ROUNDUP(0.02*woda[[#This Row],[Stan zbiornika]],0))</f>
        <v>-9387</v>
      </c>
      <c r="G1767">
        <f>IF(woda[[#This Row],[Woda]]&gt;10000,SUM(G1766,1),0)</f>
        <v>7</v>
      </c>
      <c r="X1767" s="1">
        <v>41212</v>
      </c>
      <c r="Y1767">
        <v>12069</v>
      </c>
      <c r="Z1767" s="9">
        <f>SUM(woda4[[#This Row],[Woda]],Z1766,AA1766)</f>
        <v>469302</v>
      </c>
      <c r="AA1767">
        <f>-ROUNDUP(0.02*woda4[[#This Row],[Stan zbiornika]],0)</f>
        <v>-9387</v>
      </c>
    </row>
    <row r="1768" spans="1:27" x14ac:dyDescent="0.25">
      <c r="A1768" s="1">
        <v>41213</v>
      </c>
      <c r="B1768">
        <v>11401</v>
      </c>
      <c r="C1768" s="9">
        <f>SUM(woda[[#This Row],[Woda]],C1767,D1767)</f>
        <v>471316</v>
      </c>
      <c r="D1768">
        <f>IF(woda[[#This Row],[Stan zbiornika]]&gt;1000000,1000000-woda[[#This Row],[Stan zbiornika]]-ROUNDUP(0.02*woda[[#This Row],[Stan zbiornika]],0),-ROUNDUP(0.02*woda[[#This Row],[Stan zbiornika]],0))</f>
        <v>-9427</v>
      </c>
      <c r="G1768">
        <f>IF(woda[[#This Row],[Woda]]&gt;10000,SUM(G1767,1),0)</f>
        <v>8</v>
      </c>
      <c r="X1768" s="1">
        <v>41213</v>
      </c>
      <c r="Y1768">
        <v>11401</v>
      </c>
      <c r="Z1768" s="9">
        <f>SUM(woda4[[#This Row],[Woda]],Z1767,AA1767)</f>
        <v>471316</v>
      </c>
      <c r="AA1768">
        <f>-ROUNDUP(0.02*woda4[[#This Row],[Stan zbiornika]],0)</f>
        <v>-9427</v>
      </c>
    </row>
    <row r="1769" spans="1:27" x14ac:dyDescent="0.25">
      <c r="A1769" s="1">
        <v>41214</v>
      </c>
      <c r="B1769">
        <v>11972</v>
      </c>
      <c r="C1769" s="9">
        <f>SUM(woda[[#This Row],[Woda]],C1768,D1768)</f>
        <v>473861</v>
      </c>
      <c r="D1769">
        <f>IF(woda[[#This Row],[Stan zbiornika]]&gt;1000000,1000000-woda[[#This Row],[Stan zbiornika]]-ROUNDUP(0.02*woda[[#This Row],[Stan zbiornika]],0),-ROUNDUP(0.02*woda[[#This Row],[Stan zbiornika]],0))</f>
        <v>-9478</v>
      </c>
      <c r="G1769">
        <f>IF(woda[[#This Row],[Woda]]&gt;10000,SUM(G1768,1),0)</f>
        <v>9</v>
      </c>
      <c r="X1769" s="1">
        <v>41214</v>
      </c>
      <c r="Y1769">
        <v>11972</v>
      </c>
      <c r="Z1769" s="9">
        <f>SUM(woda4[[#This Row],[Woda]],Z1768,AA1768)</f>
        <v>473861</v>
      </c>
      <c r="AA1769">
        <f>-ROUNDUP(0.02*woda4[[#This Row],[Stan zbiornika]],0)</f>
        <v>-9478</v>
      </c>
    </row>
    <row r="1770" spans="1:27" x14ac:dyDescent="0.25">
      <c r="A1770" s="1">
        <v>41215</v>
      </c>
      <c r="B1770">
        <v>12725</v>
      </c>
      <c r="C1770" s="9">
        <f>SUM(woda[[#This Row],[Woda]],C1769,D1769)</f>
        <v>477108</v>
      </c>
      <c r="D1770">
        <f>IF(woda[[#This Row],[Stan zbiornika]]&gt;1000000,1000000-woda[[#This Row],[Stan zbiornika]]-ROUNDUP(0.02*woda[[#This Row],[Stan zbiornika]],0),-ROUNDUP(0.02*woda[[#This Row],[Stan zbiornika]],0))</f>
        <v>-9543</v>
      </c>
      <c r="G1770">
        <f>IF(woda[[#This Row],[Woda]]&gt;10000,SUM(G1769,1),0)</f>
        <v>10</v>
      </c>
      <c r="X1770" s="1">
        <v>41215</v>
      </c>
      <c r="Y1770">
        <v>12725</v>
      </c>
      <c r="Z1770" s="9">
        <f>SUM(woda4[[#This Row],[Woda]],Z1769,AA1769)</f>
        <v>477108</v>
      </c>
      <c r="AA1770">
        <f>-ROUNDUP(0.02*woda4[[#This Row],[Stan zbiornika]],0)</f>
        <v>-9543</v>
      </c>
    </row>
    <row r="1771" spans="1:27" x14ac:dyDescent="0.25">
      <c r="A1771" s="1">
        <v>41216</v>
      </c>
      <c r="B1771">
        <v>12522</v>
      </c>
      <c r="C1771" s="9">
        <f>SUM(woda[[#This Row],[Woda]],C1770,D1770)</f>
        <v>480087</v>
      </c>
      <c r="D1771">
        <f>IF(woda[[#This Row],[Stan zbiornika]]&gt;1000000,1000000-woda[[#This Row],[Stan zbiornika]]-ROUNDUP(0.02*woda[[#This Row],[Stan zbiornika]],0),-ROUNDUP(0.02*woda[[#This Row],[Stan zbiornika]],0))</f>
        <v>-9602</v>
      </c>
      <c r="G1771">
        <f>IF(woda[[#This Row],[Woda]]&gt;10000,SUM(G1770,1),0)</f>
        <v>11</v>
      </c>
      <c r="X1771" s="1">
        <v>41216</v>
      </c>
      <c r="Y1771">
        <v>12522</v>
      </c>
      <c r="Z1771" s="9">
        <f>SUM(woda4[[#This Row],[Woda]],Z1770,AA1770)</f>
        <v>480087</v>
      </c>
      <c r="AA1771">
        <f>-ROUNDUP(0.02*woda4[[#This Row],[Stan zbiornika]],0)</f>
        <v>-9602</v>
      </c>
    </row>
    <row r="1772" spans="1:27" x14ac:dyDescent="0.25">
      <c r="A1772" s="1">
        <v>41217</v>
      </c>
      <c r="B1772">
        <v>10799</v>
      </c>
      <c r="C1772" s="9">
        <f>SUM(woda[[#This Row],[Woda]],C1771,D1771)</f>
        <v>481284</v>
      </c>
      <c r="D1772">
        <f>IF(woda[[#This Row],[Stan zbiornika]]&gt;1000000,1000000-woda[[#This Row],[Stan zbiornika]]-ROUNDUP(0.02*woda[[#This Row],[Stan zbiornika]],0),-ROUNDUP(0.02*woda[[#This Row],[Stan zbiornika]],0))</f>
        <v>-9626</v>
      </c>
      <c r="G1772">
        <f>IF(woda[[#This Row],[Woda]]&gt;10000,SUM(G1771,1),0)</f>
        <v>12</v>
      </c>
      <c r="X1772" s="1">
        <v>41217</v>
      </c>
      <c r="Y1772">
        <v>10799</v>
      </c>
      <c r="Z1772" s="9">
        <f>SUM(woda4[[#This Row],[Woda]],Z1771,AA1771)</f>
        <v>481284</v>
      </c>
      <c r="AA1772">
        <f>-ROUNDUP(0.02*woda4[[#This Row],[Stan zbiornika]],0)</f>
        <v>-9626</v>
      </c>
    </row>
    <row r="1773" spans="1:27" x14ac:dyDescent="0.25">
      <c r="A1773" s="1">
        <v>41218</v>
      </c>
      <c r="B1773">
        <v>12314</v>
      </c>
      <c r="C1773" s="9">
        <f>SUM(woda[[#This Row],[Woda]],C1772,D1772)</f>
        <v>483972</v>
      </c>
      <c r="D1773">
        <f>IF(woda[[#This Row],[Stan zbiornika]]&gt;1000000,1000000-woda[[#This Row],[Stan zbiornika]]-ROUNDUP(0.02*woda[[#This Row],[Stan zbiornika]],0),-ROUNDUP(0.02*woda[[#This Row],[Stan zbiornika]],0))</f>
        <v>-9680</v>
      </c>
      <c r="G1773">
        <f>IF(woda[[#This Row],[Woda]]&gt;10000,SUM(G1772,1),0)</f>
        <v>13</v>
      </c>
      <c r="X1773" s="1">
        <v>41218</v>
      </c>
      <c r="Y1773">
        <v>12314</v>
      </c>
      <c r="Z1773" s="9">
        <f>SUM(woda4[[#This Row],[Woda]],Z1772,AA1772)</f>
        <v>483972</v>
      </c>
      <c r="AA1773">
        <f>-ROUNDUP(0.02*woda4[[#This Row],[Stan zbiornika]],0)</f>
        <v>-9680</v>
      </c>
    </row>
    <row r="1774" spans="1:27" x14ac:dyDescent="0.25">
      <c r="A1774" s="1">
        <v>41219</v>
      </c>
      <c r="B1774">
        <v>11394</v>
      </c>
      <c r="C1774" s="9">
        <f>SUM(woda[[#This Row],[Woda]],C1773,D1773)</f>
        <v>485686</v>
      </c>
      <c r="D1774">
        <f>IF(woda[[#This Row],[Stan zbiornika]]&gt;1000000,1000000-woda[[#This Row],[Stan zbiornika]]-ROUNDUP(0.02*woda[[#This Row],[Stan zbiornika]],0),-ROUNDUP(0.02*woda[[#This Row],[Stan zbiornika]],0))</f>
        <v>-9714</v>
      </c>
      <c r="G1774">
        <f>IF(woda[[#This Row],[Woda]]&gt;10000,SUM(G1773,1),0)</f>
        <v>14</v>
      </c>
      <c r="X1774" s="1">
        <v>41219</v>
      </c>
      <c r="Y1774">
        <v>11394</v>
      </c>
      <c r="Z1774" s="9">
        <f>SUM(woda4[[#This Row],[Woda]],Z1773,AA1773)</f>
        <v>485686</v>
      </c>
      <c r="AA1774">
        <f>-ROUNDUP(0.02*woda4[[#This Row],[Stan zbiornika]],0)</f>
        <v>-9714</v>
      </c>
    </row>
    <row r="1775" spans="1:27" x14ac:dyDescent="0.25">
      <c r="A1775" s="1">
        <v>41220</v>
      </c>
      <c r="B1775">
        <v>10693</v>
      </c>
      <c r="C1775" s="9">
        <f>SUM(woda[[#This Row],[Woda]],C1774,D1774)</f>
        <v>486665</v>
      </c>
      <c r="D1775">
        <f>IF(woda[[#This Row],[Stan zbiornika]]&gt;1000000,1000000-woda[[#This Row],[Stan zbiornika]]-ROUNDUP(0.02*woda[[#This Row],[Stan zbiornika]],0),-ROUNDUP(0.02*woda[[#This Row],[Stan zbiornika]],0))</f>
        <v>-9734</v>
      </c>
      <c r="G1775">
        <f>IF(woda[[#This Row],[Woda]]&gt;10000,SUM(G1774,1),0)</f>
        <v>15</v>
      </c>
      <c r="X1775" s="1">
        <v>41220</v>
      </c>
      <c r="Y1775">
        <v>10693</v>
      </c>
      <c r="Z1775" s="9">
        <f>SUM(woda4[[#This Row],[Woda]],Z1774,AA1774)</f>
        <v>486665</v>
      </c>
      <c r="AA1775">
        <f>-ROUNDUP(0.02*woda4[[#This Row],[Stan zbiornika]],0)</f>
        <v>-9734</v>
      </c>
    </row>
    <row r="1776" spans="1:27" x14ac:dyDescent="0.25">
      <c r="A1776" s="1">
        <v>41221</v>
      </c>
      <c r="B1776">
        <v>11312</v>
      </c>
      <c r="C1776" s="9">
        <f>SUM(woda[[#This Row],[Woda]],C1775,D1775)</f>
        <v>488243</v>
      </c>
      <c r="D1776">
        <f>IF(woda[[#This Row],[Stan zbiornika]]&gt;1000000,1000000-woda[[#This Row],[Stan zbiornika]]-ROUNDUP(0.02*woda[[#This Row],[Stan zbiornika]],0),-ROUNDUP(0.02*woda[[#This Row],[Stan zbiornika]],0))</f>
        <v>-9765</v>
      </c>
      <c r="G1776">
        <f>IF(woda[[#This Row],[Woda]]&gt;10000,SUM(G1775,1),0)</f>
        <v>16</v>
      </c>
      <c r="X1776" s="1">
        <v>41221</v>
      </c>
      <c r="Y1776">
        <v>11312</v>
      </c>
      <c r="Z1776" s="9">
        <f>SUM(woda4[[#This Row],[Woda]],Z1775,AA1775)</f>
        <v>488243</v>
      </c>
      <c r="AA1776">
        <f>-ROUNDUP(0.02*woda4[[#This Row],[Stan zbiornika]],0)</f>
        <v>-9765</v>
      </c>
    </row>
    <row r="1777" spans="1:27" x14ac:dyDescent="0.25">
      <c r="A1777" s="1">
        <v>41222</v>
      </c>
      <c r="B1777">
        <v>12275</v>
      </c>
      <c r="C1777" s="9">
        <f>SUM(woda[[#This Row],[Woda]],C1776,D1776)</f>
        <v>490753</v>
      </c>
      <c r="D1777">
        <f>IF(woda[[#This Row],[Stan zbiornika]]&gt;1000000,1000000-woda[[#This Row],[Stan zbiornika]]-ROUNDUP(0.02*woda[[#This Row],[Stan zbiornika]],0),-ROUNDUP(0.02*woda[[#This Row],[Stan zbiornika]],0))</f>
        <v>-9816</v>
      </c>
      <c r="G1777">
        <f>IF(woda[[#This Row],[Woda]]&gt;10000,SUM(G1776,1),0)</f>
        <v>17</v>
      </c>
      <c r="X1777" s="1">
        <v>41222</v>
      </c>
      <c r="Y1777">
        <v>12275</v>
      </c>
      <c r="Z1777" s="9">
        <f>SUM(woda4[[#This Row],[Woda]],Z1776,AA1776)</f>
        <v>490753</v>
      </c>
      <c r="AA1777">
        <f>-ROUNDUP(0.02*woda4[[#This Row],[Stan zbiornika]],0)</f>
        <v>-9816</v>
      </c>
    </row>
    <row r="1778" spans="1:27" x14ac:dyDescent="0.25">
      <c r="A1778" s="1">
        <v>41223</v>
      </c>
      <c r="B1778">
        <v>11020</v>
      </c>
      <c r="C1778" s="9">
        <f>SUM(woda[[#This Row],[Woda]],C1777,D1777)</f>
        <v>491957</v>
      </c>
      <c r="D1778">
        <f>IF(woda[[#This Row],[Stan zbiornika]]&gt;1000000,1000000-woda[[#This Row],[Stan zbiornika]]-ROUNDUP(0.02*woda[[#This Row],[Stan zbiornika]],0),-ROUNDUP(0.02*woda[[#This Row],[Stan zbiornika]],0))</f>
        <v>-9840</v>
      </c>
      <c r="G1778">
        <f>IF(woda[[#This Row],[Woda]]&gt;10000,SUM(G1777,1),0)</f>
        <v>18</v>
      </c>
      <c r="X1778" s="1">
        <v>41223</v>
      </c>
      <c r="Y1778">
        <v>11020</v>
      </c>
      <c r="Z1778" s="9">
        <f>SUM(woda4[[#This Row],[Woda]],Z1777,AA1777)</f>
        <v>491957</v>
      </c>
      <c r="AA1778">
        <f>-ROUNDUP(0.02*woda4[[#This Row],[Stan zbiornika]],0)</f>
        <v>-9840</v>
      </c>
    </row>
    <row r="1779" spans="1:27" x14ac:dyDescent="0.25">
      <c r="A1779" s="1">
        <v>41224</v>
      </c>
      <c r="B1779">
        <v>11960</v>
      </c>
      <c r="C1779" s="9">
        <f>SUM(woda[[#This Row],[Woda]],C1778,D1778)</f>
        <v>494077</v>
      </c>
      <c r="D1779">
        <f>IF(woda[[#This Row],[Stan zbiornika]]&gt;1000000,1000000-woda[[#This Row],[Stan zbiornika]]-ROUNDUP(0.02*woda[[#This Row],[Stan zbiornika]],0),-ROUNDUP(0.02*woda[[#This Row],[Stan zbiornika]],0))</f>
        <v>-9882</v>
      </c>
      <c r="G1779">
        <f>IF(woda[[#This Row],[Woda]]&gt;10000,SUM(G1778,1),0)</f>
        <v>19</v>
      </c>
      <c r="X1779" s="1">
        <v>41224</v>
      </c>
      <c r="Y1779">
        <v>11960</v>
      </c>
      <c r="Z1779" s="9">
        <f>SUM(woda4[[#This Row],[Woda]],Z1778,AA1778)</f>
        <v>494077</v>
      </c>
      <c r="AA1779">
        <f>-ROUNDUP(0.02*woda4[[#This Row],[Stan zbiornika]],0)</f>
        <v>-9882</v>
      </c>
    </row>
    <row r="1780" spans="1:27" x14ac:dyDescent="0.25">
      <c r="A1780" s="1">
        <v>41225</v>
      </c>
      <c r="B1780">
        <v>11047</v>
      </c>
      <c r="C1780" s="9">
        <f>SUM(woda[[#This Row],[Woda]],C1779,D1779)</f>
        <v>495242</v>
      </c>
      <c r="D1780">
        <f>IF(woda[[#This Row],[Stan zbiornika]]&gt;1000000,1000000-woda[[#This Row],[Stan zbiornika]]-ROUNDUP(0.02*woda[[#This Row],[Stan zbiornika]],0),-ROUNDUP(0.02*woda[[#This Row],[Stan zbiornika]],0))</f>
        <v>-9905</v>
      </c>
      <c r="G1780">
        <f>IF(woda[[#This Row],[Woda]]&gt;10000,SUM(G1779,1),0)</f>
        <v>20</v>
      </c>
      <c r="X1780" s="1">
        <v>41225</v>
      </c>
      <c r="Y1780">
        <v>11047</v>
      </c>
      <c r="Z1780" s="9">
        <f>SUM(woda4[[#This Row],[Woda]],Z1779,AA1779)</f>
        <v>495242</v>
      </c>
      <c r="AA1780">
        <f>-ROUNDUP(0.02*woda4[[#This Row],[Stan zbiornika]],0)</f>
        <v>-9905</v>
      </c>
    </row>
    <row r="1781" spans="1:27" x14ac:dyDescent="0.25">
      <c r="A1781" s="1">
        <v>41226</v>
      </c>
      <c r="B1781">
        <v>9377</v>
      </c>
      <c r="C1781" s="9">
        <f>SUM(woda[[#This Row],[Woda]],C1780,D1780)</f>
        <v>494714</v>
      </c>
      <c r="D1781">
        <f>IF(woda[[#This Row],[Stan zbiornika]]&gt;1000000,1000000-woda[[#This Row],[Stan zbiornika]]-ROUNDUP(0.02*woda[[#This Row],[Stan zbiornika]],0),-ROUNDUP(0.02*woda[[#This Row],[Stan zbiornika]],0))</f>
        <v>-9895</v>
      </c>
      <c r="G1781">
        <f>IF(woda[[#This Row],[Woda]]&gt;10000,SUM(G1780,1),0)</f>
        <v>0</v>
      </c>
      <c r="X1781" s="1">
        <v>41226</v>
      </c>
      <c r="Y1781">
        <v>9377</v>
      </c>
      <c r="Z1781" s="9">
        <f>SUM(woda4[[#This Row],[Woda]],Z1780,AA1780)</f>
        <v>494714</v>
      </c>
      <c r="AA1781">
        <f>-ROUNDUP(0.02*woda4[[#This Row],[Stan zbiornika]],0)</f>
        <v>-9895</v>
      </c>
    </row>
    <row r="1782" spans="1:27" x14ac:dyDescent="0.25">
      <c r="A1782" s="1">
        <v>41227</v>
      </c>
      <c r="B1782">
        <v>12498</v>
      </c>
      <c r="C1782" s="9">
        <f>SUM(woda[[#This Row],[Woda]],C1781,D1781)</f>
        <v>497317</v>
      </c>
      <c r="D1782">
        <f>IF(woda[[#This Row],[Stan zbiornika]]&gt;1000000,1000000-woda[[#This Row],[Stan zbiornika]]-ROUNDUP(0.02*woda[[#This Row],[Stan zbiornika]],0),-ROUNDUP(0.02*woda[[#This Row],[Stan zbiornika]],0))</f>
        <v>-9947</v>
      </c>
      <c r="G1782">
        <f>IF(woda[[#This Row],[Woda]]&gt;10000,SUM(G1781,1),0)</f>
        <v>1</v>
      </c>
      <c r="X1782" s="1">
        <v>41227</v>
      </c>
      <c r="Y1782">
        <v>12498</v>
      </c>
      <c r="Z1782" s="9">
        <f>SUM(woda4[[#This Row],[Woda]],Z1781,AA1781)</f>
        <v>497317</v>
      </c>
      <c r="AA1782">
        <f>-ROUNDUP(0.02*woda4[[#This Row],[Stan zbiornika]],0)</f>
        <v>-9947</v>
      </c>
    </row>
    <row r="1783" spans="1:27" x14ac:dyDescent="0.25">
      <c r="A1783" s="1">
        <v>41228</v>
      </c>
      <c r="B1783">
        <v>10661</v>
      </c>
      <c r="C1783" s="9">
        <f>SUM(woda[[#This Row],[Woda]],C1782,D1782)</f>
        <v>498031</v>
      </c>
      <c r="D1783">
        <f>IF(woda[[#This Row],[Stan zbiornika]]&gt;1000000,1000000-woda[[#This Row],[Stan zbiornika]]-ROUNDUP(0.02*woda[[#This Row],[Stan zbiornika]],0),-ROUNDUP(0.02*woda[[#This Row],[Stan zbiornika]],0))</f>
        <v>-9961</v>
      </c>
      <c r="G1783">
        <f>IF(woda[[#This Row],[Woda]]&gt;10000,SUM(G1782,1),0)</f>
        <v>2</v>
      </c>
      <c r="X1783" s="1">
        <v>41228</v>
      </c>
      <c r="Y1783">
        <v>10661</v>
      </c>
      <c r="Z1783" s="9">
        <f>SUM(woda4[[#This Row],[Woda]],Z1782,AA1782)</f>
        <v>498031</v>
      </c>
      <c r="AA1783">
        <f>-ROUNDUP(0.02*woda4[[#This Row],[Stan zbiornika]],0)</f>
        <v>-9961</v>
      </c>
    </row>
    <row r="1784" spans="1:27" x14ac:dyDescent="0.25">
      <c r="A1784" s="1">
        <v>41229</v>
      </c>
      <c r="B1784">
        <v>9479</v>
      </c>
      <c r="C1784" s="9">
        <f>SUM(woda[[#This Row],[Woda]],C1783,D1783)</f>
        <v>497549</v>
      </c>
      <c r="D1784">
        <f>IF(woda[[#This Row],[Stan zbiornika]]&gt;1000000,1000000-woda[[#This Row],[Stan zbiornika]]-ROUNDUP(0.02*woda[[#This Row],[Stan zbiornika]],0),-ROUNDUP(0.02*woda[[#This Row],[Stan zbiornika]],0))</f>
        <v>-9951</v>
      </c>
      <c r="G1784">
        <f>IF(woda[[#This Row],[Woda]]&gt;10000,SUM(G1783,1),0)</f>
        <v>0</v>
      </c>
      <c r="X1784" s="1">
        <v>41229</v>
      </c>
      <c r="Y1784">
        <v>9479</v>
      </c>
      <c r="Z1784" s="9">
        <f>SUM(woda4[[#This Row],[Woda]],Z1783,AA1783)</f>
        <v>497549</v>
      </c>
      <c r="AA1784">
        <f>-ROUNDUP(0.02*woda4[[#This Row],[Stan zbiornika]],0)</f>
        <v>-9951</v>
      </c>
    </row>
    <row r="1785" spans="1:27" x14ac:dyDescent="0.25">
      <c r="A1785" s="1">
        <v>41230</v>
      </c>
      <c r="B1785">
        <v>10764</v>
      </c>
      <c r="C1785" s="9">
        <f>SUM(woda[[#This Row],[Woda]],C1784,D1784)</f>
        <v>498362</v>
      </c>
      <c r="D1785">
        <f>IF(woda[[#This Row],[Stan zbiornika]]&gt;1000000,1000000-woda[[#This Row],[Stan zbiornika]]-ROUNDUP(0.02*woda[[#This Row],[Stan zbiornika]],0),-ROUNDUP(0.02*woda[[#This Row],[Stan zbiornika]],0))</f>
        <v>-9968</v>
      </c>
      <c r="G1785">
        <f>IF(woda[[#This Row],[Woda]]&gt;10000,SUM(G1784,1),0)</f>
        <v>1</v>
      </c>
      <c r="X1785" s="1">
        <v>41230</v>
      </c>
      <c r="Y1785">
        <v>10764</v>
      </c>
      <c r="Z1785" s="9">
        <f>SUM(woda4[[#This Row],[Woda]],Z1784,AA1784)</f>
        <v>498362</v>
      </c>
      <c r="AA1785">
        <f>-ROUNDUP(0.02*woda4[[#This Row],[Stan zbiornika]],0)</f>
        <v>-9968</v>
      </c>
    </row>
    <row r="1786" spans="1:27" x14ac:dyDescent="0.25">
      <c r="A1786" s="1">
        <v>41231</v>
      </c>
      <c r="B1786">
        <v>11606</v>
      </c>
      <c r="C1786" s="9">
        <f>SUM(woda[[#This Row],[Woda]],C1785,D1785)</f>
        <v>500000</v>
      </c>
      <c r="D1786">
        <f>IF(woda[[#This Row],[Stan zbiornika]]&gt;1000000,1000000-woda[[#This Row],[Stan zbiornika]]-ROUNDUP(0.02*woda[[#This Row],[Stan zbiornika]],0),-ROUNDUP(0.02*woda[[#This Row],[Stan zbiornika]],0))</f>
        <v>-10000</v>
      </c>
      <c r="G1786">
        <f>IF(woda[[#This Row],[Woda]]&gt;10000,SUM(G1785,1),0)</f>
        <v>2</v>
      </c>
      <c r="X1786" s="1">
        <v>41231</v>
      </c>
      <c r="Y1786">
        <v>11606</v>
      </c>
      <c r="Z1786" s="9">
        <f>SUM(woda4[[#This Row],[Woda]],Z1785,AA1785)</f>
        <v>500000</v>
      </c>
      <c r="AA1786">
        <f>-ROUNDUP(0.02*woda4[[#This Row],[Stan zbiornika]],0)</f>
        <v>-10000</v>
      </c>
    </row>
    <row r="1787" spans="1:27" x14ac:dyDescent="0.25">
      <c r="A1787" s="1">
        <v>41232</v>
      </c>
      <c r="B1787">
        <v>9007</v>
      </c>
      <c r="C1787" s="9">
        <f>SUM(woda[[#This Row],[Woda]],C1786,D1786)</f>
        <v>499007</v>
      </c>
      <c r="D1787">
        <f>IF(woda[[#This Row],[Stan zbiornika]]&gt;1000000,1000000-woda[[#This Row],[Stan zbiornika]]-ROUNDUP(0.02*woda[[#This Row],[Stan zbiornika]],0),-ROUNDUP(0.02*woda[[#This Row],[Stan zbiornika]],0))</f>
        <v>-9981</v>
      </c>
      <c r="G1787">
        <f>IF(woda[[#This Row],[Woda]]&gt;10000,SUM(G1786,1),0)</f>
        <v>0</v>
      </c>
      <c r="X1787" s="1">
        <v>41232</v>
      </c>
      <c r="Y1787">
        <v>9007</v>
      </c>
      <c r="Z1787" s="9">
        <f>SUM(woda4[[#This Row],[Woda]],Z1786,AA1786)</f>
        <v>499007</v>
      </c>
      <c r="AA1787">
        <f>-ROUNDUP(0.02*woda4[[#This Row],[Stan zbiornika]],0)</f>
        <v>-9981</v>
      </c>
    </row>
    <row r="1788" spans="1:27" x14ac:dyDescent="0.25">
      <c r="A1788" s="1">
        <v>41233</v>
      </c>
      <c r="B1788">
        <v>10683</v>
      </c>
      <c r="C1788" s="9">
        <f>SUM(woda[[#This Row],[Woda]],C1787,D1787)</f>
        <v>499709</v>
      </c>
      <c r="D1788">
        <f>IF(woda[[#This Row],[Stan zbiornika]]&gt;1000000,1000000-woda[[#This Row],[Stan zbiornika]]-ROUNDUP(0.02*woda[[#This Row],[Stan zbiornika]],0),-ROUNDUP(0.02*woda[[#This Row],[Stan zbiornika]],0))</f>
        <v>-9995</v>
      </c>
      <c r="G1788">
        <f>IF(woda[[#This Row],[Woda]]&gt;10000,SUM(G1787,1),0)</f>
        <v>1</v>
      </c>
      <c r="X1788" s="1">
        <v>41233</v>
      </c>
      <c r="Y1788">
        <v>10683</v>
      </c>
      <c r="Z1788" s="9">
        <f>SUM(woda4[[#This Row],[Woda]],Z1787,AA1787)</f>
        <v>499709</v>
      </c>
      <c r="AA1788">
        <f>-ROUNDUP(0.02*woda4[[#This Row],[Stan zbiornika]],0)</f>
        <v>-9995</v>
      </c>
    </row>
    <row r="1789" spans="1:27" x14ac:dyDescent="0.25">
      <c r="A1789" s="1">
        <v>41234</v>
      </c>
      <c r="B1789">
        <v>12257</v>
      </c>
      <c r="C1789" s="9">
        <f>SUM(woda[[#This Row],[Woda]],C1788,D1788)</f>
        <v>501971</v>
      </c>
      <c r="D1789">
        <f>IF(woda[[#This Row],[Stan zbiornika]]&gt;1000000,1000000-woda[[#This Row],[Stan zbiornika]]-ROUNDUP(0.02*woda[[#This Row],[Stan zbiornika]],0),-ROUNDUP(0.02*woda[[#This Row],[Stan zbiornika]],0))</f>
        <v>-10040</v>
      </c>
      <c r="G1789">
        <f>IF(woda[[#This Row],[Woda]]&gt;10000,SUM(G1788,1),0)</f>
        <v>2</v>
      </c>
      <c r="X1789" s="1">
        <v>41234</v>
      </c>
      <c r="Y1789">
        <v>12257</v>
      </c>
      <c r="Z1789" s="9">
        <f>SUM(woda4[[#This Row],[Woda]],Z1788,AA1788)</f>
        <v>501971</v>
      </c>
      <c r="AA1789">
        <f>-ROUNDUP(0.02*woda4[[#This Row],[Stan zbiornika]],0)</f>
        <v>-10040</v>
      </c>
    </row>
    <row r="1790" spans="1:27" x14ac:dyDescent="0.25">
      <c r="A1790" s="1">
        <v>41235</v>
      </c>
      <c r="B1790">
        <v>8288</v>
      </c>
      <c r="C1790" s="9">
        <f>SUM(woda[[#This Row],[Woda]],C1789,D1789)</f>
        <v>500219</v>
      </c>
      <c r="D1790">
        <f>IF(woda[[#This Row],[Stan zbiornika]]&gt;1000000,1000000-woda[[#This Row],[Stan zbiornika]]-ROUNDUP(0.02*woda[[#This Row],[Stan zbiornika]],0),-ROUNDUP(0.02*woda[[#This Row],[Stan zbiornika]],0))</f>
        <v>-10005</v>
      </c>
      <c r="G1790">
        <f>IF(woda[[#This Row],[Woda]]&gt;10000,SUM(G1789,1),0)</f>
        <v>0</v>
      </c>
      <c r="X1790" s="1">
        <v>41235</v>
      </c>
      <c r="Y1790">
        <v>8288</v>
      </c>
      <c r="Z1790" s="9">
        <f>SUM(woda4[[#This Row],[Woda]],Z1789,AA1789)</f>
        <v>500219</v>
      </c>
      <c r="AA1790">
        <f>-ROUNDUP(0.02*woda4[[#This Row],[Stan zbiornika]],0)</f>
        <v>-10005</v>
      </c>
    </row>
    <row r="1791" spans="1:27" x14ac:dyDescent="0.25">
      <c r="A1791" s="1">
        <v>41236</v>
      </c>
      <c r="B1791">
        <v>9940</v>
      </c>
      <c r="C1791" s="9">
        <f>SUM(woda[[#This Row],[Woda]],C1790,D1790)</f>
        <v>500154</v>
      </c>
      <c r="D1791">
        <f>IF(woda[[#This Row],[Stan zbiornika]]&gt;1000000,1000000-woda[[#This Row],[Stan zbiornika]]-ROUNDUP(0.02*woda[[#This Row],[Stan zbiornika]],0),-ROUNDUP(0.02*woda[[#This Row],[Stan zbiornika]],0))</f>
        <v>-10004</v>
      </c>
      <c r="G1791">
        <f>IF(woda[[#This Row],[Woda]]&gt;10000,SUM(G1790,1),0)</f>
        <v>0</v>
      </c>
      <c r="X1791" s="1">
        <v>41236</v>
      </c>
      <c r="Y1791">
        <v>9940</v>
      </c>
      <c r="Z1791" s="9">
        <f>SUM(woda4[[#This Row],[Woda]],Z1790,AA1790)</f>
        <v>500154</v>
      </c>
      <c r="AA1791">
        <f>-ROUNDUP(0.02*woda4[[#This Row],[Stan zbiornika]],0)</f>
        <v>-10004</v>
      </c>
    </row>
    <row r="1792" spans="1:27" x14ac:dyDescent="0.25">
      <c r="A1792" s="1">
        <v>41237</v>
      </c>
      <c r="B1792">
        <v>9097</v>
      </c>
      <c r="C1792" s="9">
        <f>SUM(woda[[#This Row],[Woda]],C1791,D1791)</f>
        <v>499247</v>
      </c>
      <c r="D1792">
        <f>IF(woda[[#This Row],[Stan zbiornika]]&gt;1000000,1000000-woda[[#This Row],[Stan zbiornika]]-ROUNDUP(0.02*woda[[#This Row],[Stan zbiornika]],0),-ROUNDUP(0.02*woda[[#This Row],[Stan zbiornika]],0))</f>
        <v>-9985</v>
      </c>
      <c r="G1792">
        <f>IF(woda[[#This Row],[Woda]]&gt;10000,SUM(G1791,1),0)</f>
        <v>0</v>
      </c>
      <c r="X1792" s="1">
        <v>41237</v>
      </c>
      <c r="Y1792">
        <v>9097</v>
      </c>
      <c r="Z1792" s="9">
        <f>SUM(woda4[[#This Row],[Woda]],Z1791,AA1791)</f>
        <v>499247</v>
      </c>
      <c r="AA1792">
        <f>-ROUNDUP(0.02*woda4[[#This Row],[Stan zbiornika]],0)</f>
        <v>-9985</v>
      </c>
    </row>
    <row r="1793" spans="1:27" x14ac:dyDescent="0.25">
      <c r="A1793" s="1">
        <v>41238</v>
      </c>
      <c r="B1793">
        <v>11359</v>
      </c>
      <c r="C1793" s="9">
        <f>SUM(woda[[#This Row],[Woda]],C1792,D1792)</f>
        <v>500621</v>
      </c>
      <c r="D1793">
        <f>IF(woda[[#This Row],[Stan zbiornika]]&gt;1000000,1000000-woda[[#This Row],[Stan zbiornika]]-ROUNDUP(0.02*woda[[#This Row],[Stan zbiornika]],0),-ROUNDUP(0.02*woda[[#This Row],[Stan zbiornika]],0))</f>
        <v>-10013</v>
      </c>
      <c r="G1793">
        <f>IF(woda[[#This Row],[Woda]]&gt;10000,SUM(G1792,1),0)</f>
        <v>1</v>
      </c>
      <c r="X1793" s="1">
        <v>41238</v>
      </c>
      <c r="Y1793">
        <v>11359</v>
      </c>
      <c r="Z1793" s="9">
        <f>SUM(woda4[[#This Row],[Woda]],Z1792,AA1792)</f>
        <v>500621</v>
      </c>
      <c r="AA1793">
        <f>-ROUNDUP(0.02*woda4[[#This Row],[Stan zbiornika]],0)</f>
        <v>-10013</v>
      </c>
    </row>
    <row r="1794" spans="1:27" x14ac:dyDescent="0.25">
      <c r="A1794" s="1">
        <v>41239</v>
      </c>
      <c r="B1794">
        <v>9489</v>
      </c>
      <c r="C1794" s="9">
        <f>SUM(woda[[#This Row],[Woda]],C1793,D1793)</f>
        <v>500097</v>
      </c>
      <c r="D1794">
        <f>IF(woda[[#This Row],[Stan zbiornika]]&gt;1000000,1000000-woda[[#This Row],[Stan zbiornika]]-ROUNDUP(0.02*woda[[#This Row],[Stan zbiornika]],0),-ROUNDUP(0.02*woda[[#This Row],[Stan zbiornika]],0))</f>
        <v>-10002</v>
      </c>
      <c r="G1794">
        <f>IF(woda[[#This Row],[Woda]]&gt;10000,SUM(G1793,1),0)</f>
        <v>0</v>
      </c>
      <c r="X1794" s="1">
        <v>41239</v>
      </c>
      <c r="Y1794">
        <v>9489</v>
      </c>
      <c r="Z1794" s="9">
        <f>SUM(woda4[[#This Row],[Woda]],Z1793,AA1793)</f>
        <v>500097</v>
      </c>
      <c r="AA1794">
        <f>-ROUNDUP(0.02*woda4[[#This Row],[Stan zbiornika]],0)</f>
        <v>-10002</v>
      </c>
    </row>
    <row r="1795" spans="1:27" x14ac:dyDescent="0.25">
      <c r="A1795" s="1">
        <v>41240</v>
      </c>
      <c r="B1795">
        <v>7902</v>
      </c>
      <c r="C1795" s="9">
        <f>SUM(woda[[#This Row],[Woda]],C1794,D1794)</f>
        <v>497997</v>
      </c>
      <c r="D1795">
        <f>IF(woda[[#This Row],[Stan zbiornika]]&gt;1000000,1000000-woda[[#This Row],[Stan zbiornika]]-ROUNDUP(0.02*woda[[#This Row],[Stan zbiornika]],0),-ROUNDUP(0.02*woda[[#This Row],[Stan zbiornika]],0))</f>
        <v>-9960</v>
      </c>
      <c r="G1795">
        <f>IF(woda[[#This Row],[Woda]]&gt;10000,SUM(G1794,1),0)</f>
        <v>0</v>
      </c>
      <c r="X1795" s="1">
        <v>41240</v>
      </c>
      <c r="Y1795">
        <v>7902</v>
      </c>
      <c r="Z1795" s="9">
        <f>SUM(woda4[[#This Row],[Woda]],Z1794,AA1794)</f>
        <v>497997</v>
      </c>
      <c r="AA1795">
        <f>-ROUNDUP(0.02*woda4[[#This Row],[Stan zbiornika]],0)</f>
        <v>-9960</v>
      </c>
    </row>
    <row r="1796" spans="1:27" x14ac:dyDescent="0.25">
      <c r="A1796" s="1">
        <v>41241</v>
      </c>
      <c r="B1796">
        <v>7963</v>
      </c>
      <c r="C1796" s="9">
        <f>SUM(woda[[#This Row],[Woda]],C1795,D1795)</f>
        <v>496000</v>
      </c>
      <c r="D1796">
        <f>IF(woda[[#This Row],[Stan zbiornika]]&gt;1000000,1000000-woda[[#This Row],[Stan zbiornika]]-ROUNDUP(0.02*woda[[#This Row],[Stan zbiornika]],0),-ROUNDUP(0.02*woda[[#This Row],[Stan zbiornika]],0))</f>
        <v>-9920</v>
      </c>
      <c r="G1796">
        <f>IF(woda[[#This Row],[Woda]]&gt;10000,SUM(G1795,1),0)</f>
        <v>0</v>
      </c>
      <c r="X1796" s="1">
        <v>41241</v>
      </c>
      <c r="Y1796">
        <v>7963</v>
      </c>
      <c r="Z1796" s="9">
        <f>SUM(woda4[[#This Row],[Woda]],Z1795,AA1795)</f>
        <v>496000</v>
      </c>
      <c r="AA1796">
        <f>-ROUNDUP(0.02*woda4[[#This Row],[Stan zbiornika]],0)</f>
        <v>-9920</v>
      </c>
    </row>
    <row r="1797" spans="1:27" x14ac:dyDescent="0.25">
      <c r="A1797" s="1">
        <v>41242</v>
      </c>
      <c r="B1797">
        <v>6637</v>
      </c>
      <c r="C1797" s="9">
        <f>SUM(woda[[#This Row],[Woda]],C1796,D1796)</f>
        <v>492717</v>
      </c>
      <c r="D1797">
        <f>IF(woda[[#This Row],[Stan zbiornika]]&gt;1000000,1000000-woda[[#This Row],[Stan zbiornika]]-ROUNDUP(0.02*woda[[#This Row],[Stan zbiornika]],0),-ROUNDUP(0.02*woda[[#This Row],[Stan zbiornika]],0))</f>
        <v>-9855</v>
      </c>
      <c r="G1797">
        <f>IF(woda[[#This Row],[Woda]]&gt;10000,SUM(G1796,1),0)</f>
        <v>0</v>
      </c>
      <c r="X1797" s="1">
        <v>41242</v>
      </c>
      <c r="Y1797">
        <v>6637</v>
      </c>
      <c r="Z1797" s="9">
        <f>SUM(woda4[[#This Row],[Woda]],Z1796,AA1796)</f>
        <v>492717</v>
      </c>
      <c r="AA1797">
        <f>-ROUNDUP(0.02*woda4[[#This Row],[Stan zbiornika]],0)</f>
        <v>-9855</v>
      </c>
    </row>
    <row r="1798" spans="1:27" x14ac:dyDescent="0.25">
      <c r="A1798" s="1">
        <v>41243</v>
      </c>
      <c r="B1798">
        <v>7166</v>
      </c>
      <c r="C1798" s="9">
        <f>SUM(woda[[#This Row],[Woda]],C1797,D1797)</f>
        <v>490028</v>
      </c>
      <c r="D1798">
        <f>IF(woda[[#This Row],[Stan zbiornika]]&gt;1000000,1000000-woda[[#This Row],[Stan zbiornika]]-ROUNDUP(0.02*woda[[#This Row],[Stan zbiornika]],0),-ROUNDUP(0.02*woda[[#This Row],[Stan zbiornika]],0))</f>
        <v>-9801</v>
      </c>
      <c r="G1798">
        <f>IF(woda[[#This Row],[Woda]]&gt;10000,SUM(G1797,1),0)</f>
        <v>0</v>
      </c>
      <c r="X1798" s="1">
        <v>41243</v>
      </c>
      <c r="Y1798">
        <v>7166</v>
      </c>
      <c r="Z1798" s="9">
        <f>SUM(woda4[[#This Row],[Woda]],Z1797,AA1797)</f>
        <v>490028</v>
      </c>
      <c r="AA1798">
        <f>-ROUNDUP(0.02*woda4[[#This Row],[Stan zbiornika]],0)</f>
        <v>-9801</v>
      </c>
    </row>
    <row r="1799" spans="1:27" x14ac:dyDescent="0.25">
      <c r="A1799" s="1">
        <v>41244</v>
      </c>
      <c r="B1799">
        <v>7702</v>
      </c>
      <c r="C1799" s="9">
        <f>SUM(woda[[#This Row],[Woda]],C1798,D1798)</f>
        <v>487929</v>
      </c>
      <c r="D1799">
        <f>IF(woda[[#This Row],[Stan zbiornika]]&gt;1000000,1000000-woda[[#This Row],[Stan zbiornika]]-ROUNDUP(0.02*woda[[#This Row],[Stan zbiornika]],0),-ROUNDUP(0.02*woda[[#This Row],[Stan zbiornika]],0))</f>
        <v>-9759</v>
      </c>
      <c r="G1799">
        <f>IF(woda[[#This Row],[Woda]]&gt;10000,SUM(G1798,1),0)</f>
        <v>0</v>
      </c>
      <c r="X1799" s="1">
        <v>41244</v>
      </c>
      <c r="Y1799">
        <v>7702</v>
      </c>
      <c r="Z1799" s="9">
        <f>SUM(woda4[[#This Row],[Woda]],Z1798,AA1798)</f>
        <v>487929</v>
      </c>
      <c r="AA1799">
        <f>-ROUNDUP(0.02*woda4[[#This Row],[Stan zbiornika]],0)</f>
        <v>-9759</v>
      </c>
    </row>
    <row r="1800" spans="1:27" x14ac:dyDescent="0.25">
      <c r="A1800" s="1">
        <v>41245</v>
      </c>
      <c r="B1800">
        <v>7534</v>
      </c>
      <c r="C1800" s="9">
        <f>SUM(woda[[#This Row],[Woda]],C1799,D1799)</f>
        <v>485704</v>
      </c>
      <c r="D1800">
        <f>IF(woda[[#This Row],[Stan zbiornika]]&gt;1000000,1000000-woda[[#This Row],[Stan zbiornika]]-ROUNDUP(0.02*woda[[#This Row],[Stan zbiornika]],0),-ROUNDUP(0.02*woda[[#This Row],[Stan zbiornika]],0))</f>
        <v>-9715</v>
      </c>
      <c r="G1800">
        <f>IF(woda[[#This Row],[Woda]]&gt;10000,SUM(G1799,1),0)</f>
        <v>0</v>
      </c>
      <c r="X1800" s="1">
        <v>41245</v>
      </c>
      <c r="Y1800">
        <v>7534</v>
      </c>
      <c r="Z1800" s="9">
        <f>SUM(woda4[[#This Row],[Woda]],Z1799,AA1799)</f>
        <v>485704</v>
      </c>
      <c r="AA1800">
        <f>-ROUNDUP(0.02*woda4[[#This Row],[Stan zbiornika]],0)</f>
        <v>-9715</v>
      </c>
    </row>
    <row r="1801" spans="1:27" x14ac:dyDescent="0.25">
      <c r="A1801" s="1">
        <v>41246</v>
      </c>
      <c r="B1801">
        <v>6701</v>
      </c>
      <c r="C1801" s="9">
        <f>SUM(woda[[#This Row],[Woda]],C1800,D1800)</f>
        <v>482690</v>
      </c>
      <c r="D1801">
        <f>IF(woda[[#This Row],[Stan zbiornika]]&gt;1000000,1000000-woda[[#This Row],[Stan zbiornika]]-ROUNDUP(0.02*woda[[#This Row],[Stan zbiornika]],0),-ROUNDUP(0.02*woda[[#This Row],[Stan zbiornika]],0))</f>
        <v>-9654</v>
      </c>
      <c r="G1801">
        <f>IF(woda[[#This Row],[Woda]]&gt;10000,SUM(G1800,1),0)</f>
        <v>0</v>
      </c>
      <c r="X1801" s="1">
        <v>41246</v>
      </c>
      <c r="Y1801">
        <v>6701</v>
      </c>
      <c r="Z1801" s="9">
        <f>SUM(woda4[[#This Row],[Woda]],Z1800,AA1800)</f>
        <v>482690</v>
      </c>
      <c r="AA1801">
        <f>-ROUNDUP(0.02*woda4[[#This Row],[Stan zbiornika]],0)</f>
        <v>-9654</v>
      </c>
    </row>
    <row r="1802" spans="1:27" x14ac:dyDescent="0.25">
      <c r="A1802" s="1">
        <v>41247</v>
      </c>
      <c r="B1802">
        <v>7024</v>
      </c>
      <c r="C1802" s="9">
        <f>SUM(woda[[#This Row],[Woda]],C1801,D1801)</f>
        <v>480060</v>
      </c>
      <c r="D1802">
        <f>IF(woda[[#This Row],[Stan zbiornika]]&gt;1000000,1000000-woda[[#This Row],[Stan zbiornika]]-ROUNDUP(0.02*woda[[#This Row],[Stan zbiornika]],0),-ROUNDUP(0.02*woda[[#This Row],[Stan zbiornika]],0))</f>
        <v>-9602</v>
      </c>
      <c r="G1802">
        <f>IF(woda[[#This Row],[Woda]]&gt;10000,SUM(G1801,1),0)</f>
        <v>0</v>
      </c>
      <c r="X1802" s="1">
        <v>41247</v>
      </c>
      <c r="Y1802">
        <v>7024</v>
      </c>
      <c r="Z1802" s="9">
        <f>SUM(woda4[[#This Row],[Woda]],Z1801,AA1801)</f>
        <v>480060</v>
      </c>
      <c r="AA1802">
        <f>-ROUNDUP(0.02*woda4[[#This Row],[Stan zbiornika]],0)</f>
        <v>-9602</v>
      </c>
    </row>
    <row r="1803" spans="1:27" x14ac:dyDescent="0.25">
      <c r="A1803" s="1">
        <v>41248</v>
      </c>
      <c r="B1803">
        <v>7459</v>
      </c>
      <c r="C1803" s="9">
        <f>SUM(woda[[#This Row],[Woda]],C1802,D1802)</f>
        <v>477917</v>
      </c>
      <c r="D1803">
        <f>IF(woda[[#This Row],[Stan zbiornika]]&gt;1000000,1000000-woda[[#This Row],[Stan zbiornika]]-ROUNDUP(0.02*woda[[#This Row],[Stan zbiornika]],0),-ROUNDUP(0.02*woda[[#This Row],[Stan zbiornika]],0))</f>
        <v>-9559</v>
      </c>
      <c r="G1803">
        <f>IF(woda[[#This Row],[Woda]]&gt;10000,SUM(G1802,1),0)</f>
        <v>0</v>
      </c>
      <c r="X1803" s="1">
        <v>41248</v>
      </c>
      <c r="Y1803">
        <v>7459</v>
      </c>
      <c r="Z1803" s="9">
        <f>SUM(woda4[[#This Row],[Woda]],Z1802,AA1802)</f>
        <v>477917</v>
      </c>
      <c r="AA1803">
        <f>-ROUNDUP(0.02*woda4[[#This Row],[Stan zbiornika]],0)</f>
        <v>-9559</v>
      </c>
    </row>
    <row r="1804" spans="1:27" x14ac:dyDescent="0.25">
      <c r="A1804" s="1">
        <v>41249</v>
      </c>
      <c r="B1804">
        <v>5777</v>
      </c>
      <c r="C1804" s="9">
        <f>SUM(woda[[#This Row],[Woda]],C1803,D1803)</f>
        <v>474135</v>
      </c>
      <c r="D1804">
        <f>IF(woda[[#This Row],[Stan zbiornika]]&gt;1000000,1000000-woda[[#This Row],[Stan zbiornika]]-ROUNDUP(0.02*woda[[#This Row],[Stan zbiornika]],0),-ROUNDUP(0.02*woda[[#This Row],[Stan zbiornika]],0))</f>
        <v>-9483</v>
      </c>
      <c r="G1804">
        <f>IF(woda[[#This Row],[Woda]]&gt;10000,SUM(G1803,1),0)</f>
        <v>0</v>
      </c>
      <c r="X1804" s="1">
        <v>41249</v>
      </c>
      <c r="Y1804">
        <v>5777</v>
      </c>
      <c r="Z1804" s="9">
        <f>SUM(woda4[[#This Row],[Woda]],Z1803,AA1803)</f>
        <v>474135</v>
      </c>
      <c r="AA1804">
        <f>-ROUNDUP(0.02*woda4[[#This Row],[Stan zbiornika]],0)</f>
        <v>-9483</v>
      </c>
    </row>
    <row r="1805" spans="1:27" x14ac:dyDescent="0.25">
      <c r="A1805" s="1">
        <v>41250</v>
      </c>
      <c r="B1805">
        <v>4721</v>
      </c>
      <c r="C1805" s="9">
        <f>SUM(woda[[#This Row],[Woda]],C1804,D1804)</f>
        <v>469373</v>
      </c>
      <c r="D1805">
        <f>IF(woda[[#This Row],[Stan zbiornika]]&gt;1000000,1000000-woda[[#This Row],[Stan zbiornika]]-ROUNDUP(0.02*woda[[#This Row],[Stan zbiornika]],0),-ROUNDUP(0.02*woda[[#This Row],[Stan zbiornika]],0))</f>
        <v>-9388</v>
      </c>
      <c r="G1805">
        <f>IF(woda[[#This Row],[Woda]]&gt;10000,SUM(G1804,1),0)</f>
        <v>0</v>
      </c>
      <c r="X1805" s="1">
        <v>41250</v>
      </c>
      <c r="Y1805">
        <v>4721</v>
      </c>
      <c r="Z1805" s="9">
        <f>SUM(woda4[[#This Row],[Woda]],Z1804,AA1804)</f>
        <v>469373</v>
      </c>
      <c r="AA1805">
        <f>-ROUNDUP(0.02*woda4[[#This Row],[Stan zbiornika]],0)</f>
        <v>-9388</v>
      </c>
    </row>
    <row r="1806" spans="1:27" x14ac:dyDescent="0.25">
      <c r="A1806" s="1">
        <v>41251</v>
      </c>
      <c r="B1806">
        <v>5737</v>
      </c>
      <c r="C1806" s="9">
        <f>SUM(woda[[#This Row],[Woda]],C1805,D1805)</f>
        <v>465722</v>
      </c>
      <c r="D1806">
        <f>IF(woda[[#This Row],[Stan zbiornika]]&gt;1000000,1000000-woda[[#This Row],[Stan zbiornika]]-ROUNDUP(0.02*woda[[#This Row],[Stan zbiornika]],0),-ROUNDUP(0.02*woda[[#This Row],[Stan zbiornika]],0))</f>
        <v>-9315</v>
      </c>
      <c r="G1806">
        <f>IF(woda[[#This Row],[Woda]]&gt;10000,SUM(G1805,1),0)</f>
        <v>0</v>
      </c>
      <c r="X1806" s="1">
        <v>41251</v>
      </c>
      <c r="Y1806">
        <v>5737</v>
      </c>
      <c r="Z1806" s="9">
        <f>SUM(woda4[[#This Row],[Woda]],Z1805,AA1805)</f>
        <v>465722</v>
      </c>
      <c r="AA1806">
        <f>-ROUNDUP(0.02*woda4[[#This Row],[Stan zbiornika]],0)</f>
        <v>-9315</v>
      </c>
    </row>
    <row r="1807" spans="1:27" x14ac:dyDescent="0.25">
      <c r="A1807" s="1">
        <v>41252</v>
      </c>
      <c r="B1807">
        <v>6711</v>
      </c>
      <c r="C1807" s="9">
        <f>SUM(woda[[#This Row],[Woda]],C1806,D1806)</f>
        <v>463118</v>
      </c>
      <c r="D1807">
        <f>IF(woda[[#This Row],[Stan zbiornika]]&gt;1000000,1000000-woda[[#This Row],[Stan zbiornika]]-ROUNDUP(0.02*woda[[#This Row],[Stan zbiornika]],0),-ROUNDUP(0.02*woda[[#This Row],[Stan zbiornika]],0))</f>
        <v>-9263</v>
      </c>
      <c r="G1807">
        <f>IF(woda[[#This Row],[Woda]]&gt;10000,SUM(G1806,1),0)</f>
        <v>0</v>
      </c>
      <c r="X1807" s="1">
        <v>41252</v>
      </c>
      <c r="Y1807">
        <v>6711</v>
      </c>
      <c r="Z1807" s="9">
        <f>SUM(woda4[[#This Row],[Woda]],Z1806,AA1806)</f>
        <v>463118</v>
      </c>
      <c r="AA1807">
        <f>-ROUNDUP(0.02*woda4[[#This Row],[Stan zbiornika]],0)</f>
        <v>-9263</v>
      </c>
    </row>
    <row r="1808" spans="1:27" x14ac:dyDescent="0.25">
      <c r="A1808" s="1">
        <v>41253</v>
      </c>
      <c r="B1808">
        <v>9069</v>
      </c>
      <c r="C1808" s="9">
        <f>SUM(woda[[#This Row],[Woda]],C1807,D1807)</f>
        <v>462924</v>
      </c>
      <c r="D1808">
        <f>IF(woda[[#This Row],[Stan zbiornika]]&gt;1000000,1000000-woda[[#This Row],[Stan zbiornika]]-ROUNDUP(0.02*woda[[#This Row],[Stan zbiornika]],0),-ROUNDUP(0.02*woda[[#This Row],[Stan zbiornika]],0))</f>
        <v>-9259</v>
      </c>
      <c r="G1808">
        <f>IF(woda[[#This Row],[Woda]]&gt;10000,SUM(G1807,1),0)</f>
        <v>0</v>
      </c>
      <c r="X1808" s="1">
        <v>41253</v>
      </c>
      <c r="Y1808">
        <v>9069</v>
      </c>
      <c r="Z1808" s="9">
        <f>SUM(woda4[[#This Row],[Woda]],Z1807,AA1807)</f>
        <v>462924</v>
      </c>
      <c r="AA1808">
        <f>-ROUNDUP(0.02*woda4[[#This Row],[Stan zbiornika]],0)</f>
        <v>-9259</v>
      </c>
    </row>
    <row r="1809" spans="1:27" x14ac:dyDescent="0.25">
      <c r="A1809" s="1">
        <v>41254</v>
      </c>
      <c r="B1809">
        <v>7290</v>
      </c>
      <c r="C1809" s="9">
        <f>SUM(woda[[#This Row],[Woda]],C1808,D1808)</f>
        <v>460955</v>
      </c>
      <c r="D1809">
        <f>IF(woda[[#This Row],[Stan zbiornika]]&gt;1000000,1000000-woda[[#This Row],[Stan zbiornika]]-ROUNDUP(0.02*woda[[#This Row],[Stan zbiornika]],0),-ROUNDUP(0.02*woda[[#This Row],[Stan zbiornika]],0))</f>
        <v>-9220</v>
      </c>
      <c r="G1809">
        <f>IF(woda[[#This Row],[Woda]]&gt;10000,SUM(G1808,1),0)</f>
        <v>0</v>
      </c>
      <c r="X1809" s="1">
        <v>41254</v>
      </c>
      <c r="Y1809">
        <v>7290</v>
      </c>
      <c r="Z1809" s="9">
        <f>SUM(woda4[[#This Row],[Woda]],Z1808,AA1808)</f>
        <v>460955</v>
      </c>
      <c r="AA1809">
        <f>-ROUNDUP(0.02*woda4[[#This Row],[Stan zbiornika]],0)</f>
        <v>-9220</v>
      </c>
    </row>
    <row r="1810" spans="1:27" x14ac:dyDescent="0.25">
      <c r="A1810" s="1">
        <v>41255</v>
      </c>
      <c r="B1810">
        <v>7675</v>
      </c>
      <c r="C1810" s="9">
        <f>SUM(woda[[#This Row],[Woda]],C1809,D1809)</f>
        <v>459410</v>
      </c>
      <c r="D1810">
        <f>IF(woda[[#This Row],[Stan zbiornika]]&gt;1000000,1000000-woda[[#This Row],[Stan zbiornika]]-ROUNDUP(0.02*woda[[#This Row],[Stan zbiornika]],0),-ROUNDUP(0.02*woda[[#This Row],[Stan zbiornika]],0))</f>
        <v>-9189</v>
      </c>
      <c r="G1810">
        <f>IF(woda[[#This Row],[Woda]]&gt;10000,SUM(G1809,1),0)</f>
        <v>0</v>
      </c>
      <c r="X1810" s="1">
        <v>41255</v>
      </c>
      <c r="Y1810">
        <v>7675</v>
      </c>
      <c r="Z1810" s="9">
        <f>SUM(woda4[[#This Row],[Woda]],Z1809,AA1809)</f>
        <v>459410</v>
      </c>
      <c r="AA1810">
        <f>-ROUNDUP(0.02*woda4[[#This Row],[Stan zbiornika]],0)</f>
        <v>-9189</v>
      </c>
    </row>
    <row r="1811" spans="1:27" x14ac:dyDescent="0.25">
      <c r="A1811" s="1">
        <v>41256</v>
      </c>
      <c r="B1811">
        <v>7250</v>
      </c>
      <c r="C1811" s="9">
        <f>SUM(woda[[#This Row],[Woda]],C1810,D1810)</f>
        <v>457471</v>
      </c>
      <c r="D1811">
        <f>IF(woda[[#This Row],[Stan zbiornika]]&gt;1000000,1000000-woda[[#This Row],[Stan zbiornika]]-ROUNDUP(0.02*woda[[#This Row],[Stan zbiornika]],0),-ROUNDUP(0.02*woda[[#This Row],[Stan zbiornika]],0))</f>
        <v>-9150</v>
      </c>
      <c r="G1811">
        <f>IF(woda[[#This Row],[Woda]]&gt;10000,SUM(G1810,1),0)</f>
        <v>0</v>
      </c>
      <c r="X1811" s="1">
        <v>41256</v>
      </c>
      <c r="Y1811">
        <v>7250</v>
      </c>
      <c r="Z1811" s="9">
        <f>SUM(woda4[[#This Row],[Woda]],Z1810,AA1810)</f>
        <v>457471</v>
      </c>
      <c r="AA1811">
        <f>-ROUNDUP(0.02*woda4[[#This Row],[Stan zbiornika]],0)</f>
        <v>-9150</v>
      </c>
    </row>
    <row r="1812" spans="1:27" x14ac:dyDescent="0.25">
      <c r="A1812" s="1">
        <v>41257</v>
      </c>
      <c r="B1812">
        <v>8573</v>
      </c>
      <c r="C1812" s="9">
        <f>SUM(woda[[#This Row],[Woda]],C1811,D1811)</f>
        <v>456894</v>
      </c>
      <c r="D1812">
        <f>IF(woda[[#This Row],[Stan zbiornika]]&gt;1000000,1000000-woda[[#This Row],[Stan zbiornika]]-ROUNDUP(0.02*woda[[#This Row],[Stan zbiornika]],0),-ROUNDUP(0.02*woda[[#This Row],[Stan zbiornika]],0))</f>
        <v>-9138</v>
      </c>
      <c r="G1812">
        <f>IF(woda[[#This Row],[Woda]]&gt;10000,SUM(G1811,1),0)</f>
        <v>0</v>
      </c>
      <c r="X1812" s="1">
        <v>41257</v>
      </c>
      <c r="Y1812">
        <v>8573</v>
      </c>
      <c r="Z1812" s="9">
        <f>SUM(woda4[[#This Row],[Woda]],Z1811,AA1811)</f>
        <v>456894</v>
      </c>
      <c r="AA1812">
        <f>-ROUNDUP(0.02*woda4[[#This Row],[Stan zbiornika]],0)</f>
        <v>-9138</v>
      </c>
    </row>
    <row r="1813" spans="1:27" x14ac:dyDescent="0.25">
      <c r="A1813" s="1">
        <v>41258</v>
      </c>
      <c r="B1813">
        <v>6893</v>
      </c>
      <c r="C1813" s="9">
        <f>SUM(woda[[#This Row],[Woda]],C1812,D1812)</f>
        <v>454649</v>
      </c>
      <c r="D1813">
        <f>IF(woda[[#This Row],[Stan zbiornika]]&gt;1000000,1000000-woda[[#This Row],[Stan zbiornika]]-ROUNDUP(0.02*woda[[#This Row],[Stan zbiornika]],0),-ROUNDUP(0.02*woda[[#This Row],[Stan zbiornika]],0))</f>
        <v>-9093</v>
      </c>
      <c r="G1813">
        <f>IF(woda[[#This Row],[Woda]]&gt;10000,SUM(G1812,1),0)</f>
        <v>0</v>
      </c>
      <c r="X1813" s="1">
        <v>41258</v>
      </c>
      <c r="Y1813">
        <v>6893</v>
      </c>
      <c r="Z1813" s="9">
        <f>SUM(woda4[[#This Row],[Woda]],Z1812,AA1812)</f>
        <v>454649</v>
      </c>
      <c r="AA1813">
        <f>-ROUNDUP(0.02*woda4[[#This Row],[Stan zbiornika]],0)</f>
        <v>-9093</v>
      </c>
    </row>
    <row r="1814" spans="1:27" x14ac:dyDescent="0.25">
      <c r="A1814" s="1">
        <v>41259</v>
      </c>
      <c r="B1814">
        <v>4411</v>
      </c>
      <c r="C1814" s="9">
        <f>SUM(woda[[#This Row],[Woda]],C1813,D1813)</f>
        <v>449967</v>
      </c>
      <c r="D1814">
        <f>IF(woda[[#This Row],[Stan zbiornika]]&gt;1000000,1000000-woda[[#This Row],[Stan zbiornika]]-ROUNDUP(0.02*woda[[#This Row],[Stan zbiornika]],0),-ROUNDUP(0.02*woda[[#This Row],[Stan zbiornika]],0))</f>
        <v>-9000</v>
      </c>
      <c r="G1814">
        <f>IF(woda[[#This Row],[Woda]]&gt;10000,SUM(G1813,1),0)</f>
        <v>0</v>
      </c>
      <c r="X1814" s="1">
        <v>41259</v>
      </c>
      <c r="Y1814">
        <v>4411</v>
      </c>
      <c r="Z1814" s="9">
        <f>SUM(woda4[[#This Row],[Woda]],Z1813,AA1813)</f>
        <v>449967</v>
      </c>
      <c r="AA1814">
        <f>-ROUNDUP(0.02*woda4[[#This Row],[Stan zbiornika]],0)</f>
        <v>-9000</v>
      </c>
    </row>
    <row r="1815" spans="1:27" x14ac:dyDescent="0.25">
      <c r="A1815" s="1">
        <v>41260</v>
      </c>
      <c r="B1815">
        <v>6586</v>
      </c>
      <c r="C1815" s="9">
        <f>SUM(woda[[#This Row],[Woda]],C1814,D1814)</f>
        <v>447553</v>
      </c>
      <c r="D1815">
        <f>IF(woda[[#This Row],[Stan zbiornika]]&gt;1000000,1000000-woda[[#This Row],[Stan zbiornika]]-ROUNDUP(0.02*woda[[#This Row],[Stan zbiornika]],0),-ROUNDUP(0.02*woda[[#This Row],[Stan zbiornika]],0))</f>
        <v>-8952</v>
      </c>
      <c r="G1815">
        <f>IF(woda[[#This Row],[Woda]]&gt;10000,SUM(G1814,1),0)</f>
        <v>0</v>
      </c>
      <c r="X1815" s="1">
        <v>41260</v>
      </c>
      <c r="Y1815">
        <v>6586</v>
      </c>
      <c r="Z1815" s="9">
        <f>SUM(woda4[[#This Row],[Woda]],Z1814,AA1814)</f>
        <v>447553</v>
      </c>
      <c r="AA1815">
        <f>-ROUNDUP(0.02*woda4[[#This Row],[Stan zbiornika]],0)</f>
        <v>-8952</v>
      </c>
    </row>
    <row r="1816" spans="1:27" x14ac:dyDescent="0.25">
      <c r="A1816" s="1">
        <v>41261</v>
      </c>
      <c r="B1816">
        <v>4902</v>
      </c>
      <c r="C1816" s="9">
        <f>SUM(woda[[#This Row],[Woda]],C1815,D1815)</f>
        <v>443503</v>
      </c>
      <c r="D1816">
        <f>IF(woda[[#This Row],[Stan zbiornika]]&gt;1000000,1000000-woda[[#This Row],[Stan zbiornika]]-ROUNDUP(0.02*woda[[#This Row],[Stan zbiornika]],0),-ROUNDUP(0.02*woda[[#This Row],[Stan zbiornika]],0))</f>
        <v>-8871</v>
      </c>
      <c r="G1816">
        <f>IF(woda[[#This Row],[Woda]]&gt;10000,SUM(G1815,1),0)</f>
        <v>0</v>
      </c>
      <c r="X1816" s="1">
        <v>41261</v>
      </c>
      <c r="Y1816">
        <v>4902</v>
      </c>
      <c r="Z1816" s="9">
        <f>SUM(woda4[[#This Row],[Woda]],Z1815,AA1815)</f>
        <v>443503</v>
      </c>
      <c r="AA1816">
        <f>-ROUNDUP(0.02*woda4[[#This Row],[Stan zbiornika]],0)</f>
        <v>-8871</v>
      </c>
    </row>
    <row r="1817" spans="1:27" x14ac:dyDescent="0.25">
      <c r="A1817" s="1">
        <v>41262</v>
      </c>
      <c r="B1817">
        <v>4246</v>
      </c>
      <c r="C1817" s="9">
        <f>SUM(woda[[#This Row],[Woda]],C1816,D1816)</f>
        <v>438878</v>
      </c>
      <c r="D1817">
        <f>IF(woda[[#This Row],[Stan zbiornika]]&gt;1000000,1000000-woda[[#This Row],[Stan zbiornika]]-ROUNDUP(0.02*woda[[#This Row],[Stan zbiornika]],0),-ROUNDUP(0.02*woda[[#This Row],[Stan zbiornika]],0))</f>
        <v>-8778</v>
      </c>
      <c r="G1817">
        <f>IF(woda[[#This Row],[Woda]]&gt;10000,SUM(G1816,1),0)</f>
        <v>0</v>
      </c>
      <c r="X1817" s="1">
        <v>41262</v>
      </c>
      <c r="Y1817">
        <v>4246</v>
      </c>
      <c r="Z1817" s="9">
        <f>SUM(woda4[[#This Row],[Woda]],Z1816,AA1816)</f>
        <v>438878</v>
      </c>
      <c r="AA1817">
        <f>-ROUNDUP(0.02*woda4[[#This Row],[Stan zbiornika]],0)</f>
        <v>-8778</v>
      </c>
    </row>
    <row r="1818" spans="1:27" x14ac:dyDescent="0.25">
      <c r="A1818" s="1">
        <v>41263</v>
      </c>
      <c r="B1818">
        <v>6311</v>
      </c>
      <c r="C1818" s="9">
        <f>SUM(woda[[#This Row],[Woda]],C1817,D1817)</f>
        <v>436411</v>
      </c>
      <c r="D1818">
        <f>IF(woda[[#This Row],[Stan zbiornika]]&gt;1000000,1000000-woda[[#This Row],[Stan zbiornika]]-ROUNDUP(0.02*woda[[#This Row],[Stan zbiornika]],0),-ROUNDUP(0.02*woda[[#This Row],[Stan zbiornika]],0))</f>
        <v>-8729</v>
      </c>
      <c r="G1818">
        <f>IF(woda[[#This Row],[Woda]]&gt;10000,SUM(G1817,1),0)</f>
        <v>0</v>
      </c>
      <c r="X1818" s="1">
        <v>41263</v>
      </c>
      <c r="Y1818">
        <v>6311</v>
      </c>
      <c r="Z1818" s="9">
        <f>SUM(woda4[[#This Row],[Woda]],Z1817,AA1817)</f>
        <v>436411</v>
      </c>
      <c r="AA1818">
        <f>-ROUNDUP(0.02*woda4[[#This Row],[Stan zbiornika]],0)</f>
        <v>-8729</v>
      </c>
    </row>
    <row r="1819" spans="1:27" x14ac:dyDescent="0.25">
      <c r="A1819" s="1">
        <v>41264</v>
      </c>
      <c r="B1819">
        <v>4400</v>
      </c>
      <c r="C1819" s="9">
        <f>SUM(woda[[#This Row],[Woda]],C1818,D1818)</f>
        <v>432082</v>
      </c>
      <c r="D1819">
        <f>IF(woda[[#This Row],[Stan zbiornika]]&gt;1000000,1000000-woda[[#This Row],[Stan zbiornika]]-ROUNDUP(0.02*woda[[#This Row],[Stan zbiornika]],0),-ROUNDUP(0.02*woda[[#This Row],[Stan zbiornika]],0))</f>
        <v>-8642</v>
      </c>
      <c r="G1819">
        <f>IF(woda[[#This Row],[Woda]]&gt;10000,SUM(G1818,1),0)</f>
        <v>0</v>
      </c>
      <c r="X1819" s="1">
        <v>41264</v>
      </c>
      <c r="Y1819">
        <v>4400</v>
      </c>
      <c r="Z1819" s="9">
        <f>SUM(woda4[[#This Row],[Woda]],Z1818,AA1818)</f>
        <v>432082</v>
      </c>
      <c r="AA1819">
        <f>-ROUNDUP(0.02*woda4[[#This Row],[Stan zbiornika]],0)</f>
        <v>-8642</v>
      </c>
    </row>
    <row r="1820" spans="1:27" x14ac:dyDescent="0.25">
      <c r="A1820" s="1">
        <v>41265</v>
      </c>
      <c r="B1820">
        <v>3299</v>
      </c>
      <c r="C1820" s="9">
        <f>SUM(woda[[#This Row],[Woda]],C1819,D1819)</f>
        <v>426739</v>
      </c>
      <c r="D1820">
        <f>IF(woda[[#This Row],[Stan zbiornika]]&gt;1000000,1000000-woda[[#This Row],[Stan zbiornika]]-ROUNDUP(0.02*woda[[#This Row],[Stan zbiornika]],0),-ROUNDUP(0.02*woda[[#This Row],[Stan zbiornika]],0))</f>
        <v>-8535</v>
      </c>
      <c r="G1820">
        <f>IF(woda[[#This Row],[Woda]]&gt;10000,SUM(G1819,1),0)</f>
        <v>0</v>
      </c>
      <c r="X1820" s="1">
        <v>41265</v>
      </c>
      <c r="Y1820">
        <v>3299</v>
      </c>
      <c r="Z1820" s="9">
        <f>SUM(woda4[[#This Row],[Woda]],Z1819,AA1819)</f>
        <v>426739</v>
      </c>
      <c r="AA1820">
        <f>-ROUNDUP(0.02*woda4[[#This Row],[Stan zbiornika]],0)</f>
        <v>-8535</v>
      </c>
    </row>
    <row r="1821" spans="1:27" x14ac:dyDescent="0.25">
      <c r="A1821" s="1">
        <v>41266</v>
      </c>
      <c r="B1821">
        <v>3564</v>
      </c>
      <c r="C1821" s="9">
        <f>SUM(woda[[#This Row],[Woda]],C1820,D1820)</f>
        <v>421768</v>
      </c>
      <c r="D1821">
        <f>IF(woda[[#This Row],[Stan zbiornika]]&gt;1000000,1000000-woda[[#This Row],[Stan zbiornika]]-ROUNDUP(0.02*woda[[#This Row],[Stan zbiornika]],0),-ROUNDUP(0.02*woda[[#This Row],[Stan zbiornika]],0))</f>
        <v>-8436</v>
      </c>
      <c r="G1821">
        <f>IF(woda[[#This Row],[Woda]]&gt;10000,SUM(G1820,1),0)</f>
        <v>0</v>
      </c>
      <c r="X1821" s="1">
        <v>41266</v>
      </c>
      <c r="Y1821">
        <v>3564</v>
      </c>
      <c r="Z1821" s="9">
        <f>SUM(woda4[[#This Row],[Woda]],Z1820,AA1820)</f>
        <v>421768</v>
      </c>
      <c r="AA1821">
        <f>-ROUNDUP(0.02*woda4[[#This Row],[Stan zbiornika]],0)</f>
        <v>-8436</v>
      </c>
    </row>
    <row r="1822" spans="1:27" x14ac:dyDescent="0.25">
      <c r="A1822" s="1">
        <v>41267</v>
      </c>
      <c r="B1822">
        <v>5830</v>
      </c>
      <c r="C1822" s="9">
        <f>SUM(woda[[#This Row],[Woda]],C1821,D1821)</f>
        <v>419162</v>
      </c>
      <c r="D1822">
        <f>IF(woda[[#This Row],[Stan zbiornika]]&gt;1000000,1000000-woda[[#This Row],[Stan zbiornika]]-ROUNDUP(0.02*woda[[#This Row],[Stan zbiornika]],0),-ROUNDUP(0.02*woda[[#This Row],[Stan zbiornika]],0))</f>
        <v>-8384</v>
      </c>
      <c r="G1822">
        <f>IF(woda[[#This Row],[Woda]]&gt;10000,SUM(G1821,1),0)</f>
        <v>0</v>
      </c>
      <c r="X1822" s="1">
        <v>41267</v>
      </c>
      <c r="Y1822">
        <v>5830</v>
      </c>
      <c r="Z1822" s="9">
        <f>SUM(woda4[[#This Row],[Woda]],Z1821,AA1821)</f>
        <v>419162</v>
      </c>
      <c r="AA1822">
        <f>-ROUNDUP(0.02*woda4[[#This Row],[Stan zbiornika]],0)</f>
        <v>-8384</v>
      </c>
    </row>
    <row r="1823" spans="1:27" x14ac:dyDescent="0.25">
      <c r="A1823" s="1">
        <v>41268</v>
      </c>
      <c r="B1823">
        <v>4426</v>
      </c>
      <c r="C1823" s="9">
        <f>SUM(woda[[#This Row],[Woda]],C1822,D1822)</f>
        <v>415204</v>
      </c>
      <c r="D1823">
        <f>IF(woda[[#This Row],[Stan zbiornika]]&gt;1000000,1000000-woda[[#This Row],[Stan zbiornika]]-ROUNDUP(0.02*woda[[#This Row],[Stan zbiornika]],0),-ROUNDUP(0.02*woda[[#This Row],[Stan zbiornika]],0))</f>
        <v>-8305</v>
      </c>
      <c r="G1823">
        <f>IF(woda[[#This Row],[Woda]]&gt;10000,SUM(G1822,1),0)</f>
        <v>0</v>
      </c>
      <c r="X1823" s="1">
        <v>41268</v>
      </c>
      <c r="Y1823">
        <v>4426</v>
      </c>
      <c r="Z1823" s="9">
        <f>SUM(woda4[[#This Row],[Woda]],Z1822,AA1822)</f>
        <v>415204</v>
      </c>
      <c r="AA1823">
        <f>-ROUNDUP(0.02*woda4[[#This Row],[Stan zbiornika]],0)</f>
        <v>-8305</v>
      </c>
    </row>
    <row r="1824" spans="1:27" x14ac:dyDescent="0.25">
      <c r="A1824" s="1">
        <v>41269</v>
      </c>
      <c r="B1824">
        <v>5903</v>
      </c>
      <c r="C1824" s="9">
        <f>SUM(woda[[#This Row],[Woda]],C1823,D1823)</f>
        <v>412802</v>
      </c>
      <c r="D1824">
        <f>IF(woda[[#This Row],[Stan zbiornika]]&gt;1000000,1000000-woda[[#This Row],[Stan zbiornika]]-ROUNDUP(0.02*woda[[#This Row],[Stan zbiornika]],0),-ROUNDUP(0.02*woda[[#This Row],[Stan zbiornika]],0))</f>
        <v>-8257</v>
      </c>
      <c r="G1824">
        <f>IF(woda[[#This Row],[Woda]]&gt;10000,SUM(G1823,1),0)</f>
        <v>0</v>
      </c>
      <c r="X1824" s="1">
        <v>41269</v>
      </c>
      <c r="Y1824">
        <v>5903</v>
      </c>
      <c r="Z1824" s="9">
        <f>SUM(woda4[[#This Row],[Woda]],Z1823,AA1823)</f>
        <v>412802</v>
      </c>
      <c r="AA1824">
        <f>-ROUNDUP(0.02*woda4[[#This Row],[Stan zbiornika]],0)</f>
        <v>-8257</v>
      </c>
    </row>
    <row r="1825" spans="1:27" x14ac:dyDescent="0.25">
      <c r="A1825" s="1">
        <v>41270</v>
      </c>
      <c r="B1825">
        <v>3768</v>
      </c>
      <c r="C1825" s="9">
        <f>SUM(woda[[#This Row],[Woda]],C1824,D1824)</f>
        <v>408313</v>
      </c>
      <c r="D1825">
        <f>IF(woda[[#This Row],[Stan zbiornika]]&gt;1000000,1000000-woda[[#This Row],[Stan zbiornika]]-ROUNDUP(0.02*woda[[#This Row],[Stan zbiornika]],0),-ROUNDUP(0.02*woda[[#This Row],[Stan zbiornika]],0))</f>
        <v>-8167</v>
      </c>
      <c r="G1825">
        <f>IF(woda[[#This Row],[Woda]]&gt;10000,SUM(G1824,1),0)</f>
        <v>0</v>
      </c>
      <c r="X1825" s="1">
        <v>41270</v>
      </c>
      <c r="Y1825">
        <v>3768</v>
      </c>
      <c r="Z1825" s="9">
        <f>SUM(woda4[[#This Row],[Woda]],Z1824,AA1824)</f>
        <v>408313</v>
      </c>
      <c r="AA1825">
        <f>-ROUNDUP(0.02*woda4[[#This Row],[Stan zbiornika]],0)</f>
        <v>-8167</v>
      </c>
    </row>
    <row r="1826" spans="1:27" x14ac:dyDescent="0.25">
      <c r="A1826" s="1">
        <v>41271</v>
      </c>
      <c r="B1826">
        <v>3421</v>
      </c>
      <c r="C1826" s="9">
        <f>SUM(woda[[#This Row],[Woda]],C1825,D1825)</f>
        <v>403567</v>
      </c>
      <c r="D1826">
        <f>IF(woda[[#This Row],[Stan zbiornika]]&gt;1000000,1000000-woda[[#This Row],[Stan zbiornika]]-ROUNDUP(0.02*woda[[#This Row],[Stan zbiornika]],0),-ROUNDUP(0.02*woda[[#This Row],[Stan zbiornika]],0))</f>
        <v>-8072</v>
      </c>
      <c r="G1826">
        <f>IF(woda[[#This Row],[Woda]]&gt;10000,SUM(G1825,1),0)</f>
        <v>0</v>
      </c>
      <c r="X1826" s="1">
        <v>41271</v>
      </c>
      <c r="Y1826">
        <v>3421</v>
      </c>
      <c r="Z1826" s="9">
        <f>SUM(woda4[[#This Row],[Woda]],Z1825,AA1825)</f>
        <v>403567</v>
      </c>
      <c r="AA1826">
        <f>-ROUNDUP(0.02*woda4[[#This Row],[Stan zbiornika]],0)</f>
        <v>-8072</v>
      </c>
    </row>
    <row r="1827" spans="1:27" x14ac:dyDescent="0.25">
      <c r="A1827" s="1">
        <v>41272</v>
      </c>
      <c r="B1827">
        <v>7044</v>
      </c>
      <c r="C1827" s="9">
        <f>SUM(woda[[#This Row],[Woda]],C1826,D1826)</f>
        <v>402539</v>
      </c>
      <c r="D1827">
        <f>IF(woda[[#This Row],[Stan zbiornika]]&gt;1000000,1000000-woda[[#This Row],[Stan zbiornika]]-ROUNDUP(0.02*woda[[#This Row],[Stan zbiornika]],0),-ROUNDUP(0.02*woda[[#This Row],[Stan zbiornika]],0))</f>
        <v>-8051</v>
      </c>
      <c r="G1827">
        <f>IF(woda[[#This Row],[Woda]]&gt;10000,SUM(G1826,1),0)</f>
        <v>0</v>
      </c>
      <c r="X1827" s="1">
        <v>41272</v>
      </c>
      <c r="Y1827">
        <v>7044</v>
      </c>
      <c r="Z1827" s="9">
        <f>SUM(woda4[[#This Row],[Woda]],Z1826,AA1826)</f>
        <v>402539</v>
      </c>
      <c r="AA1827">
        <f>-ROUNDUP(0.02*woda4[[#This Row],[Stan zbiornika]],0)</f>
        <v>-8051</v>
      </c>
    </row>
    <row r="1828" spans="1:27" x14ac:dyDescent="0.25">
      <c r="A1828" s="1">
        <v>41273</v>
      </c>
      <c r="B1828">
        <v>5620</v>
      </c>
      <c r="C1828" s="9">
        <f>SUM(woda[[#This Row],[Woda]],C1827,D1827)</f>
        <v>400108</v>
      </c>
      <c r="D1828">
        <f>IF(woda[[#This Row],[Stan zbiornika]]&gt;1000000,1000000-woda[[#This Row],[Stan zbiornika]]-ROUNDUP(0.02*woda[[#This Row],[Stan zbiornika]],0),-ROUNDUP(0.02*woda[[#This Row],[Stan zbiornika]],0))</f>
        <v>-8003</v>
      </c>
      <c r="G1828">
        <f>IF(woda[[#This Row],[Woda]]&gt;10000,SUM(G1827,1),0)</f>
        <v>0</v>
      </c>
      <c r="X1828" s="1">
        <v>41273</v>
      </c>
      <c r="Y1828">
        <v>5620</v>
      </c>
      <c r="Z1828" s="9">
        <f>SUM(woda4[[#This Row],[Woda]],Z1827,AA1827)</f>
        <v>400108</v>
      </c>
      <c r="AA1828">
        <f>-ROUNDUP(0.02*woda4[[#This Row],[Stan zbiornika]],0)</f>
        <v>-8003</v>
      </c>
    </row>
    <row r="1829" spans="1:27" x14ac:dyDescent="0.25">
      <c r="A1829" s="1">
        <v>41274</v>
      </c>
      <c r="B1829">
        <v>4909</v>
      </c>
      <c r="C1829" s="9">
        <f>SUM(woda[[#This Row],[Woda]],C1828,D1828)</f>
        <v>397014</v>
      </c>
      <c r="D1829">
        <f>IF(woda[[#This Row],[Stan zbiornika]]&gt;1000000,1000000-woda[[#This Row],[Stan zbiornika]]-ROUNDUP(0.02*woda[[#This Row],[Stan zbiornika]],0),-ROUNDUP(0.02*woda[[#This Row],[Stan zbiornika]],0))</f>
        <v>-7941</v>
      </c>
      <c r="G1829">
        <f>IF(woda[[#This Row],[Woda]]&gt;10000,SUM(G1828,1),0)</f>
        <v>0</v>
      </c>
      <c r="X1829" s="1">
        <v>41274</v>
      </c>
      <c r="Y1829">
        <v>4909</v>
      </c>
      <c r="Z1829" s="9">
        <f>SUM(woda4[[#This Row],[Woda]],Z1828,AA1828)</f>
        <v>397014</v>
      </c>
      <c r="AA1829">
        <f>-ROUNDUP(0.02*woda4[[#This Row],[Stan zbiornika]],0)</f>
        <v>-7941</v>
      </c>
    </row>
    <row r="1830" spans="1:27" x14ac:dyDescent="0.25">
      <c r="A1830" s="1">
        <v>41275</v>
      </c>
      <c r="B1830">
        <v>3072</v>
      </c>
      <c r="C1830" s="9">
        <f>SUM(woda[[#This Row],[Woda]],C1829,D1829)</f>
        <v>392145</v>
      </c>
      <c r="D1830">
        <f>IF(woda[[#This Row],[Stan zbiornika]]&gt;1000000,1000000-woda[[#This Row],[Stan zbiornika]]-ROUNDUP(0.02*woda[[#This Row],[Stan zbiornika]],0),-ROUNDUP(0.02*woda[[#This Row],[Stan zbiornika]],0))</f>
        <v>-7843</v>
      </c>
      <c r="G1830">
        <f>IF(woda[[#This Row],[Woda]]&gt;10000,SUM(G1829,1),0)</f>
        <v>0</v>
      </c>
      <c r="X1830" s="1">
        <v>41275</v>
      </c>
      <c r="Y1830">
        <v>3072</v>
      </c>
      <c r="Z1830" s="9">
        <f>SUM(woda4[[#This Row],[Woda]],Z1829,AA1829)</f>
        <v>392145</v>
      </c>
      <c r="AA1830">
        <f>-ROUNDUP(0.02*woda4[[#This Row],[Stan zbiornika]],0)</f>
        <v>-7843</v>
      </c>
    </row>
    <row r="1831" spans="1:27" x14ac:dyDescent="0.25">
      <c r="A1831" s="1">
        <v>41276</v>
      </c>
      <c r="B1831">
        <v>5122</v>
      </c>
      <c r="C1831" s="9">
        <f>SUM(woda[[#This Row],[Woda]],C1830,D1830)</f>
        <v>389424</v>
      </c>
      <c r="D1831">
        <f>IF(woda[[#This Row],[Stan zbiornika]]&gt;1000000,1000000-woda[[#This Row],[Stan zbiornika]]-ROUNDUP(0.02*woda[[#This Row],[Stan zbiornika]],0),-ROUNDUP(0.02*woda[[#This Row],[Stan zbiornika]],0))</f>
        <v>-7789</v>
      </c>
      <c r="G1831">
        <f>IF(woda[[#This Row],[Woda]]&gt;10000,SUM(G1830,1),0)</f>
        <v>0</v>
      </c>
      <c r="X1831" s="1">
        <v>41276</v>
      </c>
      <c r="Y1831">
        <v>5122</v>
      </c>
      <c r="Z1831" s="9">
        <f>SUM(woda4[[#This Row],[Woda]],Z1830,AA1830)</f>
        <v>389424</v>
      </c>
      <c r="AA1831">
        <f>-ROUNDUP(0.02*woda4[[#This Row],[Stan zbiornika]],0)</f>
        <v>-7789</v>
      </c>
    </row>
    <row r="1832" spans="1:27" x14ac:dyDescent="0.25">
      <c r="A1832" s="1">
        <v>41277</v>
      </c>
      <c r="B1832">
        <v>6273</v>
      </c>
      <c r="C1832" s="9">
        <f>SUM(woda[[#This Row],[Woda]],C1831,D1831)</f>
        <v>387908</v>
      </c>
      <c r="D1832">
        <f>IF(woda[[#This Row],[Stan zbiornika]]&gt;1000000,1000000-woda[[#This Row],[Stan zbiornika]]-ROUNDUP(0.02*woda[[#This Row],[Stan zbiornika]],0),-ROUNDUP(0.02*woda[[#This Row],[Stan zbiornika]],0))</f>
        <v>-7759</v>
      </c>
      <c r="G1832">
        <f>IF(woda[[#This Row],[Woda]]&gt;10000,SUM(G1831,1),0)</f>
        <v>0</v>
      </c>
      <c r="X1832" s="1">
        <v>41277</v>
      </c>
      <c r="Y1832">
        <v>6273</v>
      </c>
      <c r="Z1832" s="9">
        <f>SUM(woda4[[#This Row],[Woda]],Z1831,AA1831)</f>
        <v>387908</v>
      </c>
      <c r="AA1832">
        <f>-ROUNDUP(0.02*woda4[[#This Row],[Stan zbiornika]],0)</f>
        <v>-7759</v>
      </c>
    </row>
    <row r="1833" spans="1:27" x14ac:dyDescent="0.25">
      <c r="A1833" s="1">
        <v>41278</v>
      </c>
      <c r="B1833">
        <v>5844</v>
      </c>
      <c r="C1833" s="9">
        <f>SUM(woda[[#This Row],[Woda]],C1832,D1832)</f>
        <v>385993</v>
      </c>
      <c r="D1833">
        <f>IF(woda[[#This Row],[Stan zbiornika]]&gt;1000000,1000000-woda[[#This Row],[Stan zbiornika]]-ROUNDUP(0.02*woda[[#This Row],[Stan zbiornika]],0),-ROUNDUP(0.02*woda[[#This Row],[Stan zbiornika]],0))</f>
        <v>-7720</v>
      </c>
      <c r="G1833">
        <f>IF(woda[[#This Row],[Woda]]&gt;10000,SUM(G1832,1),0)</f>
        <v>0</v>
      </c>
      <c r="X1833" s="1">
        <v>41278</v>
      </c>
      <c r="Y1833">
        <v>5844</v>
      </c>
      <c r="Z1833" s="9">
        <f>SUM(woda4[[#This Row],[Woda]],Z1832,AA1832)</f>
        <v>385993</v>
      </c>
      <c r="AA1833">
        <f>-ROUNDUP(0.02*woda4[[#This Row],[Stan zbiornika]],0)</f>
        <v>-7720</v>
      </c>
    </row>
    <row r="1834" spans="1:27" x14ac:dyDescent="0.25">
      <c r="A1834" s="1">
        <v>41279</v>
      </c>
      <c r="B1834">
        <v>5312</v>
      </c>
      <c r="C1834" s="9">
        <f>SUM(woda[[#This Row],[Woda]],C1833,D1833)</f>
        <v>383585</v>
      </c>
      <c r="D1834">
        <f>IF(woda[[#This Row],[Stan zbiornika]]&gt;1000000,1000000-woda[[#This Row],[Stan zbiornika]]-ROUNDUP(0.02*woda[[#This Row],[Stan zbiornika]],0),-ROUNDUP(0.02*woda[[#This Row],[Stan zbiornika]],0))</f>
        <v>-7672</v>
      </c>
      <c r="G1834">
        <f>IF(woda[[#This Row],[Woda]]&gt;10000,SUM(G1833,1),0)</f>
        <v>0</v>
      </c>
      <c r="X1834" s="1">
        <v>41279</v>
      </c>
      <c r="Y1834">
        <v>5312</v>
      </c>
      <c r="Z1834" s="9">
        <f>SUM(woda4[[#This Row],[Woda]],Z1833,AA1833)</f>
        <v>383585</v>
      </c>
      <c r="AA1834">
        <f>-ROUNDUP(0.02*woda4[[#This Row],[Stan zbiornika]],0)</f>
        <v>-7672</v>
      </c>
    </row>
    <row r="1835" spans="1:27" x14ac:dyDescent="0.25">
      <c r="A1835" s="1">
        <v>41280</v>
      </c>
      <c r="B1835">
        <v>5700</v>
      </c>
      <c r="C1835" s="9">
        <f>SUM(woda[[#This Row],[Woda]],C1834,D1834)</f>
        <v>381613</v>
      </c>
      <c r="D1835">
        <f>IF(woda[[#This Row],[Stan zbiornika]]&gt;1000000,1000000-woda[[#This Row],[Stan zbiornika]]-ROUNDUP(0.02*woda[[#This Row],[Stan zbiornika]],0),-ROUNDUP(0.02*woda[[#This Row],[Stan zbiornika]],0))</f>
        <v>-7633</v>
      </c>
      <c r="G1835">
        <f>IF(woda[[#This Row],[Woda]]&gt;10000,SUM(G1834,1),0)</f>
        <v>0</v>
      </c>
      <c r="X1835" s="1">
        <v>41280</v>
      </c>
      <c r="Y1835">
        <v>5700</v>
      </c>
      <c r="Z1835" s="9">
        <f>SUM(woda4[[#This Row],[Woda]],Z1834,AA1834)</f>
        <v>381613</v>
      </c>
      <c r="AA1835">
        <f>-ROUNDUP(0.02*woda4[[#This Row],[Stan zbiornika]],0)</f>
        <v>-7633</v>
      </c>
    </row>
    <row r="1836" spans="1:27" x14ac:dyDescent="0.25">
      <c r="A1836" s="1">
        <v>41281</v>
      </c>
      <c r="B1836">
        <v>5379</v>
      </c>
      <c r="C1836" s="9">
        <f>SUM(woda[[#This Row],[Woda]],C1835,D1835)</f>
        <v>379359</v>
      </c>
      <c r="D1836">
        <f>IF(woda[[#This Row],[Stan zbiornika]]&gt;1000000,1000000-woda[[#This Row],[Stan zbiornika]]-ROUNDUP(0.02*woda[[#This Row],[Stan zbiornika]],0),-ROUNDUP(0.02*woda[[#This Row],[Stan zbiornika]],0))</f>
        <v>-7588</v>
      </c>
      <c r="G1836">
        <f>IF(woda[[#This Row],[Woda]]&gt;10000,SUM(G1835,1),0)</f>
        <v>0</v>
      </c>
      <c r="X1836" s="1">
        <v>41281</v>
      </c>
      <c r="Y1836">
        <v>5379</v>
      </c>
      <c r="Z1836" s="9">
        <f>SUM(woda4[[#This Row],[Woda]],Z1835,AA1835)</f>
        <v>379359</v>
      </c>
      <c r="AA1836">
        <f>-ROUNDUP(0.02*woda4[[#This Row],[Stan zbiornika]],0)</f>
        <v>-7588</v>
      </c>
    </row>
    <row r="1837" spans="1:27" x14ac:dyDescent="0.25">
      <c r="A1837" s="1">
        <v>41282</v>
      </c>
      <c r="B1837">
        <v>3944</v>
      </c>
      <c r="C1837" s="9">
        <f>SUM(woda[[#This Row],[Woda]],C1836,D1836)</f>
        <v>375715</v>
      </c>
      <c r="D1837">
        <f>IF(woda[[#This Row],[Stan zbiornika]]&gt;1000000,1000000-woda[[#This Row],[Stan zbiornika]]-ROUNDUP(0.02*woda[[#This Row],[Stan zbiornika]],0),-ROUNDUP(0.02*woda[[#This Row],[Stan zbiornika]],0))</f>
        <v>-7515</v>
      </c>
      <c r="G1837">
        <f>IF(woda[[#This Row],[Woda]]&gt;10000,SUM(G1836,1),0)</f>
        <v>0</v>
      </c>
      <c r="X1837" s="1">
        <v>41282</v>
      </c>
      <c r="Y1837">
        <v>3944</v>
      </c>
      <c r="Z1837" s="9">
        <f>SUM(woda4[[#This Row],[Woda]],Z1836,AA1836)</f>
        <v>375715</v>
      </c>
      <c r="AA1837">
        <f>-ROUNDUP(0.02*woda4[[#This Row],[Stan zbiornika]],0)</f>
        <v>-7515</v>
      </c>
    </row>
    <row r="1838" spans="1:27" x14ac:dyDescent="0.25">
      <c r="A1838" s="1">
        <v>41283</v>
      </c>
      <c r="B1838">
        <v>4081</v>
      </c>
      <c r="C1838" s="9">
        <f>SUM(woda[[#This Row],[Woda]],C1837,D1837)</f>
        <v>372281</v>
      </c>
      <c r="D1838">
        <f>IF(woda[[#This Row],[Stan zbiornika]]&gt;1000000,1000000-woda[[#This Row],[Stan zbiornika]]-ROUNDUP(0.02*woda[[#This Row],[Stan zbiornika]],0),-ROUNDUP(0.02*woda[[#This Row],[Stan zbiornika]],0))</f>
        <v>-7446</v>
      </c>
      <c r="G1838">
        <f>IF(woda[[#This Row],[Woda]]&gt;10000,SUM(G1837,1),0)</f>
        <v>0</v>
      </c>
      <c r="X1838" s="1">
        <v>41283</v>
      </c>
      <c r="Y1838">
        <v>4081</v>
      </c>
      <c r="Z1838" s="9">
        <f>SUM(woda4[[#This Row],[Woda]],Z1837,AA1837)</f>
        <v>372281</v>
      </c>
      <c r="AA1838">
        <f>-ROUNDUP(0.02*woda4[[#This Row],[Stan zbiornika]],0)</f>
        <v>-7446</v>
      </c>
    </row>
    <row r="1839" spans="1:27" x14ac:dyDescent="0.25">
      <c r="A1839" s="1">
        <v>41284</v>
      </c>
      <c r="B1839">
        <v>4734</v>
      </c>
      <c r="C1839" s="9">
        <f>SUM(woda[[#This Row],[Woda]],C1838,D1838)</f>
        <v>369569</v>
      </c>
      <c r="D1839">
        <f>IF(woda[[#This Row],[Stan zbiornika]]&gt;1000000,1000000-woda[[#This Row],[Stan zbiornika]]-ROUNDUP(0.02*woda[[#This Row],[Stan zbiornika]],0),-ROUNDUP(0.02*woda[[#This Row],[Stan zbiornika]],0))</f>
        <v>-7392</v>
      </c>
      <c r="G1839">
        <f>IF(woda[[#This Row],[Woda]]&gt;10000,SUM(G1838,1),0)</f>
        <v>0</v>
      </c>
      <c r="X1839" s="1">
        <v>41284</v>
      </c>
      <c r="Y1839">
        <v>4734</v>
      </c>
      <c r="Z1839" s="9">
        <f>SUM(woda4[[#This Row],[Woda]],Z1838,AA1838)</f>
        <v>369569</v>
      </c>
      <c r="AA1839">
        <f>-ROUNDUP(0.02*woda4[[#This Row],[Stan zbiornika]],0)</f>
        <v>-7392</v>
      </c>
    </row>
    <row r="1840" spans="1:27" x14ac:dyDescent="0.25">
      <c r="A1840" s="1">
        <v>41285</v>
      </c>
      <c r="B1840">
        <v>2744</v>
      </c>
      <c r="C1840" s="9">
        <f>SUM(woda[[#This Row],[Woda]],C1839,D1839)</f>
        <v>364921</v>
      </c>
      <c r="D1840">
        <f>IF(woda[[#This Row],[Stan zbiornika]]&gt;1000000,1000000-woda[[#This Row],[Stan zbiornika]]-ROUNDUP(0.02*woda[[#This Row],[Stan zbiornika]],0),-ROUNDUP(0.02*woda[[#This Row],[Stan zbiornika]],0))</f>
        <v>-7299</v>
      </c>
      <c r="G1840">
        <f>IF(woda[[#This Row],[Woda]]&gt;10000,SUM(G1839,1),0)</f>
        <v>0</v>
      </c>
      <c r="X1840" s="1">
        <v>41285</v>
      </c>
      <c r="Y1840">
        <v>2744</v>
      </c>
      <c r="Z1840" s="9">
        <f>SUM(woda4[[#This Row],[Woda]],Z1839,AA1839)</f>
        <v>364921</v>
      </c>
      <c r="AA1840">
        <f>-ROUNDUP(0.02*woda4[[#This Row],[Stan zbiornika]],0)</f>
        <v>-7299</v>
      </c>
    </row>
    <row r="1841" spans="1:27" x14ac:dyDescent="0.25">
      <c r="A1841" s="1">
        <v>41286</v>
      </c>
      <c r="B1841">
        <v>4875</v>
      </c>
      <c r="C1841" s="9">
        <f>SUM(woda[[#This Row],[Woda]],C1840,D1840)</f>
        <v>362497</v>
      </c>
      <c r="D1841">
        <f>IF(woda[[#This Row],[Stan zbiornika]]&gt;1000000,1000000-woda[[#This Row],[Stan zbiornika]]-ROUNDUP(0.02*woda[[#This Row],[Stan zbiornika]],0),-ROUNDUP(0.02*woda[[#This Row],[Stan zbiornika]],0))</f>
        <v>-7250</v>
      </c>
      <c r="G1841">
        <f>IF(woda[[#This Row],[Woda]]&gt;10000,SUM(G1840,1),0)</f>
        <v>0</v>
      </c>
      <c r="X1841" s="1">
        <v>41286</v>
      </c>
      <c r="Y1841">
        <v>4875</v>
      </c>
      <c r="Z1841" s="9">
        <f>SUM(woda4[[#This Row],[Woda]],Z1840,AA1840)</f>
        <v>362497</v>
      </c>
      <c r="AA1841">
        <f>-ROUNDUP(0.02*woda4[[#This Row],[Stan zbiornika]],0)</f>
        <v>-7250</v>
      </c>
    </row>
    <row r="1842" spans="1:27" x14ac:dyDescent="0.25">
      <c r="A1842" s="1">
        <v>41287</v>
      </c>
      <c r="B1842">
        <v>4059</v>
      </c>
      <c r="C1842" s="9">
        <f>SUM(woda[[#This Row],[Woda]],C1841,D1841)</f>
        <v>359306</v>
      </c>
      <c r="D1842">
        <f>IF(woda[[#This Row],[Stan zbiornika]]&gt;1000000,1000000-woda[[#This Row],[Stan zbiornika]]-ROUNDUP(0.02*woda[[#This Row],[Stan zbiornika]],0),-ROUNDUP(0.02*woda[[#This Row],[Stan zbiornika]],0))</f>
        <v>-7187</v>
      </c>
      <c r="G1842">
        <f>IF(woda[[#This Row],[Woda]]&gt;10000,SUM(G1841,1),0)</f>
        <v>0</v>
      </c>
      <c r="X1842" s="1">
        <v>41287</v>
      </c>
      <c r="Y1842">
        <v>4059</v>
      </c>
      <c r="Z1842" s="9">
        <f>SUM(woda4[[#This Row],[Woda]],Z1841,AA1841)</f>
        <v>359306</v>
      </c>
      <c r="AA1842">
        <f>-ROUNDUP(0.02*woda4[[#This Row],[Stan zbiornika]],0)</f>
        <v>-7187</v>
      </c>
    </row>
    <row r="1843" spans="1:27" x14ac:dyDescent="0.25">
      <c r="A1843" s="1">
        <v>41288</v>
      </c>
      <c r="B1843">
        <v>3094</v>
      </c>
      <c r="C1843" s="9">
        <f>SUM(woda[[#This Row],[Woda]],C1842,D1842)</f>
        <v>355213</v>
      </c>
      <c r="D1843">
        <f>IF(woda[[#This Row],[Stan zbiornika]]&gt;1000000,1000000-woda[[#This Row],[Stan zbiornika]]-ROUNDUP(0.02*woda[[#This Row],[Stan zbiornika]],0),-ROUNDUP(0.02*woda[[#This Row],[Stan zbiornika]],0))</f>
        <v>-7105</v>
      </c>
      <c r="G1843">
        <f>IF(woda[[#This Row],[Woda]]&gt;10000,SUM(G1842,1),0)</f>
        <v>0</v>
      </c>
      <c r="X1843" s="1">
        <v>41288</v>
      </c>
      <c r="Y1843">
        <v>3094</v>
      </c>
      <c r="Z1843" s="9">
        <f>SUM(woda4[[#This Row],[Woda]],Z1842,AA1842)</f>
        <v>355213</v>
      </c>
      <c r="AA1843">
        <f>-ROUNDUP(0.02*woda4[[#This Row],[Stan zbiornika]],0)</f>
        <v>-7105</v>
      </c>
    </row>
    <row r="1844" spans="1:27" x14ac:dyDescent="0.25">
      <c r="A1844" s="1">
        <v>41289</v>
      </c>
      <c r="B1844">
        <v>4163</v>
      </c>
      <c r="C1844" s="9">
        <f>SUM(woda[[#This Row],[Woda]],C1843,D1843)</f>
        <v>352271</v>
      </c>
      <c r="D1844">
        <f>IF(woda[[#This Row],[Stan zbiornika]]&gt;1000000,1000000-woda[[#This Row],[Stan zbiornika]]-ROUNDUP(0.02*woda[[#This Row],[Stan zbiornika]],0),-ROUNDUP(0.02*woda[[#This Row],[Stan zbiornika]],0))</f>
        <v>-7046</v>
      </c>
      <c r="G1844">
        <f>IF(woda[[#This Row],[Woda]]&gt;10000,SUM(G1843,1),0)</f>
        <v>0</v>
      </c>
      <c r="X1844" s="1">
        <v>41289</v>
      </c>
      <c r="Y1844">
        <v>4163</v>
      </c>
      <c r="Z1844" s="9">
        <f>SUM(woda4[[#This Row],[Woda]],Z1843,AA1843)</f>
        <v>352271</v>
      </c>
      <c r="AA1844">
        <f>-ROUNDUP(0.02*woda4[[#This Row],[Stan zbiornika]],0)</f>
        <v>-7046</v>
      </c>
    </row>
    <row r="1845" spans="1:27" x14ac:dyDescent="0.25">
      <c r="A1845" s="1">
        <v>41290</v>
      </c>
      <c r="B1845">
        <v>3738</v>
      </c>
      <c r="C1845" s="9">
        <f>SUM(woda[[#This Row],[Woda]],C1844,D1844)</f>
        <v>348963</v>
      </c>
      <c r="D1845">
        <f>IF(woda[[#This Row],[Stan zbiornika]]&gt;1000000,1000000-woda[[#This Row],[Stan zbiornika]]-ROUNDUP(0.02*woda[[#This Row],[Stan zbiornika]],0),-ROUNDUP(0.02*woda[[#This Row],[Stan zbiornika]],0))</f>
        <v>-6980</v>
      </c>
      <c r="G1845">
        <f>IF(woda[[#This Row],[Woda]]&gt;10000,SUM(G1844,1),0)</f>
        <v>0</v>
      </c>
      <c r="X1845" s="1">
        <v>41290</v>
      </c>
      <c r="Y1845">
        <v>3738</v>
      </c>
      <c r="Z1845" s="9">
        <f>SUM(woda4[[#This Row],[Woda]],Z1844,AA1844)</f>
        <v>348963</v>
      </c>
      <c r="AA1845">
        <f>-ROUNDUP(0.02*woda4[[#This Row],[Stan zbiornika]],0)</f>
        <v>-6980</v>
      </c>
    </row>
    <row r="1846" spans="1:27" x14ac:dyDescent="0.25">
      <c r="A1846" s="1">
        <v>41291</v>
      </c>
      <c r="B1846">
        <v>4324</v>
      </c>
      <c r="C1846" s="9">
        <f>SUM(woda[[#This Row],[Woda]],C1845,D1845)</f>
        <v>346307</v>
      </c>
      <c r="D1846">
        <f>IF(woda[[#This Row],[Stan zbiornika]]&gt;1000000,1000000-woda[[#This Row],[Stan zbiornika]]-ROUNDUP(0.02*woda[[#This Row],[Stan zbiornika]],0),-ROUNDUP(0.02*woda[[#This Row],[Stan zbiornika]],0))</f>
        <v>-6927</v>
      </c>
      <c r="G1846">
        <f>IF(woda[[#This Row],[Woda]]&gt;10000,SUM(G1845,1),0)</f>
        <v>0</v>
      </c>
      <c r="X1846" s="1">
        <v>41291</v>
      </c>
      <c r="Y1846">
        <v>4324</v>
      </c>
      <c r="Z1846" s="9">
        <f>SUM(woda4[[#This Row],[Woda]],Z1845,AA1845)</f>
        <v>346307</v>
      </c>
      <c r="AA1846">
        <f>-ROUNDUP(0.02*woda4[[#This Row],[Stan zbiornika]],0)</f>
        <v>-6927</v>
      </c>
    </row>
    <row r="1847" spans="1:27" x14ac:dyDescent="0.25">
      <c r="A1847" s="1">
        <v>41292</v>
      </c>
      <c r="B1847">
        <v>4514</v>
      </c>
      <c r="C1847" s="9">
        <f>SUM(woda[[#This Row],[Woda]],C1846,D1846)</f>
        <v>343894</v>
      </c>
      <c r="D1847">
        <f>IF(woda[[#This Row],[Stan zbiornika]]&gt;1000000,1000000-woda[[#This Row],[Stan zbiornika]]-ROUNDUP(0.02*woda[[#This Row],[Stan zbiornika]],0),-ROUNDUP(0.02*woda[[#This Row],[Stan zbiornika]],0))</f>
        <v>-6878</v>
      </c>
      <c r="G1847">
        <f>IF(woda[[#This Row],[Woda]]&gt;10000,SUM(G1846,1),0)</f>
        <v>0</v>
      </c>
      <c r="X1847" s="1">
        <v>41292</v>
      </c>
      <c r="Y1847">
        <v>4514</v>
      </c>
      <c r="Z1847" s="9">
        <f>SUM(woda4[[#This Row],[Woda]],Z1846,AA1846)</f>
        <v>343894</v>
      </c>
      <c r="AA1847">
        <f>-ROUNDUP(0.02*woda4[[#This Row],[Stan zbiornika]],0)</f>
        <v>-6878</v>
      </c>
    </row>
    <row r="1848" spans="1:27" x14ac:dyDescent="0.25">
      <c r="A1848" s="1">
        <v>41293</v>
      </c>
      <c r="B1848">
        <v>3164</v>
      </c>
      <c r="C1848" s="9">
        <f>SUM(woda[[#This Row],[Woda]],C1847,D1847)</f>
        <v>340180</v>
      </c>
      <c r="D1848">
        <f>IF(woda[[#This Row],[Stan zbiornika]]&gt;1000000,1000000-woda[[#This Row],[Stan zbiornika]]-ROUNDUP(0.02*woda[[#This Row],[Stan zbiornika]],0),-ROUNDUP(0.02*woda[[#This Row],[Stan zbiornika]],0))</f>
        <v>-6804</v>
      </c>
      <c r="G1848">
        <f>IF(woda[[#This Row],[Woda]]&gt;10000,SUM(G1847,1),0)</f>
        <v>0</v>
      </c>
      <c r="X1848" s="1">
        <v>41293</v>
      </c>
      <c r="Y1848">
        <v>3164</v>
      </c>
      <c r="Z1848" s="9">
        <f>SUM(woda4[[#This Row],[Woda]],Z1847,AA1847)</f>
        <v>340180</v>
      </c>
      <c r="AA1848">
        <f>-ROUNDUP(0.02*woda4[[#This Row],[Stan zbiornika]],0)</f>
        <v>-6804</v>
      </c>
    </row>
    <row r="1849" spans="1:27" x14ac:dyDescent="0.25">
      <c r="A1849" s="1">
        <v>41294</v>
      </c>
      <c r="B1849">
        <v>3571</v>
      </c>
      <c r="C1849" s="9">
        <f>SUM(woda[[#This Row],[Woda]],C1848,D1848)</f>
        <v>336947</v>
      </c>
      <c r="D1849">
        <f>IF(woda[[#This Row],[Stan zbiornika]]&gt;1000000,1000000-woda[[#This Row],[Stan zbiornika]]-ROUNDUP(0.02*woda[[#This Row],[Stan zbiornika]],0),-ROUNDUP(0.02*woda[[#This Row],[Stan zbiornika]],0))</f>
        <v>-6739</v>
      </c>
      <c r="G1849">
        <f>IF(woda[[#This Row],[Woda]]&gt;10000,SUM(G1848,1),0)</f>
        <v>0</v>
      </c>
      <c r="X1849" s="1">
        <v>41294</v>
      </c>
      <c r="Y1849">
        <v>3571</v>
      </c>
      <c r="Z1849" s="9">
        <f>SUM(woda4[[#This Row],[Woda]],Z1848,AA1848)</f>
        <v>336947</v>
      </c>
      <c r="AA1849">
        <f>-ROUNDUP(0.02*woda4[[#This Row],[Stan zbiornika]],0)</f>
        <v>-6739</v>
      </c>
    </row>
    <row r="1850" spans="1:27" x14ac:dyDescent="0.25">
      <c r="A1850" s="1">
        <v>41295</v>
      </c>
      <c r="B1850">
        <v>2941</v>
      </c>
      <c r="C1850" s="9">
        <f>SUM(woda[[#This Row],[Woda]],C1849,D1849)</f>
        <v>333149</v>
      </c>
      <c r="D1850">
        <f>IF(woda[[#This Row],[Stan zbiornika]]&gt;1000000,1000000-woda[[#This Row],[Stan zbiornika]]-ROUNDUP(0.02*woda[[#This Row],[Stan zbiornika]],0),-ROUNDUP(0.02*woda[[#This Row],[Stan zbiornika]],0))</f>
        <v>-6663</v>
      </c>
      <c r="G1850">
        <f>IF(woda[[#This Row],[Woda]]&gt;10000,SUM(G1849,1),0)</f>
        <v>0</v>
      </c>
      <c r="X1850" s="1">
        <v>41295</v>
      </c>
      <c r="Y1850">
        <v>2941</v>
      </c>
      <c r="Z1850" s="9">
        <f>SUM(woda4[[#This Row],[Woda]],Z1849,AA1849)</f>
        <v>333149</v>
      </c>
      <c r="AA1850">
        <f>-ROUNDUP(0.02*woda4[[#This Row],[Stan zbiornika]],0)</f>
        <v>-6663</v>
      </c>
    </row>
    <row r="1851" spans="1:27" x14ac:dyDescent="0.25">
      <c r="A1851" s="1">
        <v>41296</v>
      </c>
      <c r="B1851">
        <v>3071</v>
      </c>
      <c r="C1851" s="9">
        <f>SUM(woda[[#This Row],[Woda]],C1850,D1850)</f>
        <v>329557</v>
      </c>
      <c r="D1851">
        <f>IF(woda[[#This Row],[Stan zbiornika]]&gt;1000000,1000000-woda[[#This Row],[Stan zbiornika]]-ROUNDUP(0.02*woda[[#This Row],[Stan zbiornika]],0),-ROUNDUP(0.02*woda[[#This Row],[Stan zbiornika]],0))</f>
        <v>-6592</v>
      </c>
      <c r="G1851">
        <f>IF(woda[[#This Row],[Woda]]&gt;10000,SUM(G1850,1),0)</f>
        <v>0</v>
      </c>
      <c r="X1851" s="1">
        <v>41296</v>
      </c>
      <c r="Y1851">
        <v>3071</v>
      </c>
      <c r="Z1851" s="9">
        <f>SUM(woda4[[#This Row],[Woda]],Z1850,AA1850)</f>
        <v>329557</v>
      </c>
      <c r="AA1851">
        <f>-ROUNDUP(0.02*woda4[[#This Row],[Stan zbiornika]],0)</f>
        <v>-6592</v>
      </c>
    </row>
    <row r="1852" spans="1:27" x14ac:dyDescent="0.25">
      <c r="A1852" s="1">
        <v>41297</v>
      </c>
      <c r="B1852">
        <v>4950</v>
      </c>
      <c r="C1852" s="9">
        <f>SUM(woda[[#This Row],[Woda]],C1851,D1851)</f>
        <v>327915</v>
      </c>
      <c r="D1852">
        <f>IF(woda[[#This Row],[Stan zbiornika]]&gt;1000000,1000000-woda[[#This Row],[Stan zbiornika]]-ROUNDUP(0.02*woda[[#This Row],[Stan zbiornika]],0),-ROUNDUP(0.02*woda[[#This Row],[Stan zbiornika]],0))</f>
        <v>-6559</v>
      </c>
      <c r="G1852">
        <f>IF(woda[[#This Row],[Woda]]&gt;10000,SUM(G1851,1),0)</f>
        <v>0</v>
      </c>
      <c r="X1852" s="1">
        <v>41297</v>
      </c>
      <c r="Y1852">
        <v>4950</v>
      </c>
      <c r="Z1852" s="9">
        <f>SUM(woda4[[#This Row],[Woda]],Z1851,AA1851)</f>
        <v>327915</v>
      </c>
      <c r="AA1852">
        <f>-ROUNDUP(0.02*woda4[[#This Row],[Stan zbiornika]],0)</f>
        <v>-6559</v>
      </c>
    </row>
    <row r="1853" spans="1:27" x14ac:dyDescent="0.25">
      <c r="A1853" s="1">
        <v>41298</v>
      </c>
      <c r="B1853">
        <v>4480</v>
      </c>
      <c r="C1853" s="9">
        <f>SUM(woda[[#This Row],[Woda]],C1852,D1852)</f>
        <v>325836</v>
      </c>
      <c r="D1853">
        <f>IF(woda[[#This Row],[Stan zbiornika]]&gt;1000000,1000000-woda[[#This Row],[Stan zbiornika]]-ROUNDUP(0.02*woda[[#This Row],[Stan zbiornika]],0),-ROUNDUP(0.02*woda[[#This Row],[Stan zbiornika]],0))</f>
        <v>-6517</v>
      </c>
      <c r="G1853">
        <f>IF(woda[[#This Row],[Woda]]&gt;10000,SUM(G1852,1),0)</f>
        <v>0</v>
      </c>
      <c r="X1853" s="1">
        <v>41298</v>
      </c>
      <c r="Y1853">
        <v>4480</v>
      </c>
      <c r="Z1853" s="9">
        <f>SUM(woda4[[#This Row],[Woda]],Z1852,AA1852)</f>
        <v>325836</v>
      </c>
      <c r="AA1853">
        <f>-ROUNDUP(0.02*woda4[[#This Row],[Stan zbiornika]],0)</f>
        <v>-6517</v>
      </c>
    </row>
    <row r="1854" spans="1:27" x14ac:dyDescent="0.25">
      <c r="A1854" s="1">
        <v>41299</v>
      </c>
      <c r="B1854">
        <v>1838</v>
      </c>
      <c r="C1854" s="9">
        <f>SUM(woda[[#This Row],[Woda]],C1853,D1853)</f>
        <v>321157</v>
      </c>
      <c r="D1854">
        <f>IF(woda[[#This Row],[Stan zbiornika]]&gt;1000000,1000000-woda[[#This Row],[Stan zbiornika]]-ROUNDUP(0.02*woda[[#This Row],[Stan zbiornika]],0),-ROUNDUP(0.02*woda[[#This Row],[Stan zbiornika]],0))</f>
        <v>-6424</v>
      </c>
      <c r="G1854">
        <f>IF(woda[[#This Row],[Woda]]&gt;10000,SUM(G1853,1),0)</f>
        <v>0</v>
      </c>
      <c r="X1854" s="1">
        <v>41299</v>
      </c>
      <c r="Y1854">
        <v>1838</v>
      </c>
      <c r="Z1854" s="9">
        <f>SUM(woda4[[#This Row],[Woda]],Z1853,AA1853)</f>
        <v>321157</v>
      </c>
      <c r="AA1854">
        <f>-ROUNDUP(0.02*woda4[[#This Row],[Stan zbiornika]],0)</f>
        <v>-6424</v>
      </c>
    </row>
    <row r="1855" spans="1:27" x14ac:dyDescent="0.25">
      <c r="A1855" s="1">
        <v>41300</v>
      </c>
      <c r="B1855">
        <v>3156</v>
      </c>
      <c r="C1855" s="9">
        <f>SUM(woda[[#This Row],[Woda]],C1854,D1854)</f>
        <v>317889</v>
      </c>
      <c r="D1855">
        <f>IF(woda[[#This Row],[Stan zbiornika]]&gt;1000000,1000000-woda[[#This Row],[Stan zbiornika]]-ROUNDUP(0.02*woda[[#This Row],[Stan zbiornika]],0),-ROUNDUP(0.02*woda[[#This Row],[Stan zbiornika]],0))</f>
        <v>-6358</v>
      </c>
      <c r="G1855">
        <f>IF(woda[[#This Row],[Woda]]&gt;10000,SUM(G1854,1),0)</f>
        <v>0</v>
      </c>
      <c r="X1855" s="1">
        <v>41300</v>
      </c>
      <c r="Y1855">
        <v>3156</v>
      </c>
      <c r="Z1855" s="9">
        <f>SUM(woda4[[#This Row],[Woda]],Z1854,AA1854)</f>
        <v>317889</v>
      </c>
      <c r="AA1855">
        <f>-ROUNDUP(0.02*woda4[[#This Row],[Stan zbiornika]],0)</f>
        <v>-6358</v>
      </c>
    </row>
    <row r="1856" spans="1:27" x14ac:dyDescent="0.25">
      <c r="A1856" s="1">
        <v>41301</v>
      </c>
      <c r="B1856">
        <v>3797</v>
      </c>
      <c r="C1856" s="9">
        <f>SUM(woda[[#This Row],[Woda]],C1855,D1855)</f>
        <v>315328</v>
      </c>
      <c r="D1856">
        <f>IF(woda[[#This Row],[Stan zbiornika]]&gt;1000000,1000000-woda[[#This Row],[Stan zbiornika]]-ROUNDUP(0.02*woda[[#This Row],[Stan zbiornika]],0),-ROUNDUP(0.02*woda[[#This Row],[Stan zbiornika]],0))</f>
        <v>-6307</v>
      </c>
      <c r="G1856">
        <f>IF(woda[[#This Row],[Woda]]&gt;10000,SUM(G1855,1),0)</f>
        <v>0</v>
      </c>
      <c r="X1856" s="1">
        <v>41301</v>
      </c>
      <c r="Y1856">
        <v>3797</v>
      </c>
      <c r="Z1856" s="9">
        <f>SUM(woda4[[#This Row],[Woda]],Z1855,AA1855)</f>
        <v>315328</v>
      </c>
      <c r="AA1856">
        <f>-ROUNDUP(0.02*woda4[[#This Row],[Stan zbiornika]],0)</f>
        <v>-6307</v>
      </c>
    </row>
    <row r="1857" spans="1:27" x14ac:dyDescent="0.25">
      <c r="A1857" s="1">
        <v>41302</v>
      </c>
      <c r="B1857">
        <v>2805</v>
      </c>
      <c r="C1857" s="9">
        <f>SUM(woda[[#This Row],[Woda]],C1856,D1856)</f>
        <v>311826</v>
      </c>
      <c r="D1857">
        <f>IF(woda[[#This Row],[Stan zbiornika]]&gt;1000000,1000000-woda[[#This Row],[Stan zbiornika]]-ROUNDUP(0.02*woda[[#This Row],[Stan zbiornika]],0),-ROUNDUP(0.02*woda[[#This Row],[Stan zbiornika]],0))</f>
        <v>-6237</v>
      </c>
      <c r="G1857">
        <f>IF(woda[[#This Row],[Woda]]&gt;10000,SUM(G1856,1),0)</f>
        <v>0</v>
      </c>
      <c r="X1857" s="1">
        <v>41302</v>
      </c>
      <c r="Y1857">
        <v>2805</v>
      </c>
      <c r="Z1857" s="9">
        <f>SUM(woda4[[#This Row],[Woda]],Z1856,AA1856)</f>
        <v>311826</v>
      </c>
      <c r="AA1857">
        <f>-ROUNDUP(0.02*woda4[[#This Row],[Stan zbiornika]],0)</f>
        <v>-6237</v>
      </c>
    </row>
    <row r="1858" spans="1:27" x14ac:dyDescent="0.25">
      <c r="A1858" s="1">
        <v>41303</v>
      </c>
      <c r="B1858">
        <v>3265</v>
      </c>
      <c r="C1858" s="9">
        <f>SUM(woda[[#This Row],[Woda]],C1857,D1857)</f>
        <v>308854</v>
      </c>
      <c r="D1858">
        <f>IF(woda[[#This Row],[Stan zbiornika]]&gt;1000000,1000000-woda[[#This Row],[Stan zbiornika]]-ROUNDUP(0.02*woda[[#This Row],[Stan zbiornika]],0),-ROUNDUP(0.02*woda[[#This Row],[Stan zbiornika]],0))</f>
        <v>-6178</v>
      </c>
      <c r="G1858">
        <f>IF(woda[[#This Row],[Woda]]&gt;10000,SUM(G1857,1),0)</f>
        <v>0</v>
      </c>
      <c r="X1858" s="1">
        <v>41303</v>
      </c>
      <c r="Y1858">
        <v>3265</v>
      </c>
      <c r="Z1858" s="9">
        <f>SUM(woda4[[#This Row],[Woda]],Z1857,AA1857)</f>
        <v>308854</v>
      </c>
      <c r="AA1858">
        <f>-ROUNDUP(0.02*woda4[[#This Row],[Stan zbiornika]],0)</f>
        <v>-6178</v>
      </c>
    </row>
    <row r="1859" spans="1:27" x14ac:dyDescent="0.25">
      <c r="A1859" s="1">
        <v>41304</v>
      </c>
      <c r="B1859">
        <v>3859</v>
      </c>
      <c r="C1859" s="9">
        <f>SUM(woda[[#This Row],[Woda]],C1858,D1858)</f>
        <v>306535</v>
      </c>
      <c r="D1859">
        <f>IF(woda[[#This Row],[Stan zbiornika]]&gt;1000000,1000000-woda[[#This Row],[Stan zbiornika]]-ROUNDUP(0.02*woda[[#This Row],[Stan zbiornika]],0),-ROUNDUP(0.02*woda[[#This Row],[Stan zbiornika]],0))</f>
        <v>-6131</v>
      </c>
      <c r="G1859">
        <f>IF(woda[[#This Row],[Woda]]&gt;10000,SUM(G1858,1),0)</f>
        <v>0</v>
      </c>
      <c r="X1859" s="1">
        <v>41304</v>
      </c>
      <c r="Y1859">
        <v>3859</v>
      </c>
      <c r="Z1859" s="9">
        <f>SUM(woda4[[#This Row],[Woda]],Z1858,AA1858)</f>
        <v>306535</v>
      </c>
      <c r="AA1859">
        <f>-ROUNDUP(0.02*woda4[[#This Row],[Stan zbiornika]],0)</f>
        <v>-6131</v>
      </c>
    </row>
    <row r="1860" spans="1:27" x14ac:dyDescent="0.25">
      <c r="A1860" s="1">
        <v>41305</v>
      </c>
      <c r="B1860">
        <v>4393</v>
      </c>
      <c r="C1860" s="9">
        <f>SUM(woda[[#This Row],[Woda]],C1859,D1859)</f>
        <v>304797</v>
      </c>
      <c r="D1860">
        <f>IF(woda[[#This Row],[Stan zbiornika]]&gt;1000000,1000000-woda[[#This Row],[Stan zbiornika]]-ROUNDUP(0.02*woda[[#This Row],[Stan zbiornika]],0),-ROUNDUP(0.02*woda[[#This Row],[Stan zbiornika]],0))</f>
        <v>-6096</v>
      </c>
      <c r="G1860">
        <f>IF(woda[[#This Row],[Woda]]&gt;10000,SUM(G1859,1),0)</f>
        <v>0</v>
      </c>
      <c r="X1860" s="1">
        <v>41305</v>
      </c>
      <c r="Y1860">
        <v>4393</v>
      </c>
      <c r="Z1860" s="9">
        <f>SUM(woda4[[#This Row],[Woda]],Z1859,AA1859)</f>
        <v>304797</v>
      </c>
      <c r="AA1860">
        <f>-ROUNDUP(0.02*woda4[[#This Row],[Stan zbiornika]],0)</f>
        <v>-6096</v>
      </c>
    </row>
    <row r="1861" spans="1:27" x14ac:dyDescent="0.25">
      <c r="A1861" s="1">
        <v>41306</v>
      </c>
      <c r="B1861">
        <v>5109</v>
      </c>
      <c r="C1861" s="9">
        <f>SUM(woda[[#This Row],[Woda]],C1860,D1860)</f>
        <v>303810</v>
      </c>
      <c r="D1861">
        <f>IF(woda[[#This Row],[Stan zbiornika]]&gt;1000000,1000000-woda[[#This Row],[Stan zbiornika]]-ROUNDUP(0.02*woda[[#This Row],[Stan zbiornika]],0),-ROUNDUP(0.02*woda[[#This Row],[Stan zbiornika]],0))</f>
        <v>-6077</v>
      </c>
      <c r="G1861">
        <f>IF(woda[[#This Row],[Woda]]&gt;10000,SUM(G1860,1),0)</f>
        <v>0</v>
      </c>
      <c r="X1861" s="1">
        <v>41306</v>
      </c>
      <c r="Y1861">
        <v>5109</v>
      </c>
      <c r="Z1861" s="9">
        <f>SUM(woda4[[#This Row],[Woda]],Z1860,AA1860)</f>
        <v>303810</v>
      </c>
      <c r="AA1861">
        <f>-ROUNDUP(0.02*woda4[[#This Row],[Stan zbiornika]],0)</f>
        <v>-6077</v>
      </c>
    </row>
    <row r="1862" spans="1:27" x14ac:dyDescent="0.25">
      <c r="A1862" s="1">
        <v>41307</v>
      </c>
      <c r="B1862">
        <v>4524</v>
      </c>
      <c r="C1862" s="9">
        <f>SUM(woda[[#This Row],[Woda]],C1861,D1861)</f>
        <v>302257</v>
      </c>
      <c r="D1862">
        <f>IF(woda[[#This Row],[Stan zbiornika]]&gt;1000000,1000000-woda[[#This Row],[Stan zbiornika]]-ROUNDUP(0.02*woda[[#This Row],[Stan zbiornika]],0),-ROUNDUP(0.02*woda[[#This Row],[Stan zbiornika]],0))</f>
        <v>-6046</v>
      </c>
      <c r="G1862">
        <f>IF(woda[[#This Row],[Woda]]&gt;10000,SUM(G1861,1),0)</f>
        <v>0</v>
      </c>
      <c r="X1862" s="1">
        <v>41307</v>
      </c>
      <c r="Y1862">
        <v>4524</v>
      </c>
      <c r="Z1862" s="9">
        <f>SUM(woda4[[#This Row],[Woda]],Z1861,AA1861)</f>
        <v>302257</v>
      </c>
      <c r="AA1862">
        <f>-ROUNDUP(0.02*woda4[[#This Row],[Stan zbiornika]],0)</f>
        <v>-6046</v>
      </c>
    </row>
    <row r="1863" spans="1:27" x14ac:dyDescent="0.25">
      <c r="A1863" s="1">
        <v>41308</v>
      </c>
      <c r="B1863">
        <v>2829</v>
      </c>
      <c r="C1863" s="9">
        <f>SUM(woda[[#This Row],[Woda]],C1862,D1862)</f>
        <v>299040</v>
      </c>
      <c r="D1863">
        <f>IF(woda[[#This Row],[Stan zbiornika]]&gt;1000000,1000000-woda[[#This Row],[Stan zbiornika]]-ROUNDUP(0.02*woda[[#This Row],[Stan zbiornika]],0),-ROUNDUP(0.02*woda[[#This Row],[Stan zbiornika]],0))</f>
        <v>-5981</v>
      </c>
      <c r="G1863">
        <f>IF(woda[[#This Row],[Woda]]&gt;10000,SUM(G1862,1),0)</f>
        <v>0</v>
      </c>
      <c r="X1863" s="1">
        <v>41308</v>
      </c>
      <c r="Y1863">
        <v>2829</v>
      </c>
      <c r="Z1863" s="9">
        <f>SUM(woda4[[#This Row],[Woda]],Z1862,AA1862)</f>
        <v>299040</v>
      </c>
      <c r="AA1863">
        <f>-ROUNDUP(0.02*woda4[[#This Row],[Stan zbiornika]],0)</f>
        <v>-5981</v>
      </c>
    </row>
    <row r="1864" spans="1:27" x14ac:dyDescent="0.25">
      <c r="A1864" s="1">
        <v>41309</v>
      </c>
      <c r="B1864">
        <v>3427</v>
      </c>
      <c r="C1864" s="9">
        <f>SUM(woda[[#This Row],[Woda]],C1863,D1863)</f>
        <v>296486</v>
      </c>
      <c r="D1864">
        <f>IF(woda[[#This Row],[Stan zbiornika]]&gt;1000000,1000000-woda[[#This Row],[Stan zbiornika]]-ROUNDUP(0.02*woda[[#This Row],[Stan zbiornika]],0),-ROUNDUP(0.02*woda[[#This Row],[Stan zbiornika]],0))</f>
        <v>-5930</v>
      </c>
      <c r="G1864">
        <f>IF(woda[[#This Row],[Woda]]&gt;10000,SUM(G1863,1),0)</f>
        <v>0</v>
      </c>
      <c r="X1864" s="1">
        <v>41309</v>
      </c>
      <c r="Y1864">
        <v>3427</v>
      </c>
      <c r="Z1864" s="9">
        <f>SUM(woda4[[#This Row],[Woda]],Z1863,AA1863)</f>
        <v>296486</v>
      </c>
      <c r="AA1864">
        <f>-ROUNDUP(0.02*woda4[[#This Row],[Stan zbiornika]],0)</f>
        <v>-5930</v>
      </c>
    </row>
    <row r="1865" spans="1:27" x14ac:dyDescent="0.25">
      <c r="A1865" s="1">
        <v>41310</v>
      </c>
      <c r="B1865">
        <v>3821</v>
      </c>
      <c r="C1865" s="9">
        <f>SUM(woda[[#This Row],[Woda]],C1864,D1864)</f>
        <v>294377</v>
      </c>
      <c r="D1865">
        <f>IF(woda[[#This Row],[Stan zbiornika]]&gt;1000000,1000000-woda[[#This Row],[Stan zbiornika]]-ROUNDUP(0.02*woda[[#This Row],[Stan zbiornika]],0),-ROUNDUP(0.02*woda[[#This Row],[Stan zbiornika]],0))</f>
        <v>-5888</v>
      </c>
      <c r="G1865">
        <f>IF(woda[[#This Row],[Woda]]&gt;10000,SUM(G1864,1),0)</f>
        <v>0</v>
      </c>
      <c r="X1865" s="1">
        <v>41310</v>
      </c>
      <c r="Y1865">
        <v>3821</v>
      </c>
      <c r="Z1865" s="9">
        <f>SUM(woda4[[#This Row],[Woda]],Z1864,AA1864)</f>
        <v>294377</v>
      </c>
      <c r="AA1865">
        <f>-ROUNDUP(0.02*woda4[[#This Row],[Stan zbiornika]],0)</f>
        <v>-5888</v>
      </c>
    </row>
    <row r="1866" spans="1:27" x14ac:dyDescent="0.25">
      <c r="A1866" s="1">
        <v>41311</v>
      </c>
      <c r="B1866">
        <v>2635</v>
      </c>
      <c r="C1866" s="9">
        <f>SUM(woda[[#This Row],[Woda]],C1865,D1865)</f>
        <v>291124</v>
      </c>
      <c r="D1866">
        <f>IF(woda[[#This Row],[Stan zbiornika]]&gt;1000000,1000000-woda[[#This Row],[Stan zbiornika]]-ROUNDUP(0.02*woda[[#This Row],[Stan zbiornika]],0),-ROUNDUP(0.02*woda[[#This Row],[Stan zbiornika]],0))</f>
        <v>-5823</v>
      </c>
      <c r="G1866">
        <f>IF(woda[[#This Row],[Woda]]&gt;10000,SUM(G1865,1),0)</f>
        <v>0</v>
      </c>
      <c r="X1866" s="1">
        <v>41311</v>
      </c>
      <c r="Y1866">
        <v>2635</v>
      </c>
      <c r="Z1866" s="9">
        <f>SUM(woda4[[#This Row],[Woda]],Z1865,AA1865)</f>
        <v>291124</v>
      </c>
      <c r="AA1866">
        <f>-ROUNDUP(0.02*woda4[[#This Row],[Stan zbiornika]],0)</f>
        <v>-5823</v>
      </c>
    </row>
    <row r="1867" spans="1:27" x14ac:dyDescent="0.25">
      <c r="A1867" s="1">
        <v>41312</v>
      </c>
      <c r="B1867">
        <v>3654</v>
      </c>
      <c r="C1867" s="9">
        <f>SUM(woda[[#This Row],[Woda]],C1866,D1866)</f>
        <v>288955</v>
      </c>
      <c r="D1867">
        <f>IF(woda[[#This Row],[Stan zbiornika]]&gt;1000000,1000000-woda[[#This Row],[Stan zbiornika]]-ROUNDUP(0.02*woda[[#This Row],[Stan zbiornika]],0),-ROUNDUP(0.02*woda[[#This Row],[Stan zbiornika]],0))</f>
        <v>-5780</v>
      </c>
      <c r="G1867">
        <f>IF(woda[[#This Row],[Woda]]&gt;10000,SUM(G1866,1),0)</f>
        <v>0</v>
      </c>
      <c r="X1867" s="1">
        <v>41312</v>
      </c>
      <c r="Y1867">
        <v>3654</v>
      </c>
      <c r="Z1867" s="9">
        <f>SUM(woda4[[#This Row],[Woda]],Z1866,AA1866)</f>
        <v>288955</v>
      </c>
      <c r="AA1867">
        <f>-ROUNDUP(0.02*woda4[[#This Row],[Stan zbiornika]],0)</f>
        <v>-5780</v>
      </c>
    </row>
    <row r="1868" spans="1:27" x14ac:dyDescent="0.25">
      <c r="A1868" s="1">
        <v>41313</v>
      </c>
      <c r="B1868">
        <v>2924</v>
      </c>
      <c r="C1868" s="9">
        <f>SUM(woda[[#This Row],[Woda]],C1867,D1867)</f>
        <v>286099</v>
      </c>
      <c r="D1868">
        <f>IF(woda[[#This Row],[Stan zbiornika]]&gt;1000000,1000000-woda[[#This Row],[Stan zbiornika]]-ROUNDUP(0.02*woda[[#This Row],[Stan zbiornika]],0),-ROUNDUP(0.02*woda[[#This Row],[Stan zbiornika]],0))</f>
        <v>-5722</v>
      </c>
      <c r="G1868">
        <f>IF(woda[[#This Row],[Woda]]&gt;10000,SUM(G1867,1),0)</f>
        <v>0</v>
      </c>
      <c r="X1868" s="1">
        <v>41313</v>
      </c>
      <c r="Y1868">
        <v>2924</v>
      </c>
      <c r="Z1868" s="9">
        <f>SUM(woda4[[#This Row],[Woda]],Z1867,AA1867)</f>
        <v>286099</v>
      </c>
      <c r="AA1868">
        <f>-ROUNDUP(0.02*woda4[[#This Row],[Stan zbiornika]],0)</f>
        <v>-5722</v>
      </c>
    </row>
    <row r="1869" spans="1:27" x14ac:dyDescent="0.25">
      <c r="A1869" s="1">
        <v>41314</v>
      </c>
      <c r="B1869">
        <v>4412</v>
      </c>
      <c r="C1869" s="9">
        <f>SUM(woda[[#This Row],[Woda]],C1868,D1868)</f>
        <v>284789</v>
      </c>
      <c r="D1869">
        <f>IF(woda[[#This Row],[Stan zbiornika]]&gt;1000000,1000000-woda[[#This Row],[Stan zbiornika]]-ROUNDUP(0.02*woda[[#This Row],[Stan zbiornika]],0),-ROUNDUP(0.02*woda[[#This Row],[Stan zbiornika]],0))</f>
        <v>-5696</v>
      </c>
      <c r="G1869">
        <f>IF(woda[[#This Row],[Woda]]&gt;10000,SUM(G1868,1),0)</f>
        <v>0</v>
      </c>
      <c r="X1869" s="1">
        <v>41314</v>
      </c>
      <c r="Y1869">
        <v>4412</v>
      </c>
      <c r="Z1869" s="9">
        <f>SUM(woda4[[#This Row],[Woda]],Z1868,AA1868)</f>
        <v>284789</v>
      </c>
      <c r="AA1869">
        <f>-ROUNDUP(0.02*woda4[[#This Row],[Stan zbiornika]],0)</f>
        <v>-5696</v>
      </c>
    </row>
    <row r="1870" spans="1:27" x14ac:dyDescent="0.25">
      <c r="A1870" s="1">
        <v>41315</v>
      </c>
      <c r="B1870">
        <v>3066</v>
      </c>
      <c r="C1870" s="9">
        <f>SUM(woda[[#This Row],[Woda]],C1869,D1869)</f>
        <v>282159</v>
      </c>
      <c r="D1870">
        <f>IF(woda[[#This Row],[Stan zbiornika]]&gt;1000000,1000000-woda[[#This Row],[Stan zbiornika]]-ROUNDUP(0.02*woda[[#This Row],[Stan zbiornika]],0),-ROUNDUP(0.02*woda[[#This Row],[Stan zbiornika]],0))</f>
        <v>-5644</v>
      </c>
      <c r="G1870">
        <f>IF(woda[[#This Row],[Woda]]&gt;10000,SUM(G1869,1),0)</f>
        <v>0</v>
      </c>
      <c r="X1870" s="1">
        <v>41315</v>
      </c>
      <c r="Y1870">
        <v>3066</v>
      </c>
      <c r="Z1870" s="9">
        <f>SUM(woda4[[#This Row],[Woda]],Z1869,AA1869)</f>
        <v>282159</v>
      </c>
      <c r="AA1870">
        <f>-ROUNDUP(0.02*woda4[[#This Row],[Stan zbiornika]],0)</f>
        <v>-5644</v>
      </c>
    </row>
    <row r="1871" spans="1:27" x14ac:dyDescent="0.25">
      <c r="A1871" s="1">
        <v>41316</v>
      </c>
      <c r="B1871">
        <v>2678</v>
      </c>
      <c r="C1871" s="9">
        <f>SUM(woda[[#This Row],[Woda]],C1870,D1870)</f>
        <v>279193</v>
      </c>
      <c r="D1871">
        <f>IF(woda[[#This Row],[Stan zbiornika]]&gt;1000000,1000000-woda[[#This Row],[Stan zbiornika]]-ROUNDUP(0.02*woda[[#This Row],[Stan zbiornika]],0),-ROUNDUP(0.02*woda[[#This Row],[Stan zbiornika]],0))</f>
        <v>-5584</v>
      </c>
      <c r="G1871">
        <f>IF(woda[[#This Row],[Woda]]&gt;10000,SUM(G1870,1),0)</f>
        <v>0</v>
      </c>
      <c r="X1871" s="1">
        <v>41316</v>
      </c>
      <c r="Y1871">
        <v>2678</v>
      </c>
      <c r="Z1871" s="9">
        <f>SUM(woda4[[#This Row],[Woda]],Z1870,AA1870)</f>
        <v>279193</v>
      </c>
      <c r="AA1871">
        <f>-ROUNDUP(0.02*woda4[[#This Row],[Stan zbiornika]],0)</f>
        <v>-5584</v>
      </c>
    </row>
    <row r="1872" spans="1:27" x14ac:dyDescent="0.25">
      <c r="A1872" s="1">
        <v>41317</v>
      </c>
      <c r="B1872">
        <v>4746</v>
      </c>
      <c r="C1872" s="9">
        <f>SUM(woda[[#This Row],[Woda]],C1871,D1871)</f>
        <v>278355</v>
      </c>
      <c r="D1872">
        <f>IF(woda[[#This Row],[Stan zbiornika]]&gt;1000000,1000000-woda[[#This Row],[Stan zbiornika]]-ROUNDUP(0.02*woda[[#This Row],[Stan zbiornika]],0),-ROUNDUP(0.02*woda[[#This Row],[Stan zbiornika]],0))</f>
        <v>-5568</v>
      </c>
      <c r="G1872">
        <f>IF(woda[[#This Row],[Woda]]&gt;10000,SUM(G1871,1),0)</f>
        <v>0</v>
      </c>
      <c r="X1872" s="1">
        <v>41317</v>
      </c>
      <c r="Y1872">
        <v>4746</v>
      </c>
      <c r="Z1872" s="9">
        <f>SUM(woda4[[#This Row],[Woda]],Z1871,AA1871)</f>
        <v>278355</v>
      </c>
      <c r="AA1872">
        <f>-ROUNDUP(0.02*woda4[[#This Row],[Stan zbiornika]],0)</f>
        <v>-5568</v>
      </c>
    </row>
    <row r="1873" spans="1:27" x14ac:dyDescent="0.25">
      <c r="A1873" s="1">
        <v>41318</v>
      </c>
      <c r="B1873">
        <v>3249</v>
      </c>
      <c r="C1873" s="9">
        <f>SUM(woda[[#This Row],[Woda]],C1872,D1872)</f>
        <v>276036</v>
      </c>
      <c r="D1873">
        <f>IF(woda[[#This Row],[Stan zbiornika]]&gt;1000000,1000000-woda[[#This Row],[Stan zbiornika]]-ROUNDUP(0.02*woda[[#This Row],[Stan zbiornika]],0),-ROUNDUP(0.02*woda[[#This Row],[Stan zbiornika]],0))</f>
        <v>-5521</v>
      </c>
      <c r="G1873">
        <f>IF(woda[[#This Row],[Woda]]&gt;10000,SUM(G1872,1),0)</f>
        <v>0</v>
      </c>
      <c r="X1873" s="1">
        <v>41318</v>
      </c>
      <c r="Y1873">
        <v>3249</v>
      </c>
      <c r="Z1873" s="9">
        <f>SUM(woda4[[#This Row],[Woda]],Z1872,AA1872)</f>
        <v>276036</v>
      </c>
      <c r="AA1873">
        <f>-ROUNDUP(0.02*woda4[[#This Row],[Stan zbiornika]],0)</f>
        <v>-5521</v>
      </c>
    </row>
    <row r="1874" spans="1:27" x14ac:dyDescent="0.25">
      <c r="A1874" s="1">
        <v>41319</v>
      </c>
      <c r="B1874">
        <v>3748</v>
      </c>
      <c r="C1874" s="9">
        <f>SUM(woda[[#This Row],[Woda]],C1873,D1873)</f>
        <v>274263</v>
      </c>
      <c r="D1874">
        <f>IF(woda[[#This Row],[Stan zbiornika]]&gt;1000000,1000000-woda[[#This Row],[Stan zbiornika]]-ROUNDUP(0.02*woda[[#This Row],[Stan zbiornika]],0),-ROUNDUP(0.02*woda[[#This Row],[Stan zbiornika]],0))</f>
        <v>-5486</v>
      </c>
      <c r="G1874">
        <f>IF(woda[[#This Row],[Woda]]&gt;10000,SUM(G1873,1),0)</f>
        <v>0</v>
      </c>
      <c r="X1874" s="1">
        <v>41319</v>
      </c>
      <c r="Y1874">
        <v>3748</v>
      </c>
      <c r="Z1874" s="9">
        <f>SUM(woda4[[#This Row],[Woda]],Z1873,AA1873)</f>
        <v>274263</v>
      </c>
      <c r="AA1874">
        <f>-ROUNDUP(0.02*woda4[[#This Row],[Stan zbiornika]],0)</f>
        <v>-5486</v>
      </c>
    </row>
    <row r="1875" spans="1:27" x14ac:dyDescent="0.25">
      <c r="A1875" s="1">
        <v>41320</v>
      </c>
      <c r="B1875">
        <v>3458</v>
      </c>
      <c r="C1875" s="9">
        <f>SUM(woda[[#This Row],[Woda]],C1874,D1874)</f>
        <v>272235</v>
      </c>
      <c r="D1875">
        <f>IF(woda[[#This Row],[Stan zbiornika]]&gt;1000000,1000000-woda[[#This Row],[Stan zbiornika]]-ROUNDUP(0.02*woda[[#This Row],[Stan zbiornika]],0),-ROUNDUP(0.02*woda[[#This Row],[Stan zbiornika]],0))</f>
        <v>-5445</v>
      </c>
      <c r="G1875">
        <f>IF(woda[[#This Row],[Woda]]&gt;10000,SUM(G1874,1),0)</f>
        <v>0</v>
      </c>
      <c r="X1875" s="1">
        <v>41320</v>
      </c>
      <c r="Y1875">
        <v>3458</v>
      </c>
      <c r="Z1875" s="9">
        <f>SUM(woda4[[#This Row],[Woda]],Z1874,AA1874)</f>
        <v>272235</v>
      </c>
      <c r="AA1875">
        <f>-ROUNDUP(0.02*woda4[[#This Row],[Stan zbiornika]],0)</f>
        <v>-5445</v>
      </c>
    </row>
    <row r="1876" spans="1:27" x14ac:dyDescent="0.25">
      <c r="A1876" s="1">
        <v>41321</v>
      </c>
      <c r="B1876">
        <v>2758</v>
      </c>
      <c r="C1876" s="9">
        <f>SUM(woda[[#This Row],[Woda]],C1875,D1875)</f>
        <v>269548</v>
      </c>
      <c r="D1876">
        <f>IF(woda[[#This Row],[Stan zbiornika]]&gt;1000000,1000000-woda[[#This Row],[Stan zbiornika]]-ROUNDUP(0.02*woda[[#This Row],[Stan zbiornika]],0),-ROUNDUP(0.02*woda[[#This Row],[Stan zbiornika]],0))</f>
        <v>-5391</v>
      </c>
      <c r="G1876">
        <f>IF(woda[[#This Row],[Woda]]&gt;10000,SUM(G1875,1),0)</f>
        <v>0</v>
      </c>
      <c r="X1876" s="1">
        <v>41321</v>
      </c>
      <c r="Y1876">
        <v>2758</v>
      </c>
      <c r="Z1876" s="9">
        <f>SUM(woda4[[#This Row],[Woda]],Z1875,AA1875)</f>
        <v>269548</v>
      </c>
      <c r="AA1876">
        <f>-ROUNDUP(0.02*woda4[[#This Row],[Stan zbiornika]],0)</f>
        <v>-5391</v>
      </c>
    </row>
    <row r="1877" spans="1:27" x14ac:dyDescent="0.25">
      <c r="A1877" s="1">
        <v>41322</v>
      </c>
      <c r="B1877">
        <v>4937</v>
      </c>
      <c r="C1877" s="9">
        <f>SUM(woda[[#This Row],[Woda]],C1876,D1876)</f>
        <v>269094</v>
      </c>
      <c r="D1877">
        <f>IF(woda[[#This Row],[Stan zbiornika]]&gt;1000000,1000000-woda[[#This Row],[Stan zbiornika]]-ROUNDUP(0.02*woda[[#This Row],[Stan zbiornika]],0),-ROUNDUP(0.02*woda[[#This Row],[Stan zbiornika]],0))</f>
        <v>-5382</v>
      </c>
      <c r="G1877">
        <f>IF(woda[[#This Row],[Woda]]&gt;10000,SUM(G1876,1),0)</f>
        <v>0</v>
      </c>
      <c r="X1877" s="1">
        <v>41322</v>
      </c>
      <c r="Y1877">
        <v>4937</v>
      </c>
      <c r="Z1877" s="9">
        <f>SUM(woda4[[#This Row],[Woda]],Z1876,AA1876)</f>
        <v>269094</v>
      </c>
      <c r="AA1877">
        <f>-ROUNDUP(0.02*woda4[[#This Row],[Stan zbiornika]],0)</f>
        <v>-5382</v>
      </c>
    </row>
    <row r="1878" spans="1:27" x14ac:dyDescent="0.25">
      <c r="A1878" s="1">
        <v>41323</v>
      </c>
      <c r="B1878">
        <v>3368</v>
      </c>
      <c r="C1878" s="9">
        <f>SUM(woda[[#This Row],[Woda]],C1877,D1877)</f>
        <v>267080</v>
      </c>
      <c r="D1878">
        <f>IF(woda[[#This Row],[Stan zbiornika]]&gt;1000000,1000000-woda[[#This Row],[Stan zbiornika]]-ROUNDUP(0.02*woda[[#This Row],[Stan zbiornika]],0),-ROUNDUP(0.02*woda[[#This Row],[Stan zbiornika]],0))</f>
        <v>-5342</v>
      </c>
      <c r="G1878">
        <f>IF(woda[[#This Row],[Woda]]&gt;10000,SUM(G1877,1),0)</f>
        <v>0</v>
      </c>
      <c r="X1878" s="1">
        <v>41323</v>
      </c>
      <c r="Y1878">
        <v>3368</v>
      </c>
      <c r="Z1878" s="9">
        <f>SUM(woda4[[#This Row],[Woda]],Z1877,AA1877)</f>
        <v>267080</v>
      </c>
      <c r="AA1878">
        <f>-ROUNDUP(0.02*woda4[[#This Row],[Stan zbiornika]],0)</f>
        <v>-5342</v>
      </c>
    </row>
    <row r="1879" spans="1:27" x14ac:dyDescent="0.25">
      <c r="A1879" s="1">
        <v>41324</v>
      </c>
      <c r="B1879">
        <v>1777</v>
      </c>
      <c r="C1879" s="9">
        <f>SUM(woda[[#This Row],[Woda]],C1878,D1878)</f>
        <v>263515</v>
      </c>
      <c r="D1879">
        <f>IF(woda[[#This Row],[Stan zbiornika]]&gt;1000000,1000000-woda[[#This Row],[Stan zbiornika]]-ROUNDUP(0.02*woda[[#This Row],[Stan zbiornika]],0),-ROUNDUP(0.02*woda[[#This Row],[Stan zbiornika]],0))</f>
        <v>-5271</v>
      </c>
      <c r="G1879">
        <f>IF(woda[[#This Row],[Woda]]&gt;10000,SUM(G1878,1),0)</f>
        <v>0</v>
      </c>
      <c r="X1879" s="1">
        <v>41324</v>
      </c>
      <c r="Y1879">
        <v>1777</v>
      </c>
      <c r="Z1879" s="9">
        <f>SUM(woda4[[#This Row],[Woda]],Z1878,AA1878)</f>
        <v>263515</v>
      </c>
      <c r="AA1879">
        <f>-ROUNDUP(0.02*woda4[[#This Row],[Stan zbiornika]],0)</f>
        <v>-5271</v>
      </c>
    </row>
    <row r="1880" spans="1:27" x14ac:dyDescent="0.25">
      <c r="A1880" s="1">
        <v>41325</v>
      </c>
      <c r="B1880">
        <v>2527</v>
      </c>
      <c r="C1880" s="9">
        <f>SUM(woda[[#This Row],[Woda]],C1879,D1879)</f>
        <v>260771</v>
      </c>
      <c r="D1880">
        <f>IF(woda[[#This Row],[Stan zbiornika]]&gt;1000000,1000000-woda[[#This Row],[Stan zbiornika]]-ROUNDUP(0.02*woda[[#This Row],[Stan zbiornika]],0),-ROUNDUP(0.02*woda[[#This Row],[Stan zbiornika]],0))</f>
        <v>-5216</v>
      </c>
      <c r="G1880">
        <f>IF(woda[[#This Row],[Woda]]&gt;10000,SUM(G1879,1),0)</f>
        <v>0</v>
      </c>
      <c r="X1880" s="1">
        <v>41325</v>
      </c>
      <c r="Y1880">
        <v>2527</v>
      </c>
      <c r="Z1880" s="9">
        <f>SUM(woda4[[#This Row],[Woda]],Z1879,AA1879)</f>
        <v>260771</v>
      </c>
      <c r="AA1880">
        <f>-ROUNDUP(0.02*woda4[[#This Row],[Stan zbiornika]],0)</f>
        <v>-5216</v>
      </c>
    </row>
    <row r="1881" spans="1:27" x14ac:dyDescent="0.25">
      <c r="A1881" s="1">
        <v>41326</v>
      </c>
      <c r="B1881">
        <v>2980</v>
      </c>
      <c r="C1881" s="9">
        <f>SUM(woda[[#This Row],[Woda]],C1880,D1880)</f>
        <v>258535</v>
      </c>
      <c r="D1881">
        <f>IF(woda[[#This Row],[Stan zbiornika]]&gt;1000000,1000000-woda[[#This Row],[Stan zbiornika]]-ROUNDUP(0.02*woda[[#This Row],[Stan zbiornika]],0),-ROUNDUP(0.02*woda[[#This Row],[Stan zbiornika]],0))</f>
        <v>-5171</v>
      </c>
      <c r="G1881">
        <f>IF(woda[[#This Row],[Woda]]&gt;10000,SUM(G1880,1),0)</f>
        <v>0</v>
      </c>
      <c r="X1881" s="1">
        <v>41326</v>
      </c>
      <c r="Y1881">
        <v>2980</v>
      </c>
      <c r="Z1881" s="9">
        <f>SUM(woda4[[#This Row],[Woda]],Z1880,AA1880)</f>
        <v>258535</v>
      </c>
      <c r="AA1881">
        <f>-ROUNDUP(0.02*woda4[[#This Row],[Stan zbiornika]],0)</f>
        <v>-5171</v>
      </c>
    </row>
    <row r="1882" spans="1:27" x14ac:dyDescent="0.25">
      <c r="A1882" s="1">
        <v>41327</v>
      </c>
      <c r="B1882">
        <v>4290</v>
      </c>
      <c r="C1882" s="9">
        <f>SUM(woda[[#This Row],[Woda]],C1881,D1881)</f>
        <v>257654</v>
      </c>
      <c r="D1882">
        <f>IF(woda[[#This Row],[Stan zbiornika]]&gt;1000000,1000000-woda[[#This Row],[Stan zbiornika]]-ROUNDUP(0.02*woda[[#This Row],[Stan zbiornika]],0),-ROUNDUP(0.02*woda[[#This Row],[Stan zbiornika]],0))</f>
        <v>-5154</v>
      </c>
      <c r="G1882">
        <f>IF(woda[[#This Row],[Woda]]&gt;10000,SUM(G1881,1),0)</f>
        <v>0</v>
      </c>
      <c r="X1882" s="1">
        <v>41327</v>
      </c>
      <c r="Y1882">
        <v>4290</v>
      </c>
      <c r="Z1882" s="9">
        <f>SUM(woda4[[#This Row],[Woda]],Z1881,AA1881)</f>
        <v>257654</v>
      </c>
      <c r="AA1882">
        <f>-ROUNDUP(0.02*woda4[[#This Row],[Stan zbiornika]],0)</f>
        <v>-5154</v>
      </c>
    </row>
    <row r="1883" spans="1:27" x14ac:dyDescent="0.25">
      <c r="A1883" s="1">
        <v>41328</v>
      </c>
      <c r="B1883">
        <v>3990</v>
      </c>
      <c r="C1883" s="9">
        <f>SUM(woda[[#This Row],[Woda]],C1882,D1882)</f>
        <v>256490</v>
      </c>
      <c r="D1883">
        <f>IF(woda[[#This Row],[Stan zbiornika]]&gt;1000000,1000000-woda[[#This Row],[Stan zbiornika]]-ROUNDUP(0.02*woda[[#This Row],[Stan zbiornika]],0),-ROUNDUP(0.02*woda[[#This Row],[Stan zbiornika]],0))</f>
        <v>-5130</v>
      </c>
      <c r="G1883">
        <f>IF(woda[[#This Row],[Woda]]&gt;10000,SUM(G1882,1),0)</f>
        <v>0</v>
      </c>
      <c r="X1883" s="1">
        <v>41328</v>
      </c>
      <c r="Y1883">
        <v>3990</v>
      </c>
      <c r="Z1883" s="9">
        <f>SUM(woda4[[#This Row],[Woda]],Z1882,AA1882)</f>
        <v>256490</v>
      </c>
      <c r="AA1883">
        <f>-ROUNDUP(0.02*woda4[[#This Row],[Stan zbiornika]],0)</f>
        <v>-5130</v>
      </c>
    </row>
    <row r="1884" spans="1:27" x14ac:dyDescent="0.25">
      <c r="A1884" s="1">
        <v>41329</v>
      </c>
      <c r="B1884">
        <v>2912</v>
      </c>
      <c r="C1884" s="9">
        <f>SUM(woda[[#This Row],[Woda]],C1883,D1883)</f>
        <v>254272</v>
      </c>
      <c r="D1884">
        <f>IF(woda[[#This Row],[Stan zbiornika]]&gt;1000000,1000000-woda[[#This Row],[Stan zbiornika]]-ROUNDUP(0.02*woda[[#This Row],[Stan zbiornika]],0),-ROUNDUP(0.02*woda[[#This Row],[Stan zbiornika]],0))</f>
        <v>-5086</v>
      </c>
      <c r="G1884">
        <f>IF(woda[[#This Row],[Woda]]&gt;10000,SUM(G1883,1),0)</f>
        <v>0</v>
      </c>
      <c r="X1884" s="1">
        <v>41329</v>
      </c>
      <c r="Y1884">
        <v>2912</v>
      </c>
      <c r="Z1884" s="9">
        <f>SUM(woda4[[#This Row],[Woda]],Z1883,AA1883)</f>
        <v>254272</v>
      </c>
      <c r="AA1884">
        <f>-ROUNDUP(0.02*woda4[[#This Row],[Stan zbiornika]],0)</f>
        <v>-5086</v>
      </c>
    </row>
    <row r="1885" spans="1:27" x14ac:dyDescent="0.25">
      <c r="A1885" s="1">
        <v>41330</v>
      </c>
      <c r="B1885">
        <v>5396</v>
      </c>
      <c r="C1885" s="9">
        <f>SUM(woda[[#This Row],[Woda]],C1884,D1884)</f>
        <v>254582</v>
      </c>
      <c r="D1885">
        <f>IF(woda[[#This Row],[Stan zbiornika]]&gt;1000000,1000000-woda[[#This Row],[Stan zbiornika]]-ROUNDUP(0.02*woda[[#This Row],[Stan zbiornika]],0),-ROUNDUP(0.02*woda[[#This Row],[Stan zbiornika]],0))</f>
        <v>-5092</v>
      </c>
      <c r="G1885">
        <f>IF(woda[[#This Row],[Woda]]&gt;10000,SUM(G1884,1),0)</f>
        <v>0</v>
      </c>
      <c r="X1885" s="1">
        <v>41330</v>
      </c>
      <c r="Y1885">
        <v>5396</v>
      </c>
      <c r="Z1885" s="9">
        <f>SUM(woda4[[#This Row],[Woda]],Z1884,AA1884)</f>
        <v>254582</v>
      </c>
      <c r="AA1885">
        <f>-ROUNDUP(0.02*woda4[[#This Row],[Stan zbiornika]],0)</f>
        <v>-5092</v>
      </c>
    </row>
    <row r="1886" spans="1:27" x14ac:dyDescent="0.25">
      <c r="A1886" s="1">
        <v>41331</v>
      </c>
      <c r="B1886">
        <v>2980</v>
      </c>
      <c r="C1886" s="9">
        <f>SUM(woda[[#This Row],[Woda]],C1885,D1885)</f>
        <v>252470</v>
      </c>
      <c r="D1886">
        <f>IF(woda[[#This Row],[Stan zbiornika]]&gt;1000000,1000000-woda[[#This Row],[Stan zbiornika]]-ROUNDUP(0.02*woda[[#This Row],[Stan zbiornika]],0),-ROUNDUP(0.02*woda[[#This Row],[Stan zbiornika]],0))</f>
        <v>-5050</v>
      </c>
      <c r="G1886">
        <f>IF(woda[[#This Row],[Woda]]&gt;10000,SUM(G1885,1),0)</f>
        <v>0</v>
      </c>
      <c r="X1886" s="1">
        <v>41331</v>
      </c>
      <c r="Y1886">
        <v>2980</v>
      </c>
      <c r="Z1886" s="9">
        <f>SUM(woda4[[#This Row],[Woda]],Z1885,AA1885)</f>
        <v>252470</v>
      </c>
      <c r="AA1886">
        <f>-ROUNDUP(0.02*woda4[[#This Row],[Stan zbiornika]],0)</f>
        <v>-5050</v>
      </c>
    </row>
    <row r="1887" spans="1:27" x14ac:dyDescent="0.25">
      <c r="A1887" s="1">
        <v>41332</v>
      </c>
      <c r="B1887">
        <v>4884</v>
      </c>
      <c r="C1887" s="9">
        <f>SUM(woda[[#This Row],[Woda]],C1886,D1886)</f>
        <v>252304</v>
      </c>
      <c r="D1887">
        <f>IF(woda[[#This Row],[Stan zbiornika]]&gt;1000000,1000000-woda[[#This Row],[Stan zbiornika]]-ROUNDUP(0.02*woda[[#This Row],[Stan zbiornika]],0),-ROUNDUP(0.02*woda[[#This Row],[Stan zbiornika]],0))</f>
        <v>-5047</v>
      </c>
      <c r="G1887">
        <f>IF(woda[[#This Row],[Woda]]&gt;10000,SUM(G1886,1),0)</f>
        <v>0</v>
      </c>
      <c r="X1887" s="1">
        <v>41332</v>
      </c>
      <c r="Y1887">
        <v>4884</v>
      </c>
      <c r="Z1887" s="9">
        <f>SUM(woda4[[#This Row],[Woda]],Z1886,AA1886)</f>
        <v>252304</v>
      </c>
      <c r="AA1887">
        <f>-ROUNDUP(0.02*woda4[[#This Row],[Stan zbiornika]],0)</f>
        <v>-5047</v>
      </c>
    </row>
    <row r="1888" spans="1:27" x14ac:dyDescent="0.25">
      <c r="A1888" s="1">
        <v>41333</v>
      </c>
      <c r="B1888">
        <v>5582</v>
      </c>
      <c r="C1888" s="9">
        <f>SUM(woda[[#This Row],[Woda]],C1887,D1887)</f>
        <v>252839</v>
      </c>
      <c r="D1888">
        <f>IF(woda[[#This Row],[Stan zbiornika]]&gt;1000000,1000000-woda[[#This Row],[Stan zbiornika]]-ROUNDUP(0.02*woda[[#This Row],[Stan zbiornika]],0),-ROUNDUP(0.02*woda[[#This Row],[Stan zbiornika]],0))</f>
        <v>-5057</v>
      </c>
      <c r="G1888">
        <f>IF(woda[[#This Row],[Woda]]&gt;10000,SUM(G1887,1),0)</f>
        <v>0</v>
      </c>
      <c r="X1888" s="1">
        <v>41333</v>
      </c>
      <c r="Y1888">
        <v>5582</v>
      </c>
      <c r="Z1888" s="9">
        <f>SUM(woda4[[#This Row],[Woda]],Z1887,AA1887)</f>
        <v>252839</v>
      </c>
      <c r="AA1888">
        <f>-ROUNDUP(0.02*woda4[[#This Row],[Stan zbiornika]],0)</f>
        <v>-5057</v>
      </c>
    </row>
    <row r="1889" spans="1:27" x14ac:dyDescent="0.25">
      <c r="A1889" s="1">
        <v>41334</v>
      </c>
      <c r="B1889">
        <v>6878</v>
      </c>
      <c r="C1889" s="9">
        <f>SUM(woda[[#This Row],[Woda]],C1888,D1888)</f>
        <v>254660</v>
      </c>
      <c r="D1889">
        <f>IF(woda[[#This Row],[Stan zbiornika]]&gt;1000000,1000000-woda[[#This Row],[Stan zbiornika]]-ROUNDUP(0.02*woda[[#This Row],[Stan zbiornika]],0),-ROUNDUP(0.02*woda[[#This Row],[Stan zbiornika]],0))</f>
        <v>-5094</v>
      </c>
      <c r="G1889">
        <f>IF(woda[[#This Row],[Woda]]&gt;10000,SUM(G1888,1),0)</f>
        <v>0</v>
      </c>
      <c r="X1889" s="1">
        <v>41334</v>
      </c>
      <c r="Y1889">
        <v>6878</v>
      </c>
      <c r="Z1889" s="9">
        <f>SUM(woda4[[#This Row],[Woda]],Z1888,AA1888)</f>
        <v>254660</v>
      </c>
      <c r="AA1889">
        <f>-ROUNDUP(0.02*woda4[[#This Row],[Stan zbiornika]],0)</f>
        <v>-5094</v>
      </c>
    </row>
    <row r="1890" spans="1:27" x14ac:dyDescent="0.25">
      <c r="A1890" s="1">
        <v>41335</v>
      </c>
      <c r="B1890">
        <v>7652</v>
      </c>
      <c r="C1890" s="9">
        <f>SUM(woda[[#This Row],[Woda]],C1889,D1889)</f>
        <v>257218</v>
      </c>
      <c r="D1890">
        <f>IF(woda[[#This Row],[Stan zbiornika]]&gt;1000000,1000000-woda[[#This Row],[Stan zbiornika]]-ROUNDUP(0.02*woda[[#This Row],[Stan zbiornika]],0),-ROUNDUP(0.02*woda[[#This Row],[Stan zbiornika]],0))</f>
        <v>-5145</v>
      </c>
      <c r="G1890">
        <f>IF(woda[[#This Row],[Woda]]&gt;10000,SUM(G1889,1),0)</f>
        <v>0</v>
      </c>
      <c r="X1890" s="1">
        <v>41335</v>
      </c>
      <c r="Y1890">
        <v>7652</v>
      </c>
      <c r="Z1890" s="9">
        <f>SUM(woda4[[#This Row],[Woda]],Z1889,AA1889)</f>
        <v>257218</v>
      </c>
      <c r="AA1890">
        <f>-ROUNDUP(0.02*woda4[[#This Row],[Stan zbiornika]],0)</f>
        <v>-5145</v>
      </c>
    </row>
    <row r="1891" spans="1:27" x14ac:dyDescent="0.25">
      <c r="A1891" s="1">
        <v>41336</v>
      </c>
      <c r="B1891">
        <v>6256</v>
      </c>
      <c r="C1891" s="9">
        <f>SUM(woda[[#This Row],[Woda]],C1890,D1890)</f>
        <v>258329</v>
      </c>
      <c r="D1891">
        <f>IF(woda[[#This Row],[Stan zbiornika]]&gt;1000000,1000000-woda[[#This Row],[Stan zbiornika]]-ROUNDUP(0.02*woda[[#This Row],[Stan zbiornika]],0),-ROUNDUP(0.02*woda[[#This Row],[Stan zbiornika]],0))</f>
        <v>-5167</v>
      </c>
      <c r="G1891">
        <f>IF(woda[[#This Row],[Woda]]&gt;10000,SUM(G1890,1),0)</f>
        <v>0</v>
      </c>
      <c r="X1891" s="1">
        <v>41336</v>
      </c>
      <c r="Y1891">
        <v>6256</v>
      </c>
      <c r="Z1891" s="9">
        <f>SUM(woda4[[#This Row],[Woda]],Z1890,AA1890)</f>
        <v>258329</v>
      </c>
      <c r="AA1891">
        <f>-ROUNDUP(0.02*woda4[[#This Row],[Stan zbiornika]],0)</f>
        <v>-5167</v>
      </c>
    </row>
    <row r="1892" spans="1:27" x14ac:dyDescent="0.25">
      <c r="A1892" s="1">
        <v>41337</v>
      </c>
      <c r="B1892">
        <v>7905</v>
      </c>
      <c r="C1892" s="9">
        <f>SUM(woda[[#This Row],[Woda]],C1891,D1891)</f>
        <v>261067</v>
      </c>
      <c r="D1892">
        <f>IF(woda[[#This Row],[Stan zbiornika]]&gt;1000000,1000000-woda[[#This Row],[Stan zbiornika]]-ROUNDUP(0.02*woda[[#This Row],[Stan zbiornika]],0),-ROUNDUP(0.02*woda[[#This Row],[Stan zbiornika]],0))</f>
        <v>-5222</v>
      </c>
      <c r="G1892">
        <f>IF(woda[[#This Row],[Woda]]&gt;10000,SUM(G1891,1),0)</f>
        <v>0</v>
      </c>
      <c r="X1892" s="1">
        <v>41337</v>
      </c>
      <c r="Y1892">
        <v>7905</v>
      </c>
      <c r="Z1892" s="9">
        <f>SUM(woda4[[#This Row],[Woda]],Z1891,AA1891)</f>
        <v>261067</v>
      </c>
      <c r="AA1892">
        <f>-ROUNDUP(0.02*woda4[[#This Row],[Stan zbiornika]],0)</f>
        <v>-5222</v>
      </c>
    </row>
    <row r="1893" spans="1:27" x14ac:dyDescent="0.25">
      <c r="A1893" s="1">
        <v>41338</v>
      </c>
      <c r="B1893">
        <v>9248</v>
      </c>
      <c r="C1893" s="9">
        <f>SUM(woda[[#This Row],[Woda]],C1892,D1892)</f>
        <v>265093</v>
      </c>
      <c r="D1893">
        <f>IF(woda[[#This Row],[Stan zbiornika]]&gt;1000000,1000000-woda[[#This Row],[Stan zbiornika]]-ROUNDUP(0.02*woda[[#This Row],[Stan zbiornika]],0),-ROUNDUP(0.02*woda[[#This Row],[Stan zbiornika]],0))</f>
        <v>-5302</v>
      </c>
      <c r="G1893">
        <f>IF(woda[[#This Row],[Woda]]&gt;10000,SUM(G1892,1),0)</f>
        <v>0</v>
      </c>
      <c r="X1893" s="1">
        <v>41338</v>
      </c>
      <c r="Y1893">
        <v>9248</v>
      </c>
      <c r="Z1893" s="9">
        <f>SUM(woda4[[#This Row],[Woda]],Z1892,AA1892)</f>
        <v>265093</v>
      </c>
      <c r="AA1893">
        <f>-ROUNDUP(0.02*woda4[[#This Row],[Stan zbiornika]],0)</f>
        <v>-5302</v>
      </c>
    </row>
    <row r="1894" spans="1:27" x14ac:dyDescent="0.25">
      <c r="A1894" s="1">
        <v>41339</v>
      </c>
      <c r="B1894">
        <v>10801</v>
      </c>
      <c r="C1894" s="9">
        <f>SUM(woda[[#This Row],[Woda]],C1893,D1893)</f>
        <v>270592</v>
      </c>
      <c r="D1894">
        <f>IF(woda[[#This Row],[Stan zbiornika]]&gt;1000000,1000000-woda[[#This Row],[Stan zbiornika]]-ROUNDUP(0.02*woda[[#This Row],[Stan zbiornika]],0),-ROUNDUP(0.02*woda[[#This Row],[Stan zbiornika]],0))</f>
        <v>-5412</v>
      </c>
      <c r="G1894">
        <f>IF(woda[[#This Row],[Woda]]&gt;10000,SUM(G1893,1),0)</f>
        <v>1</v>
      </c>
      <c r="X1894" s="1">
        <v>41339</v>
      </c>
      <c r="Y1894">
        <v>10801</v>
      </c>
      <c r="Z1894" s="9">
        <f>SUM(woda4[[#This Row],[Woda]],Z1893,AA1893)</f>
        <v>270592</v>
      </c>
      <c r="AA1894">
        <f>-ROUNDUP(0.02*woda4[[#This Row],[Stan zbiornika]],0)</f>
        <v>-5412</v>
      </c>
    </row>
    <row r="1895" spans="1:27" x14ac:dyDescent="0.25">
      <c r="A1895" s="1">
        <v>41340</v>
      </c>
      <c r="B1895">
        <v>11212</v>
      </c>
      <c r="C1895" s="9">
        <f>SUM(woda[[#This Row],[Woda]],C1894,D1894)</f>
        <v>276392</v>
      </c>
      <c r="D1895">
        <f>IF(woda[[#This Row],[Stan zbiornika]]&gt;1000000,1000000-woda[[#This Row],[Stan zbiornika]]-ROUNDUP(0.02*woda[[#This Row],[Stan zbiornika]],0),-ROUNDUP(0.02*woda[[#This Row],[Stan zbiornika]],0))</f>
        <v>-5528</v>
      </c>
      <c r="G1895">
        <f>IF(woda[[#This Row],[Woda]]&gt;10000,SUM(G1894,1),0)</f>
        <v>2</v>
      </c>
      <c r="X1895" s="1">
        <v>41340</v>
      </c>
      <c r="Y1895">
        <v>11212</v>
      </c>
      <c r="Z1895" s="9">
        <f>SUM(woda4[[#This Row],[Woda]],Z1894,AA1894)</f>
        <v>276392</v>
      </c>
      <c r="AA1895">
        <f>-ROUNDUP(0.02*woda4[[#This Row],[Stan zbiornika]],0)</f>
        <v>-5528</v>
      </c>
    </row>
    <row r="1896" spans="1:27" x14ac:dyDescent="0.25">
      <c r="A1896" s="1">
        <v>41341</v>
      </c>
      <c r="B1896">
        <v>12572</v>
      </c>
      <c r="C1896" s="9">
        <f>SUM(woda[[#This Row],[Woda]],C1895,D1895)</f>
        <v>283436</v>
      </c>
      <c r="D1896">
        <f>IF(woda[[#This Row],[Stan zbiornika]]&gt;1000000,1000000-woda[[#This Row],[Stan zbiornika]]-ROUNDUP(0.02*woda[[#This Row],[Stan zbiornika]],0),-ROUNDUP(0.02*woda[[#This Row],[Stan zbiornika]],0))</f>
        <v>-5669</v>
      </c>
      <c r="G1896">
        <f>IF(woda[[#This Row],[Woda]]&gt;10000,SUM(G1895,1),0)</f>
        <v>3</v>
      </c>
      <c r="X1896" s="1">
        <v>41341</v>
      </c>
      <c r="Y1896">
        <v>12572</v>
      </c>
      <c r="Z1896" s="9">
        <f>SUM(woda4[[#This Row],[Woda]],Z1895,AA1895)</f>
        <v>283436</v>
      </c>
      <c r="AA1896">
        <f>-ROUNDUP(0.02*woda4[[#This Row],[Stan zbiornika]],0)</f>
        <v>-5669</v>
      </c>
    </row>
    <row r="1897" spans="1:27" x14ac:dyDescent="0.25">
      <c r="A1897" s="1">
        <v>41342</v>
      </c>
      <c r="B1897">
        <v>14294</v>
      </c>
      <c r="C1897" s="9">
        <f>SUM(woda[[#This Row],[Woda]],C1896,D1896)</f>
        <v>292061</v>
      </c>
      <c r="D1897">
        <f>IF(woda[[#This Row],[Stan zbiornika]]&gt;1000000,1000000-woda[[#This Row],[Stan zbiornika]]-ROUNDUP(0.02*woda[[#This Row],[Stan zbiornika]],0),-ROUNDUP(0.02*woda[[#This Row],[Stan zbiornika]],0))</f>
        <v>-5842</v>
      </c>
      <c r="G1897">
        <f>IF(woda[[#This Row],[Woda]]&gt;10000,SUM(G1896,1),0)</f>
        <v>4</v>
      </c>
      <c r="X1897" s="1">
        <v>41342</v>
      </c>
      <c r="Y1897">
        <v>14294</v>
      </c>
      <c r="Z1897" s="9">
        <f>SUM(woda4[[#This Row],[Woda]],Z1896,AA1896)</f>
        <v>292061</v>
      </c>
      <c r="AA1897">
        <f>-ROUNDUP(0.02*woda4[[#This Row],[Stan zbiornika]],0)</f>
        <v>-5842</v>
      </c>
    </row>
    <row r="1898" spans="1:27" x14ac:dyDescent="0.25">
      <c r="A1898" s="1">
        <v>41343</v>
      </c>
      <c r="B1898">
        <v>15164</v>
      </c>
      <c r="C1898" s="9">
        <f>SUM(woda[[#This Row],[Woda]],C1897,D1897)</f>
        <v>301383</v>
      </c>
      <c r="D1898">
        <f>IF(woda[[#This Row],[Stan zbiornika]]&gt;1000000,1000000-woda[[#This Row],[Stan zbiornika]]-ROUNDUP(0.02*woda[[#This Row],[Stan zbiornika]],0),-ROUNDUP(0.02*woda[[#This Row],[Stan zbiornika]],0))</f>
        <v>-6028</v>
      </c>
      <c r="G1898">
        <f>IF(woda[[#This Row],[Woda]]&gt;10000,SUM(G1897,1),0)</f>
        <v>5</v>
      </c>
      <c r="X1898" s="1">
        <v>41343</v>
      </c>
      <c r="Y1898">
        <v>15164</v>
      </c>
      <c r="Z1898" s="9">
        <f>SUM(woda4[[#This Row],[Woda]],Z1897,AA1897)</f>
        <v>301383</v>
      </c>
      <c r="AA1898">
        <f>-ROUNDUP(0.02*woda4[[#This Row],[Stan zbiornika]],0)</f>
        <v>-6028</v>
      </c>
    </row>
    <row r="1899" spans="1:27" x14ac:dyDescent="0.25">
      <c r="A1899" s="1">
        <v>41344</v>
      </c>
      <c r="B1899">
        <v>16391</v>
      </c>
      <c r="C1899" s="9">
        <f>SUM(woda[[#This Row],[Woda]],C1898,D1898)</f>
        <v>311746</v>
      </c>
      <c r="D1899">
        <f>IF(woda[[#This Row],[Stan zbiornika]]&gt;1000000,1000000-woda[[#This Row],[Stan zbiornika]]-ROUNDUP(0.02*woda[[#This Row],[Stan zbiornika]],0),-ROUNDUP(0.02*woda[[#This Row],[Stan zbiornika]],0))</f>
        <v>-6235</v>
      </c>
      <c r="G1899">
        <f>IF(woda[[#This Row],[Woda]]&gt;10000,SUM(G1898,1),0)</f>
        <v>6</v>
      </c>
      <c r="X1899" s="1">
        <v>41344</v>
      </c>
      <c r="Y1899">
        <v>16391</v>
      </c>
      <c r="Z1899" s="9">
        <f>SUM(woda4[[#This Row],[Woda]],Z1898,AA1898)</f>
        <v>311746</v>
      </c>
      <c r="AA1899">
        <f>-ROUNDUP(0.02*woda4[[#This Row],[Stan zbiornika]],0)</f>
        <v>-6235</v>
      </c>
    </row>
    <row r="1900" spans="1:27" x14ac:dyDescent="0.25">
      <c r="A1900" s="1">
        <v>41345</v>
      </c>
      <c r="B1900">
        <v>18535</v>
      </c>
      <c r="C1900" s="9">
        <f>SUM(woda[[#This Row],[Woda]],C1899,D1899)</f>
        <v>324046</v>
      </c>
      <c r="D1900">
        <f>IF(woda[[#This Row],[Stan zbiornika]]&gt;1000000,1000000-woda[[#This Row],[Stan zbiornika]]-ROUNDUP(0.02*woda[[#This Row],[Stan zbiornika]],0),-ROUNDUP(0.02*woda[[#This Row],[Stan zbiornika]],0))</f>
        <v>-6481</v>
      </c>
      <c r="G1900">
        <f>IF(woda[[#This Row],[Woda]]&gt;10000,SUM(G1899,1),0)</f>
        <v>7</v>
      </c>
      <c r="X1900" s="1">
        <v>41345</v>
      </c>
      <c r="Y1900">
        <v>18535</v>
      </c>
      <c r="Z1900" s="9">
        <f>SUM(woda4[[#This Row],[Woda]],Z1899,AA1899)</f>
        <v>324046</v>
      </c>
      <c r="AA1900">
        <f>-ROUNDUP(0.02*woda4[[#This Row],[Stan zbiornika]],0)</f>
        <v>-6481</v>
      </c>
    </row>
    <row r="1901" spans="1:27" x14ac:dyDescent="0.25">
      <c r="A1901" s="1">
        <v>41346</v>
      </c>
      <c r="B1901">
        <v>18747</v>
      </c>
      <c r="C1901" s="9">
        <f>SUM(woda[[#This Row],[Woda]],C1900,D1900)</f>
        <v>336312</v>
      </c>
      <c r="D1901">
        <f>IF(woda[[#This Row],[Stan zbiornika]]&gt;1000000,1000000-woda[[#This Row],[Stan zbiornika]]-ROUNDUP(0.02*woda[[#This Row],[Stan zbiornika]],0),-ROUNDUP(0.02*woda[[#This Row],[Stan zbiornika]],0))</f>
        <v>-6727</v>
      </c>
      <c r="G1901">
        <f>IF(woda[[#This Row],[Woda]]&gt;10000,SUM(G1900,1),0)</f>
        <v>8</v>
      </c>
      <c r="X1901" s="1">
        <v>41346</v>
      </c>
      <c r="Y1901">
        <v>18747</v>
      </c>
      <c r="Z1901" s="9">
        <f>SUM(woda4[[#This Row],[Woda]],Z1900,AA1900)</f>
        <v>336312</v>
      </c>
      <c r="AA1901">
        <f>-ROUNDUP(0.02*woda4[[#This Row],[Stan zbiornika]],0)</f>
        <v>-6727</v>
      </c>
    </row>
    <row r="1902" spans="1:27" x14ac:dyDescent="0.25">
      <c r="A1902" s="1">
        <v>41347</v>
      </c>
      <c r="B1902">
        <v>22193</v>
      </c>
      <c r="C1902" s="9">
        <f>SUM(woda[[#This Row],[Woda]],C1901,D1901)</f>
        <v>351778</v>
      </c>
      <c r="D1902">
        <f>IF(woda[[#This Row],[Stan zbiornika]]&gt;1000000,1000000-woda[[#This Row],[Stan zbiornika]]-ROUNDUP(0.02*woda[[#This Row],[Stan zbiornika]],0),-ROUNDUP(0.02*woda[[#This Row],[Stan zbiornika]],0))</f>
        <v>-7036</v>
      </c>
      <c r="G1902">
        <f>IF(woda[[#This Row],[Woda]]&gt;10000,SUM(G1901,1),0)</f>
        <v>9</v>
      </c>
      <c r="X1902" s="1">
        <v>41347</v>
      </c>
      <c r="Y1902">
        <v>22193</v>
      </c>
      <c r="Z1902" s="9">
        <f>SUM(woda4[[#This Row],[Woda]],Z1901,AA1901)</f>
        <v>351778</v>
      </c>
      <c r="AA1902">
        <f>-ROUNDUP(0.02*woda4[[#This Row],[Stan zbiornika]],0)</f>
        <v>-7036</v>
      </c>
    </row>
    <row r="1903" spans="1:27" x14ac:dyDescent="0.25">
      <c r="A1903" s="1">
        <v>41348</v>
      </c>
      <c r="B1903">
        <v>25473</v>
      </c>
      <c r="C1903" s="9">
        <f>SUM(woda[[#This Row],[Woda]],C1902,D1902)</f>
        <v>370215</v>
      </c>
      <c r="D1903">
        <f>IF(woda[[#This Row],[Stan zbiornika]]&gt;1000000,1000000-woda[[#This Row],[Stan zbiornika]]-ROUNDUP(0.02*woda[[#This Row],[Stan zbiornika]],0),-ROUNDUP(0.02*woda[[#This Row],[Stan zbiornika]],0))</f>
        <v>-7405</v>
      </c>
      <c r="G1903">
        <f>IF(woda[[#This Row],[Woda]]&gt;10000,SUM(G1902,1),0)</f>
        <v>10</v>
      </c>
      <c r="X1903" s="1">
        <v>41348</v>
      </c>
      <c r="Y1903">
        <v>25473</v>
      </c>
      <c r="Z1903" s="9">
        <f>SUM(woda4[[#This Row],[Woda]],Z1902,AA1902)</f>
        <v>370215</v>
      </c>
      <c r="AA1903">
        <f>-ROUNDUP(0.02*woda4[[#This Row],[Stan zbiornika]],0)</f>
        <v>-7405</v>
      </c>
    </row>
    <row r="1904" spans="1:27" x14ac:dyDescent="0.25">
      <c r="A1904" s="1">
        <v>41349</v>
      </c>
      <c r="B1904">
        <v>26358</v>
      </c>
      <c r="C1904" s="9">
        <f>SUM(woda[[#This Row],[Woda]],C1903,D1903)</f>
        <v>389168</v>
      </c>
      <c r="D1904">
        <f>IF(woda[[#This Row],[Stan zbiornika]]&gt;1000000,1000000-woda[[#This Row],[Stan zbiornika]]-ROUNDUP(0.02*woda[[#This Row],[Stan zbiornika]],0),-ROUNDUP(0.02*woda[[#This Row],[Stan zbiornika]],0))</f>
        <v>-7784</v>
      </c>
      <c r="G1904">
        <f>IF(woda[[#This Row],[Woda]]&gt;10000,SUM(G1903,1),0)</f>
        <v>11</v>
      </c>
      <c r="X1904" s="1">
        <v>41349</v>
      </c>
      <c r="Y1904">
        <v>26358</v>
      </c>
      <c r="Z1904" s="9">
        <f>SUM(woda4[[#This Row],[Woda]],Z1903,AA1903)</f>
        <v>389168</v>
      </c>
      <c r="AA1904">
        <f>-ROUNDUP(0.02*woda4[[#This Row],[Stan zbiornika]],0)</f>
        <v>-7784</v>
      </c>
    </row>
    <row r="1905" spans="1:27" x14ac:dyDescent="0.25">
      <c r="A1905" s="1">
        <v>41350</v>
      </c>
      <c r="B1905">
        <v>29032</v>
      </c>
      <c r="C1905" s="9">
        <f>SUM(woda[[#This Row],[Woda]],C1904,D1904)</f>
        <v>410416</v>
      </c>
      <c r="D1905">
        <f>IF(woda[[#This Row],[Stan zbiornika]]&gt;1000000,1000000-woda[[#This Row],[Stan zbiornika]]-ROUNDUP(0.02*woda[[#This Row],[Stan zbiornika]],0),-ROUNDUP(0.02*woda[[#This Row],[Stan zbiornika]],0))</f>
        <v>-8209</v>
      </c>
      <c r="G1905">
        <f>IF(woda[[#This Row],[Woda]]&gt;10000,SUM(G1904,1),0)</f>
        <v>12</v>
      </c>
      <c r="X1905" s="1">
        <v>41350</v>
      </c>
      <c r="Y1905">
        <v>29032</v>
      </c>
      <c r="Z1905" s="9">
        <f>SUM(woda4[[#This Row],[Woda]],Z1904,AA1904)</f>
        <v>410416</v>
      </c>
      <c r="AA1905">
        <f>-ROUNDUP(0.02*woda4[[#This Row],[Stan zbiornika]],0)</f>
        <v>-8209</v>
      </c>
    </row>
    <row r="1906" spans="1:27" x14ac:dyDescent="0.25">
      <c r="A1906" s="1">
        <v>41351</v>
      </c>
      <c r="B1906">
        <v>30140</v>
      </c>
      <c r="C1906" s="9">
        <f>SUM(woda[[#This Row],[Woda]],C1905,D1905)</f>
        <v>432347</v>
      </c>
      <c r="D1906">
        <f>IF(woda[[#This Row],[Stan zbiornika]]&gt;1000000,1000000-woda[[#This Row],[Stan zbiornika]]-ROUNDUP(0.02*woda[[#This Row],[Stan zbiornika]],0),-ROUNDUP(0.02*woda[[#This Row],[Stan zbiornika]],0))</f>
        <v>-8647</v>
      </c>
      <c r="G1906">
        <f>IF(woda[[#This Row],[Woda]]&gt;10000,SUM(G1905,1),0)</f>
        <v>13</v>
      </c>
      <c r="X1906" s="1">
        <v>41351</v>
      </c>
      <c r="Y1906">
        <v>30140</v>
      </c>
      <c r="Z1906" s="9">
        <f>SUM(woda4[[#This Row],[Woda]],Z1905,AA1905)</f>
        <v>432347</v>
      </c>
      <c r="AA1906">
        <f>-ROUNDUP(0.02*woda4[[#This Row],[Stan zbiornika]],0)</f>
        <v>-8647</v>
      </c>
    </row>
    <row r="1907" spans="1:27" x14ac:dyDescent="0.25">
      <c r="A1907" s="1">
        <v>41352</v>
      </c>
      <c r="B1907">
        <v>31487</v>
      </c>
      <c r="C1907" s="9">
        <f>SUM(woda[[#This Row],[Woda]],C1906,D1906)</f>
        <v>455187</v>
      </c>
      <c r="D1907">
        <f>IF(woda[[#This Row],[Stan zbiornika]]&gt;1000000,1000000-woda[[#This Row],[Stan zbiornika]]-ROUNDUP(0.02*woda[[#This Row],[Stan zbiornika]],0),-ROUNDUP(0.02*woda[[#This Row],[Stan zbiornika]],0))</f>
        <v>-9104</v>
      </c>
      <c r="G1907">
        <f>IF(woda[[#This Row],[Woda]]&gt;10000,SUM(G1906,1),0)</f>
        <v>14</v>
      </c>
      <c r="X1907" s="1">
        <v>41352</v>
      </c>
      <c r="Y1907">
        <v>31487</v>
      </c>
      <c r="Z1907" s="9">
        <f>SUM(woda4[[#This Row],[Woda]],Z1906,AA1906)</f>
        <v>455187</v>
      </c>
      <c r="AA1907">
        <f>-ROUNDUP(0.02*woda4[[#This Row],[Stan zbiornika]],0)</f>
        <v>-9104</v>
      </c>
    </row>
    <row r="1908" spans="1:27" x14ac:dyDescent="0.25">
      <c r="A1908" s="1">
        <v>41353</v>
      </c>
      <c r="B1908">
        <v>34815</v>
      </c>
      <c r="C1908" s="9">
        <f>SUM(woda[[#This Row],[Woda]],C1907,D1907)</f>
        <v>480898</v>
      </c>
      <c r="D1908">
        <f>IF(woda[[#This Row],[Stan zbiornika]]&gt;1000000,1000000-woda[[#This Row],[Stan zbiornika]]-ROUNDUP(0.02*woda[[#This Row],[Stan zbiornika]],0),-ROUNDUP(0.02*woda[[#This Row],[Stan zbiornika]],0))</f>
        <v>-9618</v>
      </c>
      <c r="G1908">
        <f>IF(woda[[#This Row],[Woda]]&gt;10000,SUM(G1907,1),0)</f>
        <v>15</v>
      </c>
      <c r="X1908" s="1">
        <v>41353</v>
      </c>
      <c r="Y1908">
        <v>34815</v>
      </c>
      <c r="Z1908" s="9">
        <f>SUM(woda4[[#This Row],[Woda]],Z1907,AA1907)</f>
        <v>480898</v>
      </c>
      <c r="AA1908">
        <f>-ROUNDUP(0.02*woda4[[#This Row],[Stan zbiornika]],0)</f>
        <v>-9618</v>
      </c>
    </row>
    <row r="1909" spans="1:27" x14ac:dyDescent="0.25">
      <c r="A1909" s="1">
        <v>41354</v>
      </c>
      <c r="B1909">
        <v>36867</v>
      </c>
      <c r="C1909" s="9">
        <f>SUM(woda[[#This Row],[Woda]],C1908,D1908)</f>
        <v>508147</v>
      </c>
      <c r="D1909">
        <f>IF(woda[[#This Row],[Stan zbiornika]]&gt;1000000,1000000-woda[[#This Row],[Stan zbiornika]]-ROUNDUP(0.02*woda[[#This Row],[Stan zbiornika]],0),-ROUNDUP(0.02*woda[[#This Row],[Stan zbiornika]],0))</f>
        <v>-10163</v>
      </c>
      <c r="G1909">
        <f>IF(woda[[#This Row],[Woda]]&gt;10000,SUM(G1908,1),0)</f>
        <v>16</v>
      </c>
      <c r="X1909" s="1">
        <v>41354</v>
      </c>
      <c r="Y1909">
        <v>36867</v>
      </c>
      <c r="Z1909" s="9">
        <f>SUM(woda4[[#This Row],[Woda]],Z1908,AA1908)</f>
        <v>508147</v>
      </c>
      <c r="AA1909">
        <f>-ROUNDUP(0.02*woda4[[#This Row],[Stan zbiornika]],0)</f>
        <v>-10163</v>
      </c>
    </row>
    <row r="1910" spans="1:27" x14ac:dyDescent="0.25">
      <c r="A1910" s="1">
        <v>41355</v>
      </c>
      <c r="B1910">
        <v>38276</v>
      </c>
      <c r="C1910" s="9">
        <f>SUM(woda[[#This Row],[Woda]],C1909,D1909)</f>
        <v>536260</v>
      </c>
      <c r="D1910">
        <f>IF(woda[[#This Row],[Stan zbiornika]]&gt;1000000,1000000-woda[[#This Row],[Stan zbiornika]]-ROUNDUP(0.02*woda[[#This Row],[Stan zbiornika]],0),-ROUNDUP(0.02*woda[[#This Row],[Stan zbiornika]],0))</f>
        <v>-10726</v>
      </c>
      <c r="G1910">
        <f>IF(woda[[#This Row],[Woda]]&gt;10000,SUM(G1909,1),0)</f>
        <v>17</v>
      </c>
      <c r="X1910" s="1">
        <v>41355</v>
      </c>
      <c r="Y1910">
        <v>38276</v>
      </c>
      <c r="Z1910" s="9">
        <f>SUM(woda4[[#This Row],[Woda]],Z1909,AA1909)</f>
        <v>536260</v>
      </c>
      <c r="AA1910">
        <f>-ROUNDUP(0.02*woda4[[#This Row],[Stan zbiornika]],0)</f>
        <v>-10726</v>
      </c>
    </row>
    <row r="1911" spans="1:27" x14ac:dyDescent="0.25">
      <c r="A1911" s="1">
        <v>41356</v>
      </c>
      <c r="B1911">
        <v>39421</v>
      </c>
      <c r="C1911" s="9">
        <f>SUM(woda[[#This Row],[Woda]],C1910,D1910)</f>
        <v>564955</v>
      </c>
      <c r="D1911">
        <f>IF(woda[[#This Row],[Stan zbiornika]]&gt;1000000,1000000-woda[[#This Row],[Stan zbiornika]]-ROUNDUP(0.02*woda[[#This Row],[Stan zbiornika]],0),-ROUNDUP(0.02*woda[[#This Row],[Stan zbiornika]],0))</f>
        <v>-11300</v>
      </c>
      <c r="G1911">
        <f>IF(woda[[#This Row],[Woda]]&gt;10000,SUM(G1910,1),0)</f>
        <v>18</v>
      </c>
      <c r="X1911" s="1">
        <v>41356</v>
      </c>
      <c r="Y1911">
        <v>39421</v>
      </c>
      <c r="Z1911" s="9">
        <f>SUM(woda4[[#This Row],[Woda]],Z1910,AA1910)</f>
        <v>564955</v>
      </c>
      <c r="AA1911">
        <f>-ROUNDUP(0.02*woda4[[#This Row],[Stan zbiornika]],0)</f>
        <v>-11300</v>
      </c>
    </row>
    <row r="1912" spans="1:27" x14ac:dyDescent="0.25">
      <c r="A1912" s="1">
        <v>41357</v>
      </c>
      <c r="B1912">
        <v>40674</v>
      </c>
      <c r="C1912" s="9">
        <f>SUM(woda[[#This Row],[Woda]],C1911,D1911)</f>
        <v>594329</v>
      </c>
      <c r="D1912">
        <f>IF(woda[[#This Row],[Stan zbiornika]]&gt;1000000,1000000-woda[[#This Row],[Stan zbiornika]]-ROUNDUP(0.02*woda[[#This Row],[Stan zbiornika]],0),-ROUNDUP(0.02*woda[[#This Row],[Stan zbiornika]],0))</f>
        <v>-11887</v>
      </c>
      <c r="G1912">
        <f>IF(woda[[#This Row],[Woda]]&gt;10000,SUM(G1911,1),0)</f>
        <v>19</v>
      </c>
      <c r="X1912" s="1">
        <v>41357</v>
      </c>
      <c r="Y1912">
        <v>40674</v>
      </c>
      <c r="Z1912" s="9">
        <f>SUM(woda4[[#This Row],[Woda]],Z1911,AA1911)</f>
        <v>594329</v>
      </c>
      <c r="AA1912">
        <f>-ROUNDUP(0.02*woda4[[#This Row],[Stan zbiornika]],0)</f>
        <v>-11887</v>
      </c>
    </row>
    <row r="1913" spans="1:27" x14ac:dyDescent="0.25">
      <c r="A1913" s="1">
        <v>41358</v>
      </c>
      <c r="B1913">
        <v>45056</v>
      </c>
      <c r="C1913" s="9">
        <f>SUM(woda[[#This Row],[Woda]],C1912,D1912)</f>
        <v>627498</v>
      </c>
      <c r="D1913">
        <f>IF(woda[[#This Row],[Stan zbiornika]]&gt;1000000,1000000-woda[[#This Row],[Stan zbiornika]]-ROUNDUP(0.02*woda[[#This Row],[Stan zbiornika]],0),-ROUNDUP(0.02*woda[[#This Row],[Stan zbiornika]],0))</f>
        <v>-12550</v>
      </c>
      <c r="G1913">
        <f>IF(woda[[#This Row],[Woda]]&gt;10000,SUM(G1912,1),0)</f>
        <v>20</v>
      </c>
      <c r="X1913" s="1">
        <v>41358</v>
      </c>
      <c r="Y1913">
        <v>45056</v>
      </c>
      <c r="Z1913" s="9">
        <f>SUM(woda4[[#This Row],[Woda]],Z1912,AA1912)</f>
        <v>627498</v>
      </c>
      <c r="AA1913">
        <f>-ROUNDUP(0.02*woda4[[#This Row],[Stan zbiornika]],0)</f>
        <v>-12550</v>
      </c>
    </row>
    <row r="1914" spans="1:27" x14ac:dyDescent="0.25">
      <c r="A1914" s="1">
        <v>41359</v>
      </c>
      <c r="B1914">
        <v>42884</v>
      </c>
      <c r="C1914" s="9">
        <f>SUM(woda[[#This Row],[Woda]],C1913,D1913)</f>
        <v>657832</v>
      </c>
      <c r="D1914">
        <f>IF(woda[[#This Row],[Stan zbiornika]]&gt;1000000,1000000-woda[[#This Row],[Stan zbiornika]]-ROUNDUP(0.02*woda[[#This Row],[Stan zbiornika]],0),-ROUNDUP(0.02*woda[[#This Row],[Stan zbiornika]],0))</f>
        <v>-13157</v>
      </c>
      <c r="G1914">
        <f>IF(woda[[#This Row],[Woda]]&gt;10000,SUM(G1913,1),0)</f>
        <v>21</v>
      </c>
      <c r="X1914" s="1">
        <v>41359</v>
      </c>
      <c r="Y1914">
        <v>42884</v>
      </c>
      <c r="Z1914" s="9">
        <f>SUM(woda4[[#This Row],[Woda]],Z1913,AA1913)</f>
        <v>657832</v>
      </c>
      <c r="AA1914">
        <f>-ROUNDUP(0.02*woda4[[#This Row],[Stan zbiornika]],0)</f>
        <v>-13157</v>
      </c>
    </row>
    <row r="1915" spans="1:27" x14ac:dyDescent="0.25">
      <c r="A1915" s="1">
        <v>41360</v>
      </c>
      <c r="B1915">
        <v>43859</v>
      </c>
      <c r="C1915" s="9">
        <f>SUM(woda[[#This Row],[Woda]],C1914,D1914)</f>
        <v>688534</v>
      </c>
      <c r="D1915">
        <f>IF(woda[[#This Row],[Stan zbiornika]]&gt;1000000,1000000-woda[[#This Row],[Stan zbiornika]]-ROUNDUP(0.02*woda[[#This Row],[Stan zbiornika]],0),-ROUNDUP(0.02*woda[[#This Row],[Stan zbiornika]],0))</f>
        <v>-13771</v>
      </c>
      <c r="G1915">
        <f>IF(woda[[#This Row],[Woda]]&gt;10000,SUM(G1914,1),0)</f>
        <v>22</v>
      </c>
      <c r="X1915" s="1">
        <v>41360</v>
      </c>
      <c r="Y1915">
        <v>43859</v>
      </c>
      <c r="Z1915" s="9">
        <f>SUM(woda4[[#This Row],[Woda]],Z1914,AA1914)</f>
        <v>688534</v>
      </c>
      <c r="AA1915">
        <f>-ROUNDUP(0.02*woda4[[#This Row],[Stan zbiornika]],0)</f>
        <v>-13771</v>
      </c>
    </row>
    <row r="1916" spans="1:27" x14ac:dyDescent="0.25">
      <c r="A1916" s="1">
        <v>41361</v>
      </c>
      <c r="B1916">
        <v>44374</v>
      </c>
      <c r="C1916" s="9">
        <f>SUM(woda[[#This Row],[Woda]],C1915,D1915)</f>
        <v>719137</v>
      </c>
      <c r="D1916">
        <f>IF(woda[[#This Row],[Stan zbiornika]]&gt;1000000,1000000-woda[[#This Row],[Stan zbiornika]]-ROUNDUP(0.02*woda[[#This Row],[Stan zbiornika]],0),-ROUNDUP(0.02*woda[[#This Row],[Stan zbiornika]],0))</f>
        <v>-14383</v>
      </c>
      <c r="G1916">
        <f>IF(woda[[#This Row],[Woda]]&gt;10000,SUM(G1915,1),0)</f>
        <v>23</v>
      </c>
      <c r="X1916" s="1">
        <v>41361</v>
      </c>
      <c r="Y1916">
        <v>44374</v>
      </c>
      <c r="Z1916" s="9">
        <f>SUM(woda4[[#This Row],[Woda]],Z1915,AA1915)</f>
        <v>719137</v>
      </c>
      <c r="AA1916">
        <f>-ROUNDUP(0.02*woda4[[#This Row],[Stan zbiornika]],0)</f>
        <v>-14383</v>
      </c>
    </row>
    <row r="1917" spans="1:27" x14ac:dyDescent="0.25">
      <c r="A1917" s="1">
        <v>41362</v>
      </c>
      <c r="B1917">
        <v>43575</v>
      </c>
      <c r="C1917" s="9">
        <f>SUM(woda[[#This Row],[Woda]],C1916,D1916)</f>
        <v>748329</v>
      </c>
      <c r="D1917">
        <f>IF(woda[[#This Row],[Stan zbiornika]]&gt;1000000,1000000-woda[[#This Row],[Stan zbiornika]]-ROUNDUP(0.02*woda[[#This Row],[Stan zbiornika]],0),-ROUNDUP(0.02*woda[[#This Row],[Stan zbiornika]],0))</f>
        <v>-14967</v>
      </c>
      <c r="G1917">
        <f>IF(woda[[#This Row],[Woda]]&gt;10000,SUM(G1916,1),0)</f>
        <v>24</v>
      </c>
      <c r="X1917" s="1">
        <v>41362</v>
      </c>
      <c r="Y1917">
        <v>43575</v>
      </c>
      <c r="Z1917" s="9">
        <f>SUM(woda4[[#This Row],[Woda]],Z1916,AA1916)</f>
        <v>748329</v>
      </c>
      <c r="AA1917">
        <f>-ROUNDUP(0.02*woda4[[#This Row],[Stan zbiornika]],0)</f>
        <v>-14967</v>
      </c>
    </row>
    <row r="1918" spans="1:27" x14ac:dyDescent="0.25">
      <c r="A1918" s="1">
        <v>41363</v>
      </c>
      <c r="B1918">
        <v>44101</v>
      </c>
      <c r="C1918" s="9">
        <f>SUM(woda[[#This Row],[Woda]],C1917,D1917)</f>
        <v>777463</v>
      </c>
      <c r="D1918">
        <f>IF(woda[[#This Row],[Stan zbiornika]]&gt;1000000,1000000-woda[[#This Row],[Stan zbiornika]]-ROUNDUP(0.02*woda[[#This Row],[Stan zbiornika]],0),-ROUNDUP(0.02*woda[[#This Row],[Stan zbiornika]],0))</f>
        <v>-15550</v>
      </c>
      <c r="G1918">
        <f>IF(woda[[#This Row],[Woda]]&gt;10000,SUM(G1917,1),0)</f>
        <v>25</v>
      </c>
      <c r="X1918" s="1">
        <v>41363</v>
      </c>
      <c r="Y1918">
        <v>44101</v>
      </c>
      <c r="Z1918" s="9">
        <f>SUM(woda4[[#This Row],[Woda]],Z1917,AA1917)</f>
        <v>777463</v>
      </c>
      <c r="AA1918">
        <f>-ROUNDUP(0.02*woda4[[#This Row],[Stan zbiornika]],0)</f>
        <v>-15550</v>
      </c>
    </row>
    <row r="1919" spans="1:27" x14ac:dyDescent="0.25">
      <c r="A1919" s="1">
        <v>41364</v>
      </c>
      <c r="B1919">
        <v>43112</v>
      </c>
      <c r="C1919" s="9">
        <f>SUM(woda[[#This Row],[Woda]],C1918,D1918)</f>
        <v>805025</v>
      </c>
      <c r="D1919">
        <f>IF(woda[[#This Row],[Stan zbiornika]]&gt;1000000,1000000-woda[[#This Row],[Stan zbiornika]]-ROUNDUP(0.02*woda[[#This Row],[Stan zbiornika]],0),-ROUNDUP(0.02*woda[[#This Row],[Stan zbiornika]],0))</f>
        <v>-16101</v>
      </c>
      <c r="G1919">
        <f>IF(woda[[#This Row],[Woda]]&gt;10000,SUM(G1918,1),0)</f>
        <v>26</v>
      </c>
      <c r="X1919" s="1">
        <v>41364</v>
      </c>
      <c r="Y1919">
        <v>43112</v>
      </c>
      <c r="Z1919" s="9">
        <f>SUM(woda4[[#This Row],[Woda]],Z1918,AA1918)</f>
        <v>805025</v>
      </c>
      <c r="AA1919">
        <f>-ROUNDUP(0.02*woda4[[#This Row],[Stan zbiornika]],0)</f>
        <v>-16101</v>
      </c>
    </row>
    <row r="1920" spans="1:27" x14ac:dyDescent="0.25">
      <c r="A1920" s="1">
        <v>41365</v>
      </c>
      <c r="B1920">
        <v>43513</v>
      </c>
      <c r="C1920" s="9">
        <f>SUM(woda[[#This Row],[Woda]],C1919,D1919)</f>
        <v>832437</v>
      </c>
      <c r="D1920">
        <f>IF(woda[[#This Row],[Stan zbiornika]]&gt;1000000,1000000-woda[[#This Row],[Stan zbiornika]]-ROUNDUP(0.02*woda[[#This Row],[Stan zbiornika]],0),-ROUNDUP(0.02*woda[[#This Row],[Stan zbiornika]],0))</f>
        <v>-16649</v>
      </c>
      <c r="G1920">
        <f>IF(woda[[#This Row],[Woda]]&gt;10000,SUM(G1919,1),0)</f>
        <v>27</v>
      </c>
      <c r="X1920" s="1">
        <v>41365</v>
      </c>
      <c r="Y1920">
        <v>43513</v>
      </c>
      <c r="Z1920" s="9">
        <f>SUM(woda4[[#This Row],[Woda]],Z1919,AA1919)</f>
        <v>832437</v>
      </c>
      <c r="AA1920">
        <f>-ROUNDUP(0.02*woda4[[#This Row],[Stan zbiornika]],0)</f>
        <v>-16649</v>
      </c>
    </row>
    <row r="1921" spans="1:27" x14ac:dyDescent="0.25">
      <c r="A1921" s="1">
        <v>41366</v>
      </c>
      <c r="B1921">
        <v>41620</v>
      </c>
      <c r="C1921" s="9">
        <f>SUM(woda[[#This Row],[Woda]],C1920,D1920)</f>
        <v>857408</v>
      </c>
      <c r="D1921">
        <f>IF(woda[[#This Row],[Stan zbiornika]]&gt;1000000,1000000-woda[[#This Row],[Stan zbiornika]]-ROUNDUP(0.02*woda[[#This Row],[Stan zbiornika]],0),-ROUNDUP(0.02*woda[[#This Row],[Stan zbiornika]],0))</f>
        <v>-17149</v>
      </c>
      <c r="G1921">
        <f>IF(woda[[#This Row],[Woda]]&gt;10000,SUM(G1920,1),0)</f>
        <v>28</v>
      </c>
      <c r="X1921" s="1">
        <v>41366</v>
      </c>
      <c r="Y1921">
        <v>41620</v>
      </c>
      <c r="Z1921" s="9">
        <f>SUM(woda4[[#This Row],[Woda]],Z1920,AA1920)</f>
        <v>857408</v>
      </c>
      <c r="AA1921">
        <f>-ROUNDUP(0.02*woda4[[#This Row],[Stan zbiornika]],0)</f>
        <v>-17149</v>
      </c>
    </row>
    <row r="1922" spans="1:27" x14ac:dyDescent="0.25">
      <c r="A1922" s="1">
        <v>41367</v>
      </c>
      <c r="B1922">
        <v>40364</v>
      </c>
      <c r="C1922" s="9">
        <f>SUM(woda[[#This Row],[Woda]],C1921,D1921)</f>
        <v>880623</v>
      </c>
      <c r="D1922">
        <f>IF(woda[[#This Row],[Stan zbiornika]]&gt;1000000,1000000-woda[[#This Row],[Stan zbiornika]]-ROUNDUP(0.02*woda[[#This Row],[Stan zbiornika]],0),-ROUNDUP(0.02*woda[[#This Row],[Stan zbiornika]],0))</f>
        <v>-17613</v>
      </c>
      <c r="G1922">
        <f>IF(woda[[#This Row],[Woda]]&gt;10000,SUM(G1921,1),0)</f>
        <v>29</v>
      </c>
      <c r="X1922" s="1">
        <v>41367</v>
      </c>
      <c r="Y1922">
        <v>40364</v>
      </c>
      <c r="Z1922" s="9">
        <f>SUM(woda4[[#This Row],[Woda]],Z1921,AA1921)</f>
        <v>880623</v>
      </c>
      <c r="AA1922">
        <f>-ROUNDUP(0.02*woda4[[#This Row],[Stan zbiornika]],0)</f>
        <v>-17613</v>
      </c>
    </row>
    <row r="1923" spans="1:27" x14ac:dyDescent="0.25">
      <c r="A1923" s="1">
        <v>41368</v>
      </c>
      <c r="B1923">
        <v>37447</v>
      </c>
      <c r="C1923" s="9">
        <f>SUM(woda[[#This Row],[Woda]],C1922,D1922)</f>
        <v>900457</v>
      </c>
      <c r="D1923">
        <f>IF(woda[[#This Row],[Stan zbiornika]]&gt;1000000,1000000-woda[[#This Row],[Stan zbiornika]]-ROUNDUP(0.02*woda[[#This Row],[Stan zbiornika]],0),-ROUNDUP(0.02*woda[[#This Row],[Stan zbiornika]],0))</f>
        <v>-18010</v>
      </c>
      <c r="G1923">
        <f>IF(woda[[#This Row],[Woda]]&gt;10000,SUM(G1922,1),0)</f>
        <v>30</v>
      </c>
      <c r="X1923" s="1">
        <v>41368</v>
      </c>
      <c r="Y1923">
        <v>37447</v>
      </c>
      <c r="Z1923" s="9">
        <f>SUM(woda4[[#This Row],[Woda]],Z1922,AA1922)</f>
        <v>900457</v>
      </c>
      <c r="AA1923">
        <f>-ROUNDUP(0.02*woda4[[#This Row],[Stan zbiornika]],0)</f>
        <v>-18010</v>
      </c>
    </row>
    <row r="1924" spans="1:27" x14ac:dyDescent="0.25">
      <c r="A1924" s="1">
        <v>41369</v>
      </c>
      <c r="B1924">
        <v>37923</v>
      </c>
      <c r="C1924" s="9">
        <f>SUM(woda[[#This Row],[Woda]],C1923,D1923)</f>
        <v>920370</v>
      </c>
      <c r="D1924">
        <f>IF(woda[[#This Row],[Stan zbiornika]]&gt;1000000,1000000-woda[[#This Row],[Stan zbiornika]]-ROUNDUP(0.02*woda[[#This Row],[Stan zbiornika]],0),-ROUNDUP(0.02*woda[[#This Row],[Stan zbiornika]],0))</f>
        <v>-18408</v>
      </c>
      <c r="G1924">
        <f>IF(woda[[#This Row],[Woda]]&gt;10000,SUM(G1923,1),0)</f>
        <v>31</v>
      </c>
      <c r="X1924" s="1">
        <v>41369</v>
      </c>
      <c r="Y1924">
        <v>37923</v>
      </c>
      <c r="Z1924" s="9">
        <f>SUM(woda4[[#This Row],[Woda]],Z1923,AA1923)</f>
        <v>920370</v>
      </c>
      <c r="AA1924">
        <f>-ROUNDUP(0.02*woda4[[#This Row],[Stan zbiornika]],0)</f>
        <v>-18408</v>
      </c>
    </row>
    <row r="1925" spans="1:27" x14ac:dyDescent="0.25">
      <c r="A1925" s="1">
        <v>41370</v>
      </c>
      <c r="B1925">
        <v>36455</v>
      </c>
      <c r="C1925" s="9">
        <f>SUM(woda[[#This Row],[Woda]],C1924,D1924)</f>
        <v>938417</v>
      </c>
      <c r="D1925">
        <f>IF(woda[[#This Row],[Stan zbiornika]]&gt;1000000,1000000-woda[[#This Row],[Stan zbiornika]]-ROUNDUP(0.02*woda[[#This Row],[Stan zbiornika]],0),-ROUNDUP(0.02*woda[[#This Row],[Stan zbiornika]],0))</f>
        <v>-18769</v>
      </c>
      <c r="G1925">
        <f>IF(woda[[#This Row],[Woda]]&gt;10000,SUM(G1924,1),0)</f>
        <v>32</v>
      </c>
      <c r="X1925" s="1">
        <v>41370</v>
      </c>
      <c r="Y1925">
        <v>36455</v>
      </c>
      <c r="Z1925" s="9">
        <f>SUM(woda4[[#This Row],[Woda]],Z1924,AA1924)</f>
        <v>938417</v>
      </c>
      <c r="AA1925">
        <f>-ROUNDUP(0.02*woda4[[#This Row],[Stan zbiornika]],0)</f>
        <v>-18769</v>
      </c>
    </row>
    <row r="1926" spans="1:27" x14ac:dyDescent="0.25">
      <c r="A1926" s="1">
        <v>41371</v>
      </c>
      <c r="B1926">
        <v>32946</v>
      </c>
      <c r="C1926" s="9">
        <f>SUM(woda[[#This Row],[Woda]],C1925,D1925)</f>
        <v>952594</v>
      </c>
      <c r="D1926">
        <f>IF(woda[[#This Row],[Stan zbiornika]]&gt;1000000,1000000-woda[[#This Row],[Stan zbiornika]]-ROUNDUP(0.02*woda[[#This Row],[Stan zbiornika]],0),-ROUNDUP(0.02*woda[[#This Row],[Stan zbiornika]],0))</f>
        <v>-19052</v>
      </c>
      <c r="G1926">
        <f>IF(woda[[#This Row],[Woda]]&gt;10000,SUM(G1925,1),0)</f>
        <v>33</v>
      </c>
      <c r="X1926" s="1">
        <v>41371</v>
      </c>
      <c r="Y1926">
        <v>32946</v>
      </c>
      <c r="Z1926" s="9">
        <f>SUM(woda4[[#This Row],[Woda]],Z1925,AA1925)</f>
        <v>952594</v>
      </c>
      <c r="AA1926">
        <f>-ROUNDUP(0.02*woda4[[#This Row],[Stan zbiornika]],0)</f>
        <v>-19052</v>
      </c>
    </row>
    <row r="1927" spans="1:27" x14ac:dyDescent="0.25">
      <c r="A1927" s="1">
        <v>41372</v>
      </c>
      <c r="B1927">
        <v>31031</v>
      </c>
      <c r="C1927" s="9">
        <f>SUM(woda[[#This Row],[Woda]],C1926,D1926)</f>
        <v>964573</v>
      </c>
      <c r="D1927">
        <f>IF(woda[[#This Row],[Stan zbiornika]]&gt;1000000,1000000-woda[[#This Row],[Stan zbiornika]]-ROUNDUP(0.02*woda[[#This Row],[Stan zbiornika]],0),-ROUNDUP(0.02*woda[[#This Row],[Stan zbiornika]],0))</f>
        <v>-19292</v>
      </c>
      <c r="G1927">
        <f>IF(woda[[#This Row],[Woda]]&gt;10000,SUM(G1926,1),0)</f>
        <v>34</v>
      </c>
      <c r="X1927" s="1">
        <v>41372</v>
      </c>
      <c r="Y1927">
        <v>31031</v>
      </c>
      <c r="Z1927" s="9">
        <f>SUM(woda4[[#This Row],[Woda]],Z1926,AA1926)</f>
        <v>964573</v>
      </c>
      <c r="AA1927">
        <f>-ROUNDUP(0.02*woda4[[#This Row],[Stan zbiornika]],0)</f>
        <v>-19292</v>
      </c>
    </row>
    <row r="1928" spans="1:27" x14ac:dyDescent="0.25">
      <c r="A1928" s="1">
        <v>41373</v>
      </c>
      <c r="B1928">
        <v>28782</v>
      </c>
      <c r="C1928" s="9">
        <f>SUM(woda[[#This Row],[Woda]],C1927,D1927)</f>
        <v>974063</v>
      </c>
      <c r="D1928">
        <f>IF(woda[[#This Row],[Stan zbiornika]]&gt;1000000,1000000-woda[[#This Row],[Stan zbiornika]]-ROUNDUP(0.02*woda[[#This Row],[Stan zbiornika]],0),-ROUNDUP(0.02*woda[[#This Row],[Stan zbiornika]],0))</f>
        <v>-19482</v>
      </c>
      <c r="G1928">
        <f>IF(woda[[#This Row],[Woda]]&gt;10000,SUM(G1927,1),0)</f>
        <v>35</v>
      </c>
      <c r="X1928" s="1">
        <v>41373</v>
      </c>
      <c r="Y1928">
        <v>28782</v>
      </c>
      <c r="Z1928" s="9">
        <f>SUM(woda4[[#This Row],[Woda]],Z1927,AA1927)</f>
        <v>974063</v>
      </c>
      <c r="AA1928">
        <f>-ROUNDUP(0.02*woda4[[#This Row],[Stan zbiornika]],0)</f>
        <v>-19482</v>
      </c>
    </row>
    <row r="1929" spans="1:27" x14ac:dyDescent="0.25">
      <c r="A1929" s="1">
        <v>41374</v>
      </c>
      <c r="B1929">
        <v>25389</v>
      </c>
      <c r="C1929" s="9">
        <f>SUM(woda[[#This Row],[Woda]],C1928,D1928)</f>
        <v>979970</v>
      </c>
      <c r="D1929">
        <f>IF(woda[[#This Row],[Stan zbiornika]]&gt;1000000,1000000-woda[[#This Row],[Stan zbiornika]]-ROUNDUP(0.02*woda[[#This Row],[Stan zbiornika]],0),-ROUNDUP(0.02*woda[[#This Row],[Stan zbiornika]],0))</f>
        <v>-19600</v>
      </c>
      <c r="G1929">
        <f>IF(woda[[#This Row],[Woda]]&gt;10000,SUM(G1928,1),0)</f>
        <v>36</v>
      </c>
      <c r="X1929" s="1">
        <v>41374</v>
      </c>
      <c r="Y1929">
        <v>25389</v>
      </c>
      <c r="Z1929" s="9">
        <f>SUM(woda4[[#This Row],[Woda]],Z1928,AA1928)</f>
        <v>979970</v>
      </c>
      <c r="AA1929">
        <f>-ROUNDUP(0.02*woda4[[#This Row],[Stan zbiornika]],0)</f>
        <v>-19600</v>
      </c>
    </row>
    <row r="1930" spans="1:27" x14ac:dyDescent="0.25">
      <c r="A1930" s="1">
        <v>41375</v>
      </c>
      <c r="B1930">
        <v>24032</v>
      </c>
      <c r="C1930" s="9">
        <f>SUM(woda[[#This Row],[Woda]],C1929,D1929)</f>
        <v>984402</v>
      </c>
      <c r="D1930">
        <f>IF(woda[[#This Row],[Stan zbiornika]]&gt;1000000,1000000-woda[[#This Row],[Stan zbiornika]]-ROUNDUP(0.02*woda[[#This Row],[Stan zbiornika]],0),-ROUNDUP(0.02*woda[[#This Row],[Stan zbiornika]],0))</f>
        <v>-19689</v>
      </c>
      <c r="G1930">
        <f>IF(woda[[#This Row],[Woda]]&gt;10000,SUM(G1929,1),0)</f>
        <v>37</v>
      </c>
      <c r="X1930" s="1">
        <v>41375</v>
      </c>
      <c r="Y1930">
        <v>24032</v>
      </c>
      <c r="Z1930" s="9">
        <f>SUM(woda4[[#This Row],[Woda]],Z1929,AA1929)</f>
        <v>984402</v>
      </c>
      <c r="AA1930">
        <f>-ROUNDUP(0.02*woda4[[#This Row],[Stan zbiornika]],0)</f>
        <v>-19689</v>
      </c>
    </row>
    <row r="1931" spans="1:27" x14ac:dyDescent="0.25">
      <c r="A1931" s="1">
        <v>41376</v>
      </c>
      <c r="B1931">
        <v>22561</v>
      </c>
      <c r="C1931" s="9">
        <f>SUM(woda[[#This Row],[Woda]],C1930,D1930)</f>
        <v>987274</v>
      </c>
      <c r="D1931">
        <f>IF(woda[[#This Row],[Stan zbiornika]]&gt;1000000,1000000-woda[[#This Row],[Stan zbiornika]]-ROUNDUP(0.02*woda[[#This Row],[Stan zbiornika]],0),-ROUNDUP(0.02*woda[[#This Row],[Stan zbiornika]],0))</f>
        <v>-19746</v>
      </c>
      <c r="G1931">
        <f>IF(woda[[#This Row],[Woda]]&gt;10000,SUM(G1930,1),0)</f>
        <v>38</v>
      </c>
      <c r="X1931" s="1">
        <v>41376</v>
      </c>
      <c r="Y1931">
        <v>22561</v>
      </c>
      <c r="Z1931" s="9">
        <f>SUM(woda4[[#This Row],[Woda]],Z1930,AA1930)</f>
        <v>987274</v>
      </c>
      <c r="AA1931">
        <f>-ROUNDUP(0.02*woda4[[#This Row],[Stan zbiornika]],0)</f>
        <v>-19746</v>
      </c>
    </row>
    <row r="1932" spans="1:27" x14ac:dyDescent="0.25">
      <c r="A1932" s="1">
        <v>41377</v>
      </c>
      <c r="B1932">
        <v>19265</v>
      </c>
      <c r="C1932" s="9">
        <f>SUM(woda[[#This Row],[Woda]],C1931,D1931)</f>
        <v>986793</v>
      </c>
      <c r="D1932">
        <f>IF(woda[[#This Row],[Stan zbiornika]]&gt;1000000,1000000-woda[[#This Row],[Stan zbiornika]]-ROUNDUP(0.02*woda[[#This Row],[Stan zbiornika]],0),-ROUNDUP(0.02*woda[[#This Row],[Stan zbiornika]],0))</f>
        <v>-19736</v>
      </c>
      <c r="G1932">
        <f>IF(woda[[#This Row],[Woda]]&gt;10000,SUM(G1931,1),0)</f>
        <v>39</v>
      </c>
      <c r="X1932" s="1">
        <v>41377</v>
      </c>
      <c r="Y1932">
        <v>19265</v>
      </c>
      <c r="Z1932" s="9">
        <f>SUM(woda4[[#This Row],[Woda]],Z1931,AA1931)</f>
        <v>986793</v>
      </c>
      <c r="AA1932">
        <f>-ROUNDUP(0.02*woda4[[#This Row],[Stan zbiornika]],0)</f>
        <v>-19736</v>
      </c>
    </row>
    <row r="1933" spans="1:27" x14ac:dyDescent="0.25">
      <c r="A1933" s="1">
        <v>41378</v>
      </c>
      <c r="B1933">
        <v>19012</v>
      </c>
      <c r="C1933" s="9">
        <f>SUM(woda[[#This Row],[Woda]],C1932,D1932)</f>
        <v>986069</v>
      </c>
      <c r="D1933">
        <f>IF(woda[[#This Row],[Stan zbiornika]]&gt;1000000,1000000-woda[[#This Row],[Stan zbiornika]]-ROUNDUP(0.02*woda[[#This Row],[Stan zbiornika]],0),-ROUNDUP(0.02*woda[[#This Row],[Stan zbiornika]],0))</f>
        <v>-19722</v>
      </c>
      <c r="G1933">
        <f>IF(woda[[#This Row],[Woda]]&gt;10000,SUM(G1932,1),0)</f>
        <v>40</v>
      </c>
      <c r="X1933" s="1">
        <v>41378</v>
      </c>
      <c r="Y1933">
        <v>19012</v>
      </c>
      <c r="Z1933" s="9">
        <f>SUM(woda4[[#This Row],[Woda]],Z1932,AA1932)</f>
        <v>986069</v>
      </c>
      <c r="AA1933">
        <f>-ROUNDUP(0.02*woda4[[#This Row],[Stan zbiornika]],0)</f>
        <v>-19722</v>
      </c>
    </row>
    <row r="1934" spans="1:27" x14ac:dyDescent="0.25">
      <c r="A1934" s="1">
        <v>41379</v>
      </c>
      <c r="B1934">
        <v>16676</v>
      </c>
      <c r="C1934" s="9">
        <f>SUM(woda[[#This Row],[Woda]],C1933,D1933)</f>
        <v>983023</v>
      </c>
      <c r="D1934">
        <f>IF(woda[[#This Row],[Stan zbiornika]]&gt;1000000,1000000-woda[[#This Row],[Stan zbiornika]]-ROUNDUP(0.02*woda[[#This Row],[Stan zbiornika]],0),-ROUNDUP(0.02*woda[[#This Row],[Stan zbiornika]],0))</f>
        <v>-19661</v>
      </c>
      <c r="G1934">
        <f>IF(woda[[#This Row],[Woda]]&gt;10000,SUM(G1933,1),0)</f>
        <v>41</v>
      </c>
      <c r="X1934" s="1">
        <v>41379</v>
      </c>
      <c r="Y1934">
        <v>16676</v>
      </c>
      <c r="Z1934" s="9">
        <f>SUM(woda4[[#This Row],[Woda]],Z1933,AA1933)</f>
        <v>983023</v>
      </c>
      <c r="AA1934">
        <f>-ROUNDUP(0.02*woda4[[#This Row],[Stan zbiornika]],0)</f>
        <v>-19661</v>
      </c>
    </row>
    <row r="1935" spans="1:27" x14ac:dyDescent="0.25">
      <c r="A1935" s="1">
        <v>41380</v>
      </c>
      <c r="B1935">
        <v>16115</v>
      </c>
      <c r="C1935" s="9">
        <f>SUM(woda[[#This Row],[Woda]],C1934,D1934)</f>
        <v>979477</v>
      </c>
      <c r="D1935">
        <f>IF(woda[[#This Row],[Stan zbiornika]]&gt;1000000,1000000-woda[[#This Row],[Stan zbiornika]]-ROUNDUP(0.02*woda[[#This Row],[Stan zbiornika]],0),-ROUNDUP(0.02*woda[[#This Row],[Stan zbiornika]],0))</f>
        <v>-19590</v>
      </c>
      <c r="G1935">
        <f>IF(woda[[#This Row],[Woda]]&gt;10000,SUM(G1934,1),0)</f>
        <v>42</v>
      </c>
      <c r="X1935" s="1">
        <v>41380</v>
      </c>
      <c r="Y1935">
        <v>16115</v>
      </c>
      <c r="Z1935" s="9">
        <f>SUM(woda4[[#This Row],[Woda]],Z1934,AA1934)</f>
        <v>979477</v>
      </c>
      <c r="AA1935">
        <f>-ROUNDUP(0.02*woda4[[#This Row],[Stan zbiornika]],0)</f>
        <v>-19590</v>
      </c>
    </row>
    <row r="1936" spans="1:27" x14ac:dyDescent="0.25">
      <c r="A1936" s="1">
        <v>41381</v>
      </c>
      <c r="B1936">
        <v>13639</v>
      </c>
      <c r="C1936" s="9">
        <f>SUM(woda[[#This Row],[Woda]],C1935,D1935)</f>
        <v>973526</v>
      </c>
      <c r="D1936">
        <f>IF(woda[[#This Row],[Stan zbiornika]]&gt;1000000,1000000-woda[[#This Row],[Stan zbiornika]]-ROUNDUP(0.02*woda[[#This Row],[Stan zbiornika]],0),-ROUNDUP(0.02*woda[[#This Row],[Stan zbiornika]],0))</f>
        <v>-19471</v>
      </c>
      <c r="G1936">
        <f>IF(woda[[#This Row],[Woda]]&gt;10000,SUM(G1935,1),0)</f>
        <v>43</v>
      </c>
      <c r="X1936" s="1">
        <v>41381</v>
      </c>
      <c r="Y1936">
        <v>13639</v>
      </c>
      <c r="Z1936" s="9">
        <f>SUM(woda4[[#This Row],[Woda]],Z1935,AA1935)</f>
        <v>973526</v>
      </c>
      <c r="AA1936">
        <f>-ROUNDUP(0.02*woda4[[#This Row],[Stan zbiornika]],0)</f>
        <v>-19471</v>
      </c>
    </row>
    <row r="1937" spans="1:27" x14ac:dyDescent="0.25">
      <c r="A1937" s="1">
        <v>41382</v>
      </c>
      <c r="B1937">
        <v>10302</v>
      </c>
      <c r="C1937" s="9">
        <f>SUM(woda[[#This Row],[Woda]],C1936,D1936)</f>
        <v>964357</v>
      </c>
      <c r="D1937">
        <f>IF(woda[[#This Row],[Stan zbiornika]]&gt;1000000,1000000-woda[[#This Row],[Stan zbiornika]]-ROUNDUP(0.02*woda[[#This Row],[Stan zbiornika]],0),-ROUNDUP(0.02*woda[[#This Row],[Stan zbiornika]],0))</f>
        <v>-19288</v>
      </c>
      <c r="G1937">
        <f>IF(woda[[#This Row],[Woda]]&gt;10000,SUM(G1936,1),0)</f>
        <v>44</v>
      </c>
      <c r="X1937" s="1">
        <v>41382</v>
      </c>
      <c r="Y1937">
        <v>10302</v>
      </c>
      <c r="Z1937" s="9">
        <f>SUM(woda4[[#This Row],[Woda]],Z1936,AA1936)</f>
        <v>964357</v>
      </c>
      <c r="AA1937">
        <f>-ROUNDUP(0.02*woda4[[#This Row],[Stan zbiornika]],0)</f>
        <v>-19288</v>
      </c>
    </row>
    <row r="1938" spans="1:27" x14ac:dyDescent="0.25">
      <c r="A1938" s="1">
        <v>41383</v>
      </c>
      <c r="B1938">
        <v>10117</v>
      </c>
      <c r="C1938" s="9">
        <f>SUM(woda[[#This Row],[Woda]],C1937,D1937)</f>
        <v>955186</v>
      </c>
      <c r="D1938">
        <f>IF(woda[[#This Row],[Stan zbiornika]]&gt;1000000,1000000-woda[[#This Row],[Stan zbiornika]]-ROUNDUP(0.02*woda[[#This Row],[Stan zbiornika]],0),-ROUNDUP(0.02*woda[[#This Row],[Stan zbiornika]],0))</f>
        <v>-19104</v>
      </c>
      <c r="G1938">
        <f>IF(woda[[#This Row],[Woda]]&gt;10000,SUM(G1937,1),0)</f>
        <v>45</v>
      </c>
      <c r="X1938" s="1">
        <v>41383</v>
      </c>
      <c r="Y1938">
        <v>10117</v>
      </c>
      <c r="Z1938" s="9">
        <f>SUM(woda4[[#This Row],[Woda]],Z1937,AA1937)</f>
        <v>955186</v>
      </c>
      <c r="AA1938">
        <f>-ROUNDUP(0.02*woda4[[#This Row],[Stan zbiornika]],0)</f>
        <v>-19104</v>
      </c>
    </row>
    <row r="1939" spans="1:27" x14ac:dyDescent="0.25">
      <c r="A1939" s="1">
        <v>41384</v>
      </c>
      <c r="B1939">
        <v>9180</v>
      </c>
      <c r="C1939" s="9">
        <f>SUM(woda[[#This Row],[Woda]],C1938,D1938)</f>
        <v>945262</v>
      </c>
      <c r="D1939">
        <f>IF(woda[[#This Row],[Stan zbiornika]]&gt;1000000,1000000-woda[[#This Row],[Stan zbiornika]]-ROUNDUP(0.02*woda[[#This Row],[Stan zbiornika]],0),-ROUNDUP(0.02*woda[[#This Row],[Stan zbiornika]],0))</f>
        <v>-18906</v>
      </c>
      <c r="G1939">
        <f>IF(woda[[#This Row],[Woda]]&gt;10000,SUM(G1938,1),0)</f>
        <v>0</v>
      </c>
      <c r="X1939" s="1">
        <v>41384</v>
      </c>
      <c r="Y1939">
        <v>9180</v>
      </c>
      <c r="Z1939" s="9">
        <f>SUM(woda4[[#This Row],[Woda]],Z1938,AA1938)</f>
        <v>945262</v>
      </c>
      <c r="AA1939">
        <f>-ROUNDUP(0.02*woda4[[#This Row],[Stan zbiornika]],0)</f>
        <v>-18906</v>
      </c>
    </row>
    <row r="1940" spans="1:27" x14ac:dyDescent="0.25">
      <c r="A1940" s="1">
        <v>41385</v>
      </c>
      <c r="B1940">
        <v>8381</v>
      </c>
      <c r="C1940" s="9">
        <f>SUM(woda[[#This Row],[Woda]],C1939,D1939)</f>
        <v>934737</v>
      </c>
      <c r="D1940">
        <f>IF(woda[[#This Row],[Stan zbiornika]]&gt;1000000,1000000-woda[[#This Row],[Stan zbiornika]]-ROUNDUP(0.02*woda[[#This Row],[Stan zbiornika]],0),-ROUNDUP(0.02*woda[[#This Row],[Stan zbiornika]],0))</f>
        <v>-18695</v>
      </c>
      <c r="G1940">
        <f>IF(woda[[#This Row],[Woda]]&gt;10000,SUM(G1939,1),0)</f>
        <v>0</v>
      </c>
      <c r="X1940" s="1">
        <v>41385</v>
      </c>
      <c r="Y1940">
        <v>8381</v>
      </c>
      <c r="Z1940" s="9">
        <f>SUM(woda4[[#This Row],[Woda]],Z1939,AA1939)</f>
        <v>934737</v>
      </c>
      <c r="AA1940">
        <f>-ROUNDUP(0.02*woda4[[#This Row],[Stan zbiornika]],0)</f>
        <v>-18695</v>
      </c>
    </row>
    <row r="1941" spans="1:27" x14ac:dyDescent="0.25">
      <c r="A1941" s="1">
        <v>41386</v>
      </c>
      <c r="B1941">
        <v>8659</v>
      </c>
      <c r="C1941" s="9">
        <f>SUM(woda[[#This Row],[Woda]],C1940,D1940)</f>
        <v>924701</v>
      </c>
      <c r="D1941">
        <f>IF(woda[[#This Row],[Stan zbiornika]]&gt;1000000,1000000-woda[[#This Row],[Stan zbiornika]]-ROUNDUP(0.02*woda[[#This Row],[Stan zbiornika]],0),-ROUNDUP(0.02*woda[[#This Row],[Stan zbiornika]],0))</f>
        <v>-18495</v>
      </c>
      <c r="G1941">
        <f>IF(woda[[#This Row],[Woda]]&gt;10000,SUM(G1940,1),0)</f>
        <v>0</v>
      </c>
      <c r="X1941" s="1">
        <v>41386</v>
      </c>
      <c r="Y1941">
        <v>8659</v>
      </c>
      <c r="Z1941" s="9">
        <f>SUM(woda4[[#This Row],[Woda]],Z1940,AA1940)</f>
        <v>924701</v>
      </c>
      <c r="AA1941">
        <f>-ROUNDUP(0.02*woda4[[#This Row],[Stan zbiornika]],0)</f>
        <v>-18495</v>
      </c>
    </row>
    <row r="1942" spans="1:27" x14ac:dyDescent="0.25">
      <c r="A1942" s="1">
        <v>41387</v>
      </c>
      <c r="B1942">
        <v>7687</v>
      </c>
      <c r="C1942" s="9">
        <f>SUM(woda[[#This Row],[Woda]],C1941,D1941)</f>
        <v>913893</v>
      </c>
      <c r="D1942">
        <f>IF(woda[[#This Row],[Stan zbiornika]]&gt;1000000,1000000-woda[[#This Row],[Stan zbiornika]]-ROUNDUP(0.02*woda[[#This Row],[Stan zbiornika]],0),-ROUNDUP(0.02*woda[[#This Row],[Stan zbiornika]],0))</f>
        <v>-18278</v>
      </c>
      <c r="G1942">
        <f>IF(woda[[#This Row],[Woda]]&gt;10000,SUM(G1941,1),0)</f>
        <v>0</v>
      </c>
      <c r="X1942" s="1">
        <v>41387</v>
      </c>
      <c r="Y1942">
        <v>7687</v>
      </c>
      <c r="Z1942" s="9">
        <f>SUM(woda4[[#This Row],[Woda]],Z1941,AA1941)</f>
        <v>913893</v>
      </c>
      <c r="AA1942">
        <f>-ROUNDUP(0.02*woda4[[#This Row],[Stan zbiornika]],0)</f>
        <v>-18278</v>
      </c>
    </row>
    <row r="1943" spans="1:27" x14ac:dyDescent="0.25">
      <c r="A1943" s="1">
        <v>41388</v>
      </c>
      <c r="B1943">
        <v>6137</v>
      </c>
      <c r="C1943" s="9">
        <f>SUM(woda[[#This Row],[Woda]],C1942,D1942)</f>
        <v>901752</v>
      </c>
      <c r="D1943">
        <f>IF(woda[[#This Row],[Stan zbiornika]]&gt;1000000,1000000-woda[[#This Row],[Stan zbiornika]]-ROUNDUP(0.02*woda[[#This Row],[Stan zbiornika]],0),-ROUNDUP(0.02*woda[[#This Row],[Stan zbiornika]],0))</f>
        <v>-18036</v>
      </c>
      <c r="G1943">
        <f>IF(woda[[#This Row],[Woda]]&gt;10000,SUM(G1942,1),0)</f>
        <v>0</v>
      </c>
      <c r="X1943" s="1">
        <v>41388</v>
      </c>
      <c r="Y1943">
        <v>6137</v>
      </c>
      <c r="Z1943" s="9">
        <f>SUM(woda4[[#This Row],[Woda]],Z1942,AA1942)</f>
        <v>901752</v>
      </c>
      <c r="AA1943">
        <f>-ROUNDUP(0.02*woda4[[#This Row],[Stan zbiornika]],0)</f>
        <v>-18036</v>
      </c>
    </row>
    <row r="1944" spans="1:27" x14ac:dyDescent="0.25">
      <c r="A1944" s="1">
        <v>41389</v>
      </c>
      <c r="B1944">
        <v>6984</v>
      </c>
      <c r="C1944" s="9">
        <f>SUM(woda[[#This Row],[Woda]],C1943,D1943)</f>
        <v>890700</v>
      </c>
      <c r="D1944">
        <f>IF(woda[[#This Row],[Stan zbiornika]]&gt;1000000,1000000-woda[[#This Row],[Stan zbiornika]]-ROUNDUP(0.02*woda[[#This Row],[Stan zbiornika]],0),-ROUNDUP(0.02*woda[[#This Row],[Stan zbiornika]],0))</f>
        <v>-17814</v>
      </c>
      <c r="G1944">
        <f>IF(woda[[#This Row],[Woda]]&gt;10000,SUM(G1943,1),0)</f>
        <v>0</v>
      </c>
      <c r="X1944" s="1">
        <v>41389</v>
      </c>
      <c r="Y1944">
        <v>6984</v>
      </c>
      <c r="Z1944" s="9">
        <f>SUM(woda4[[#This Row],[Woda]],Z1943,AA1943)</f>
        <v>890700</v>
      </c>
      <c r="AA1944">
        <f>-ROUNDUP(0.02*woda4[[#This Row],[Stan zbiornika]],0)</f>
        <v>-17814</v>
      </c>
    </row>
    <row r="1945" spans="1:27" x14ac:dyDescent="0.25">
      <c r="A1945" s="1">
        <v>41390</v>
      </c>
      <c r="B1945">
        <v>5140</v>
      </c>
      <c r="C1945" s="9">
        <f>SUM(woda[[#This Row],[Woda]],C1944,D1944)</f>
        <v>878026</v>
      </c>
      <c r="D1945">
        <f>IF(woda[[#This Row],[Stan zbiornika]]&gt;1000000,1000000-woda[[#This Row],[Stan zbiornika]]-ROUNDUP(0.02*woda[[#This Row],[Stan zbiornika]],0),-ROUNDUP(0.02*woda[[#This Row],[Stan zbiornika]],0))</f>
        <v>-17561</v>
      </c>
      <c r="G1945">
        <f>IF(woda[[#This Row],[Woda]]&gt;10000,SUM(G1944,1),0)</f>
        <v>0</v>
      </c>
      <c r="X1945" s="1">
        <v>41390</v>
      </c>
      <c r="Y1945">
        <v>5140</v>
      </c>
      <c r="Z1945" s="9">
        <f>SUM(woda4[[#This Row],[Woda]],Z1944,AA1944)</f>
        <v>878026</v>
      </c>
      <c r="AA1945">
        <f>-ROUNDUP(0.02*woda4[[#This Row],[Stan zbiornika]],0)</f>
        <v>-17561</v>
      </c>
    </row>
    <row r="1946" spans="1:27" x14ac:dyDescent="0.25">
      <c r="A1946" s="1">
        <v>41391</v>
      </c>
      <c r="B1946">
        <v>6729</v>
      </c>
      <c r="C1946" s="9">
        <f>SUM(woda[[#This Row],[Woda]],C1945,D1945)</f>
        <v>867194</v>
      </c>
      <c r="D1946">
        <f>IF(woda[[#This Row],[Stan zbiornika]]&gt;1000000,1000000-woda[[#This Row],[Stan zbiornika]]-ROUNDUP(0.02*woda[[#This Row],[Stan zbiornika]],0),-ROUNDUP(0.02*woda[[#This Row],[Stan zbiornika]],0))</f>
        <v>-17344</v>
      </c>
      <c r="G1946">
        <f>IF(woda[[#This Row],[Woda]]&gt;10000,SUM(G1945,1),0)</f>
        <v>0</v>
      </c>
      <c r="X1946" s="1">
        <v>41391</v>
      </c>
      <c r="Y1946">
        <v>6729</v>
      </c>
      <c r="Z1946" s="9">
        <f>SUM(woda4[[#This Row],[Woda]],Z1945,AA1945)</f>
        <v>867194</v>
      </c>
      <c r="AA1946">
        <f>-ROUNDUP(0.02*woda4[[#This Row],[Stan zbiornika]],0)</f>
        <v>-17344</v>
      </c>
    </row>
    <row r="1947" spans="1:27" x14ac:dyDescent="0.25">
      <c r="A1947" s="1">
        <v>41392</v>
      </c>
      <c r="B1947">
        <v>4348</v>
      </c>
      <c r="C1947" s="9">
        <f>SUM(woda[[#This Row],[Woda]],C1946,D1946)</f>
        <v>854198</v>
      </c>
      <c r="D1947">
        <f>IF(woda[[#This Row],[Stan zbiornika]]&gt;1000000,1000000-woda[[#This Row],[Stan zbiornika]]-ROUNDUP(0.02*woda[[#This Row],[Stan zbiornika]],0),-ROUNDUP(0.02*woda[[#This Row],[Stan zbiornika]],0))</f>
        <v>-17084</v>
      </c>
      <c r="G1947">
        <f>IF(woda[[#This Row],[Woda]]&gt;10000,SUM(G1946,1),0)</f>
        <v>0</v>
      </c>
      <c r="X1947" s="1">
        <v>41392</v>
      </c>
      <c r="Y1947">
        <v>4348</v>
      </c>
      <c r="Z1947" s="9">
        <f>SUM(woda4[[#This Row],[Woda]],Z1946,AA1946)</f>
        <v>854198</v>
      </c>
      <c r="AA1947">
        <f>-ROUNDUP(0.02*woda4[[#This Row],[Stan zbiornika]],0)</f>
        <v>-17084</v>
      </c>
    </row>
    <row r="1948" spans="1:27" x14ac:dyDescent="0.25">
      <c r="A1948" s="1">
        <v>41393</v>
      </c>
      <c r="B1948">
        <v>3874</v>
      </c>
      <c r="C1948" s="9">
        <f>SUM(woda[[#This Row],[Woda]],C1947,D1947)</f>
        <v>840988</v>
      </c>
      <c r="D1948">
        <f>IF(woda[[#This Row],[Stan zbiornika]]&gt;1000000,1000000-woda[[#This Row],[Stan zbiornika]]-ROUNDUP(0.02*woda[[#This Row],[Stan zbiornika]],0),-ROUNDUP(0.02*woda[[#This Row],[Stan zbiornika]],0))</f>
        <v>-16820</v>
      </c>
      <c r="G1948">
        <f>IF(woda[[#This Row],[Woda]]&gt;10000,SUM(G1947,1),0)</f>
        <v>0</v>
      </c>
      <c r="X1948" s="1">
        <v>41393</v>
      </c>
      <c r="Y1948">
        <v>3874</v>
      </c>
      <c r="Z1948" s="9">
        <f>SUM(woda4[[#This Row],[Woda]],Z1947,AA1947)</f>
        <v>840988</v>
      </c>
      <c r="AA1948">
        <f>-ROUNDUP(0.02*woda4[[#This Row],[Stan zbiornika]],0)</f>
        <v>-16820</v>
      </c>
    </row>
    <row r="1949" spans="1:27" x14ac:dyDescent="0.25">
      <c r="A1949" s="1">
        <v>41394</v>
      </c>
      <c r="B1949">
        <v>2439</v>
      </c>
      <c r="C1949" s="9">
        <f>SUM(woda[[#This Row],[Woda]],C1948,D1948)</f>
        <v>826607</v>
      </c>
      <c r="D1949">
        <f>IF(woda[[#This Row],[Stan zbiornika]]&gt;1000000,1000000-woda[[#This Row],[Stan zbiornika]]-ROUNDUP(0.02*woda[[#This Row],[Stan zbiornika]],0),-ROUNDUP(0.02*woda[[#This Row],[Stan zbiornika]],0))</f>
        <v>-16533</v>
      </c>
      <c r="G1949">
        <f>IF(woda[[#This Row],[Woda]]&gt;10000,SUM(G1948,1),0)</f>
        <v>0</v>
      </c>
      <c r="X1949" s="1">
        <v>41394</v>
      </c>
      <c r="Y1949">
        <v>2439</v>
      </c>
      <c r="Z1949" s="9">
        <f>SUM(woda4[[#This Row],[Woda]],Z1948,AA1948)</f>
        <v>826607</v>
      </c>
      <c r="AA1949">
        <f>-ROUNDUP(0.02*woda4[[#This Row],[Stan zbiornika]],0)</f>
        <v>-16533</v>
      </c>
    </row>
    <row r="1950" spans="1:27" x14ac:dyDescent="0.25">
      <c r="A1950" s="1">
        <v>41395</v>
      </c>
      <c r="B1950">
        <v>3413</v>
      </c>
      <c r="C1950" s="9">
        <f>SUM(woda[[#This Row],[Woda]],C1949,D1949)</f>
        <v>813487</v>
      </c>
      <c r="D1950">
        <f>IF(woda[[#This Row],[Stan zbiornika]]&gt;1000000,1000000-woda[[#This Row],[Stan zbiornika]]-ROUNDUP(0.02*woda[[#This Row],[Stan zbiornika]],0),-ROUNDUP(0.02*woda[[#This Row],[Stan zbiornika]],0))</f>
        <v>-16270</v>
      </c>
      <c r="G1950">
        <f>IF(woda[[#This Row],[Woda]]&gt;10000,SUM(G1949,1),0)</f>
        <v>0</v>
      </c>
      <c r="X1950" s="1">
        <v>41395</v>
      </c>
      <c r="Y1950">
        <v>3413</v>
      </c>
      <c r="Z1950" s="9">
        <f>SUM(woda4[[#This Row],[Woda]],Z1949,AA1949)</f>
        <v>813487</v>
      </c>
      <c r="AA1950">
        <f>-ROUNDUP(0.02*woda4[[#This Row],[Stan zbiornika]],0)</f>
        <v>-16270</v>
      </c>
    </row>
    <row r="1951" spans="1:27" x14ac:dyDescent="0.25">
      <c r="A1951" s="1">
        <v>41396</v>
      </c>
      <c r="B1951">
        <v>3695</v>
      </c>
      <c r="C1951" s="9">
        <f>SUM(woda[[#This Row],[Woda]],C1950,D1950)</f>
        <v>800912</v>
      </c>
      <c r="D1951">
        <f>IF(woda[[#This Row],[Stan zbiornika]]&gt;1000000,1000000-woda[[#This Row],[Stan zbiornika]]-ROUNDUP(0.02*woda[[#This Row],[Stan zbiornika]],0),-ROUNDUP(0.02*woda[[#This Row],[Stan zbiornika]],0))</f>
        <v>-16019</v>
      </c>
      <c r="G1951">
        <f>IF(woda[[#This Row],[Woda]]&gt;10000,SUM(G1950,1),0)</f>
        <v>0</v>
      </c>
      <c r="X1951" s="1">
        <v>41396</v>
      </c>
      <c r="Y1951">
        <v>3695</v>
      </c>
      <c r="Z1951" s="9">
        <f>SUM(woda4[[#This Row],[Woda]],Z1950,AA1950)</f>
        <v>800912</v>
      </c>
      <c r="AA1951">
        <f>-ROUNDUP(0.02*woda4[[#This Row],[Stan zbiornika]],0)</f>
        <v>-16019</v>
      </c>
    </row>
    <row r="1952" spans="1:27" x14ac:dyDescent="0.25">
      <c r="A1952" s="1">
        <v>41397</v>
      </c>
      <c r="B1952">
        <v>4651</v>
      </c>
      <c r="C1952" s="9">
        <f>SUM(woda[[#This Row],[Woda]],C1951,D1951)</f>
        <v>789544</v>
      </c>
      <c r="D1952">
        <f>IF(woda[[#This Row],[Stan zbiornika]]&gt;1000000,1000000-woda[[#This Row],[Stan zbiornika]]-ROUNDUP(0.02*woda[[#This Row],[Stan zbiornika]],0),-ROUNDUP(0.02*woda[[#This Row],[Stan zbiornika]],0))</f>
        <v>-15791</v>
      </c>
      <c r="G1952">
        <f>IF(woda[[#This Row],[Woda]]&gt;10000,SUM(G1951,1),0)</f>
        <v>0</v>
      </c>
      <c r="X1952" s="1">
        <v>41397</v>
      </c>
      <c r="Y1952">
        <v>4651</v>
      </c>
      <c r="Z1952" s="9">
        <f>SUM(woda4[[#This Row],[Woda]],Z1951,AA1951)</f>
        <v>789544</v>
      </c>
      <c r="AA1952">
        <f>-ROUNDUP(0.02*woda4[[#This Row],[Stan zbiornika]],0)</f>
        <v>-15791</v>
      </c>
    </row>
    <row r="1953" spans="1:27" x14ac:dyDescent="0.25">
      <c r="A1953" s="1">
        <v>41398</v>
      </c>
      <c r="B1953">
        <v>4145</v>
      </c>
      <c r="C1953" s="9">
        <f>SUM(woda[[#This Row],[Woda]],C1952,D1952)</f>
        <v>777898</v>
      </c>
      <c r="D1953">
        <f>IF(woda[[#This Row],[Stan zbiornika]]&gt;1000000,1000000-woda[[#This Row],[Stan zbiornika]]-ROUNDUP(0.02*woda[[#This Row],[Stan zbiornika]],0),-ROUNDUP(0.02*woda[[#This Row],[Stan zbiornika]],0))</f>
        <v>-15558</v>
      </c>
      <c r="G1953">
        <f>IF(woda[[#This Row],[Woda]]&gt;10000,SUM(G1952,1),0)</f>
        <v>0</v>
      </c>
      <c r="X1953" s="1">
        <v>41398</v>
      </c>
      <c r="Y1953">
        <v>4145</v>
      </c>
      <c r="Z1953" s="9">
        <f>SUM(woda4[[#This Row],[Woda]],Z1952,AA1952)</f>
        <v>777898</v>
      </c>
      <c r="AA1953">
        <f>-ROUNDUP(0.02*woda4[[#This Row],[Stan zbiornika]],0)</f>
        <v>-15558</v>
      </c>
    </row>
    <row r="1954" spans="1:27" x14ac:dyDescent="0.25">
      <c r="A1954" s="1">
        <v>41399</v>
      </c>
      <c r="B1954">
        <v>3957</v>
      </c>
      <c r="C1954" s="9">
        <f>SUM(woda[[#This Row],[Woda]],C1953,D1953)</f>
        <v>766297</v>
      </c>
      <c r="D1954">
        <f>IF(woda[[#This Row],[Stan zbiornika]]&gt;1000000,1000000-woda[[#This Row],[Stan zbiornika]]-ROUNDUP(0.02*woda[[#This Row],[Stan zbiornika]],0),-ROUNDUP(0.02*woda[[#This Row],[Stan zbiornika]],0))</f>
        <v>-15326</v>
      </c>
      <c r="G1954">
        <f>IF(woda[[#This Row],[Woda]]&gt;10000,SUM(G1953,1),0)</f>
        <v>0</v>
      </c>
      <c r="X1954" s="1">
        <v>41399</v>
      </c>
      <c r="Y1954">
        <v>3957</v>
      </c>
      <c r="Z1954" s="9">
        <f>SUM(woda4[[#This Row],[Woda]],Z1953,AA1953)</f>
        <v>766297</v>
      </c>
      <c r="AA1954">
        <f>-ROUNDUP(0.02*woda4[[#This Row],[Stan zbiornika]],0)</f>
        <v>-15326</v>
      </c>
    </row>
    <row r="1955" spans="1:27" x14ac:dyDescent="0.25">
      <c r="A1955" s="1">
        <v>41400</v>
      </c>
      <c r="B1955">
        <v>3743</v>
      </c>
      <c r="C1955" s="9">
        <f>SUM(woda[[#This Row],[Woda]],C1954,D1954)</f>
        <v>754714</v>
      </c>
      <c r="D1955">
        <f>IF(woda[[#This Row],[Stan zbiornika]]&gt;1000000,1000000-woda[[#This Row],[Stan zbiornika]]-ROUNDUP(0.02*woda[[#This Row],[Stan zbiornika]],0),-ROUNDUP(0.02*woda[[#This Row],[Stan zbiornika]],0))</f>
        <v>-15095</v>
      </c>
      <c r="G1955">
        <f>IF(woda[[#This Row],[Woda]]&gt;10000,SUM(G1954,1),0)</f>
        <v>0</v>
      </c>
      <c r="X1955" s="1">
        <v>41400</v>
      </c>
      <c r="Y1955">
        <v>3743</v>
      </c>
      <c r="Z1955" s="9">
        <f>SUM(woda4[[#This Row],[Woda]],Z1954,AA1954)</f>
        <v>754714</v>
      </c>
      <c r="AA1955">
        <f>-ROUNDUP(0.02*woda4[[#This Row],[Stan zbiornika]],0)</f>
        <v>-15095</v>
      </c>
    </row>
    <row r="1956" spans="1:27" x14ac:dyDescent="0.25">
      <c r="A1956" s="1">
        <v>41401</v>
      </c>
      <c r="B1956">
        <v>3988</v>
      </c>
      <c r="C1956" s="9">
        <f>SUM(woda[[#This Row],[Woda]],C1955,D1955)</f>
        <v>743607</v>
      </c>
      <c r="D1956">
        <f>IF(woda[[#This Row],[Stan zbiornika]]&gt;1000000,1000000-woda[[#This Row],[Stan zbiornika]]-ROUNDUP(0.02*woda[[#This Row],[Stan zbiornika]],0),-ROUNDUP(0.02*woda[[#This Row],[Stan zbiornika]],0))</f>
        <v>-14873</v>
      </c>
      <c r="G1956">
        <f>IF(woda[[#This Row],[Woda]]&gt;10000,SUM(G1955,1),0)</f>
        <v>0</v>
      </c>
      <c r="X1956" s="1">
        <v>41401</v>
      </c>
      <c r="Y1956">
        <v>3988</v>
      </c>
      <c r="Z1956" s="9">
        <f>SUM(woda4[[#This Row],[Woda]],Z1955,AA1955)</f>
        <v>743607</v>
      </c>
      <c r="AA1956">
        <f>-ROUNDUP(0.02*woda4[[#This Row],[Stan zbiornika]],0)</f>
        <v>-14873</v>
      </c>
    </row>
    <row r="1957" spans="1:27" x14ac:dyDescent="0.25">
      <c r="A1957" s="1">
        <v>41402</v>
      </c>
      <c r="B1957">
        <v>4364</v>
      </c>
      <c r="C1957" s="9">
        <f>SUM(woda[[#This Row],[Woda]],C1956,D1956)</f>
        <v>733098</v>
      </c>
      <c r="D1957">
        <f>IF(woda[[#This Row],[Stan zbiornika]]&gt;1000000,1000000-woda[[#This Row],[Stan zbiornika]]-ROUNDUP(0.02*woda[[#This Row],[Stan zbiornika]],0),-ROUNDUP(0.02*woda[[#This Row],[Stan zbiornika]],0))</f>
        <v>-14662</v>
      </c>
      <c r="G1957">
        <f>IF(woda[[#This Row],[Woda]]&gt;10000,SUM(G1956,1),0)</f>
        <v>0</v>
      </c>
      <c r="X1957" s="1">
        <v>41402</v>
      </c>
      <c r="Y1957">
        <v>4364</v>
      </c>
      <c r="Z1957" s="9">
        <f>SUM(woda4[[#This Row],[Woda]],Z1956,AA1956)</f>
        <v>733098</v>
      </c>
      <c r="AA1957">
        <f>-ROUNDUP(0.02*woda4[[#This Row],[Stan zbiornika]],0)</f>
        <v>-14662</v>
      </c>
    </row>
    <row r="1958" spans="1:27" x14ac:dyDescent="0.25">
      <c r="A1958" s="1">
        <v>41403</v>
      </c>
      <c r="B1958">
        <v>2951</v>
      </c>
      <c r="C1958" s="9">
        <f>SUM(woda[[#This Row],[Woda]],C1957,D1957)</f>
        <v>721387</v>
      </c>
      <c r="D1958">
        <f>IF(woda[[#This Row],[Stan zbiornika]]&gt;1000000,1000000-woda[[#This Row],[Stan zbiornika]]-ROUNDUP(0.02*woda[[#This Row],[Stan zbiornika]],0),-ROUNDUP(0.02*woda[[#This Row],[Stan zbiornika]],0))</f>
        <v>-14428</v>
      </c>
      <c r="G1958">
        <f>IF(woda[[#This Row],[Woda]]&gt;10000,SUM(G1957,1),0)</f>
        <v>0</v>
      </c>
      <c r="X1958" s="1">
        <v>41403</v>
      </c>
      <c r="Y1958">
        <v>2951</v>
      </c>
      <c r="Z1958" s="9">
        <f>SUM(woda4[[#This Row],[Woda]],Z1957,AA1957)</f>
        <v>721387</v>
      </c>
      <c r="AA1958">
        <f>-ROUNDUP(0.02*woda4[[#This Row],[Stan zbiornika]],0)</f>
        <v>-14428</v>
      </c>
    </row>
    <row r="1959" spans="1:27" x14ac:dyDescent="0.25">
      <c r="A1959" s="1">
        <v>41404</v>
      </c>
      <c r="B1959">
        <v>4593</v>
      </c>
      <c r="C1959" s="9">
        <f>SUM(woda[[#This Row],[Woda]],C1958,D1958)</f>
        <v>711552</v>
      </c>
      <c r="D1959">
        <f>IF(woda[[#This Row],[Stan zbiornika]]&gt;1000000,1000000-woda[[#This Row],[Stan zbiornika]]-ROUNDUP(0.02*woda[[#This Row],[Stan zbiornika]],0),-ROUNDUP(0.02*woda[[#This Row],[Stan zbiornika]],0))</f>
        <v>-14232</v>
      </c>
      <c r="G1959">
        <f>IF(woda[[#This Row],[Woda]]&gt;10000,SUM(G1958,1),0)</f>
        <v>0</v>
      </c>
      <c r="X1959" s="1">
        <v>41404</v>
      </c>
      <c r="Y1959">
        <v>4593</v>
      </c>
      <c r="Z1959" s="9">
        <f>SUM(woda4[[#This Row],[Woda]],Z1958,AA1958)</f>
        <v>711552</v>
      </c>
      <c r="AA1959">
        <f>-ROUNDUP(0.02*woda4[[#This Row],[Stan zbiornika]],0)</f>
        <v>-14232</v>
      </c>
    </row>
    <row r="1960" spans="1:27" x14ac:dyDescent="0.25">
      <c r="A1960" s="1">
        <v>41405</v>
      </c>
      <c r="B1960">
        <v>2871</v>
      </c>
      <c r="C1960" s="9">
        <f>SUM(woda[[#This Row],[Woda]],C1959,D1959)</f>
        <v>700191</v>
      </c>
      <c r="D1960">
        <f>IF(woda[[#This Row],[Stan zbiornika]]&gt;1000000,1000000-woda[[#This Row],[Stan zbiornika]]-ROUNDUP(0.02*woda[[#This Row],[Stan zbiornika]],0),-ROUNDUP(0.02*woda[[#This Row],[Stan zbiornika]],0))</f>
        <v>-14004</v>
      </c>
      <c r="G1960">
        <f>IF(woda[[#This Row],[Woda]]&gt;10000,SUM(G1959,1),0)</f>
        <v>0</v>
      </c>
      <c r="X1960" s="1">
        <v>41405</v>
      </c>
      <c r="Y1960">
        <v>2871</v>
      </c>
      <c r="Z1960" s="9">
        <f>SUM(woda4[[#This Row],[Woda]],Z1959,AA1959)</f>
        <v>700191</v>
      </c>
      <c r="AA1960">
        <f>-ROUNDUP(0.02*woda4[[#This Row],[Stan zbiornika]],0)</f>
        <v>-14004</v>
      </c>
    </row>
    <row r="1961" spans="1:27" x14ac:dyDescent="0.25">
      <c r="A1961" s="1">
        <v>41406</v>
      </c>
      <c r="B1961">
        <v>4523</v>
      </c>
      <c r="C1961" s="9">
        <f>SUM(woda[[#This Row],[Woda]],C1960,D1960)</f>
        <v>690710</v>
      </c>
      <c r="D1961">
        <f>IF(woda[[#This Row],[Stan zbiornika]]&gt;1000000,1000000-woda[[#This Row],[Stan zbiornika]]-ROUNDUP(0.02*woda[[#This Row],[Stan zbiornika]],0),-ROUNDUP(0.02*woda[[#This Row],[Stan zbiornika]],0))</f>
        <v>-13815</v>
      </c>
      <c r="G1961">
        <f>IF(woda[[#This Row],[Woda]]&gt;10000,SUM(G1960,1),0)</f>
        <v>0</v>
      </c>
      <c r="X1961" s="1">
        <v>41406</v>
      </c>
      <c r="Y1961">
        <v>4523</v>
      </c>
      <c r="Z1961" s="9">
        <f>SUM(woda4[[#This Row],[Woda]],Z1960,AA1960)</f>
        <v>690710</v>
      </c>
      <c r="AA1961">
        <f>-ROUNDUP(0.02*woda4[[#This Row],[Stan zbiornika]],0)</f>
        <v>-13815</v>
      </c>
    </row>
    <row r="1962" spans="1:27" x14ac:dyDescent="0.25">
      <c r="A1962" s="1">
        <v>41407</v>
      </c>
      <c r="B1962">
        <v>3169</v>
      </c>
      <c r="C1962" s="9">
        <f>SUM(woda[[#This Row],[Woda]],C1961,D1961)</f>
        <v>680064</v>
      </c>
      <c r="D1962">
        <f>IF(woda[[#This Row],[Stan zbiornika]]&gt;1000000,1000000-woda[[#This Row],[Stan zbiornika]]-ROUNDUP(0.02*woda[[#This Row],[Stan zbiornika]],0),-ROUNDUP(0.02*woda[[#This Row],[Stan zbiornika]],0))</f>
        <v>-13602</v>
      </c>
      <c r="G1962">
        <f>IF(woda[[#This Row],[Woda]]&gt;10000,SUM(G1961,1),0)</f>
        <v>0</v>
      </c>
      <c r="X1962" s="1">
        <v>41407</v>
      </c>
      <c r="Y1962">
        <v>3169</v>
      </c>
      <c r="Z1962" s="9">
        <f>SUM(woda4[[#This Row],[Woda]],Z1961,AA1961)</f>
        <v>680064</v>
      </c>
      <c r="AA1962">
        <f>-ROUNDUP(0.02*woda4[[#This Row],[Stan zbiornika]],0)</f>
        <v>-13602</v>
      </c>
    </row>
    <row r="1963" spans="1:27" x14ac:dyDescent="0.25">
      <c r="A1963" s="1">
        <v>41408</v>
      </c>
      <c r="B1963">
        <v>3437</v>
      </c>
      <c r="C1963" s="9">
        <f>SUM(woda[[#This Row],[Woda]],C1962,D1962)</f>
        <v>669899</v>
      </c>
      <c r="D1963">
        <f>IF(woda[[#This Row],[Stan zbiornika]]&gt;1000000,1000000-woda[[#This Row],[Stan zbiornika]]-ROUNDUP(0.02*woda[[#This Row],[Stan zbiornika]],0),-ROUNDUP(0.02*woda[[#This Row],[Stan zbiornika]],0))</f>
        <v>-13398</v>
      </c>
      <c r="G1963">
        <f>IF(woda[[#This Row],[Woda]]&gt;10000,SUM(G1962,1),0)</f>
        <v>0</v>
      </c>
      <c r="X1963" s="1">
        <v>41408</v>
      </c>
      <c r="Y1963">
        <v>3437</v>
      </c>
      <c r="Z1963" s="9">
        <f>SUM(woda4[[#This Row],[Woda]],Z1962,AA1962)</f>
        <v>669899</v>
      </c>
      <c r="AA1963">
        <f>-ROUNDUP(0.02*woda4[[#This Row],[Stan zbiornika]],0)</f>
        <v>-13398</v>
      </c>
    </row>
    <row r="1964" spans="1:27" x14ac:dyDescent="0.25">
      <c r="A1964" s="1">
        <v>41409</v>
      </c>
      <c r="B1964">
        <v>2478</v>
      </c>
      <c r="C1964" s="9">
        <f>SUM(woda[[#This Row],[Woda]],C1963,D1963)</f>
        <v>658979</v>
      </c>
      <c r="D1964">
        <f>IF(woda[[#This Row],[Stan zbiornika]]&gt;1000000,1000000-woda[[#This Row],[Stan zbiornika]]-ROUNDUP(0.02*woda[[#This Row],[Stan zbiornika]],0),-ROUNDUP(0.02*woda[[#This Row],[Stan zbiornika]],0))</f>
        <v>-13180</v>
      </c>
      <c r="G1964">
        <f>IF(woda[[#This Row],[Woda]]&gt;10000,SUM(G1963,1),0)</f>
        <v>0</v>
      </c>
      <c r="X1964" s="1">
        <v>41409</v>
      </c>
      <c r="Y1964">
        <v>2478</v>
      </c>
      <c r="Z1964" s="9">
        <f>SUM(woda4[[#This Row],[Woda]],Z1963,AA1963)</f>
        <v>658979</v>
      </c>
      <c r="AA1964">
        <f>-ROUNDUP(0.02*woda4[[#This Row],[Stan zbiornika]],0)</f>
        <v>-13180</v>
      </c>
    </row>
    <row r="1965" spans="1:27" x14ac:dyDescent="0.25">
      <c r="A1965" s="1">
        <v>41410</v>
      </c>
      <c r="B1965">
        <v>2654</v>
      </c>
      <c r="C1965" s="9">
        <f>SUM(woda[[#This Row],[Woda]],C1964,D1964)</f>
        <v>648453</v>
      </c>
      <c r="D1965">
        <f>IF(woda[[#This Row],[Stan zbiornika]]&gt;1000000,1000000-woda[[#This Row],[Stan zbiornika]]-ROUNDUP(0.02*woda[[#This Row],[Stan zbiornika]],0),-ROUNDUP(0.02*woda[[#This Row],[Stan zbiornika]],0))</f>
        <v>-12970</v>
      </c>
      <c r="G1965">
        <f>IF(woda[[#This Row],[Woda]]&gt;10000,SUM(G1964,1),0)</f>
        <v>0</v>
      </c>
      <c r="X1965" s="1">
        <v>41410</v>
      </c>
      <c r="Y1965">
        <v>2654</v>
      </c>
      <c r="Z1965" s="9">
        <f>SUM(woda4[[#This Row],[Woda]],Z1964,AA1964)</f>
        <v>648453</v>
      </c>
      <c r="AA1965">
        <f>-ROUNDUP(0.02*woda4[[#This Row],[Stan zbiornika]],0)</f>
        <v>-12970</v>
      </c>
    </row>
    <row r="1966" spans="1:27" x14ac:dyDescent="0.25">
      <c r="A1966" s="1">
        <v>41411</v>
      </c>
      <c r="B1966">
        <v>4477</v>
      </c>
      <c r="C1966" s="9">
        <f>SUM(woda[[#This Row],[Woda]],C1965,D1965)</f>
        <v>639960</v>
      </c>
      <c r="D1966">
        <f>IF(woda[[#This Row],[Stan zbiornika]]&gt;1000000,1000000-woda[[#This Row],[Stan zbiornika]]-ROUNDUP(0.02*woda[[#This Row],[Stan zbiornika]],0),-ROUNDUP(0.02*woda[[#This Row],[Stan zbiornika]],0))</f>
        <v>-12800</v>
      </c>
      <c r="G1966">
        <f>IF(woda[[#This Row],[Woda]]&gt;10000,SUM(G1965,1),0)</f>
        <v>0</v>
      </c>
      <c r="X1966" s="1">
        <v>41411</v>
      </c>
      <c r="Y1966">
        <v>4477</v>
      </c>
      <c r="Z1966" s="9">
        <f>SUM(woda4[[#This Row],[Woda]],Z1965,AA1965)</f>
        <v>639960</v>
      </c>
      <c r="AA1966">
        <f>-ROUNDUP(0.02*woda4[[#This Row],[Stan zbiornika]],0)</f>
        <v>-12800</v>
      </c>
    </row>
    <row r="1967" spans="1:27" x14ac:dyDescent="0.25">
      <c r="A1967" s="1">
        <v>41412</v>
      </c>
      <c r="B1967">
        <v>2949</v>
      </c>
      <c r="C1967" s="9">
        <f>SUM(woda[[#This Row],[Woda]],C1966,D1966)</f>
        <v>630109</v>
      </c>
      <c r="D1967">
        <f>IF(woda[[#This Row],[Stan zbiornika]]&gt;1000000,1000000-woda[[#This Row],[Stan zbiornika]]-ROUNDUP(0.02*woda[[#This Row],[Stan zbiornika]],0),-ROUNDUP(0.02*woda[[#This Row],[Stan zbiornika]],0))</f>
        <v>-12603</v>
      </c>
      <c r="G1967">
        <f>IF(woda[[#This Row],[Woda]]&gt;10000,SUM(G1966,1),0)</f>
        <v>0</v>
      </c>
      <c r="X1967" s="1">
        <v>41412</v>
      </c>
      <c r="Y1967">
        <v>2949</v>
      </c>
      <c r="Z1967" s="9">
        <f>SUM(woda4[[#This Row],[Woda]],Z1966,AA1966)</f>
        <v>630109</v>
      </c>
      <c r="AA1967">
        <f>-ROUNDUP(0.02*woda4[[#This Row],[Stan zbiornika]],0)</f>
        <v>-12603</v>
      </c>
    </row>
    <row r="1968" spans="1:27" x14ac:dyDescent="0.25">
      <c r="A1968" s="1">
        <v>41413</v>
      </c>
      <c r="B1968">
        <v>2792</v>
      </c>
      <c r="C1968" s="9">
        <f>SUM(woda[[#This Row],[Woda]],C1967,D1967)</f>
        <v>620298</v>
      </c>
      <c r="D1968">
        <f>IF(woda[[#This Row],[Stan zbiornika]]&gt;1000000,1000000-woda[[#This Row],[Stan zbiornika]]-ROUNDUP(0.02*woda[[#This Row],[Stan zbiornika]],0),-ROUNDUP(0.02*woda[[#This Row],[Stan zbiornika]],0))</f>
        <v>-12406</v>
      </c>
      <c r="G1968">
        <f>IF(woda[[#This Row],[Woda]]&gt;10000,SUM(G1967,1),0)</f>
        <v>0</v>
      </c>
      <c r="X1968" s="1">
        <v>41413</v>
      </c>
      <c r="Y1968">
        <v>2792</v>
      </c>
      <c r="Z1968" s="9">
        <f>SUM(woda4[[#This Row],[Woda]],Z1967,AA1967)</f>
        <v>620298</v>
      </c>
      <c r="AA1968">
        <f>-ROUNDUP(0.02*woda4[[#This Row],[Stan zbiornika]],0)</f>
        <v>-12406</v>
      </c>
    </row>
    <row r="1969" spans="1:27" x14ac:dyDescent="0.25">
      <c r="A1969" s="1">
        <v>41414</v>
      </c>
      <c r="B1969">
        <v>3325</v>
      </c>
      <c r="C1969" s="9">
        <f>SUM(woda[[#This Row],[Woda]],C1968,D1968)</f>
        <v>611217</v>
      </c>
      <c r="D1969">
        <f>IF(woda[[#This Row],[Stan zbiornika]]&gt;1000000,1000000-woda[[#This Row],[Stan zbiornika]]-ROUNDUP(0.02*woda[[#This Row],[Stan zbiornika]],0),-ROUNDUP(0.02*woda[[#This Row],[Stan zbiornika]],0))</f>
        <v>-12225</v>
      </c>
      <c r="G1969">
        <f>IF(woda[[#This Row],[Woda]]&gt;10000,SUM(G1968,1),0)</f>
        <v>0</v>
      </c>
      <c r="X1969" s="1">
        <v>41414</v>
      </c>
      <c r="Y1969">
        <v>3325</v>
      </c>
      <c r="Z1969" s="9">
        <f>SUM(woda4[[#This Row],[Woda]],Z1968,AA1968)</f>
        <v>611217</v>
      </c>
      <c r="AA1969">
        <f>-ROUNDUP(0.02*woda4[[#This Row],[Stan zbiornika]],0)</f>
        <v>-12225</v>
      </c>
    </row>
    <row r="1970" spans="1:27" x14ac:dyDescent="0.25">
      <c r="A1970" s="1">
        <v>41415</v>
      </c>
      <c r="B1970">
        <v>3830</v>
      </c>
      <c r="C1970" s="9">
        <f>SUM(woda[[#This Row],[Woda]],C1969,D1969)</f>
        <v>602822</v>
      </c>
      <c r="D1970">
        <f>IF(woda[[#This Row],[Stan zbiornika]]&gt;1000000,1000000-woda[[#This Row],[Stan zbiornika]]-ROUNDUP(0.02*woda[[#This Row],[Stan zbiornika]],0),-ROUNDUP(0.02*woda[[#This Row],[Stan zbiornika]],0))</f>
        <v>-12057</v>
      </c>
      <c r="G1970">
        <f>IF(woda[[#This Row],[Woda]]&gt;10000,SUM(G1969,1),0)</f>
        <v>0</v>
      </c>
      <c r="X1970" s="1">
        <v>41415</v>
      </c>
      <c r="Y1970">
        <v>3830</v>
      </c>
      <c r="Z1970" s="9">
        <f>SUM(woda4[[#This Row],[Woda]],Z1969,AA1969)</f>
        <v>602822</v>
      </c>
      <c r="AA1970">
        <f>-ROUNDUP(0.02*woda4[[#This Row],[Stan zbiornika]],0)</f>
        <v>-12057</v>
      </c>
    </row>
    <row r="1971" spans="1:27" x14ac:dyDescent="0.25">
      <c r="A1971" s="1">
        <v>41416</v>
      </c>
      <c r="B1971">
        <v>3707</v>
      </c>
      <c r="C1971" s="9">
        <f>SUM(woda[[#This Row],[Woda]],C1970,D1970)</f>
        <v>594472</v>
      </c>
      <c r="D1971">
        <f>IF(woda[[#This Row],[Stan zbiornika]]&gt;1000000,1000000-woda[[#This Row],[Stan zbiornika]]-ROUNDUP(0.02*woda[[#This Row],[Stan zbiornika]],0),-ROUNDUP(0.02*woda[[#This Row],[Stan zbiornika]],0))</f>
        <v>-11890</v>
      </c>
      <c r="G1971">
        <f>IF(woda[[#This Row],[Woda]]&gt;10000,SUM(G1970,1),0)</f>
        <v>0</v>
      </c>
      <c r="X1971" s="1">
        <v>41416</v>
      </c>
      <c r="Y1971">
        <v>3707</v>
      </c>
      <c r="Z1971" s="9">
        <f>SUM(woda4[[#This Row],[Woda]],Z1970,AA1970)</f>
        <v>594472</v>
      </c>
      <c r="AA1971">
        <f>-ROUNDUP(0.02*woda4[[#This Row],[Stan zbiornika]],0)</f>
        <v>-11890</v>
      </c>
    </row>
    <row r="1972" spans="1:27" x14ac:dyDescent="0.25">
      <c r="A1972" s="1">
        <v>41417</v>
      </c>
      <c r="B1972">
        <v>3346</v>
      </c>
      <c r="C1972" s="9">
        <f>SUM(woda[[#This Row],[Woda]],C1971,D1971)</f>
        <v>585928</v>
      </c>
      <c r="D1972">
        <f>IF(woda[[#This Row],[Stan zbiornika]]&gt;1000000,1000000-woda[[#This Row],[Stan zbiornika]]-ROUNDUP(0.02*woda[[#This Row],[Stan zbiornika]],0),-ROUNDUP(0.02*woda[[#This Row],[Stan zbiornika]],0))</f>
        <v>-11719</v>
      </c>
      <c r="G1972">
        <f>IF(woda[[#This Row],[Woda]]&gt;10000,SUM(G1971,1),0)</f>
        <v>0</v>
      </c>
      <c r="X1972" s="1">
        <v>41417</v>
      </c>
      <c r="Y1972">
        <v>3346</v>
      </c>
      <c r="Z1972" s="9">
        <f>SUM(woda4[[#This Row],[Woda]],Z1971,AA1971)</f>
        <v>585928</v>
      </c>
      <c r="AA1972">
        <f>-ROUNDUP(0.02*woda4[[#This Row],[Stan zbiornika]],0)</f>
        <v>-11719</v>
      </c>
    </row>
    <row r="1973" spans="1:27" x14ac:dyDescent="0.25">
      <c r="A1973" s="1">
        <v>41418</v>
      </c>
      <c r="B1973">
        <v>3638</v>
      </c>
      <c r="C1973" s="9">
        <f>SUM(woda[[#This Row],[Woda]],C1972,D1972)</f>
        <v>577847</v>
      </c>
      <c r="D1973">
        <f>IF(woda[[#This Row],[Stan zbiornika]]&gt;1000000,1000000-woda[[#This Row],[Stan zbiornika]]-ROUNDUP(0.02*woda[[#This Row],[Stan zbiornika]],0),-ROUNDUP(0.02*woda[[#This Row],[Stan zbiornika]],0))</f>
        <v>-11557</v>
      </c>
      <c r="G1973">
        <f>IF(woda[[#This Row],[Woda]]&gt;10000,SUM(G1972,1),0)</f>
        <v>0</v>
      </c>
      <c r="X1973" s="1">
        <v>41418</v>
      </c>
      <c r="Y1973">
        <v>3638</v>
      </c>
      <c r="Z1973" s="9">
        <f>SUM(woda4[[#This Row],[Woda]],Z1972,AA1972)</f>
        <v>577847</v>
      </c>
      <c r="AA1973">
        <f>-ROUNDUP(0.02*woda4[[#This Row],[Stan zbiornika]],0)</f>
        <v>-11557</v>
      </c>
    </row>
    <row r="1974" spans="1:27" x14ac:dyDescent="0.25">
      <c r="A1974" s="1">
        <v>41419</v>
      </c>
      <c r="B1974">
        <v>3910</v>
      </c>
      <c r="C1974" s="9">
        <f>SUM(woda[[#This Row],[Woda]],C1973,D1973)</f>
        <v>570200</v>
      </c>
      <c r="D1974">
        <f>IF(woda[[#This Row],[Stan zbiornika]]&gt;1000000,1000000-woda[[#This Row],[Stan zbiornika]]-ROUNDUP(0.02*woda[[#This Row],[Stan zbiornika]],0),-ROUNDUP(0.02*woda[[#This Row],[Stan zbiornika]],0))</f>
        <v>-11404</v>
      </c>
      <c r="G1974">
        <f>IF(woda[[#This Row],[Woda]]&gt;10000,SUM(G1973,1),0)</f>
        <v>0</v>
      </c>
      <c r="X1974" s="1">
        <v>41419</v>
      </c>
      <c r="Y1974">
        <v>3910</v>
      </c>
      <c r="Z1974" s="9">
        <f>SUM(woda4[[#This Row],[Woda]],Z1973,AA1973)</f>
        <v>570200</v>
      </c>
      <c r="AA1974">
        <f>-ROUNDUP(0.02*woda4[[#This Row],[Stan zbiornika]],0)</f>
        <v>-11404</v>
      </c>
    </row>
    <row r="1975" spans="1:27" x14ac:dyDescent="0.25">
      <c r="A1975" s="1">
        <v>41420</v>
      </c>
      <c r="B1975">
        <v>4014</v>
      </c>
      <c r="C1975" s="9">
        <f>SUM(woda[[#This Row],[Woda]],C1974,D1974)</f>
        <v>562810</v>
      </c>
      <c r="D1975">
        <f>IF(woda[[#This Row],[Stan zbiornika]]&gt;1000000,1000000-woda[[#This Row],[Stan zbiornika]]-ROUNDUP(0.02*woda[[#This Row],[Stan zbiornika]],0),-ROUNDUP(0.02*woda[[#This Row],[Stan zbiornika]],0))</f>
        <v>-11257</v>
      </c>
      <c r="G1975">
        <f>IF(woda[[#This Row],[Woda]]&gt;10000,SUM(G1974,1),0)</f>
        <v>0</v>
      </c>
      <c r="X1975" s="1">
        <v>41420</v>
      </c>
      <c r="Y1975">
        <v>4014</v>
      </c>
      <c r="Z1975" s="9">
        <f>SUM(woda4[[#This Row],[Woda]],Z1974,AA1974)</f>
        <v>562810</v>
      </c>
      <c r="AA1975">
        <f>-ROUNDUP(0.02*woda4[[#This Row],[Stan zbiornika]],0)</f>
        <v>-11257</v>
      </c>
    </row>
    <row r="1976" spans="1:27" x14ac:dyDescent="0.25">
      <c r="A1976" s="1">
        <v>41421</v>
      </c>
      <c r="B1976">
        <v>3055</v>
      </c>
      <c r="C1976" s="9">
        <f>SUM(woda[[#This Row],[Woda]],C1975,D1975)</f>
        <v>554608</v>
      </c>
      <c r="D1976">
        <f>IF(woda[[#This Row],[Stan zbiornika]]&gt;1000000,1000000-woda[[#This Row],[Stan zbiornika]]-ROUNDUP(0.02*woda[[#This Row],[Stan zbiornika]],0),-ROUNDUP(0.02*woda[[#This Row],[Stan zbiornika]],0))</f>
        <v>-11093</v>
      </c>
      <c r="G1976">
        <f>IF(woda[[#This Row],[Woda]]&gt;10000,SUM(G1975,1),0)</f>
        <v>0</v>
      </c>
      <c r="X1976" s="1">
        <v>41421</v>
      </c>
      <c r="Y1976">
        <v>3055</v>
      </c>
      <c r="Z1976" s="9">
        <f>SUM(woda4[[#This Row],[Woda]],Z1975,AA1975)</f>
        <v>554608</v>
      </c>
      <c r="AA1976">
        <f>-ROUNDUP(0.02*woda4[[#This Row],[Stan zbiornika]],0)</f>
        <v>-11093</v>
      </c>
    </row>
    <row r="1977" spans="1:27" x14ac:dyDescent="0.25">
      <c r="A1977" s="1">
        <v>41422</v>
      </c>
      <c r="B1977">
        <v>4624</v>
      </c>
      <c r="C1977" s="9">
        <f>SUM(woda[[#This Row],[Woda]],C1976,D1976)</f>
        <v>548139</v>
      </c>
      <c r="D1977">
        <f>IF(woda[[#This Row],[Stan zbiornika]]&gt;1000000,1000000-woda[[#This Row],[Stan zbiornika]]-ROUNDUP(0.02*woda[[#This Row],[Stan zbiornika]],0),-ROUNDUP(0.02*woda[[#This Row],[Stan zbiornika]],0))</f>
        <v>-10963</v>
      </c>
      <c r="G1977">
        <f>IF(woda[[#This Row],[Woda]]&gt;10000,SUM(G1976,1),0)</f>
        <v>0</v>
      </c>
      <c r="X1977" s="1">
        <v>41422</v>
      </c>
      <c r="Y1977">
        <v>4624</v>
      </c>
      <c r="Z1977" s="9">
        <f>SUM(woda4[[#This Row],[Woda]],Z1976,AA1976)</f>
        <v>548139</v>
      </c>
      <c r="AA1977">
        <f>-ROUNDUP(0.02*woda4[[#This Row],[Stan zbiornika]],0)</f>
        <v>-10963</v>
      </c>
    </row>
    <row r="1978" spans="1:27" x14ac:dyDescent="0.25">
      <c r="A1978" s="1">
        <v>41423</v>
      </c>
      <c r="B1978">
        <v>2944</v>
      </c>
      <c r="C1978" s="9">
        <f>SUM(woda[[#This Row],[Woda]],C1977,D1977)</f>
        <v>540120</v>
      </c>
      <c r="D1978">
        <f>IF(woda[[#This Row],[Stan zbiornika]]&gt;1000000,1000000-woda[[#This Row],[Stan zbiornika]]-ROUNDUP(0.02*woda[[#This Row],[Stan zbiornika]],0),-ROUNDUP(0.02*woda[[#This Row],[Stan zbiornika]],0))</f>
        <v>-10803</v>
      </c>
      <c r="G1978">
        <f>IF(woda[[#This Row],[Woda]]&gt;10000,SUM(G1977,1),0)</f>
        <v>0</v>
      </c>
      <c r="X1978" s="1">
        <v>41423</v>
      </c>
      <c r="Y1978">
        <v>2944</v>
      </c>
      <c r="Z1978" s="9">
        <f>SUM(woda4[[#This Row],[Woda]],Z1977,AA1977)</f>
        <v>540120</v>
      </c>
      <c r="AA1978">
        <f>-ROUNDUP(0.02*woda4[[#This Row],[Stan zbiornika]],0)</f>
        <v>-10803</v>
      </c>
    </row>
    <row r="1979" spans="1:27" x14ac:dyDescent="0.25">
      <c r="A1979" s="1">
        <v>41424</v>
      </c>
      <c r="B1979">
        <v>2876</v>
      </c>
      <c r="C1979" s="9">
        <f>SUM(woda[[#This Row],[Woda]],C1978,D1978)</f>
        <v>532193</v>
      </c>
      <c r="D1979">
        <f>IF(woda[[#This Row],[Stan zbiornika]]&gt;1000000,1000000-woda[[#This Row],[Stan zbiornika]]-ROUNDUP(0.02*woda[[#This Row],[Stan zbiornika]],0),-ROUNDUP(0.02*woda[[#This Row],[Stan zbiornika]],0))</f>
        <v>-10644</v>
      </c>
      <c r="G1979">
        <f>IF(woda[[#This Row],[Woda]]&gt;10000,SUM(G1978,1),0)</f>
        <v>0</v>
      </c>
      <c r="X1979" s="1">
        <v>41424</v>
      </c>
      <c r="Y1979">
        <v>2876</v>
      </c>
      <c r="Z1979" s="9">
        <f>SUM(woda4[[#This Row],[Woda]],Z1978,AA1978)</f>
        <v>532193</v>
      </c>
      <c r="AA1979">
        <f>-ROUNDUP(0.02*woda4[[#This Row],[Stan zbiornika]],0)</f>
        <v>-10644</v>
      </c>
    </row>
    <row r="1980" spans="1:27" x14ac:dyDescent="0.25">
      <c r="A1980" s="1">
        <v>41425</v>
      </c>
      <c r="B1980">
        <v>4855</v>
      </c>
      <c r="C1980" s="9">
        <f>SUM(woda[[#This Row],[Woda]],C1979,D1979)</f>
        <v>526404</v>
      </c>
      <c r="D1980">
        <f>IF(woda[[#This Row],[Stan zbiornika]]&gt;1000000,1000000-woda[[#This Row],[Stan zbiornika]]-ROUNDUP(0.02*woda[[#This Row],[Stan zbiornika]],0),-ROUNDUP(0.02*woda[[#This Row],[Stan zbiornika]],0))</f>
        <v>-10529</v>
      </c>
      <c r="G1980">
        <f>IF(woda[[#This Row],[Woda]]&gt;10000,SUM(G1979,1),0)</f>
        <v>0</v>
      </c>
      <c r="X1980" s="1">
        <v>41425</v>
      </c>
      <c r="Y1980">
        <v>4855</v>
      </c>
      <c r="Z1980" s="9">
        <f>SUM(woda4[[#This Row],[Woda]],Z1979,AA1979)</f>
        <v>526404</v>
      </c>
      <c r="AA1980">
        <f>-ROUNDUP(0.02*woda4[[#This Row],[Stan zbiornika]],0)</f>
        <v>-10529</v>
      </c>
    </row>
    <row r="1981" spans="1:27" x14ac:dyDescent="0.25">
      <c r="A1981" s="1">
        <v>41426</v>
      </c>
      <c r="B1981">
        <v>5732</v>
      </c>
      <c r="C1981" s="9">
        <f>SUM(woda[[#This Row],[Woda]],C1980,D1980)</f>
        <v>521607</v>
      </c>
      <c r="D1981">
        <f>IF(woda[[#This Row],[Stan zbiornika]]&gt;1000000,1000000-woda[[#This Row],[Stan zbiornika]]-ROUNDUP(0.02*woda[[#This Row],[Stan zbiornika]],0),-ROUNDUP(0.02*woda[[#This Row],[Stan zbiornika]],0))</f>
        <v>-10433</v>
      </c>
      <c r="G1981">
        <f>IF(woda[[#This Row],[Woda]]&gt;10000,SUM(G1980,1),0)</f>
        <v>0</v>
      </c>
      <c r="X1981" s="1">
        <v>41426</v>
      </c>
      <c r="Y1981">
        <v>5732</v>
      </c>
      <c r="Z1981" s="9">
        <f>SUM(woda4[[#This Row],[Woda]],Z1980,AA1980)</f>
        <v>521607</v>
      </c>
      <c r="AA1981">
        <f>-ROUNDUP(0.02*woda4[[#This Row],[Stan zbiornika]],0)</f>
        <v>-10433</v>
      </c>
    </row>
    <row r="1982" spans="1:27" x14ac:dyDescent="0.25">
      <c r="A1982" s="1">
        <v>41427</v>
      </c>
      <c r="B1982">
        <v>6118</v>
      </c>
      <c r="C1982" s="9">
        <f>SUM(woda[[#This Row],[Woda]],C1981,D1981)</f>
        <v>517292</v>
      </c>
      <c r="D1982">
        <f>IF(woda[[#This Row],[Stan zbiornika]]&gt;1000000,1000000-woda[[#This Row],[Stan zbiornika]]-ROUNDUP(0.02*woda[[#This Row],[Stan zbiornika]],0),-ROUNDUP(0.02*woda[[#This Row],[Stan zbiornika]],0))</f>
        <v>-10346</v>
      </c>
      <c r="G1982">
        <f>IF(woda[[#This Row],[Woda]]&gt;10000,SUM(G1981,1),0)</f>
        <v>0</v>
      </c>
      <c r="X1982" s="1">
        <v>41427</v>
      </c>
      <c r="Y1982">
        <v>6118</v>
      </c>
      <c r="Z1982" s="9">
        <f>SUM(woda4[[#This Row],[Woda]],Z1981,AA1981)</f>
        <v>517292</v>
      </c>
      <c r="AA1982">
        <f>-ROUNDUP(0.02*woda4[[#This Row],[Stan zbiornika]],0)</f>
        <v>-10346</v>
      </c>
    </row>
    <row r="1983" spans="1:27" x14ac:dyDescent="0.25">
      <c r="A1983" s="1">
        <v>41428</v>
      </c>
      <c r="B1983">
        <v>9512</v>
      </c>
      <c r="C1983" s="9">
        <f>SUM(woda[[#This Row],[Woda]],C1982,D1982)</f>
        <v>516458</v>
      </c>
      <c r="D1983">
        <f>IF(woda[[#This Row],[Stan zbiornika]]&gt;1000000,1000000-woda[[#This Row],[Stan zbiornika]]-ROUNDUP(0.02*woda[[#This Row],[Stan zbiornika]],0),-ROUNDUP(0.02*woda[[#This Row],[Stan zbiornika]],0))</f>
        <v>-10330</v>
      </c>
      <c r="G1983">
        <f>IF(woda[[#This Row],[Woda]]&gt;10000,SUM(G1982,1),0)</f>
        <v>0</v>
      </c>
      <c r="X1983" s="1">
        <v>41428</v>
      </c>
      <c r="Y1983">
        <v>9512</v>
      </c>
      <c r="Z1983" s="9">
        <f>SUM(woda4[[#This Row],[Woda]],Z1982,AA1982)</f>
        <v>516458</v>
      </c>
      <c r="AA1983">
        <f>-ROUNDUP(0.02*woda4[[#This Row],[Stan zbiornika]],0)</f>
        <v>-10330</v>
      </c>
    </row>
    <row r="1984" spans="1:27" x14ac:dyDescent="0.25">
      <c r="A1984" s="1">
        <v>41429</v>
      </c>
      <c r="B1984">
        <v>15953</v>
      </c>
      <c r="C1984" s="9">
        <f>SUM(woda[[#This Row],[Woda]],C1983,D1983)</f>
        <v>522081</v>
      </c>
      <c r="D1984">
        <f>IF(woda[[#This Row],[Stan zbiornika]]&gt;1000000,1000000-woda[[#This Row],[Stan zbiornika]]-ROUNDUP(0.02*woda[[#This Row],[Stan zbiornika]],0),-ROUNDUP(0.02*woda[[#This Row],[Stan zbiornika]],0))</f>
        <v>-10442</v>
      </c>
      <c r="G1984">
        <f>IF(woda[[#This Row],[Woda]]&gt;10000,SUM(G1983,1),0)</f>
        <v>1</v>
      </c>
      <c r="X1984" s="1">
        <v>41429</v>
      </c>
      <c r="Y1984">
        <v>15953</v>
      </c>
      <c r="Z1984" s="9">
        <f>SUM(woda4[[#This Row],[Woda]],Z1983,AA1983)</f>
        <v>522081</v>
      </c>
      <c r="AA1984">
        <f>-ROUNDUP(0.02*woda4[[#This Row],[Stan zbiornika]],0)</f>
        <v>-10442</v>
      </c>
    </row>
    <row r="1985" spans="1:27" x14ac:dyDescent="0.25">
      <c r="A1985" s="1">
        <v>41430</v>
      </c>
      <c r="B1985">
        <v>23064</v>
      </c>
      <c r="C1985" s="9">
        <f>SUM(woda[[#This Row],[Woda]],C1984,D1984)</f>
        <v>534703</v>
      </c>
      <c r="D1985">
        <f>IF(woda[[#This Row],[Stan zbiornika]]&gt;1000000,1000000-woda[[#This Row],[Stan zbiornika]]-ROUNDUP(0.02*woda[[#This Row],[Stan zbiornika]],0),-ROUNDUP(0.02*woda[[#This Row],[Stan zbiornika]],0))</f>
        <v>-10695</v>
      </c>
      <c r="G1985">
        <f>IF(woda[[#This Row],[Woda]]&gt;10000,SUM(G1984,1),0)</f>
        <v>2</v>
      </c>
      <c r="X1985" s="1">
        <v>41430</v>
      </c>
      <c r="Y1985">
        <v>23064</v>
      </c>
      <c r="Z1985" s="9">
        <f>SUM(woda4[[#This Row],[Woda]],Z1984,AA1984)</f>
        <v>534703</v>
      </c>
      <c r="AA1985">
        <f>-ROUNDUP(0.02*woda4[[#This Row],[Stan zbiornika]],0)</f>
        <v>-10695</v>
      </c>
    </row>
    <row r="1986" spans="1:27" x14ac:dyDescent="0.25">
      <c r="A1986" s="1">
        <v>41431</v>
      </c>
      <c r="B1986">
        <v>29169</v>
      </c>
      <c r="C1986" s="9">
        <f>SUM(woda[[#This Row],[Woda]],C1985,D1985)</f>
        <v>553177</v>
      </c>
      <c r="D1986">
        <f>IF(woda[[#This Row],[Stan zbiornika]]&gt;1000000,1000000-woda[[#This Row],[Stan zbiornika]]-ROUNDUP(0.02*woda[[#This Row],[Stan zbiornika]],0),-ROUNDUP(0.02*woda[[#This Row],[Stan zbiornika]],0))</f>
        <v>-11064</v>
      </c>
      <c r="G1986">
        <f>IF(woda[[#This Row],[Woda]]&gt;10000,SUM(G1985,1),0)</f>
        <v>3</v>
      </c>
      <c r="X1986" s="1">
        <v>41431</v>
      </c>
      <c r="Y1986">
        <v>29169</v>
      </c>
      <c r="Z1986" s="9">
        <f>SUM(woda4[[#This Row],[Woda]],Z1985,AA1985)</f>
        <v>553177</v>
      </c>
      <c r="AA1986">
        <f>-ROUNDUP(0.02*woda4[[#This Row],[Stan zbiornika]],0)</f>
        <v>-11064</v>
      </c>
    </row>
    <row r="1987" spans="1:27" x14ac:dyDescent="0.25">
      <c r="A1987" s="1">
        <v>41432</v>
      </c>
      <c r="B1987">
        <v>30358</v>
      </c>
      <c r="C1987" s="9">
        <f>SUM(woda[[#This Row],[Woda]],C1986,D1986)</f>
        <v>572471</v>
      </c>
      <c r="D1987">
        <f>IF(woda[[#This Row],[Stan zbiornika]]&gt;1000000,1000000-woda[[#This Row],[Stan zbiornika]]-ROUNDUP(0.02*woda[[#This Row],[Stan zbiornika]],0),-ROUNDUP(0.02*woda[[#This Row],[Stan zbiornika]],0))</f>
        <v>-11450</v>
      </c>
      <c r="G1987">
        <f>IF(woda[[#This Row],[Woda]]&gt;10000,SUM(G1986,1),0)</f>
        <v>4</v>
      </c>
      <c r="X1987" s="1">
        <v>41432</v>
      </c>
      <c r="Y1987">
        <v>30358</v>
      </c>
      <c r="Z1987" s="9">
        <f>SUM(woda4[[#This Row],[Woda]],Z1986,AA1986)</f>
        <v>572471</v>
      </c>
      <c r="AA1987">
        <f>-ROUNDUP(0.02*woda4[[#This Row],[Stan zbiornika]],0)</f>
        <v>-11450</v>
      </c>
    </row>
    <row r="1988" spans="1:27" x14ac:dyDescent="0.25">
      <c r="A1988" s="1">
        <v>41433</v>
      </c>
      <c r="B1988">
        <v>31455</v>
      </c>
      <c r="C1988" s="9">
        <f>SUM(woda[[#This Row],[Woda]],C1987,D1987)</f>
        <v>592476</v>
      </c>
      <c r="D1988">
        <f>IF(woda[[#This Row],[Stan zbiornika]]&gt;1000000,1000000-woda[[#This Row],[Stan zbiornika]]-ROUNDUP(0.02*woda[[#This Row],[Stan zbiornika]],0),-ROUNDUP(0.02*woda[[#This Row],[Stan zbiornika]],0))</f>
        <v>-11850</v>
      </c>
      <c r="G1988">
        <f>IF(woda[[#This Row],[Woda]]&gt;10000,SUM(G1987,1),0)</f>
        <v>5</v>
      </c>
      <c r="X1988" s="1">
        <v>41433</v>
      </c>
      <c r="Y1988">
        <v>31455</v>
      </c>
      <c r="Z1988" s="9">
        <f>SUM(woda4[[#This Row],[Woda]],Z1987,AA1987)</f>
        <v>592476</v>
      </c>
      <c r="AA1988">
        <f>-ROUNDUP(0.02*woda4[[#This Row],[Stan zbiornika]],0)</f>
        <v>-11850</v>
      </c>
    </row>
    <row r="1989" spans="1:27" x14ac:dyDescent="0.25">
      <c r="A1989" s="1">
        <v>41434</v>
      </c>
      <c r="B1989">
        <v>26591</v>
      </c>
      <c r="C1989" s="9">
        <f>SUM(woda[[#This Row],[Woda]],C1988,D1988)</f>
        <v>607217</v>
      </c>
      <c r="D1989">
        <f>IF(woda[[#This Row],[Stan zbiornika]]&gt;1000000,1000000-woda[[#This Row],[Stan zbiornika]]-ROUNDUP(0.02*woda[[#This Row],[Stan zbiornika]],0),-ROUNDUP(0.02*woda[[#This Row],[Stan zbiornika]],0))</f>
        <v>-12145</v>
      </c>
      <c r="G1989">
        <f>IF(woda[[#This Row],[Woda]]&gt;10000,SUM(G1988,1),0)</f>
        <v>6</v>
      </c>
      <c r="X1989" s="1">
        <v>41434</v>
      </c>
      <c r="Y1989">
        <v>26591</v>
      </c>
      <c r="Z1989" s="9">
        <f>SUM(woda4[[#This Row],[Woda]],Z1988,AA1988)</f>
        <v>607217</v>
      </c>
      <c r="AA1989">
        <f>-ROUNDUP(0.02*woda4[[#This Row],[Stan zbiornika]],0)</f>
        <v>-12145</v>
      </c>
    </row>
    <row r="1990" spans="1:27" x14ac:dyDescent="0.25">
      <c r="A1990" s="1">
        <v>41435</v>
      </c>
      <c r="B1990">
        <v>20401</v>
      </c>
      <c r="C1990" s="9">
        <f>SUM(woda[[#This Row],[Woda]],C1989,D1989)</f>
        <v>615473</v>
      </c>
      <c r="D1990">
        <f>IF(woda[[#This Row],[Stan zbiornika]]&gt;1000000,1000000-woda[[#This Row],[Stan zbiornika]]-ROUNDUP(0.02*woda[[#This Row],[Stan zbiornika]],0),-ROUNDUP(0.02*woda[[#This Row],[Stan zbiornika]],0))</f>
        <v>-12310</v>
      </c>
      <c r="G1990">
        <f>IF(woda[[#This Row],[Woda]]&gt;10000,SUM(G1989,1),0)</f>
        <v>7</v>
      </c>
      <c r="X1990" s="1">
        <v>41435</v>
      </c>
      <c r="Y1990">
        <v>20401</v>
      </c>
      <c r="Z1990" s="9">
        <f>SUM(woda4[[#This Row],[Woda]],Z1989,AA1989)</f>
        <v>615473</v>
      </c>
      <c r="AA1990">
        <f>-ROUNDUP(0.02*woda4[[#This Row],[Stan zbiornika]],0)</f>
        <v>-12310</v>
      </c>
    </row>
    <row r="1991" spans="1:27" x14ac:dyDescent="0.25">
      <c r="A1991" s="1">
        <v>41436</v>
      </c>
      <c r="B1991">
        <v>15036</v>
      </c>
      <c r="C1991" s="9">
        <f>SUM(woda[[#This Row],[Woda]],C1990,D1990)</f>
        <v>618199</v>
      </c>
      <c r="D1991">
        <f>IF(woda[[#This Row],[Stan zbiornika]]&gt;1000000,1000000-woda[[#This Row],[Stan zbiornika]]-ROUNDUP(0.02*woda[[#This Row],[Stan zbiornika]],0),-ROUNDUP(0.02*woda[[#This Row],[Stan zbiornika]],0))</f>
        <v>-12364</v>
      </c>
      <c r="G1991">
        <f>IF(woda[[#This Row],[Woda]]&gt;10000,SUM(G1990,1),0)</f>
        <v>8</v>
      </c>
      <c r="X1991" s="1">
        <v>41436</v>
      </c>
      <c r="Y1991">
        <v>15036</v>
      </c>
      <c r="Z1991" s="9">
        <f>SUM(woda4[[#This Row],[Woda]],Z1990,AA1990)</f>
        <v>618199</v>
      </c>
      <c r="AA1991">
        <f>-ROUNDUP(0.02*woda4[[#This Row],[Stan zbiornika]],0)</f>
        <v>-12364</v>
      </c>
    </row>
    <row r="1992" spans="1:27" x14ac:dyDescent="0.25">
      <c r="A1992" s="1">
        <v>41437</v>
      </c>
      <c r="B1992">
        <v>10238</v>
      </c>
      <c r="C1992" s="9">
        <f>SUM(woda[[#This Row],[Woda]],C1991,D1991)</f>
        <v>616073</v>
      </c>
      <c r="D1992">
        <f>IF(woda[[#This Row],[Stan zbiornika]]&gt;1000000,1000000-woda[[#This Row],[Stan zbiornika]]-ROUNDUP(0.02*woda[[#This Row],[Stan zbiornika]],0),-ROUNDUP(0.02*woda[[#This Row],[Stan zbiornika]],0))</f>
        <v>-12322</v>
      </c>
      <c r="G1992">
        <f>IF(woda[[#This Row],[Woda]]&gt;10000,SUM(G1991,1),0)</f>
        <v>9</v>
      </c>
      <c r="X1992" s="1">
        <v>41437</v>
      </c>
      <c r="Y1992">
        <v>10238</v>
      </c>
      <c r="Z1992" s="9">
        <f>SUM(woda4[[#This Row],[Woda]],Z1991,AA1991)</f>
        <v>616073</v>
      </c>
      <c r="AA1992">
        <f>-ROUNDUP(0.02*woda4[[#This Row],[Stan zbiornika]],0)</f>
        <v>-12322</v>
      </c>
    </row>
    <row r="1993" spans="1:27" x14ac:dyDescent="0.25">
      <c r="A1993" s="1">
        <v>41438</v>
      </c>
      <c r="B1993">
        <v>8243</v>
      </c>
      <c r="C1993" s="9">
        <f>SUM(woda[[#This Row],[Woda]],C1992,D1992)</f>
        <v>611994</v>
      </c>
      <c r="D1993">
        <f>IF(woda[[#This Row],[Stan zbiornika]]&gt;1000000,1000000-woda[[#This Row],[Stan zbiornika]]-ROUNDUP(0.02*woda[[#This Row],[Stan zbiornika]],0),-ROUNDUP(0.02*woda[[#This Row],[Stan zbiornika]],0))</f>
        <v>-12240</v>
      </c>
      <c r="G1993">
        <f>IF(woda[[#This Row],[Woda]]&gt;10000,SUM(G1992,1),0)</f>
        <v>0</v>
      </c>
      <c r="X1993" s="1">
        <v>41438</v>
      </c>
      <c r="Y1993">
        <v>8243</v>
      </c>
      <c r="Z1993" s="9">
        <f>SUM(woda4[[#This Row],[Woda]],Z1992,AA1992)</f>
        <v>611994</v>
      </c>
      <c r="AA1993">
        <f>-ROUNDUP(0.02*woda4[[#This Row],[Stan zbiornika]],0)</f>
        <v>-12240</v>
      </c>
    </row>
    <row r="1994" spans="1:27" x14ac:dyDescent="0.25">
      <c r="A1994" s="1">
        <v>41439</v>
      </c>
      <c r="B1994">
        <v>4896</v>
      </c>
      <c r="C1994" s="9">
        <f>SUM(woda[[#This Row],[Woda]],C1993,D1993)</f>
        <v>604650</v>
      </c>
      <c r="D1994">
        <f>IF(woda[[#This Row],[Stan zbiornika]]&gt;1000000,1000000-woda[[#This Row],[Stan zbiornika]]-ROUNDUP(0.02*woda[[#This Row],[Stan zbiornika]],0),-ROUNDUP(0.02*woda[[#This Row],[Stan zbiornika]],0))</f>
        <v>-12093</v>
      </c>
      <c r="G1994">
        <f>IF(woda[[#This Row],[Woda]]&gt;10000,SUM(G1993,1),0)</f>
        <v>0</v>
      </c>
      <c r="X1994" s="1">
        <v>41439</v>
      </c>
      <c r="Y1994">
        <v>4896</v>
      </c>
      <c r="Z1994" s="9">
        <f>SUM(woda4[[#This Row],[Woda]],Z1993,AA1993)</f>
        <v>604650</v>
      </c>
      <c r="AA1994">
        <f>-ROUNDUP(0.02*woda4[[#This Row],[Stan zbiornika]],0)</f>
        <v>-12093</v>
      </c>
    </row>
    <row r="1995" spans="1:27" x14ac:dyDescent="0.25">
      <c r="A1995" s="1">
        <v>41440</v>
      </c>
      <c r="B1995">
        <v>5250</v>
      </c>
      <c r="C1995" s="9">
        <f>SUM(woda[[#This Row],[Woda]],C1994,D1994)</f>
        <v>597807</v>
      </c>
      <c r="D1995">
        <f>IF(woda[[#This Row],[Stan zbiornika]]&gt;1000000,1000000-woda[[#This Row],[Stan zbiornika]]-ROUNDUP(0.02*woda[[#This Row],[Stan zbiornika]],0),-ROUNDUP(0.02*woda[[#This Row],[Stan zbiornika]],0))</f>
        <v>-11957</v>
      </c>
      <c r="G1995">
        <f>IF(woda[[#This Row],[Woda]]&gt;10000,SUM(G1994,1),0)</f>
        <v>0</v>
      </c>
      <c r="X1995" s="1">
        <v>41440</v>
      </c>
      <c r="Y1995">
        <v>5250</v>
      </c>
      <c r="Z1995" s="9">
        <f>SUM(woda4[[#This Row],[Woda]],Z1994,AA1994)</f>
        <v>597807</v>
      </c>
      <c r="AA1995">
        <f>-ROUNDUP(0.02*woda4[[#This Row],[Stan zbiornika]],0)</f>
        <v>-11957</v>
      </c>
    </row>
    <row r="1996" spans="1:27" x14ac:dyDescent="0.25">
      <c r="A1996" s="1">
        <v>41441</v>
      </c>
      <c r="B1996">
        <v>4522</v>
      </c>
      <c r="C1996" s="9">
        <f>SUM(woda[[#This Row],[Woda]],C1995,D1995)</f>
        <v>590372</v>
      </c>
      <c r="D1996">
        <f>IF(woda[[#This Row],[Stan zbiornika]]&gt;1000000,1000000-woda[[#This Row],[Stan zbiornika]]-ROUNDUP(0.02*woda[[#This Row],[Stan zbiornika]],0),-ROUNDUP(0.02*woda[[#This Row],[Stan zbiornika]],0))</f>
        <v>-11808</v>
      </c>
      <c r="G1996">
        <f>IF(woda[[#This Row],[Woda]]&gt;10000,SUM(G1995,1),0)</f>
        <v>0</v>
      </c>
      <c r="X1996" s="1">
        <v>41441</v>
      </c>
      <c r="Y1996">
        <v>4522</v>
      </c>
      <c r="Z1996" s="9">
        <f>SUM(woda4[[#This Row],[Woda]],Z1995,AA1995)</f>
        <v>590372</v>
      </c>
      <c r="AA1996">
        <f>-ROUNDUP(0.02*woda4[[#This Row],[Stan zbiornika]],0)</f>
        <v>-11808</v>
      </c>
    </row>
    <row r="1997" spans="1:27" x14ac:dyDescent="0.25">
      <c r="A1997" s="1">
        <v>41442</v>
      </c>
      <c r="B1997">
        <v>3936</v>
      </c>
      <c r="C1997" s="9">
        <f>SUM(woda[[#This Row],[Woda]],C1996,D1996)</f>
        <v>582500</v>
      </c>
      <c r="D1997">
        <f>IF(woda[[#This Row],[Stan zbiornika]]&gt;1000000,1000000-woda[[#This Row],[Stan zbiornika]]-ROUNDUP(0.02*woda[[#This Row],[Stan zbiornika]],0),-ROUNDUP(0.02*woda[[#This Row],[Stan zbiornika]],0))</f>
        <v>-11650</v>
      </c>
      <c r="G1997">
        <f>IF(woda[[#This Row],[Woda]]&gt;10000,SUM(G1996,1),0)</f>
        <v>0</v>
      </c>
      <c r="X1997" s="1">
        <v>41442</v>
      </c>
      <c r="Y1997">
        <v>3936</v>
      </c>
      <c r="Z1997" s="9">
        <f>SUM(woda4[[#This Row],[Woda]],Z1996,AA1996)</f>
        <v>582500</v>
      </c>
      <c r="AA1997">
        <f>-ROUNDUP(0.02*woda4[[#This Row],[Stan zbiornika]],0)</f>
        <v>-11650</v>
      </c>
    </row>
    <row r="1998" spans="1:27" x14ac:dyDescent="0.25">
      <c r="A1998" s="1">
        <v>41443</v>
      </c>
      <c r="B1998">
        <v>2414</v>
      </c>
      <c r="C1998" s="9">
        <f>SUM(woda[[#This Row],[Woda]],C1997,D1997)</f>
        <v>573264</v>
      </c>
      <c r="D1998">
        <f>IF(woda[[#This Row],[Stan zbiornika]]&gt;1000000,1000000-woda[[#This Row],[Stan zbiornika]]-ROUNDUP(0.02*woda[[#This Row],[Stan zbiornika]],0),-ROUNDUP(0.02*woda[[#This Row],[Stan zbiornika]],0))</f>
        <v>-11466</v>
      </c>
      <c r="G1998">
        <f>IF(woda[[#This Row],[Woda]]&gt;10000,SUM(G1997,1),0)</f>
        <v>0</v>
      </c>
      <c r="X1998" s="1">
        <v>41443</v>
      </c>
      <c r="Y1998">
        <v>2414</v>
      </c>
      <c r="Z1998" s="9">
        <f>SUM(woda4[[#This Row],[Woda]],Z1997,AA1997)</f>
        <v>573264</v>
      </c>
      <c r="AA1998">
        <f>-ROUNDUP(0.02*woda4[[#This Row],[Stan zbiornika]],0)</f>
        <v>-11466</v>
      </c>
    </row>
    <row r="1999" spans="1:27" x14ac:dyDescent="0.25">
      <c r="A1999" s="1">
        <v>41444</v>
      </c>
      <c r="B1999">
        <v>2897</v>
      </c>
      <c r="C1999" s="9">
        <f>SUM(woda[[#This Row],[Woda]],C1998,D1998)</f>
        <v>564695</v>
      </c>
      <c r="D1999">
        <f>IF(woda[[#This Row],[Stan zbiornika]]&gt;1000000,1000000-woda[[#This Row],[Stan zbiornika]]-ROUNDUP(0.02*woda[[#This Row],[Stan zbiornika]],0),-ROUNDUP(0.02*woda[[#This Row],[Stan zbiornika]],0))</f>
        <v>-11294</v>
      </c>
      <c r="G1999">
        <f>IF(woda[[#This Row],[Woda]]&gt;10000,SUM(G1998,1),0)</f>
        <v>0</v>
      </c>
      <c r="X1999" s="1">
        <v>41444</v>
      </c>
      <c r="Y1999">
        <v>2897</v>
      </c>
      <c r="Z1999" s="9">
        <f>SUM(woda4[[#This Row],[Woda]],Z1998,AA1998)</f>
        <v>564695</v>
      </c>
      <c r="AA1999">
        <f>-ROUNDUP(0.02*woda4[[#This Row],[Stan zbiornika]],0)</f>
        <v>-11294</v>
      </c>
    </row>
    <row r="2000" spans="1:27" x14ac:dyDescent="0.25">
      <c r="A2000" s="1">
        <v>41445</v>
      </c>
      <c r="B2000">
        <v>2896</v>
      </c>
      <c r="C2000" s="9">
        <f>SUM(woda[[#This Row],[Woda]],C1999,D1999)</f>
        <v>556297</v>
      </c>
      <c r="D2000">
        <f>IF(woda[[#This Row],[Stan zbiornika]]&gt;1000000,1000000-woda[[#This Row],[Stan zbiornika]]-ROUNDUP(0.02*woda[[#This Row],[Stan zbiornika]],0),-ROUNDUP(0.02*woda[[#This Row],[Stan zbiornika]],0))</f>
        <v>-11126</v>
      </c>
      <c r="G2000">
        <f>IF(woda[[#This Row],[Woda]]&gt;10000,SUM(G1999,1),0)</f>
        <v>0</v>
      </c>
      <c r="X2000" s="1">
        <v>41445</v>
      </c>
      <c r="Y2000">
        <v>2896</v>
      </c>
      <c r="Z2000" s="9">
        <f>SUM(woda4[[#This Row],[Woda]],Z1999,AA1999)</f>
        <v>556297</v>
      </c>
      <c r="AA2000">
        <f>-ROUNDUP(0.02*woda4[[#This Row],[Stan zbiornika]],0)</f>
        <v>-11126</v>
      </c>
    </row>
    <row r="2001" spans="1:27" x14ac:dyDescent="0.25">
      <c r="A2001" s="1">
        <v>41446</v>
      </c>
      <c r="B2001">
        <v>1794</v>
      </c>
      <c r="C2001" s="9">
        <f>SUM(woda[[#This Row],[Woda]],C2000,D2000)</f>
        <v>546965</v>
      </c>
      <c r="D2001">
        <f>IF(woda[[#This Row],[Stan zbiornika]]&gt;1000000,1000000-woda[[#This Row],[Stan zbiornika]]-ROUNDUP(0.02*woda[[#This Row],[Stan zbiornika]],0),-ROUNDUP(0.02*woda[[#This Row],[Stan zbiornika]],0))</f>
        <v>-10940</v>
      </c>
      <c r="G2001">
        <f>IF(woda[[#This Row],[Woda]]&gt;10000,SUM(G2000,1),0)</f>
        <v>0</v>
      </c>
      <c r="X2001" s="1">
        <v>41446</v>
      </c>
      <c r="Y2001">
        <v>1794</v>
      </c>
      <c r="Z2001" s="9">
        <f>SUM(woda4[[#This Row],[Woda]],Z2000,AA2000)</f>
        <v>546965</v>
      </c>
      <c r="AA2001">
        <f>-ROUNDUP(0.02*woda4[[#This Row],[Stan zbiornika]],0)</f>
        <v>-10940</v>
      </c>
    </row>
    <row r="2002" spans="1:27" x14ac:dyDescent="0.25">
      <c r="A2002" s="1">
        <v>41447</v>
      </c>
      <c r="B2002">
        <v>2730</v>
      </c>
      <c r="C2002" s="9">
        <f>SUM(woda[[#This Row],[Woda]],C2001,D2001)</f>
        <v>538755</v>
      </c>
      <c r="D2002">
        <f>IF(woda[[#This Row],[Stan zbiornika]]&gt;1000000,1000000-woda[[#This Row],[Stan zbiornika]]-ROUNDUP(0.02*woda[[#This Row],[Stan zbiornika]],0),-ROUNDUP(0.02*woda[[#This Row],[Stan zbiornika]],0))</f>
        <v>-10776</v>
      </c>
      <c r="G2002">
        <f>IF(woda[[#This Row],[Woda]]&gt;10000,SUM(G2001,1),0)</f>
        <v>0</v>
      </c>
      <c r="X2002" s="1">
        <v>41447</v>
      </c>
      <c r="Y2002">
        <v>2730</v>
      </c>
      <c r="Z2002" s="9">
        <f>SUM(woda4[[#This Row],[Woda]],Z2001,AA2001)</f>
        <v>538755</v>
      </c>
      <c r="AA2002">
        <f>-ROUNDUP(0.02*woda4[[#This Row],[Stan zbiornika]],0)</f>
        <v>-10776</v>
      </c>
    </row>
    <row r="2003" spans="1:27" x14ac:dyDescent="0.25">
      <c r="A2003" s="1">
        <v>41448</v>
      </c>
      <c r="B2003">
        <v>3922</v>
      </c>
      <c r="C2003" s="9">
        <f>SUM(woda[[#This Row],[Woda]],C2002,D2002)</f>
        <v>531901</v>
      </c>
      <c r="D2003">
        <f>IF(woda[[#This Row],[Stan zbiornika]]&gt;1000000,1000000-woda[[#This Row],[Stan zbiornika]]-ROUNDUP(0.02*woda[[#This Row],[Stan zbiornika]],0),-ROUNDUP(0.02*woda[[#This Row],[Stan zbiornika]],0))</f>
        <v>-10639</v>
      </c>
      <c r="G2003">
        <f>IF(woda[[#This Row],[Woda]]&gt;10000,SUM(G2002,1),0)</f>
        <v>0</v>
      </c>
      <c r="X2003" s="1">
        <v>41448</v>
      </c>
      <c r="Y2003">
        <v>3922</v>
      </c>
      <c r="Z2003" s="9">
        <f>SUM(woda4[[#This Row],[Woda]],Z2002,AA2002)</f>
        <v>531901</v>
      </c>
      <c r="AA2003">
        <f>-ROUNDUP(0.02*woda4[[#This Row],[Stan zbiornika]],0)</f>
        <v>-10639</v>
      </c>
    </row>
    <row r="2004" spans="1:27" x14ac:dyDescent="0.25">
      <c r="A2004" s="1">
        <v>41449</v>
      </c>
      <c r="B2004">
        <v>3772</v>
      </c>
      <c r="C2004" s="9">
        <f>SUM(woda[[#This Row],[Woda]],C2003,D2003)</f>
        <v>525034</v>
      </c>
      <c r="D2004">
        <f>IF(woda[[#This Row],[Stan zbiornika]]&gt;1000000,1000000-woda[[#This Row],[Stan zbiornika]]-ROUNDUP(0.02*woda[[#This Row],[Stan zbiornika]],0),-ROUNDUP(0.02*woda[[#This Row],[Stan zbiornika]],0))</f>
        <v>-10501</v>
      </c>
      <c r="G2004">
        <f>IF(woda[[#This Row],[Woda]]&gt;10000,SUM(G2003,1),0)</f>
        <v>0</v>
      </c>
      <c r="X2004" s="1">
        <v>41449</v>
      </c>
      <c r="Y2004">
        <v>3772</v>
      </c>
      <c r="Z2004" s="9">
        <f>SUM(woda4[[#This Row],[Woda]],Z2003,AA2003)</f>
        <v>525034</v>
      </c>
      <c r="AA2004">
        <f>-ROUNDUP(0.02*woda4[[#This Row],[Stan zbiornika]],0)</f>
        <v>-10501</v>
      </c>
    </row>
    <row r="2005" spans="1:27" x14ac:dyDescent="0.25">
      <c r="A2005" s="1">
        <v>41450</v>
      </c>
      <c r="B2005">
        <v>3727</v>
      </c>
      <c r="C2005" s="9">
        <f>SUM(woda[[#This Row],[Woda]],C2004,D2004)</f>
        <v>518260</v>
      </c>
      <c r="D2005">
        <f>IF(woda[[#This Row],[Stan zbiornika]]&gt;1000000,1000000-woda[[#This Row],[Stan zbiornika]]-ROUNDUP(0.02*woda[[#This Row],[Stan zbiornika]],0),-ROUNDUP(0.02*woda[[#This Row],[Stan zbiornika]],0))</f>
        <v>-10366</v>
      </c>
      <c r="G2005">
        <f>IF(woda[[#This Row],[Woda]]&gt;10000,SUM(G2004,1),0)</f>
        <v>0</v>
      </c>
      <c r="X2005" s="1">
        <v>41450</v>
      </c>
      <c r="Y2005">
        <v>3727</v>
      </c>
      <c r="Z2005" s="9">
        <f>SUM(woda4[[#This Row],[Woda]],Z2004,AA2004)</f>
        <v>518260</v>
      </c>
      <c r="AA2005">
        <f>-ROUNDUP(0.02*woda4[[#This Row],[Stan zbiornika]],0)</f>
        <v>-10366</v>
      </c>
    </row>
    <row r="2006" spans="1:27" x14ac:dyDescent="0.25">
      <c r="A2006" s="1">
        <v>41451</v>
      </c>
      <c r="B2006">
        <v>4214</v>
      </c>
      <c r="C2006" s="9">
        <f>SUM(woda[[#This Row],[Woda]],C2005,D2005)</f>
        <v>512108</v>
      </c>
      <c r="D2006">
        <f>IF(woda[[#This Row],[Stan zbiornika]]&gt;1000000,1000000-woda[[#This Row],[Stan zbiornika]]-ROUNDUP(0.02*woda[[#This Row],[Stan zbiornika]],0),-ROUNDUP(0.02*woda[[#This Row],[Stan zbiornika]],0))</f>
        <v>-10243</v>
      </c>
      <c r="G2006">
        <f>IF(woda[[#This Row],[Woda]]&gt;10000,SUM(G2005,1),0)</f>
        <v>0</v>
      </c>
      <c r="X2006" s="1">
        <v>41451</v>
      </c>
      <c r="Y2006">
        <v>4214</v>
      </c>
      <c r="Z2006" s="9">
        <f>SUM(woda4[[#This Row],[Woda]],Z2005,AA2005)</f>
        <v>512108</v>
      </c>
      <c r="AA2006">
        <f>-ROUNDUP(0.02*woda4[[#This Row],[Stan zbiornika]],0)</f>
        <v>-10243</v>
      </c>
    </row>
    <row r="2007" spans="1:27" x14ac:dyDescent="0.25">
      <c r="A2007" s="1">
        <v>41452</v>
      </c>
      <c r="B2007">
        <v>3451</v>
      </c>
      <c r="C2007" s="9">
        <f>SUM(woda[[#This Row],[Woda]],C2006,D2006)</f>
        <v>505316</v>
      </c>
      <c r="D2007">
        <f>IF(woda[[#This Row],[Stan zbiornika]]&gt;1000000,1000000-woda[[#This Row],[Stan zbiornika]]-ROUNDUP(0.02*woda[[#This Row],[Stan zbiornika]],0),-ROUNDUP(0.02*woda[[#This Row],[Stan zbiornika]],0))</f>
        <v>-10107</v>
      </c>
      <c r="G2007">
        <f>IF(woda[[#This Row],[Woda]]&gt;10000,SUM(G2006,1),0)</f>
        <v>0</v>
      </c>
      <c r="X2007" s="1">
        <v>41452</v>
      </c>
      <c r="Y2007">
        <v>3451</v>
      </c>
      <c r="Z2007" s="9">
        <f>SUM(woda4[[#This Row],[Woda]],Z2006,AA2006)</f>
        <v>505316</v>
      </c>
      <c r="AA2007">
        <f>-ROUNDUP(0.02*woda4[[#This Row],[Stan zbiornika]],0)</f>
        <v>-10107</v>
      </c>
    </row>
    <row r="2008" spans="1:27" x14ac:dyDescent="0.25">
      <c r="A2008" s="1">
        <v>41453</v>
      </c>
      <c r="B2008">
        <v>3585</v>
      </c>
      <c r="C2008" s="9">
        <f>SUM(woda[[#This Row],[Woda]],C2007,D2007)</f>
        <v>498794</v>
      </c>
      <c r="D2008">
        <f>IF(woda[[#This Row],[Stan zbiornika]]&gt;1000000,1000000-woda[[#This Row],[Stan zbiornika]]-ROUNDUP(0.02*woda[[#This Row],[Stan zbiornika]],0),-ROUNDUP(0.02*woda[[#This Row],[Stan zbiornika]],0))</f>
        <v>-9976</v>
      </c>
      <c r="G2008">
        <f>IF(woda[[#This Row],[Woda]]&gt;10000,SUM(G2007,1),0)</f>
        <v>0</v>
      </c>
      <c r="X2008" s="1">
        <v>41453</v>
      </c>
      <c r="Y2008">
        <v>3585</v>
      </c>
      <c r="Z2008" s="9">
        <f>SUM(woda4[[#This Row],[Woda]],Z2007,AA2007)</f>
        <v>498794</v>
      </c>
      <c r="AA2008">
        <f>-ROUNDUP(0.02*woda4[[#This Row],[Stan zbiornika]],0)</f>
        <v>-9976</v>
      </c>
    </row>
    <row r="2009" spans="1:27" x14ac:dyDescent="0.25">
      <c r="A2009" s="1">
        <v>41454</v>
      </c>
      <c r="B2009">
        <v>3531</v>
      </c>
      <c r="C2009" s="9">
        <f>SUM(woda[[#This Row],[Woda]],C2008,D2008)</f>
        <v>492349</v>
      </c>
      <c r="D2009">
        <f>IF(woda[[#This Row],[Stan zbiornika]]&gt;1000000,1000000-woda[[#This Row],[Stan zbiornika]]-ROUNDUP(0.02*woda[[#This Row],[Stan zbiornika]],0),-ROUNDUP(0.02*woda[[#This Row],[Stan zbiornika]],0))</f>
        <v>-9847</v>
      </c>
      <c r="G2009">
        <f>IF(woda[[#This Row],[Woda]]&gt;10000,SUM(G2008,1),0)</f>
        <v>0</v>
      </c>
      <c r="X2009" s="1">
        <v>41454</v>
      </c>
      <c r="Y2009">
        <v>3531</v>
      </c>
      <c r="Z2009" s="9">
        <f>SUM(woda4[[#This Row],[Woda]],Z2008,AA2008)</f>
        <v>492349</v>
      </c>
      <c r="AA2009">
        <f>-ROUNDUP(0.02*woda4[[#This Row],[Stan zbiornika]],0)</f>
        <v>-9847</v>
      </c>
    </row>
    <row r="2010" spans="1:27" x14ac:dyDescent="0.25">
      <c r="A2010" s="1">
        <v>41455</v>
      </c>
      <c r="B2010">
        <v>3414</v>
      </c>
      <c r="C2010" s="9">
        <f>SUM(woda[[#This Row],[Woda]],C2009,D2009)</f>
        <v>485916</v>
      </c>
      <c r="D2010">
        <f>IF(woda[[#This Row],[Stan zbiornika]]&gt;1000000,1000000-woda[[#This Row],[Stan zbiornika]]-ROUNDUP(0.02*woda[[#This Row],[Stan zbiornika]],0),-ROUNDUP(0.02*woda[[#This Row],[Stan zbiornika]],0))</f>
        <v>-9719</v>
      </c>
      <c r="G2010">
        <f>IF(woda[[#This Row],[Woda]]&gt;10000,SUM(G2009,1),0)</f>
        <v>0</v>
      </c>
      <c r="X2010" s="1">
        <v>41455</v>
      </c>
      <c r="Y2010">
        <v>3414</v>
      </c>
      <c r="Z2010" s="9">
        <f>SUM(woda4[[#This Row],[Woda]],Z2009,AA2009)</f>
        <v>485916</v>
      </c>
      <c r="AA2010">
        <f>-ROUNDUP(0.02*woda4[[#This Row],[Stan zbiornika]],0)</f>
        <v>-9719</v>
      </c>
    </row>
    <row r="2011" spans="1:27" x14ac:dyDescent="0.25">
      <c r="A2011" s="1">
        <v>41456</v>
      </c>
      <c r="B2011">
        <v>3580</v>
      </c>
      <c r="C2011" s="9">
        <f>SUM(woda[[#This Row],[Woda]],C2010,D2010)</f>
        <v>479777</v>
      </c>
      <c r="D2011">
        <f>IF(woda[[#This Row],[Stan zbiornika]]&gt;1000000,1000000-woda[[#This Row],[Stan zbiornika]]-ROUNDUP(0.02*woda[[#This Row],[Stan zbiornika]],0),-ROUNDUP(0.02*woda[[#This Row],[Stan zbiornika]],0))</f>
        <v>-9596</v>
      </c>
      <c r="G2011">
        <f>IF(woda[[#This Row],[Woda]]&gt;10000,SUM(G2010,1),0)</f>
        <v>0</v>
      </c>
      <c r="X2011" s="1">
        <v>41456</v>
      </c>
      <c r="Y2011">
        <v>3580</v>
      </c>
      <c r="Z2011" s="9">
        <f>SUM(woda4[[#This Row],[Woda]],Z2010,AA2010)</f>
        <v>479777</v>
      </c>
      <c r="AA2011">
        <f>-ROUNDUP(0.02*woda4[[#This Row],[Stan zbiornika]],0)</f>
        <v>-9596</v>
      </c>
    </row>
    <row r="2012" spans="1:27" x14ac:dyDescent="0.25">
      <c r="A2012" s="1">
        <v>41457</v>
      </c>
      <c r="B2012">
        <v>3655</v>
      </c>
      <c r="C2012" s="9">
        <f>SUM(woda[[#This Row],[Woda]],C2011,D2011)</f>
        <v>473836</v>
      </c>
      <c r="D2012">
        <f>IF(woda[[#This Row],[Stan zbiornika]]&gt;1000000,1000000-woda[[#This Row],[Stan zbiornika]]-ROUNDUP(0.02*woda[[#This Row],[Stan zbiornika]],0),-ROUNDUP(0.02*woda[[#This Row],[Stan zbiornika]],0))</f>
        <v>-9477</v>
      </c>
      <c r="G2012">
        <f>IF(woda[[#This Row],[Woda]]&gt;10000,SUM(G2011,1),0)</f>
        <v>0</v>
      </c>
      <c r="X2012" s="1">
        <v>41457</v>
      </c>
      <c r="Y2012">
        <v>3655</v>
      </c>
      <c r="Z2012" s="9">
        <f>SUM(woda4[[#This Row],[Woda]],Z2011,AA2011)</f>
        <v>473836</v>
      </c>
      <c r="AA2012">
        <f>-ROUNDUP(0.02*woda4[[#This Row],[Stan zbiornika]],0)</f>
        <v>-9477</v>
      </c>
    </row>
    <row r="2013" spans="1:27" x14ac:dyDescent="0.25">
      <c r="A2013" s="1">
        <v>41458</v>
      </c>
      <c r="B2013">
        <v>3233</v>
      </c>
      <c r="C2013" s="9">
        <f>SUM(woda[[#This Row],[Woda]],C2012,D2012)</f>
        <v>467592</v>
      </c>
      <c r="D2013">
        <f>IF(woda[[#This Row],[Stan zbiornika]]&gt;1000000,1000000-woda[[#This Row],[Stan zbiornika]]-ROUNDUP(0.02*woda[[#This Row],[Stan zbiornika]],0),-ROUNDUP(0.02*woda[[#This Row],[Stan zbiornika]],0))</f>
        <v>-9352</v>
      </c>
      <c r="G2013">
        <f>IF(woda[[#This Row],[Woda]]&gt;10000,SUM(G2012,1),0)</f>
        <v>0</v>
      </c>
      <c r="X2013" s="1">
        <v>41458</v>
      </c>
      <c r="Y2013">
        <v>3233</v>
      </c>
      <c r="Z2013" s="9">
        <f>SUM(woda4[[#This Row],[Woda]],Z2012,AA2012)</f>
        <v>467592</v>
      </c>
      <c r="AA2013">
        <f>-ROUNDUP(0.02*woda4[[#This Row],[Stan zbiornika]],0)</f>
        <v>-9352</v>
      </c>
    </row>
    <row r="2014" spans="1:27" x14ac:dyDescent="0.25">
      <c r="A2014" s="1">
        <v>41459</v>
      </c>
      <c r="B2014">
        <v>4919</v>
      </c>
      <c r="C2014" s="9">
        <f>SUM(woda[[#This Row],[Woda]],C2013,D2013)</f>
        <v>463159</v>
      </c>
      <c r="D2014">
        <f>IF(woda[[#This Row],[Stan zbiornika]]&gt;1000000,1000000-woda[[#This Row],[Stan zbiornika]]-ROUNDUP(0.02*woda[[#This Row],[Stan zbiornika]],0),-ROUNDUP(0.02*woda[[#This Row],[Stan zbiornika]],0))</f>
        <v>-9264</v>
      </c>
      <c r="G2014">
        <f>IF(woda[[#This Row],[Woda]]&gt;10000,SUM(G2013,1),0)</f>
        <v>0</v>
      </c>
      <c r="X2014" s="1">
        <v>41459</v>
      </c>
      <c r="Y2014">
        <v>4919</v>
      </c>
      <c r="Z2014" s="9">
        <f>SUM(woda4[[#This Row],[Woda]],Z2013,AA2013)</f>
        <v>463159</v>
      </c>
      <c r="AA2014">
        <f>-ROUNDUP(0.02*woda4[[#This Row],[Stan zbiornika]],0)</f>
        <v>-9264</v>
      </c>
    </row>
    <row r="2015" spans="1:27" x14ac:dyDescent="0.25">
      <c r="A2015" s="1">
        <v>41460</v>
      </c>
      <c r="B2015">
        <v>5075</v>
      </c>
      <c r="C2015" s="9">
        <f>SUM(woda[[#This Row],[Woda]],C2014,D2014)</f>
        <v>458970</v>
      </c>
      <c r="D2015">
        <f>IF(woda[[#This Row],[Stan zbiornika]]&gt;1000000,1000000-woda[[#This Row],[Stan zbiornika]]-ROUNDUP(0.02*woda[[#This Row],[Stan zbiornika]],0),-ROUNDUP(0.02*woda[[#This Row],[Stan zbiornika]],0))</f>
        <v>-9180</v>
      </c>
      <c r="G2015">
        <f>IF(woda[[#This Row],[Woda]]&gt;10000,SUM(G2014,1),0)</f>
        <v>0</v>
      </c>
      <c r="X2015" s="1">
        <v>41460</v>
      </c>
      <c r="Y2015">
        <v>5075</v>
      </c>
      <c r="Z2015" s="9">
        <f>SUM(woda4[[#This Row],[Woda]],Z2014,AA2014)</f>
        <v>458970</v>
      </c>
      <c r="AA2015">
        <f>-ROUNDUP(0.02*woda4[[#This Row],[Stan zbiornika]],0)</f>
        <v>-9180</v>
      </c>
    </row>
    <row r="2016" spans="1:27" x14ac:dyDescent="0.25">
      <c r="A2016" s="1">
        <v>41461</v>
      </c>
      <c r="B2016">
        <v>11295</v>
      </c>
      <c r="C2016" s="9">
        <f>SUM(woda[[#This Row],[Woda]],C2015,D2015)</f>
        <v>461085</v>
      </c>
      <c r="D2016">
        <f>IF(woda[[#This Row],[Stan zbiornika]]&gt;1000000,1000000-woda[[#This Row],[Stan zbiornika]]-ROUNDUP(0.02*woda[[#This Row],[Stan zbiornika]],0),-ROUNDUP(0.02*woda[[#This Row],[Stan zbiornika]],0))</f>
        <v>-9222</v>
      </c>
      <c r="G2016">
        <f>IF(woda[[#This Row],[Woda]]&gt;10000,SUM(G2015,1),0)</f>
        <v>1</v>
      </c>
      <c r="X2016" s="1">
        <v>41461</v>
      </c>
      <c r="Y2016">
        <v>11295</v>
      </c>
      <c r="Z2016" s="9">
        <f>SUM(woda4[[#This Row],[Woda]],Z2015,AA2015)</f>
        <v>461085</v>
      </c>
      <c r="AA2016">
        <f>-ROUNDUP(0.02*woda4[[#This Row],[Stan zbiornika]],0)</f>
        <v>-9222</v>
      </c>
    </row>
    <row r="2017" spans="1:27" x14ac:dyDescent="0.25">
      <c r="A2017" s="1">
        <v>41462</v>
      </c>
      <c r="B2017">
        <v>14699</v>
      </c>
      <c r="C2017" s="9">
        <f>SUM(woda[[#This Row],[Woda]],C2016,D2016)</f>
        <v>466562</v>
      </c>
      <c r="D2017">
        <f>IF(woda[[#This Row],[Stan zbiornika]]&gt;1000000,1000000-woda[[#This Row],[Stan zbiornika]]-ROUNDUP(0.02*woda[[#This Row],[Stan zbiornika]],0),-ROUNDUP(0.02*woda[[#This Row],[Stan zbiornika]],0))</f>
        <v>-9332</v>
      </c>
      <c r="G2017">
        <f>IF(woda[[#This Row],[Woda]]&gt;10000,SUM(G2016,1),0)</f>
        <v>2</v>
      </c>
      <c r="X2017" s="1">
        <v>41462</v>
      </c>
      <c r="Y2017">
        <v>14699</v>
      </c>
      <c r="Z2017" s="9">
        <f>SUM(woda4[[#This Row],[Woda]],Z2016,AA2016)</f>
        <v>466562</v>
      </c>
      <c r="AA2017">
        <f>-ROUNDUP(0.02*woda4[[#This Row],[Stan zbiornika]],0)</f>
        <v>-9332</v>
      </c>
    </row>
    <row r="2018" spans="1:27" x14ac:dyDescent="0.25">
      <c r="A2018" s="1">
        <v>41463</v>
      </c>
      <c r="B2018">
        <v>22057</v>
      </c>
      <c r="C2018" s="9">
        <f>SUM(woda[[#This Row],[Woda]],C2017,D2017)</f>
        <v>479287</v>
      </c>
      <c r="D2018">
        <f>IF(woda[[#This Row],[Stan zbiornika]]&gt;1000000,1000000-woda[[#This Row],[Stan zbiornika]]-ROUNDUP(0.02*woda[[#This Row],[Stan zbiornika]],0),-ROUNDUP(0.02*woda[[#This Row],[Stan zbiornika]],0))</f>
        <v>-9586</v>
      </c>
      <c r="G2018">
        <f>IF(woda[[#This Row],[Woda]]&gt;10000,SUM(G2017,1),0)</f>
        <v>3</v>
      </c>
      <c r="X2018" s="1">
        <v>41463</v>
      </c>
      <c r="Y2018">
        <v>22057</v>
      </c>
      <c r="Z2018" s="9">
        <f>SUM(woda4[[#This Row],[Woda]],Z2017,AA2017)</f>
        <v>479287</v>
      </c>
      <c r="AA2018">
        <f>-ROUNDUP(0.02*woda4[[#This Row],[Stan zbiornika]],0)</f>
        <v>-9586</v>
      </c>
    </row>
    <row r="2019" spans="1:27" x14ac:dyDescent="0.25">
      <c r="A2019" s="1">
        <v>41464</v>
      </c>
      <c r="B2019">
        <v>27376</v>
      </c>
      <c r="C2019" s="9">
        <f>SUM(woda[[#This Row],[Woda]],C2018,D2018)</f>
        <v>497077</v>
      </c>
      <c r="D2019">
        <f>IF(woda[[#This Row],[Stan zbiornika]]&gt;1000000,1000000-woda[[#This Row],[Stan zbiornika]]-ROUNDUP(0.02*woda[[#This Row],[Stan zbiornika]],0),-ROUNDUP(0.02*woda[[#This Row],[Stan zbiornika]],0))</f>
        <v>-9942</v>
      </c>
      <c r="G2019">
        <f>IF(woda[[#This Row],[Woda]]&gt;10000,SUM(G2018,1),0)</f>
        <v>4</v>
      </c>
      <c r="X2019" s="1">
        <v>41464</v>
      </c>
      <c r="Y2019">
        <v>27376</v>
      </c>
      <c r="Z2019" s="9">
        <f>SUM(woda4[[#This Row],[Woda]],Z2018,AA2018)</f>
        <v>497077</v>
      </c>
      <c r="AA2019">
        <f>-ROUNDUP(0.02*woda4[[#This Row],[Stan zbiornika]],0)</f>
        <v>-9942</v>
      </c>
    </row>
    <row r="2020" spans="1:27" x14ac:dyDescent="0.25">
      <c r="A2020" s="1">
        <v>41465</v>
      </c>
      <c r="B2020">
        <v>29855</v>
      </c>
      <c r="C2020" s="9">
        <f>SUM(woda[[#This Row],[Woda]],C2019,D2019)</f>
        <v>516990</v>
      </c>
      <c r="D2020">
        <f>IF(woda[[#This Row],[Stan zbiornika]]&gt;1000000,1000000-woda[[#This Row],[Stan zbiornika]]-ROUNDUP(0.02*woda[[#This Row],[Stan zbiornika]],0),-ROUNDUP(0.02*woda[[#This Row],[Stan zbiornika]],0))</f>
        <v>-10340</v>
      </c>
      <c r="G2020">
        <f>IF(woda[[#This Row],[Woda]]&gt;10000,SUM(G2019,1),0)</f>
        <v>5</v>
      </c>
      <c r="X2020" s="1">
        <v>41465</v>
      </c>
      <c r="Y2020">
        <v>29855</v>
      </c>
      <c r="Z2020" s="9">
        <f>SUM(woda4[[#This Row],[Woda]],Z2019,AA2019)</f>
        <v>516990</v>
      </c>
      <c r="AA2020">
        <f>-ROUNDUP(0.02*woda4[[#This Row],[Stan zbiornika]],0)</f>
        <v>-10340</v>
      </c>
    </row>
    <row r="2021" spans="1:27" x14ac:dyDescent="0.25">
      <c r="A2021" s="1">
        <v>41466</v>
      </c>
      <c r="B2021">
        <v>31472</v>
      </c>
      <c r="C2021" s="9">
        <f>SUM(woda[[#This Row],[Woda]],C2020,D2020)</f>
        <v>538122</v>
      </c>
      <c r="D2021">
        <f>IF(woda[[#This Row],[Stan zbiornika]]&gt;1000000,1000000-woda[[#This Row],[Stan zbiornika]]-ROUNDUP(0.02*woda[[#This Row],[Stan zbiornika]],0),-ROUNDUP(0.02*woda[[#This Row],[Stan zbiornika]],0))</f>
        <v>-10763</v>
      </c>
      <c r="G2021">
        <f>IF(woda[[#This Row],[Woda]]&gt;10000,SUM(G2020,1),0)</f>
        <v>6</v>
      </c>
      <c r="X2021" s="1">
        <v>41466</v>
      </c>
      <c r="Y2021">
        <v>31472</v>
      </c>
      <c r="Z2021" s="9">
        <f>SUM(woda4[[#This Row],[Woda]],Z2020,AA2020)</f>
        <v>538122</v>
      </c>
      <c r="AA2021">
        <f>-ROUNDUP(0.02*woda4[[#This Row],[Stan zbiornika]],0)</f>
        <v>-10763</v>
      </c>
    </row>
    <row r="2022" spans="1:27" x14ac:dyDescent="0.25">
      <c r="A2022" s="1">
        <v>41467</v>
      </c>
      <c r="B2022">
        <v>26428</v>
      </c>
      <c r="C2022" s="9">
        <f>SUM(woda[[#This Row],[Woda]],C2021,D2021)</f>
        <v>553787</v>
      </c>
      <c r="D2022">
        <f>IF(woda[[#This Row],[Stan zbiornika]]&gt;1000000,1000000-woda[[#This Row],[Stan zbiornika]]-ROUNDUP(0.02*woda[[#This Row],[Stan zbiornika]],0),-ROUNDUP(0.02*woda[[#This Row],[Stan zbiornika]],0))</f>
        <v>-11076</v>
      </c>
      <c r="G2022">
        <f>IF(woda[[#This Row],[Woda]]&gt;10000,SUM(G2021,1),0)</f>
        <v>7</v>
      </c>
      <c r="X2022" s="1">
        <v>41467</v>
      </c>
      <c r="Y2022">
        <v>26428</v>
      </c>
      <c r="Z2022" s="9">
        <f>SUM(woda4[[#This Row],[Woda]],Z2021,AA2021)</f>
        <v>553787</v>
      </c>
      <c r="AA2022">
        <f>-ROUNDUP(0.02*woda4[[#This Row],[Stan zbiornika]],0)</f>
        <v>-11076</v>
      </c>
    </row>
    <row r="2023" spans="1:27" x14ac:dyDescent="0.25">
      <c r="A2023" s="1">
        <v>41468</v>
      </c>
      <c r="B2023">
        <v>19929</v>
      </c>
      <c r="C2023" s="9">
        <f>SUM(woda[[#This Row],[Woda]],C2022,D2022)</f>
        <v>562640</v>
      </c>
      <c r="D2023">
        <f>IF(woda[[#This Row],[Stan zbiornika]]&gt;1000000,1000000-woda[[#This Row],[Stan zbiornika]]-ROUNDUP(0.02*woda[[#This Row],[Stan zbiornika]],0),-ROUNDUP(0.02*woda[[#This Row],[Stan zbiornika]],0))</f>
        <v>-11253</v>
      </c>
      <c r="G2023">
        <f>IF(woda[[#This Row],[Woda]]&gt;10000,SUM(G2022,1),0)</f>
        <v>8</v>
      </c>
      <c r="X2023" s="1">
        <v>41468</v>
      </c>
      <c r="Y2023">
        <v>19929</v>
      </c>
      <c r="Z2023" s="9">
        <f>SUM(woda4[[#This Row],[Woda]],Z2022,AA2022)</f>
        <v>562640</v>
      </c>
      <c r="AA2023">
        <f>-ROUNDUP(0.02*woda4[[#This Row],[Stan zbiornika]],0)</f>
        <v>-11253</v>
      </c>
    </row>
    <row r="2024" spans="1:27" x14ac:dyDescent="0.25">
      <c r="A2024" s="1">
        <v>41469</v>
      </c>
      <c r="B2024">
        <v>15353</v>
      </c>
      <c r="C2024" s="9">
        <f>SUM(woda[[#This Row],[Woda]],C2023,D2023)</f>
        <v>566740</v>
      </c>
      <c r="D2024">
        <f>IF(woda[[#This Row],[Stan zbiornika]]&gt;1000000,1000000-woda[[#This Row],[Stan zbiornika]]-ROUNDUP(0.02*woda[[#This Row],[Stan zbiornika]],0),-ROUNDUP(0.02*woda[[#This Row],[Stan zbiornika]],0))</f>
        <v>-11335</v>
      </c>
      <c r="G2024">
        <f>IF(woda[[#This Row],[Woda]]&gt;10000,SUM(G2023,1),0)</f>
        <v>9</v>
      </c>
      <c r="X2024" s="1">
        <v>41469</v>
      </c>
      <c r="Y2024">
        <v>15353</v>
      </c>
      <c r="Z2024" s="9">
        <f>SUM(woda4[[#This Row],[Woda]],Z2023,AA2023)</f>
        <v>566740</v>
      </c>
      <c r="AA2024">
        <f>-ROUNDUP(0.02*woda4[[#This Row],[Stan zbiornika]],0)</f>
        <v>-11335</v>
      </c>
    </row>
    <row r="2025" spans="1:27" x14ac:dyDescent="0.25">
      <c r="A2025" s="1">
        <v>41470</v>
      </c>
      <c r="B2025">
        <v>10358</v>
      </c>
      <c r="C2025" s="9">
        <f>SUM(woda[[#This Row],[Woda]],C2024,D2024)</f>
        <v>565763</v>
      </c>
      <c r="D2025">
        <f>IF(woda[[#This Row],[Stan zbiornika]]&gt;1000000,1000000-woda[[#This Row],[Stan zbiornika]]-ROUNDUP(0.02*woda[[#This Row],[Stan zbiornika]],0),-ROUNDUP(0.02*woda[[#This Row],[Stan zbiornika]],0))</f>
        <v>-11316</v>
      </c>
      <c r="G2025">
        <f>IF(woda[[#This Row],[Woda]]&gt;10000,SUM(G2024,1),0)</f>
        <v>10</v>
      </c>
      <c r="X2025" s="1">
        <v>41470</v>
      </c>
      <c r="Y2025">
        <v>10358</v>
      </c>
      <c r="Z2025" s="9">
        <f>SUM(woda4[[#This Row],[Woda]],Z2024,AA2024)</f>
        <v>565763</v>
      </c>
      <c r="AA2025">
        <f>-ROUNDUP(0.02*woda4[[#This Row],[Stan zbiornika]],0)</f>
        <v>-11316</v>
      </c>
    </row>
    <row r="2026" spans="1:27" x14ac:dyDescent="0.25">
      <c r="A2026" s="1">
        <v>41471</v>
      </c>
      <c r="B2026">
        <v>6113</v>
      </c>
      <c r="C2026" s="9">
        <f>SUM(woda[[#This Row],[Woda]],C2025,D2025)</f>
        <v>560560</v>
      </c>
      <c r="D2026">
        <f>IF(woda[[#This Row],[Stan zbiornika]]&gt;1000000,1000000-woda[[#This Row],[Stan zbiornika]]-ROUNDUP(0.02*woda[[#This Row],[Stan zbiornika]],0),-ROUNDUP(0.02*woda[[#This Row],[Stan zbiornika]],0))</f>
        <v>-11212</v>
      </c>
      <c r="G2026">
        <f>IF(woda[[#This Row],[Woda]]&gt;10000,SUM(G2025,1),0)</f>
        <v>0</v>
      </c>
      <c r="X2026" s="1">
        <v>41471</v>
      </c>
      <c r="Y2026">
        <v>6113</v>
      </c>
      <c r="Z2026" s="9">
        <f>SUM(woda4[[#This Row],[Woda]],Z2025,AA2025)</f>
        <v>560560</v>
      </c>
      <c r="AA2026">
        <f>-ROUNDUP(0.02*woda4[[#This Row],[Stan zbiornika]],0)</f>
        <v>-11212</v>
      </c>
    </row>
    <row r="2027" spans="1:27" x14ac:dyDescent="0.25">
      <c r="A2027" s="1">
        <v>41472</v>
      </c>
      <c r="B2027">
        <v>5646</v>
      </c>
      <c r="C2027" s="9">
        <f>SUM(woda[[#This Row],[Woda]],C2026,D2026)</f>
        <v>554994</v>
      </c>
      <c r="D2027">
        <f>IF(woda[[#This Row],[Stan zbiornika]]&gt;1000000,1000000-woda[[#This Row],[Stan zbiornika]]-ROUNDUP(0.02*woda[[#This Row],[Stan zbiornika]],0),-ROUNDUP(0.02*woda[[#This Row],[Stan zbiornika]],0))</f>
        <v>-11100</v>
      </c>
      <c r="G2027">
        <f>IF(woda[[#This Row],[Woda]]&gt;10000,SUM(G2026,1),0)</f>
        <v>0</v>
      </c>
      <c r="X2027" s="1">
        <v>41472</v>
      </c>
      <c r="Y2027">
        <v>5646</v>
      </c>
      <c r="Z2027" s="9">
        <f>SUM(woda4[[#This Row],[Woda]],Z2026,AA2026)</f>
        <v>554994</v>
      </c>
      <c r="AA2027">
        <f>-ROUNDUP(0.02*woda4[[#This Row],[Stan zbiornika]],0)</f>
        <v>-11100</v>
      </c>
    </row>
    <row r="2028" spans="1:27" x14ac:dyDescent="0.25">
      <c r="A2028" s="1">
        <v>41473</v>
      </c>
      <c r="B2028">
        <v>4675</v>
      </c>
      <c r="C2028" s="9">
        <f>SUM(woda[[#This Row],[Woda]],C2027,D2027)</f>
        <v>548569</v>
      </c>
      <c r="D2028">
        <f>IF(woda[[#This Row],[Stan zbiornika]]&gt;1000000,1000000-woda[[#This Row],[Stan zbiornika]]-ROUNDUP(0.02*woda[[#This Row],[Stan zbiornika]],0),-ROUNDUP(0.02*woda[[#This Row],[Stan zbiornika]],0))</f>
        <v>-10972</v>
      </c>
      <c r="G2028">
        <f>IF(woda[[#This Row],[Woda]]&gt;10000,SUM(G2027,1),0)</f>
        <v>0</v>
      </c>
      <c r="X2028" s="1">
        <v>41473</v>
      </c>
      <c r="Y2028">
        <v>4675</v>
      </c>
      <c r="Z2028" s="9">
        <f>SUM(woda4[[#This Row],[Woda]],Z2027,AA2027)</f>
        <v>548569</v>
      </c>
      <c r="AA2028">
        <f>-ROUNDUP(0.02*woda4[[#This Row],[Stan zbiornika]],0)</f>
        <v>-10972</v>
      </c>
    </row>
    <row r="2029" spans="1:27" x14ac:dyDescent="0.25">
      <c r="A2029" s="1">
        <v>41474</v>
      </c>
      <c r="B2029">
        <v>3274</v>
      </c>
      <c r="C2029" s="9">
        <f>SUM(woda[[#This Row],[Woda]],C2028,D2028)</f>
        <v>540871</v>
      </c>
      <c r="D2029">
        <f>IF(woda[[#This Row],[Stan zbiornika]]&gt;1000000,1000000-woda[[#This Row],[Stan zbiornika]]-ROUNDUP(0.02*woda[[#This Row],[Stan zbiornika]],0),-ROUNDUP(0.02*woda[[#This Row],[Stan zbiornika]],0))</f>
        <v>-10818</v>
      </c>
      <c r="G2029">
        <f>IF(woda[[#This Row],[Woda]]&gt;10000,SUM(G2028,1),0)</f>
        <v>0</v>
      </c>
      <c r="X2029" s="1">
        <v>41474</v>
      </c>
      <c r="Y2029">
        <v>3274</v>
      </c>
      <c r="Z2029" s="9">
        <f>SUM(woda4[[#This Row],[Woda]],Z2028,AA2028)</f>
        <v>540871</v>
      </c>
      <c r="AA2029">
        <f>-ROUNDUP(0.02*woda4[[#This Row],[Stan zbiornika]],0)</f>
        <v>-10818</v>
      </c>
    </row>
    <row r="2030" spans="1:27" x14ac:dyDescent="0.25">
      <c r="A2030" s="1">
        <v>41475</v>
      </c>
      <c r="B2030">
        <v>2855</v>
      </c>
      <c r="C2030" s="9">
        <f>SUM(woda[[#This Row],[Woda]],C2029,D2029)</f>
        <v>532908</v>
      </c>
      <c r="D2030">
        <f>IF(woda[[#This Row],[Stan zbiornika]]&gt;1000000,1000000-woda[[#This Row],[Stan zbiornika]]-ROUNDUP(0.02*woda[[#This Row],[Stan zbiornika]],0),-ROUNDUP(0.02*woda[[#This Row],[Stan zbiornika]],0))</f>
        <v>-10659</v>
      </c>
      <c r="G2030">
        <f>IF(woda[[#This Row],[Woda]]&gt;10000,SUM(G2029,1),0)</f>
        <v>0</v>
      </c>
      <c r="X2030" s="1">
        <v>41475</v>
      </c>
      <c r="Y2030">
        <v>2855</v>
      </c>
      <c r="Z2030" s="9">
        <f>SUM(woda4[[#This Row],[Woda]],Z2029,AA2029)</f>
        <v>532908</v>
      </c>
      <c r="AA2030">
        <f>-ROUNDUP(0.02*woda4[[#This Row],[Stan zbiornika]],0)</f>
        <v>-10659</v>
      </c>
    </row>
    <row r="2031" spans="1:27" x14ac:dyDescent="0.25">
      <c r="A2031" s="1">
        <v>41476</v>
      </c>
      <c r="B2031">
        <v>5433</v>
      </c>
      <c r="C2031" s="9">
        <f>SUM(woda[[#This Row],[Woda]],C2030,D2030)</f>
        <v>527682</v>
      </c>
      <c r="D2031">
        <f>IF(woda[[#This Row],[Stan zbiornika]]&gt;1000000,1000000-woda[[#This Row],[Stan zbiornika]]-ROUNDUP(0.02*woda[[#This Row],[Stan zbiornika]],0),-ROUNDUP(0.02*woda[[#This Row],[Stan zbiornika]],0))</f>
        <v>-10554</v>
      </c>
      <c r="G2031">
        <f>IF(woda[[#This Row],[Woda]]&gt;10000,SUM(G2030,1),0)</f>
        <v>0</v>
      </c>
      <c r="X2031" s="1">
        <v>41476</v>
      </c>
      <c r="Y2031">
        <v>5433</v>
      </c>
      <c r="Z2031" s="9">
        <f>SUM(woda4[[#This Row],[Woda]],Z2030,AA2030)</f>
        <v>527682</v>
      </c>
      <c r="AA2031">
        <f>-ROUNDUP(0.02*woda4[[#This Row],[Stan zbiornika]],0)</f>
        <v>-10554</v>
      </c>
    </row>
    <row r="2032" spans="1:27" x14ac:dyDescent="0.25">
      <c r="A2032" s="1">
        <v>41477</v>
      </c>
      <c r="B2032">
        <v>2990</v>
      </c>
      <c r="C2032" s="9">
        <f>SUM(woda[[#This Row],[Woda]],C2031,D2031)</f>
        <v>520118</v>
      </c>
      <c r="D2032">
        <f>IF(woda[[#This Row],[Stan zbiornika]]&gt;1000000,1000000-woda[[#This Row],[Stan zbiornika]]-ROUNDUP(0.02*woda[[#This Row],[Stan zbiornika]],0),-ROUNDUP(0.02*woda[[#This Row],[Stan zbiornika]],0))</f>
        <v>-10403</v>
      </c>
      <c r="G2032">
        <f>IF(woda[[#This Row],[Woda]]&gt;10000,SUM(G2031,1),0)</f>
        <v>0</v>
      </c>
      <c r="X2032" s="1">
        <v>41477</v>
      </c>
      <c r="Y2032">
        <v>2990</v>
      </c>
      <c r="Z2032" s="9">
        <f>SUM(woda4[[#This Row],[Woda]],Z2031,AA2031)</f>
        <v>520118</v>
      </c>
      <c r="AA2032">
        <f>-ROUNDUP(0.02*woda4[[#This Row],[Stan zbiornika]],0)</f>
        <v>-10403</v>
      </c>
    </row>
    <row r="2033" spans="1:27" x14ac:dyDescent="0.25">
      <c r="A2033" s="1">
        <v>41478</v>
      </c>
      <c r="B2033">
        <v>3873</v>
      </c>
      <c r="C2033" s="9">
        <f>SUM(woda[[#This Row],[Woda]],C2032,D2032)</f>
        <v>513588</v>
      </c>
      <c r="D2033">
        <f>IF(woda[[#This Row],[Stan zbiornika]]&gt;1000000,1000000-woda[[#This Row],[Stan zbiornika]]-ROUNDUP(0.02*woda[[#This Row],[Stan zbiornika]],0),-ROUNDUP(0.02*woda[[#This Row],[Stan zbiornika]],0))</f>
        <v>-10272</v>
      </c>
      <c r="G2033">
        <f>IF(woda[[#This Row],[Woda]]&gt;10000,SUM(G2032,1),0)</f>
        <v>0</v>
      </c>
      <c r="X2033" s="1">
        <v>41478</v>
      </c>
      <c r="Y2033">
        <v>3873</v>
      </c>
      <c r="Z2033" s="9">
        <f>SUM(woda4[[#This Row],[Woda]],Z2032,AA2032)</f>
        <v>513588</v>
      </c>
      <c r="AA2033">
        <f>-ROUNDUP(0.02*woda4[[#This Row],[Stan zbiornika]],0)</f>
        <v>-10272</v>
      </c>
    </row>
    <row r="2034" spans="1:27" x14ac:dyDescent="0.25">
      <c r="A2034" s="1">
        <v>41479</v>
      </c>
      <c r="B2034">
        <v>4856</v>
      </c>
      <c r="C2034" s="9">
        <f>SUM(woda[[#This Row],[Woda]],C2033,D2033)</f>
        <v>508172</v>
      </c>
      <c r="D2034">
        <f>IF(woda[[#This Row],[Stan zbiornika]]&gt;1000000,1000000-woda[[#This Row],[Stan zbiornika]]-ROUNDUP(0.02*woda[[#This Row],[Stan zbiornika]],0),-ROUNDUP(0.02*woda[[#This Row],[Stan zbiornika]],0))</f>
        <v>-10164</v>
      </c>
      <c r="G2034">
        <f>IF(woda[[#This Row],[Woda]]&gt;10000,SUM(G2033,1),0)</f>
        <v>0</v>
      </c>
      <c r="X2034" s="1">
        <v>41479</v>
      </c>
      <c r="Y2034">
        <v>4856</v>
      </c>
      <c r="Z2034" s="9">
        <f>SUM(woda4[[#This Row],[Woda]],Z2033,AA2033)</f>
        <v>508172</v>
      </c>
      <c r="AA2034">
        <f>-ROUNDUP(0.02*woda4[[#This Row],[Stan zbiornika]],0)</f>
        <v>-10164</v>
      </c>
    </row>
    <row r="2035" spans="1:27" x14ac:dyDescent="0.25">
      <c r="A2035" s="1">
        <v>41480</v>
      </c>
      <c r="B2035">
        <v>3378</v>
      </c>
      <c r="C2035" s="9">
        <f>SUM(woda[[#This Row],[Woda]],C2034,D2034)</f>
        <v>501386</v>
      </c>
      <c r="D2035">
        <f>IF(woda[[#This Row],[Stan zbiornika]]&gt;1000000,1000000-woda[[#This Row],[Stan zbiornika]]-ROUNDUP(0.02*woda[[#This Row],[Stan zbiornika]],0),-ROUNDUP(0.02*woda[[#This Row],[Stan zbiornika]],0))</f>
        <v>-10028</v>
      </c>
      <c r="G2035">
        <f>IF(woda[[#This Row],[Woda]]&gt;10000,SUM(G2034,1),0)</f>
        <v>0</v>
      </c>
      <c r="X2035" s="1">
        <v>41480</v>
      </c>
      <c r="Y2035">
        <v>3378</v>
      </c>
      <c r="Z2035" s="9">
        <f>SUM(woda4[[#This Row],[Woda]],Z2034,AA2034)</f>
        <v>501386</v>
      </c>
      <c r="AA2035">
        <f>-ROUNDUP(0.02*woda4[[#This Row],[Stan zbiornika]],0)</f>
        <v>-10028</v>
      </c>
    </row>
    <row r="2036" spans="1:27" x14ac:dyDescent="0.25">
      <c r="A2036" s="1">
        <v>41481</v>
      </c>
      <c r="B2036">
        <v>2899</v>
      </c>
      <c r="C2036" s="9">
        <f>SUM(woda[[#This Row],[Woda]],C2035,D2035)</f>
        <v>494257</v>
      </c>
      <c r="D2036">
        <f>IF(woda[[#This Row],[Stan zbiornika]]&gt;1000000,1000000-woda[[#This Row],[Stan zbiornika]]-ROUNDUP(0.02*woda[[#This Row],[Stan zbiornika]],0),-ROUNDUP(0.02*woda[[#This Row],[Stan zbiornika]],0))</f>
        <v>-9886</v>
      </c>
      <c r="G2036">
        <f>IF(woda[[#This Row],[Woda]]&gt;10000,SUM(G2035,1),0)</f>
        <v>0</v>
      </c>
      <c r="X2036" s="1">
        <v>41481</v>
      </c>
      <c r="Y2036">
        <v>2899</v>
      </c>
      <c r="Z2036" s="9">
        <f>SUM(woda4[[#This Row],[Woda]],Z2035,AA2035)</f>
        <v>494257</v>
      </c>
      <c r="AA2036">
        <f>-ROUNDUP(0.02*woda4[[#This Row],[Stan zbiornika]],0)</f>
        <v>-9886</v>
      </c>
    </row>
    <row r="2037" spans="1:27" x14ac:dyDescent="0.25">
      <c r="A2037" s="1">
        <v>41482</v>
      </c>
      <c r="B2037">
        <v>2685</v>
      </c>
      <c r="C2037" s="9">
        <f>SUM(woda[[#This Row],[Woda]],C2036,D2036)</f>
        <v>487056</v>
      </c>
      <c r="D2037">
        <f>IF(woda[[#This Row],[Stan zbiornika]]&gt;1000000,1000000-woda[[#This Row],[Stan zbiornika]]-ROUNDUP(0.02*woda[[#This Row],[Stan zbiornika]],0),-ROUNDUP(0.02*woda[[#This Row],[Stan zbiornika]],0))</f>
        <v>-9742</v>
      </c>
      <c r="G2037">
        <f>IF(woda[[#This Row],[Woda]]&gt;10000,SUM(G2036,1),0)</f>
        <v>0</v>
      </c>
      <c r="X2037" s="1">
        <v>41482</v>
      </c>
      <c r="Y2037">
        <v>2685</v>
      </c>
      <c r="Z2037" s="9">
        <f>SUM(woda4[[#This Row],[Woda]],Z2036,AA2036)</f>
        <v>487056</v>
      </c>
      <c r="AA2037">
        <f>-ROUNDUP(0.02*woda4[[#This Row],[Stan zbiornika]],0)</f>
        <v>-9742</v>
      </c>
    </row>
    <row r="2038" spans="1:27" x14ac:dyDescent="0.25">
      <c r="A2038" s="1">
        <v>41483</v>
      </c>
      <c r="B2038">
        <v>2578</v>
      </c>
      <c r="C2038" s="9">
        <f>SUM(woda[[#This Row],[Woda]],C2037,D2037)</f>
        <v>479892</v>
      </c>
      <c r="D2038">
        <f>IF(woda[[#This Row],[Stan zbiornika]]&gt;1000000,1000000-woda[[#This Row],[Stan zbiornika]]-ROUNDUP(0.02*woda[[#This Row],[Stan zbiornika]],0),-ROUNDUP(0.02*woda[[#This Row],[Stan zbiornika]],0))</f>
        <v>-9598</v>
      </c>
      <c r="G2038">
        <f>IF(woda[[#This Row],[Woda]]&gt;10000,SUM(G2037,1),0)</f>
        <v>0</v>
      </c>
      <c r="X2038" s="1">
        <v>41483</v>
      </c>
      <c r="Y2038">
        <v>2578</v>
      </c>
      <c r="Z2038" s="9">
        <f>SUM(woda4[[#This Row],[Woda]],Z2037,AA2037)</f>
        <v>479892</v>
      </c>
      <c r="AA2038">
        <f>-ROUNDUP(0.02*woda4[[#This Row],[Stan zbiornika]],0)</f>
        <v>-9598</v>
      </c>
    </row>
    <row r="2039" spans="1:27" x14ac:dyDescent="0.25">
      <c r="A2039" s="1">
        <v>41484</v>
      </c>
      <c r="B2039">
        <v>1847</v>
      </c>
      <c r="C2039" s="9">
        <f>SUM(woda[[#This Row],[Woda]],C2038,D2038)</f>
        <v>472141</v>
      </c>
      <c r="D2039">
        <f>IF(woda[[#This Row],[Stan zbiornika]]&gt;1000000,1000000-woda[[#This Row],[Stan zbiornika]]-ROUNDUP(0.02*woda[[#This Row],[Stan zbiornika]],0),-ROUNDUP(0.02*woda[[#This Row],[Stan zbiornika]],0))</f>
        <v>-9443</v>
      </c>
      <c r="G2039">
        <f>IF(woda[[#This Row],[Woda]]&gt;10000,SUM(G2038,1),0)</f>
        <v>0</v>
      </c>
      <c r="X2039" s="1">
        <v>41484</v>
      </c>
      <c r="Y2039">
        <v>1847</v>
      </c>
      <c r="Z2039" s="9">
        <f>SUM(woda4[[#This Row],[Woda]],Z2038,AA2038)</f>
        <v>472141</v>
      </c>
      <c r="AA2039">
        <f>-ROUNDUP(0.02*woda4[[#This Row],[Stan zbiornika]],0)</f>
        <v>-9443</v>
      </c>
    </row>
    <row r="2040" spans="1:27" x14ac:dyDescent="0.25">
      <c r="A2040" s="1">
        <v>41485</v>
      </c>
      <c r="B2040">
        <v>4129</v>
      </c>
      <c r="C2040" s="9">
        <f>SUM(woda[[#This Row],[Woda]],C2039,D2039)</f>
        <v>466827</v>
      </c>
      <c r="D2040">
        <f>IF(woda[[#This Row],[Stan zbiornika]]&gt;1000000,1000000-woda[[#This Row],[Stan zbiornika]]-ROUNDUP(0.02*woda[[#This Row],[Stan zbiornika]],0),-ROUNDUP(0.02*woda[[#This Row],[Stan zbiornika]],0))</f>
        <v>-9337</v>
      </c>
      <c r="G2040">
        <f>IF(woda[[#This Row],[Woda]]&gt;10000,SUM(G2039,1),0)</f>
        <v>0</v>
      </c>
      <c r="X2040" s="1">
        <v>41485</v>
      </c>
      <c r="Y2040">
        <v>4129</v>
      </c>
      <c r="Z2040" s="9">
        <f>SUM(woda4[[#This Row],[Woda]],Z2039,AA2039)</f>
        <v>466827</v>
      </c>
      <c r="AA2040">
        <f>-ROUNDUP(0.02*woda4[[#This Row],[Stan zbiornika]],0)</f>
        <v>-9337</v>
      </c>
    </row>
    <row r="2041" spans="1:27" x14ac:dyDescent="0.25">
      <c r="A2041" s="1">
        <v>41486</v>
      </c>
      <c r="B2041">
        <v>2992</v>
      </c>
      <c r="C2041" s="9">
        <f>SUM(woda[[#This Row],[Woda]],C2040,D2040)</f>
        <v>460482</v>
      </c>
      <c r="D2041">
        <f>IF(woda[[#This Row],[Stan zbiornika]]&gt;1000000,1000000-woda[[#This Row],[Stan zbiornika]]-ROUNDUP(0.02*woda[[#This Row],[Stan zbiornika]],0),-ROUNDUP(0.02*woda[[#This Row],[Stan zbiornika]],0))</f>
        <v>-9210</v>
      </c>
      <c r="G2041">
        <f>IF(woda[[#This Row],[Woda]]&gt;10000,SUM(G2040,1),0)</f>
        <v>0</v>
      </c>
      <c r="X2041" s="1">
        <v>41486</v>
      </c>
      <c r="Y2041">
        <v>2992</v>
      </c>
      <c r="Z2041" s="9">
        <f>SUM(woda4[[#This Row],[Woda]],Z2040,AA2040)</f>
        <v>460482</v>
      </c>
      <c r="AA2041">
        <f>-ROUNDUP(0.02*woda4[[#This Row],[Stan zbiornika]],0)</f>
        <v>-9210</v>
      </c>
    </row>
    <row r="2042" spans="1:27" x14ac:dyDescent="0.25">
      <c r="A2042" s="1">
        <v>41487</v>
      </c>
      <c r="B2042">
        <v>3678</v>
      </c>
      <c r="C2042" s="9">
        <f>SUM(woda[[#This Row],[Woda]],C2041,D2041)</f>
        <v>454950</v>
      </c>
      <c r="D2042">
        <f>IF(woda[[#This Row],[Stan zbiornika]]&gt;1000000,1000000-woda[[#This Row],[Stan zbiornika]]-ROUNDUP(0.02*woda[[#This Row],[Stan zbiornika]],0),-ROUNDUP(0.02*woda[[#This Row],[Stan zbiornika]],0))</f>
        <v>-9099</v>
      </c>
      <c r="G2042">
        <f>IF(woda[[#This Row],[Woda]]&gt;10000,SUM(G2041,1),0)</f>
        <v>0</v>
      </c>
      <c r="X2042" s="1">
        <v>41487</v>
      </c>
      <c r="Y2042">
        <v>3678</v>
      </c>
      <c r="Z2042" s="9">
        <f>SUM(woda4[[#This Row],[Woda]],Z2041,AA2041)</f>
        <v>454950</v>
      </c>
      <c r="AA2042">
        <f>-ROUNDUP(0.02*woda4[[#This Row],[Stan zbiornika]],0)</f>
        <v>-9099</v>
      </c>
    </row>
    <row r="2043" spans="1:27" x14ac:dyDescent="0.25">
      <c r="A2043" s="1">
        <v>41488</v>
      </c>
      <c r="B2043">
        <v>2740</v>
      </c>
      <c r="C2043" s="9">
        <f>SUM(woda[[#This Row],[Woda]],C2042,D2042)</f>
        <v>448591</v>
      </c>
      <c r="D2043">
        <f>IF(woda[[#This Row],[Stan zbiornika]]&gt;1000000,1000000-woda[[#This Row],[Stan zbiornika]]-ROUNDUP(0.02*woda[[#This Row],[Stan zbiornika]],0),-ROUNDUP(0.02*woda[[#This Row],[Stan zbiornika]],0))</f>
        <v>-8972</v>
      </c>
      <c r="G2043">
        <f>IF(woda[[#This Row],[Woda]]&gt;10000,SUM(G2042,1),0)</f>
        <v>0</v>
      </c>
      <c r="X2043" s="1">
        <v>41488</v>
      </c>
      <c r="Y2043">
        <v>2740</v>
      </c>
      <c r="Z2043" s="9">
        <f>SUM(woda4[[#This Row],[Woda]],Z2042,AA2042)</f>
        <v>448591</v>
      </c>
      <c r="AA2043">
        <f>-ROUNDUP(0.02*woda4[[#This Row],[Stan zbiornika]],0)</f>
        <v>-8972</v>
      </c>
    </row>
    <row r="2044" spans="1:27" x14ac:dyDescent="0.25">
      <c r="A2044" s="1">
        <v>41489</v>
      </c>
      <c r="B2044">
        <v>2388</v>
      </c>
      <c r="C2044" s="9">
        <f>SUM(woda[[#This Row],[Woda]],C2043,D2043)</f>
        <v>442007</v>
      </c>
      <c r="D2044">
        <f>IF(woda[[#This Row],[Stan zbiornika]]&gt;1000000,1000000-woda[[#This Row],[Stan zbiornika]]-ROUNDUP(0.02*woda[[#This Row],[Stan zbiornika]],0),-ROUNDUP(0.02*woda[[#This Row],[Stan zbiornika]],0))</f>
        <v>-8841</v>
      </c>
      <c r="G2044">
        <f>IF(woda[[#This Row],[Woda]]&gt;10000,SUM(G2043,1),0)</f>
        <v>0</v>
      </c>
      <c r="X2044" s="1">
        <v>41489</v>
      </c>
      <c r="Y2044">
        <v>2388</v>
      </c>
      <c r="Z2044" s="9">
        <f>SUM(woda4[[#This Row],[Woda]],Z2043,AA2043)</f>
        <v>442007</v>
      </c>
      <c r="AA2044">
        <f>-ROUNDUP(0.02*woda4[[#This Row],[Stan zbiornika]],0)</f>
        <v>-8841</v>
      </c>
    </row>
    <row r="2045" spans="1:27" x14ac:dyDescent="0.25">
      <c r="A2045" s="1">
        <v>41490</v>
      </c>
      <c r="B2045">
        <v>3629</v>
      </c>
      <c r="C2045" s="9">
        <f>SUM(woda[[#This Row],[Woda]],C2044,D2044)</f>
        <v>436795</v>
      </c>
      <c r="D2045">
        <f>IF(woda[[#This Row],[Stan zbiornika]]&gt;1000000,1000000-woda[[#This Row],[Stan zbiornika]]-ROUNDUP(0.02*woda[[#This Row],[Stan zbiornika]],0),-ROUNDUP(0.02*woda[[#This Row],[Stan zbiornika]],0))</f>
        <v>-8736</v>
      </c>
      <c r="G2045">
        <f>IF(woda[[#This Row],[Woda]]&gt;10000,SUM(G2044,1),0)</f>
        <v>0</v>
      </c>
      <c r="X2045" s="1">
        <v>41490</v>
      </c>
      <c r="Y2045">
        <v>3629</v>
      </c>
      <c r="Z2045" s="9">
        <f>SUM(woda4[[#This Row],[Woda]],Z2044,AA2044)</f>
        <v>436795</v>
      </c>
      <c r="AA2045">
        <f>-ROUNDUP(0.02*woda4[[#This Row],[Stan zbiornika]],0)</f>
        <v>-8736</v>
      </c>
    </row>
    <row r="2046" spans="1:27" x14ac:dyDescent="0.25">
      <c r="A2046" s="1">
        <v>41491</v>
      </c>
      <c r="B2046">
        <v>4618</v>
      </c>
      <c r="C2046" s="9">
        <f>SUM(woda[[#This Row],[Woda]],C2045,D2045)</f>
        <v>432677</v>
      </c>
      <c r="D2046">
        <f>IF(woda[[#This Row],[Stan zbiornika]]&gt;1000000,1000000-woda[[#This Row],[Stan zbiornika]]-ROUNDUP(0.02*woda[[#This Row],[Stan zbiornika]],0),-ROUNDUP(0.02*woda[[#This Row],[Stan zbiornika]],0))</f>
        <v>-8654</v>
      </c>
      <c r="G2046">
        <f>IF(woda[[#This Row],[Woda]]&gt;10000,SUM(G2045,1),0)</f>
        <v>0</v>
      </c>
      <c r="X2046" s="1">
        <v>41491</v>
      </c>
      <c r="Y2046">
        <v>4618</v>
      </c>
      <c r="Z2046" s="9">
        <f>SUM(woda4[[#This Row],[Woda]],Z2045,AA2045)</f>
        <v>432677</v>
      </c>
      <c r="AA2046">
        <f>-ROUNDUP(0.02*woda4[[#This Row],[Stan zbiornika]],0)</f>
        <v>-8654</v>
      </c>
    </row>
    <row r="2047" spans="1:27" x14ac:dyDescent="0.25">
      <c r="A2047" s="1">
        <v>41492</v>
      </c>
      <c r="B2047">
        <v>3490</v>
      </c>
      <c r="C2047" s="9">
        <f>SUM(woda[[#This Row],[Woda]],C2046,D2046)</f>
        <v>427513</v>
      </c>
      <c r="D2047">
        <f>IF(woda[[#This Row],[Stan zbiornika]]&gt;1000000,1000000-woda[[#This Row],[Stan zbiornika]]-ROUNDUP(0.02*woda[[#This Row],[Stan zbiornika]],0),-ROUNDUP(0.02*woda[[#This Row],[Stan zbiornika]],0))</f>
        <v>-8551</v>
      </c>
      <c r="G2047">
        <f>IF(woda[[#This Row],[Woda]]&gt;10000,SUM(G2046,1),0)</f>
        <v>0</v>
      </c>
      <c r="X2047" s="1">
        <v>41492</v>
      </c>
      <c r="Y2047">
        <v>3490</v>
      </c>
      <c r="Z2047" s="9">
        <f>SUM(woda4[[#This Row],[Woda]],Z2046,AA2046)</f>
        <v>427513</v>
      </c>
      <c r="AA2047">
        <f>-ROUNDUP(0.02*woda4[[#This Row],[Stan zbiornika]],0)</f>
        <v>-8551</v>
      </c>
    </row>
    <row r="2048" spans="1:27" x14ac:dyDescent="0.25">
      <c r="A2048" s="1">
        <v>41493</v>
      </c>
      <c r="B2048">
        <v>5314</v>
      </c>
      <c r="C2048" s="9">
        <f>SUM(woda[[#This Row],[Woda]],C2047,D2047)</f>
        <v>424276</v>
      </c>
      <c r="D2048">
        <f>IF(woda[[#This Row],[Stan zbiornika]]&gt;1000000,1000000-woda[[#This Row],[Stan zbiornika]]-ROUNDUP(0.02*woda[[#This Row],[Stan zbiornika]],0),-ROUNDUP(0.02*woda[[#This Row],[Stan zbiornika]],0))</f>
        <v>-8486</v>
      </c>
      <c r="G2048">
        <f>IF(woda[[#This Row],[Woda]]&gt;10000,SUM(G2047,1),0)</f>
        <v>0</v>
      </c>
      <c r="X2048" s="1">
        <v>41493</v>
      </c>
      <c r="Y2048">
        <v>5314</v>
      </c>
      <c r="Z2048" s="9">
        <f>SUM(woda4[[#This Row],[Woda]],Z2047,AA2047)</f>
        <v>424276</v>
      </c>
      <c r="AA2048">
        <f>-ROUNDUP(0.02*woda4[[#This Row],[Stan zbiornika]],0)</f>
        <v>-8486</v>
      </c>
    </row>
    <row r="2049" spans="1:27" x14ac:dyDescent="0.25">
      <c r="A2049" s="1">
        <v>41494</v>
      </c>
      <c r="B2049">
        <v>4209</v>
      </c>
      <c r="C2049" s="9">
        <f>SUM(woda[[#This Row],[Woda]],C2048,D2048)</f>
        <v>419999</v>
      </c>
      <c r="D2049">
        <f>IF(woda[[#This Row],[Stan zbiornika]]&gt;1000000,1000000-woda[[#This Row],[Stan zbiornika]]-ROUNDUP(0.02*woda[[#This Row],[Stan zbiornika]],0),-ROUNDUP(0.02*woda[[#This Row],[Stan zbiornika]],0))</f>
        <v>-8400</v>
      </c>
      <c r="G2049">
        <f>IF(woda[[#This Row],[Woda]]&gt;10000,SUM(G2048,1),0)</f>
        <v>0</v>
      </c>
      <c r="X2049" s="1">
        <v>41494</v>
      </c>
      <c r="Y2049">
        <v>4209</v>
      </c>
      <c r="Z2049" s="9">
        <f>SUM(woda4[[#This Row],[Woda]],Z2048,AA2048)</f>
        <v>419999</v>
      </c>
      <c r="AA2049">
        <f>-ROUNDUP(0.02*woda4[[#This Row],[Stan zbiornika]],0)</f>
        <v>-8400</v>
      </c>
    </row>
    <row r="2050" spans="1:27" x14ac:dyDescent="0.25">
      <c r="A2050" s="1">
        <v>41495</v>
      </c>
      <c r="B2050">
        <v>3607</v>
      </c>
      <c r="C2050" s="9">
        <f>SUM(woda[[#This Row],[Woda]],C2049,D2049)</f>
        <v>415206</v>
      </c>
      <c r="D2050">
        <f>IF(woda[[#This Row],[Stan zbiornika]]&gt;1000000,1000000-woda[[#This Row],[Stan zbiornika]]-ROUNDUP(0.02*woda[[#This Row],[Stan zbiornika]],0),-ROUNDUP(0.02*woda[[#This Row],[Stan zbiornika]],0))</f>
        <v>-8305</v>
      </c>
      <c r="G2050">
        <f>IF(woda[[#This Row],[Woda]]&gt;10000,SUM(G2049,1),0)</f>
        <v>0</v>
      </c>
      <c r="X2050" s="1">
        <v>41495</v>
      </c>
      <c r="Y2050">
        <v>3607</v>
      </c>
      <c r="Z2050" s="9">
        <f>SUM(woda4[[#This Row],[Woda]],Z2049,AA2049)</f>
        <v>415206</v>
      </c>
      <c r="AA2050">
        <f>-ROUNDUP(0.02*woda4[[#This Row],[Stan zbiornika]],0)</f>
        <v>-8305</v>
      </c>
    </row>
    <row r="2051" spans="1:27" x14ac:dyDescent="0.25">
      <c r="A2051" s="1">
        <v>41496</v>
      </c>
      <c r="B2051">
        <v>4293</v>
      </c>
      <c r="C2051" s="9">
        <f>SUM(woda[[#This Row],[Woda]],C2050,D2050)</f>
        <v>411194</v>
      </c>
      <c r="D2051">
        <f>IF(woda[[#This Row],[Stan zbiornika]]&gt;1000000,1000000-woda[[#This Row],[Stan zbiornika]]-ROUNDUP(0.02*woda[[#This Row],[Stan zbiornika]],0),-ROUNDUP(0.02*woda[[#This Row],[Stan zbiornika]],0))</f>
        <v>-8224</v>
      </c>
      <c r="G2051">
        <f>IF(woda[[#This Row],[Woda]]&gt;10000,SUM(G2050,1),0)</f>
        <v>0</v>
      </c>
      <c r="X2051" s="1">
        <v>41496</v>
      </c>
      <c r="Y2051">
        <v>4293</v>
      </c>
      <c r="Z2051" s="9">
        <f>SUM(woda4[[#This Row],[Woda]],Z2050,AA2050)</f>
        <v>411194</v>
      </c>
      <c r="AA2051">
        <f>-ROUNDUP(0.02*woda4[[#This Row],[Stan zbiornika]],0)</f>
        <v>-8224</v>
      </c>
    </row>
    <row r="2052" spans="1:27" x14ac:dyDescent="0.25">
      <c r="A2052" s="1">
        <v>41497</v>
      </c>
      <c r="B2052">
        <v>2647</v>
      </c>
      <c r="C2052" s="9">
        <f>SUM(woda[[#This Row],[Woda]],C2051,D2051)</f>
        <v>405617</v>
      </c>
      <c r="D2052">
        <f>IF(woda[[#This Row],[Stan zbiornika]]&gt;1000000,1000000-woda[[#This Row],[Stan zbiornika]]-ROUNDUP(0.02*woda[[#This Row],[Stan zbiornika]],0),-ROUNDUP(0.02*woda[[#This Row],[Stan zbiornika]],0))</f>
        <v>-8113</v>
      </c>
      <c r="G2052">
        <f>IF(woda[[#This Row],[Woda]]&gt;10000,SUM(G2051,1),0)</f>
        <v>0</v>
      </c>
      <c r="X2052" s="1">
        <v>41497</v>
      </c>
      <c r="Y2052">
        <v>2647</v>
      </c>
      <c r="Z2052" s="9">
        <f>SUM(woda4[[#This Row],[Woda]],Z2051,AA2051)</f>
        <v>405617</v>
      </c>
      <c r="AA2052">
        <f>-ROUNDUP(0.02*woda4[[#This Row],[Stan zbiornika]],0)</f>
        <v>-8113</v>
      </c>
    </row>
    <row r="2053" spans="1:27" x14ac:dyDescent="0.25">
      <c r="A2053" s="1">
        <v>41498</v>
      </c>
      <c r="B2053">
        <v>4462</v>
      </c>
      <c r="C2053" s="9">
        <f>SUM(woda[[#This Row],[Woda]],C2052,D2052)</f>
        <v>401966</v>
      </c>
      <c r="D2053">
        <f>IF(woda[[#This Row],[Stan zbiornika]]&gt;1000000,1000000-woda[[#This Row],[Stan zbiornika]]-ROUNDUP(0.02*woda[[#This Row],[Stan zbiornika]],0),-ROUNDUP(0.02*woda[[#This Row],[Stan zbiornika]],0))</f>
        <v>-8040</v>
      </c>
      <c r="G2053">
        <f>IF(woda[[#This Row],[Woda]]&gt;10000,SUM(G2052,1),0)</f>
        <v>0</v>
      </c>
      <c r="X2053" s="1">
        <v>41498</v>
      </c>
      <c r="Y2053">
        <v>4462</v>
      </c>
      <c r="Z2053" s="9">
        <f>SUM(woda4[[#This Row],[Woda]],Z2052,AA2052)</f>
        <v>401966</v>
      </c>
      <c r="AA2053">
        <f>-ROUNDUP(0.02*woda4[[#This Row],[Stan zbiornika]],0)</f>
        <v>-8040</v>
      </c>
    </row>
    <row r="2054" spans="1:27" x14ac:dyDescent="0.25">
      <c r="A2054" s="1">
        <v>41499</v>
      </c>
      <c r="B2054">
        <v>5013</v>
      </c>
      <c r="C2054" s="9">
        <f>SUM(woda[[#This Row],[Woda]],C2053,D2053)</f>
        <v>398939</v>
      </c>
      <c r="D2054">
        <f>IF(woda[[#This Row],[Stan zbiornika]]&gt;1000000,1000000-woda[[#This Row],[Stan zbiornika]]-ROUNDUP(0.02*woda[[#This Row],[Stan zbiornika]],0),-ROUNDUP(0.02*woda[[#This Row],[Stan zbiornika]],0))</f>
        <v>-7979</v>
      </c>
      <c r="G2054">
        <f>IF(woda[[#This Row],[Woda]]&gt;10000,SUM(G2053,1),0)</f>
        <v>0</v>
      </c>
      <c r="X2054" s="1">
        <v>41499</v>
      </c>
      <c r="Y2054">
        <v>5013</v>
      </c>
      <c r="Z2054" s="9">
        <f>SUM(woda4[[#This Row],[Woda]],Z2053,AA2053)</f>
        <v>398939</v>
      </c>
      <c r="AA2054">
        <f>-ROUNDUP(0.02*woda4[[#This Row],[Stan zbiornika]],0)</f>
        <v>-7979</v>
      </c>
    </row>
    <row r="2055" spans="1:27" x14ac:dyDescent="0.25">
      <c r="A2055" s="1">
        <v>41500</v>
      </c>
      <c r="B2055">
        <v>3937</v>
      </c>
      <c r="C2055" s="9">
        <f>SUM(woda[[#This Row],[Woda]],C2054,D2054)</f>
        <v>394897</v>
      </c>
      <c r="D2055">
        <f>IF(woda[[#This Row],[Stan zbiornika]]&gt;1000000,1000000-woda[[#This Row],[Stan zbiornika]]-ROUNDUP(0.02*woda[[#This Row],[Stan zbiornika]],0),-ROUNDUP(0.02*woda[[#This Row],[Stan zbiornika]],0))</f>
        <v>-7898</v>
      </c>
      <c r="G2055">
        <f>IF(woda[[#This Row],[Woda]]&gt;10000,SUM(G2054,1),0)</f>
        <v>0</v>
      </c>
      <c r="X2055" s="1">
        <v>41500</v>
      </c>
      <c r="Y2055">
        <v>3937</v>
      </c>
      <c r="Z2055" s="9">
        <f>SUM(woda4[[#This Row],[Woda]],Z2054,AA2054)</f>
        <v>394897</v>
      </c>
      <c r="AA2055">
        <f>-ROUNDUP(0.02*woda4[[#This Row],[Stan zbiornika]],0)</f>
        <v>-7898</v>
      </c>
    </row>
    <row r="2056" spans="1:27" x14ac:dyDescent="0.25">
      <c r="A2056" s="1">
        <v>41501</v>
      </c>
      <c r="B2056">
        <v>2398</v>
      </c>
      <c r="C2056" s="9">
        <f>SUM(woda[[#This Row],[Woda]],C2055,D2055)</f>
        <v>389397</v>
      </c>
      <c r="D2056">
        <f>IF(woda[[#This Row],[Stan zbiornika]]&gt;1000000,1000000-woda[[#This Row],[Stan zbiornika]]-ROUNDUP(0.02*woda[[#This Row],[Stan zbiornika]],0),-ROUNDUP(0.02*woda[[#This Row],[Stan zbiornika]],0))</f>
        <v>-7788</v>
      </c>
      <c r="G2056">
        <f>IF(woda[[#This Row],[Woda]]&gt;10000,SUM(G2055,1),0)</f>
        <v>0</v>
      </c>
      <c r="X2056" s="1">
        <v>41501</v>
      </c>
      <c r="Y2056">
        <v>2398</v>
      </c>
      <c r="Z2056" s="9">
        <f>SUM(woda4[[#This Row],[Woda]],Z2055,AA2055)</f>
        <v>389397</v>
      </c>
      <c r="AA2056">
        <f>-ROUNDUP(0.02*woda4[[#This Row],[Stan zbiornika]],0)</f>
        <v>-7788</v>
      </c>
    </row>
    <row r="2057" spans="1:27" x14ac:dyDescent="0.25">
      <c r="A2057" s="1">
        <v>41502</v>
      </c>
      <c r="B2057">
        <v>4282</v>
      </c>
      <c r="C2057" s="9">
        <f>SUM(woda[[#This Row],[Woda]],C2056,D2056)</f>
        <v>385891</v>
      </c>
      <c r="D2057">
        <f>IF(woda[[#This Row],[Stan zbiornika]]&gt;1000000,1000000-woda[[#This Row],[Stan zbiornika]]-ROUNDUP(0.02*woda[[#This Row],[Stan zbiornika]],0),-ROUNDUP(0.02*woda[[#This Row],[Stan zbiornika]],0))</f>
        <v>-7718</v>
      </c>
      <c r="G2057">
        <f>IF(woda[[#This Row],[Woda]]&gt;10000,SUM(G2056,1),0)</f>
        <v>0</v>
      </c>
      <c r="X2057" s="1">
        <v>41502</v>
      </c>
      <c r="Y2057">
        <v>4282</v>
      </c>
      <c r="Z2057" s="9">
        <f>SUM(woda4[[#This Row],[Woda]],Z2056,AA2056)</f>
        <v>385891</v>
      </c>
      <c r="AA2057">
        <f>-ROUNDUP(0.02*woda4[[#This Row],[Stan zbiornika]],0)</f>
        <v>-7718</v>
      </c>
    </row>
    <row r="2058" spans="1:27" x14ac:dyDescent="0.25">
      <c r="A2058" s="1">
        <v>41503</v>
      </c>
      <c r="B2058">
        <v>3544</v>
      </c>
      <c r="C2058" s="9">
        <f>SUM(woda[[#This Row],[Woda]],C2057,D2057)</f>
        <v>381717</v>
      </c>
      <c r="D2058">
        <f>IF(woda[[#This Row],[Stan zbiornika]]&gt;1000000,1000000-woda[[#This Row],[Stan zbiornika]]-ROUNDUP(0.02*woda[[#This Row],[Stan zbiornika]],0),-ROUNDUP(0.02*woda[[#This Row],[Stan zbiornika]],0))</f>
        <v>-7635</v>
      </c>
      <c r="G2058">
        <f>IF(woda[[#This Row],[Woda]]&gt;10000,SUM(G2057,1),0)</f>
        <v>0</v>
      </c>
      <c r="X2058" s="1">
        <v>41503</v>
      </c>
      <c r="Y2058">
        <v>3544</v>
      </c>
      <c r="Z2058" s="9">
        <f>SUM(woda4[[#This Row],[Woda]],Z2057,AA2057)</f>
        <v>381717</v>
      </c>
      <c r="AA2058">
        <f>-ROUNDUP(0.02*woda4[[#This Row],[Stan zbiornika]],0)</f>
        <v>-7635</v>
      </c>
    </row>
    <row r="2059" spans="1:27" x14ac:dyDescent="0.25">
      <c r="A2059" s="1">
        <v>41504</v>
      </c>
      <c r="B2059">
        <v>2453</v>
      </c>
      <c r="C2059" s="9">
        <f>SUM(woda[[#This Row],[Woda]],C2058,D2058)</f>
        <v>376535</v>
      </c>
      <c r="D2059">
        <f>IF(woda[[#This Row],[Stan zbiornika]]&gt;1000000,1000000-woda[[#This Row],[Stan zbiornika]]-ROUNDUP(0.02*woda[[#This Row],[Stan zbiornika]],0),-ROUNDUP(0.02*woda[[#This Row],[Stan zbiornika]],0))</f>
        <v>-7531</v>
      </c>
      <c r="G2059">
        <f>IF(woda[[#This Row],[Woda]]&gt;10000,SUM(G2058,1),0)</f>
        <v>0</v>
      </c>
      <c r="X2059" s="1">
        <v>41504</v>
      </c>
      <c r="Y2059">
        <v>2453</v>
      </c>
      <c r="Z2059" s="9">
        <f>SUM(woda4[[#This Row],[Woda]],Z2058,AA2058)</f>
        <v>376535</v>
      </c>
      <c r="AA2059">
        <f>-ROUNDUP(0.02*woda4[[#This Row],[Stan zbiornika]],0)</f>
        <v>-7531</v>
      </c>
    </row>
    <row r="2060" spans="1:27" x14ac:dyDescent="0.25">
      <c r="A2060" s="1">
        <v>41505</v>
      </c>
      <c r="B2060">
        <v>4243</v>
      </c>
      <c r="C2060" s="9">
        <f>SUM(woda[[#This Row],[Woda]],C2059,D2059)</f>
        <v>373247</v>
      </c>
      <c r="D2060">
        <f>IF(woda[[#This Row],[Stan zbiornika]]&gt;1000000,1000000-woda[[#This Row],[Stan zbiornika]]-ROUNDUP(0.02*woda[[#This Row],[Stan zbiornika]],0),-ROUNDUP(0.02*woda[[#This Row],[Stan zbiornika]],0))</f>
        <v>-7465</v>
      </c>
      <c r="G2060">
        <f>IF(woda[[#This Row],[Woda]]&gt;10000,SUM(G2059,1),0)</f>
        <v>0</v>
      </c>
      <c r="X2060" s="1">
        <v>41505</v>
      </c>
      <c r="Y2060">
        <v>4243</v>
      </c>
      <c r="Z2060" s="9">
        <f>SUM(woda4[[#This Row],[Woda]],Z2059,AA2059)</f>
        <v>373247</v>
      </c>
      <c r="AA2060">
        <f>-ROUNDUP(0.02*woda4[[#This Row],[Stan zbiornika]],0)</f>
        <v>-7465</v>
      </c>
    </row>
    <row r="2061" spans="1:27" x14ac:dyDescent="0.25">
      <c r="A2061" s="1">
        <v>41506</v>
      </c>
      <c r="B2061">
        <v>2393</v>
      </c>
      <c r="C2061" s="9">
        <f>SUM(woda[[#This Row],[Woda]],C2060,D2060)</f>
        <v>368175</v>
      </c>
      <c r="D2061">
        <f>IF(woda[[#This Row],[Stan zbiornika]]&gt;1000000,1000000-woda[[#This Row],[Stan zbiornika]]-ROUNDUP(0.02*woda[[#This Row],[Stan zbiornika]],0),-ROUNDUP(0.02*woda[[#This Row],[Stan zbiornika]],0))</f>
        <v>-7364</v>
      </c>
      <c r="G2061">
        <f>IF(woda[[#This Row],[Woda]]&gt;10000,SUM(G2060,1),0)</f>
        <v>0</v>
      </c>
      <c r="X2061" s="1">
        <v>41506</v>
      </c>
      <c r="Y2061">
        <v>2393</v>
      </c>
      <c r="Z2061" s="9">
        <f>SUM(woda4[[#This Row],[Woda]],Z2060,AA2060)</f>
        <v>368175</v>
      </c>
      <c r="AA2061">
        <f>-ROUNDUP(0.02*woda4[[#This Row],[Stan zbiornika]],0)</f>
        <v>-7364</v>
      </c>
    </row>
    <row r="2062" spans="1:27" x14ac:dyDescent="0.25">
      <c r="A2062" s="1">
        <v>41507</v>
      </c>
      <c r="B2062">
        <v>3005</v>
      </c>
      <c r="C2062" s="9">
        <f>SUM(woda[[#This Row],[Woda]],C2061,D2061)</f>
        <v>363816</v>
      </c>
      <c r="D2062">
        <f>IF(woda[[#This Row],[Stan zbiornika]]&gt;1000000,1000000-woda[[#This Row],[Stan zbiornika]]-ROUNDUP(0.02*woda[[#This Row],[Stan zbiornika]],0),-ROUNDUP(0.02*woda[[#This Row],[Stan zbiornika]],0))</f>
        <v>-7277</v>
      </c>
      <c r="G2062">
        <f>IF(woda[[#This Row],[Woda]]&gt;10000,SUM(G2061,1),0)</f>
        <v>0</v>
      </c>
      <c r="X2062" s="1">
        <v>41507</v>
      </c>
      <c r="Y2062">
        <v>3005</v>
      </c>
      <c r="Z2062" s="9">
        <f>SUM(woda4[[#This Row],[Woda]],Z2061,AA2061)</f>
        <v>363816</v>
      </c>
      <c r="AA2062">
        <f>-ROUNDUP(0.02*woda4[[#This Row],[Stan zbiornika]],0)</f>
        <v>-7277</v>
      </c>
    </row>
    <row r="2063" spans="1:27" x14ac:dyDescent="0.25">
      <c r="A2063" s="1">
        <v>41508</v>
      </c>
      <c r="B2063">
        <v>2477</v>
      </c>
      <c r="C2063" s="9">
        <f>SUM(woda[[#This Row],[Woda]],C2062,D2062)</f>
        <v>359016</v>
      </c>
      <c r="D2063">
        <f>IF(woda[[#This Row],[Stan zbiornika]]&gt;1000000,1000000-woda[[#This Row],[Stan zbiornika]]-ROUNDUP(0.02*woda[[#This Row],[Stan zbiornika]],0),-ROUNDUP(0.02*woda[[#This Row],[Stan zbiornika]],0))</f>
        <v>-7181</v>
      </c>
      <c r="G2063">
        <f>IF(woda[[#This Row],[Woda]]&gt;10000,SUM(G2062,1),0)</f>
        <v>0</v>
      </c>
      <c r="X2063" s="1">
        <v>41508</v>
      </c>
      <c r="Y2063">
        <v>2477</v>
      </c>
      <c r="Z2063" s="9">
        <f>SUM(woda4[[#This Row],[Woda]],Z2062,AA2062)</f>
        <v>359016</v>
      </c>
      <c r="AA2063">
        <f>-ROUNDUP(0.02*woda4[[#This Row],[Stan zbiornika]],0)</f>
        <v>-7181</v>
      </c>
    </row>
    <row r="2064" spans="1:27" x14ac:dyDescent="0.25">
      <c r="A2064" s="1">
        <v>41509</v>
      </c>
      <c r="B2064">
        <v>2308</v>
      </c>
      <c r="C2064" s="9">
        <f>SUM(woda[[#This Row],[Woda]],C2063,D2063)</f>
        <v>354143</v>
      </c>
      <c r="D2064">
        <f>IF(woda[[#This Row],[Stan zbiornika]]&gt;1000000,1000000-woda[[#This Row],[Stan zbiornika]]-ROUNDUP(0.02*woda[[#This Row],[Stan zbiornika]],0),-ROUNDUP(0.02*woda[[#This Row],[Stan zbiornika]],0))</f>
        <v>-7083</v>
      </c>
      <c r="G2064">
        <f>IF(woda[[#This Row],[Woda]]&gt;10000,SUM(G2063,1),0)</f>
        <v>0</v>
      </c>
      <c r="X2064" s="1">
        <v>41509</v>
      </c>
      <c r="Y2064">
        <v>2308</v>
      </c>
      <c r="Z2064" s="9">
        <f>SUM(woda4[[#This Row],[Woda]],Z2063,AA2063)</f>
        <v>354143</v>
      </c>
      <c r="AA2064">
        <f>-ROUNDUP(0.02*woda4[[#This Row],[Stan zbiornika]],0)</f>
        <v>-7083</v>
      </c>
    </row>
    <row r="2065" spans="1:27" x14ac:dyDescent="0.25">
      <c r="A2065" s="1">
        <v>41510</v>
      </c>
      <c r="B2065">
        <v>3443</v>
      </c>
      <c r="C2065" s="9">
        <f>SUM(woda[[#This Row],[Woda]],C2064,D2064)</f>
        <v>350503</v>
      </c>
      <c r="D2065">
        <f>IF(woda[[#This Row],[Stan zbiornika]]&gt;1000000,1000000-woda[[#This Row],[Stan zbiornika]]-ROUNDUP(0.02*woda[[#This Row],[Stan zbiornika]],0),-ROUNDUP(0.02*woda[[#This Row],[Stan zbiornika]],0))</f>
        <v>-7011</v>
      </c>
      <c r="G2065">
        <f>IF(woda[[#This Row],[Woda]]&gt;10000,SUM(G2064,1),0)</f>
        <v>0</v>
      </c>
      <c r="X2065" s="1">
        <v>41510</v>
      </c>
      <c r="Y2065">
        <v>3443</v>
      </c>
      <c r="Z2065" s="9">
        <f>SUM(woda4[[#This Row],[Woda]],Z2064,AA2064)</f>
        <v>350503</v>
      </c>
      <c r="AA2065">
        <f>-ROUNDUP(0.02*woda4[[#This Row],[Stan zbiornika]],0)</f>
        <v>-7011</v>
      </c>
    </row>
    <row r="2066" spans="1:27" x14ac:dyDescent="0.25">
      <c r="A2066" s="1">
        <v>41511</v>
      </c>
      <c r="B2066">
        <v>3546</v>
      </c>
      <c r="C2066" s="9">
        <f>SUM(woda[[#This Row],[Woda]],C2065,D2065)</f>
        <v>347038</v>
      </c>
      <c r="D2066">
        <f>IF(woda[[#This Row],[Stan zbiornika]]&gt;1000000,1000000-woda[[#This Row],[Stan zbiornika]]-ROUNDUP(0.02*woda[[#This Row],[Stan zbiornika]],0),-ROUNDUP(0.02*woda[[#This Row],[Stan zbiornika]],0))</f>
        <v>-6941</v>
      </c>
      <c r="G2066">
        <f>IF(woda[[#This Row],[Woda]]&gt;10000,SUM(G2065,1),0)</f>
        <v>0</v>
      </c>
      <c r="X2066" s="1">
        <v>41511</v>
      </c>
      <c r="Y2066">
        <v>3546</v>
      </c>
      <c r="Z2066" s="9">
        <f>SUM(woda4[[#This Row],[Woda]],Z2065,AA2065)</f>
        <v>347038</v>
      </c>
      <c r="AA2066">
        <f>-ROUNDUP(0.02*woda4[[#This Row],[Stan zbiornika]],0)</f>
        <v>-6941</v>
      </c>
    </row>
    <row r="2067" spans="1:27" x14ac:dyDescent="0.25">
      <c r="A2067" s="1">
        <v>41512</v>
      </c>
      <c r="B2067">
        <v>3145</v>
      </c>
      <c r="C2067" s="9">
        <f>SUM(woda[[#This Row],[Woda]],C2066,D2066)</f>
        <v>343242</v>
      </c>
      <c r="D2067">
        <f>IF(woda[[#This Row],[Stan zbiornika]]&gt;1000000,1000000-woda[[#This Row],[Stan zbiornika]]-ROUNDUP(0.02*woda[[#This Row],[Stan zbiornika]],0),-ROUNDUP(0.02*woda[[#This Row],[Stan zbiornika]],0))</f>
        <v>-6865</v>
      </c>
      <c r="G2067">
        <f>IF(woda[[#This Row],[Woda]]&gt;10000,SUM(G2066,1),0)</f>
        <v>0</v>
      </c>
      <c r="X2067" s="1">
        <v>41512</v>
      </c>
      <c r="Y2067">
        <v>3145</v>
      </c>
      <c r="Z2067" s="9">
        <f>SUM(woda4[[#This Row],[Woda]],Z2066,AA2066)</f>
        <v>343242</v>
      </c>
      <c r="AA2067">
        <f>-ROUNDUP(0.02*woda4[[#This Row],[Stan zbiornika]],0)</f>
        <v>-6865</v>
      </c>
    </row>
    <row r="2068" spans="1:27" x14ac:dyDescent="0.25">
      <c r="A2068" s="1">
        <v>41513</v>
      </c>
      <c r="B2068">
        <v>4106</v>
      </c>
      <c r="C2068" s="9">
        <f>SUM(woda[[#This Row],[Woda]],C2067,D2067)</f>
        <v>340483</v>
      </c>
      <c r="D2068">
        <f>IF(woda[[#This Row],[Stan zbiornika]]&gt;1000000,1000000-woda[[#This Row],[Stan zbiornika]]-ROUNDUP(0.02*woda[[#This Row],[Stan zbiornika]],0),-ROUNDUP(0.02*woda[[#This Row],[Stan zbiornika]],0))</f>
        <v>-6810</v>
      </c>
      <c r="G2068">
        <f>IF(woda[[#This Row],[Woda]]&gt;10000,SUM(G2067,1),0)</f>
        <v>0</v>
      </c>
      <c r="X2068" s="1">
        <v>41513</v>
      </c>
      <c r="Y2068">
        <v>4106</v>
      </c>
      <c r="Z2068" s="9">
        <f>SUM(woda4[[#This Row],[Woda]],Z2067,AA2067)</f>
        <v>340483</v>
      </c>
      <c r="AA2068">
        <f>-ROUNDUP(0.02*woda4[[#This Row],[Stan zbiornika]],0)</f>
        <v>-6810</v>
      </c>
    </row>
    <row r="2069" spans="1:27" x14ac:dyDescent="0.25">
      <c r="A2069" s="1">
        <v>41514</v>
      </c>
      <c r="B2069">
        <v>5400</v>
      </c>
      <c r="C2069" s="9">
        <f>SUM(woda[[#This Row],[Woda]],C2068,D2068)</f>
        <v>339073</v>
      </c>
      <c r="D2069">
        <f>IF(woda[[#This Row],[Stan zbiornika]]&gt;1000000,1000000-woda[[#This Row],[Stan zbiornika]]-ROUNDUP(0.02*woda[[#This Row],[Stan zbiornika]],0),-ROUNDUP(0.02*woda[[#This Row],[Stan zbiornika]],0))</f>
        <v>-6782</v>
      </c>
      <c r="G2069">
        <f>IF(woda[[#This Row],[Woda]]&gt;10000,SUM(G2068,1),0)</f>
        <v>0</v>
      </c>
      <c r="X2069" s="1">
        <v>41514</v>
      </c>
      <c r="Y2069">
        <v>5400</v>
      </c>
      <c r="Z2069" s="9">
        <f>SUM(woda4[[#This Row],[Woda]],Z2068,AA2068)</f>
        <v>339073</v>
      </c>
      <c r="AA2069">
        <f>-ROUNDUP(0.02*woda4[[#This Row],[Stan zbiornika]],0)</f>
        <v>-6782</v>
      </c>
    </row>
    <row r="2070" spans="1:27" x14ac:dyDescent="0.25">
      <c r="A2070" s="1">
        <v>41515</v>
      </c>
      <c r="B2070">
        <v>3878</v>
      </c>
      <c r="C2070" s="9">
        <f>SUM(woda[[#This Row],[Woda]],C2069,D2069)</f>
        <v>336169</v>
      </c>
      <c r="D2070">
        <f>IF(woda[[#This Row],[Stan zbiornika]]&gt;1000000,1000000-woda[[#This Row],[Stan zbiornika]]-ROUNDUP(0.02*woda[[#This Row],[Stan zbiornika]],0),-ROUNDUP(0.02*woda[[#This Row],[Stan zbiornika]],0))</f>
        <v>-6724</v>
      </c>
      <c r="G2070">
        <f>IF(woda[[#This Row],[Woda]]&gt;10000,SUM(G2069,1),0)</f>
        <v>0</v>
      </c>
      <c r="X2070" s="1">
        <v>41515</v>
      </c>
      <c r="Y2070">
        <v>3878</v>
      </c>
      <c r="Z2070" s="9">
        <f>SUM(woda4[[#This Row],[Woda]],Z2069,AA2069)</f>
        <v>336169</v>
      </c>
      <c r="AA2070">
        <f>-ROUNDUP(0.02*woda4[[#This Row],[Stan zbiornika]],0)</f>
        <v>-6724</v>
      </c>
    </row>
    <row r="2071" spans="1:27" x14ac:dyDescent="0.25">
      <c r="A2071" s="1">
        <v>41516</v>
      </c>
      <c r="B2071">
        <v>4193</v>
      </c>
      <c r="C2071" s="9">
        <f>SUM(woda[[#This Row],[Woda]],C2070,D2070)</f>
        <v>333638</v>
      </c>
      <c r="D2071">
        <f>IF(woda[[#This Row],[Stan zbiornika]]&gt;1000000,1000000-woda[[#This Row],[Stan zbiornika]]-ROUNDUP(0.02*woda[[#This Row],[Stan zbiornika]],0),-ROUNDUP(0.02*woda[[#This Row],[Stan zbiornika]],0))</f>
        <v>-6673</v>
      </c>
      <c r="G2071">
        <f>IF(woda[[#This Row],[Woda]]&gt;10000,SUM(G2070,1),0)</f>
        <v>0</v>
      </c>
      <c r="X2071" s="1">
        <v>41516</v>
      </c>
      <c r="Y2071">
        <v>4193</v>
      </c>
      <c r="Z2071" s="9">
        <f>SUM(woda4[[#This Row],[Woda]],Z2070,AA2070)</f>
        <v>333638</v>
      </c>
      <c r="AA2071">
        <f>-ROUNDUP(0.02*woda4[[#This Row],[Stan zbiornika]],0)</f>
        <v>-6673</v>
      </c>
    </row>
    <row r="2072" spans="1:27" x14ac:dyDescent="0.25">
      <c r="A2072" s="1">
        <v>41517</v>
      </c>
      <c r="B2072">
        <v>5545</v>
      </c>
      <c r="C2072" s="9">
        <f>SUM(woda[[#This Row],[Woda]],C2071,D2071)</f>
        <v>332510</v>
      </c>
      <c r="D2072">
        <f>IF(woda[[#This Row],[Stan zbiornika]]&gt;1000000,1000000-woda[[#This Row],[Stan zbiornika]]-ROUNDUP(0.02*woda[[#This Row],[Stan zbiornika]],0),-ROUNDUP(0.02*woda[[#This Row],[Stan zbiornika]],0))</f>
        <v>-6651</v>
      </c>
      <c r="G2072">
        <f>IF(woda[[#This Row],[Woda]]&gt;10000,SUM(G2071,1),0)</f>
        <v>0</v>
      </c>
      <c r="X2072" s="1">
        <v>41517</v>
      </c>
      <c r="Y2072">
        <v>5545</v>
      </c>
      <c r="Z2072" s="9">
        <f>SUM(woda4[[#This Row],[Woda]],Z2071,AA2071)</f>
        <v>332510</v>
      </c>
      <c r="AA2072">
        <f>-ROUNDUP(0.02*woda4[[#This Row],[Stan zbiornika]],0)</f>
        <v>-6651</v>
      </c>
    </row>
    <row r="2073" spans="1:27" x14ac:dyDescent="0.25">
      <c r="A2073" s="1">
        <v>41518</v>
      </c>
      <c r="B2073">
        <v>6296</v>
      </c>
      <c r="C2073" s="9">
        <f>SUM(woda[[#This Row],[Woda]],C2072,D2072)</f>
        <v>332155</v>
      </c>
      <c r="D2073">
        <f>IF(woda[[#This Row],[Stan zbiornika]]&gt;1000000,1000000-woda[[#This Row],[Stan zbiornika]]-ROUNDUP(0.02*woda[[#This Row],[Stan zbiornika]],0),-ROUNDUP(0.02*woda[[#This Row],[Stan zbiornika]],0))</f>
        <v>-6644</v>
      </c>
      <c r="G2073">
        <f>IF(woda[[#This Row],[Woda]]&gt;10000,SUM(G2072,1),0)</f>
        <v>0</v>
      </c>
      <c r="X2073" s="1">
        <v>41518</v>
      </c>
      <c r="Y2073">
        <v>6296</v>
      </c>
      <c r="Z2073" s="9">
        <f>SUM(woda4[[#This Row],[Woda]],Z2072,AA2072)</f>
        <v>332155</v>
      </c>
      <c r="AA2073">
        <f>-ROUNDUP(0.02*woda4[[#This Row],[Stan zbiornika]],0)</f>
        <v>-6644</v>
      </c>
    </row>
    <row r="2074" spans="1:27" x14ac:dyDescent="0.25">
      <c r="A2074" s="1">
        <v>41519</v>
      </c>
      <c r="B2074">
        <v>5777</v>
      </c>
      <c r="C2074" s="9">
        <f>SUM(woda[[#This Row],[Woda]],C2073,D2073)</f>
        <v>331288</v>
      </c>
      <c r="D2074">
        <f>IF(woda[[#This Row],[Stan zbiornika]]&gt;1000000,1000000-woda[[#This Row],[Stan zbiornika]]-ROUNDUP(0.02*woda[[#This Row],[Stan zbiornika]],0),-ROUNDUP(0.02*woda[[#This Row],[Stan zbiornika]],0))</f>
        <v>-6626</v>
      </c>
      <c r="G2074">
        <f>IF(woda[[#This Row],[Woda]]&gt;10000,SUM(G2073,1),0)</f>
        <v>0</v>
      </c>
      <c r="X2074" s="1">
        <v>41519</v>
      </c>
      <c r="Y2074">
        <v>5777</v>
      </c>
      <c r="Z2074" s="9">
        <f>SUM(woda4[[#This Row],[Woda]],Z2073,AA2073)</f>
        <v>331288</v>
      </c>
      <c r="AA2074">
        <f>-ROUNDUP(0.02*woda4[[#This Row],[Stan zbiornika]],0)</f>
        <v>-6626</v>
      </c>
    </row>
    <row r="2075" spans="1:27" x14ac:dyDescent="0.25">
      <c r="A2075" s="1">
        <v>41520</v>
      </c>
      <c r="B2075">
        <v>3521</v>
      </c>
      <c r="C2075" s="9">
        <f>SUM(woda[[#This Row],[Woda]],C2074,D2074)</f>
        <v>328183</v>
      </c>
      <c r="D2075">
        <f>IF(woda[[#This Row],[Stan zbiornika]]&gt;1000000,1000000-woda[[#This Row],[Stan zbiornika]]-ROUNDUP(0.02*woda[[#This Row],[Stan zbiornika]],0),-ROUNDUP(0.02*woda[[#This Row],[Stan zbiornika]],0))</f>
        <v>-6564</v>
      </c>
      <c r="G2075">
        <f>IF(woda[[#This Row],[Woda]]&gt;10000,SUM(G2074,1),0)</f>
        <v>0</v>
      </c>
      <c r="X2075" s="1">
        <v>41520</v>
      </c>
      <c r="Y2075">
        <v>3521</v>
      </c>
      <c r="Z2075" s="9">
        <f>SUM(woda4[[#This Row],[Woda]],Z2074,AA2074)</f>
        <v>328183</v>
      </c>
      <c r="AA2075">
        <f>-ROUNDUP(0.02*woda4[[#This Row],[Stan zbiornika]],0)</f>
        <v>-6564</v>
      </c>
    </row>
    <row r="2076" spans="1:27" x14ac:dyDescent="0.25">
      <c r="A2076" s="1">
        <v>41521</v>
      </c>
      <c r="B2076">
        <v>3390</v>
      </c>
      <c r="C2076" s="9">
        <f>SUM(woda[[#This Row],[Woda]],C2075,D2075)</f>
        <v>325009</v>
      </c>
      <c r="D2076">
        <f>IF(woda[[#This Row],[Stan zbiornika]]&gt;1000000,1000000-woda[[#This Row],[Stan zbiornika]]-ROUNDUP(0.02*woda[[#This Row],[Stan zbiornika]],0),-ROUNDUP(0.02*woda[[#This Row],[Stan zbiornika]],0))</f>
        <v>-6501</v>
      </c>
      <c r="G2076">
        <f>IF(woda[[#This Row],[Woda]]&gt;10000,SUM(G2075,1),0)</f>
        <v>0</v>
      </c>
      <c r="X2076" s="1">
        <v>41521</v>
      </c>
      <c r="Y2076">
        <v>3390</v>
      </c>
      <c r="Z2076" s="9">
        <f>SUM(woda4[[#This Row],[Woda]],Z2075,AA2075)</f>
        <v>325009</v>
      </c>
      <c r="AA2076">
        <f>-ROUNDUP(0.02*woda4[[#This Row],[Stan zbiornika]],0)</f>
        <v>-6501</v>
      </c>
    </row>
    <row r="2077" spans="1:27" x14ac:dyDescent="0.25">
      <c r="A2077" s="1">
        <v>41522</v>
      </c>
      <c r="B2077">
        <v>4364</v>
      </c>
      <c r="C2077" s="9">
        <f>SUM(woda[[#This Row],[Woda]],C2076,D2076)</f>
        <v>322872</v>
      </c>
      <c r="D2077">
        <f>IF(woda[[#This Row],[Stan zbiornika]]&gt;1000000,1000000-woda[[#This Row],[Stan zbiornika]]-ROUNDUP(0.02*woda[[#This Row],[Stan zbiornika]],0),-ROUNDUP(0.02*woda[[#This Row],[Stan zbiornika]],0))</f>
        <v>-6458</v>
      </c>
      <c r="G2077">
        <f>IF(woda[[#This Row],[Woda]]&gt;10000,SUM(G2076,1),0)</f>
        <v>0</v>
      </c>
      <c r="X2077" s="1">
        <v>41522</v>
      </c>
      <c r="Y2077">
        <v>4364</v>
      </c>
      <c r="Z2077" s="9">
        <f>SUM(woda4[[#This Row],[Woda]],Z2076,AA2076)</f>
        <v>322872</v>
      </c>
      <c r="AA2077">
        <f>-ROUNDUP(0.02*woda4[[#This Row],[Stan zbiornika]],0)</f>
        <v>-6458</v>
      </c>
    </row>
    <row r="2078" spans="1:27" x14ac:dyDescent="0.25">
      <c r="A2078" s="1">
        <v>41523</v>
      </c>
      <c r="B2078">
        <v>4218</v>
      </c>
      <c r="C2078" s="9">
        <f>SUM(woda[[#This Row],[Woda]],C2077,D2077)</f>
        <v>320632</v>
      </c>
      <c r="D2078">
        <f>IF(woda[[#This Row],[Stan zbiornika]]&gt;1000000,1000000-woda[[#This Row],[Stan zbiornika]]-ROUNDUP(0.02*woda[[#This Row],[Stan zbiornika]],0),-ROUNDUP(0.02*woda[[#This Row],[Stan zbiornika]],0))</f>
        <v>-6413</v>
      </c>
      <c r="G2078">
        <f>IF(woda[[#This Row],[Woda]]&gt;10000,SUM(G2077,1),0)</f>
        <v>0</v>
      </c>
      <c r="X2078" s="1">
        <v>41523</v>
      </c>
      <c r="Y2078">
        <v>4218</v>
      </c>
      <c r="Z2078" s="9">
        <f>SUM(woda4[[#This Row],[Woda]],Z2077,AA2077)</f>
        <v>320632</v>
      </c>
      <c r="AA2078">
        <f>-ROUNDUP(0.02*woda4[[#This Row],[Stan zbiornika]],0)</f>
        <v>-6413</v>
      </c>
    </row>
    <row r="2079" spans="1:27" x14ac:dyDescent="0.25">
      <c r="A2079" s="1">
        <v>41524</v>
      </c>
      <c r="B2079">
        <v>6493</v>
      </c>
      <c r="C2079" s="9">
        <f>SUM(woda[[#This Row],[Woda]],C2078,D2078)</f>
        <v>320712</v>
      </c>
      <c r="D2079">
        <f>IF(woda[[#This Row],[Stan zbiornika]]&gt;1000000,1000000-woda[[#This Row],[Stan zbiornika]]-ROUNDUP(0.02*woda[[#This Row],[Stan zbiornika]],0),-ROUNDUP(0.02*woda[[#This Row],[Stan zbiornika]],0))</f>
        <v>-6415</v>
      </c>
      <c r="G2079">
        <f>IF(woda[[#This Row],[Woda]]&gt;10000,SUM(G2078,1),0)</f>
        <v>0</v>
      </c>
      <c r="X2079" s="1">
        <v>41524</v>
      </c>
      <c r="Y2079">
        <v>6493</v>
      </c>
      <c r="Z2079" s="9">
        <f>SUM(woda4[[#This Row],[Woda]],Z2078,AA2078)</f>
        <v>320712</v>
      </c>
      <c r="AA2079">
        <f>-ROUNDUP(0.02*woda4[[#This Row],[Stan zbiornika]],0)</f>
        <v>-6415</v>
      </c>
    </row>
    <row r="2080" spans="1:27" x14ac:dyDescent="0.25">
      <c r="A2080" s="1">
        <v>41525</v>
      </c>
      <c r="B2080">
        <v>6100</v>
      </c>
      <c r="C2080" s="9">
        <f>SUM(woda[[#This Row],[Woda]],C2079,D2079)</f>
        <v>320397</v>
      </c>
      <c r="D2080">
        <f>IF(woda[[#This Row],[Stan zbiornika]]&gt;1000000,1000000-woda[[#This Row],[Stan zbiornika]]-ROUNDUP(0.02*woda[[#This Row],[Stan zbiornika]],0),-ROUNDUP(0.02*woda[[#This Row],[Stan zbiornika]],0))</f>
        <v>-6408</v>
      </c>
      <c r="G2080">
        <f>IF(woda[[#This Row],[Woda]]&gt;10000,SUM(G2079,1),0)</f>
        <v>0</v>
      </c>
      <c r="X2080" s="1">
        <v>41525</v>
      </c>
      <c r="Y2080">
        <v>6100</v>
      </c>
      <c r="Z2080" s="9">
        <f>SUM(woda4[[#This Row],[Woda]],Z2079,AA2079)</f>
        <v>320397</v>
      </c>
      <c r="AA2080">
        <f>-ROUNDUP(0.02*woda4[[#This Row],[Stan zbiornika]],0)</f>
        <v>-6408</v>
      </c>
    </row>
    <row r="2081" spans="1:27" x14ac:dyDescent="0.25">
      <c r="A2081" s="1">
        <v>41526</v>
      </c>
      <c r="B2081">
        <v>5761</v>
      </c>
      <c r="C2081" s="9">
        <f>SUM(woda[[#This Row],[Woda]],C2080,D2080)</f>
        <v>319750</v>
      </c>
      <c r="D2081">
        <f>IF(woda[[#This Row],[Stan zbiornika]]&gt;1000000,1000000-woda[[#This Row],[Stan zbiornika]]-ROUNDUP(0.02*woda[[#This Row],[Stan zbiornika]],0),-ROUNDUP(0.02*woda[[#This Row],[Stan zbiornika]],0))</f>
        <v>-6395</v>
      </c>
      <c r="G2081">
        <f>IF(woda[[#This Row],[Woda]]&gt;10000,SUM(G2080,1),0)</f>
        <v>0</v>
      </c>
      <c r="X2081" s="1">
        <v>41526</v>
      </c>
      <c r="Y2081">
        <v>5761</v>
      </c>
      <c r="Z2081" s="9">
        <f>SUM(woda4[[#This Row],[Woda]],Z2080,AA2080)</f>
        <v>319750</v>
      </c>
      <c r="AA2081">
        <f>-ROUNDUP(0.02*woda4[[#This Row],[Stan zbiornika]],0)</f>
        <v>-6395</v>
      </c>
    </row>
    <row r="2082" spans="1:27" x14ac:dyDescent="0.25">
      <c r="A2082" s="1">
        <v>41527</v>
      </c>
      <c r="B2082">
        <v>5025</v>
      </c>
      <c r="C2082" s="9">
        <f>SUM(woda[[#This Row],[Woda]],C2081,D2081)</f>
        <v>318380</v>
      </c>
      <c r="D2082">
        <f>IF(woda[[#This Row],[Stan zbiornika]]&gt;1000000,1000000-woda[[#This Row],[Stan zbiornika]]-ROUNDUP(0.02*woda[[#This Row],[Stan zbiornika]],0),-ROUNDUP(0.02*woda[[#This Row],[Stan zbiornika]],0))</f>
        <v>-6368</v>
      </c>
      <c r="G2082">
        <f>IF(woda[[#This Row],[Woda]]&gt;10000,SUM(G2081,1),0)</f>
        <v>0</v>
      </c>
      <c r="X2082" s="1">
        <v>41527</v>
      </c>
      <c r="Y2082">
        <v>5025</v>
      </c>
      <c r="Z2082" s="9">
        <f>SUM(woda4[[#This Row],[Woda]],Z2081,AA2081)</f>
        <v>318380</v>
      </c>
      <c r="AA2082">
        <f>-ROUNDUP(0.02*woda4[[#This Row],[Stan zbiornika]],0)</f>
        <v>-6368</v>
      </c>
    </row>
    <row r="2083" spans="1:27" x14ac:dyDescent="0.25">
      <c r="A2083" s="1">
        <v>41528</v>
      </c>
      <c r="B2083">
        <v>5481</v>
      </c>
      <c r="C2083" s="9">
        <f>SUM(woda[[#This Row],[Woda]],C2082,D2082)</f>
        <v>317493</v>
      </c>
      <c r="D2083">
        <f>IF(woda[[#This Row],[Stan zbiornika]]&gt;1000000,1000000-woda[[#This Row],[Stan zbiornika]]-ROUNDUP(0.02*woda[[#This Row],[Stan zbiornika]],0),-ROUNDUP(0.02*woda[[#This Row],[Stan zbiornika]],0))</f>
        <v>-6350</v>
      </c>
      <c r="G2083">
        <f>IF(woda[[#This Row],[Woda]]&gt;10000,SUM(G2082,1),0)</f>
        <v>0</v>
      </c>
      <c r="X2083" s="1">
        <v>41528</v>
      </c>
      <c r="Y2083">
        <v>5481</v>
      </c>
      <c r="Z2083" s="9">
        <f>SUM(woda4[[#This Row],[Woda]],Z2082,AA2082)</f>
        <v>317493</v>
      </c>
      <c r="AA2083">
        <f>-ROUNDUP(0.02*woda4[[#This Row],[Stan zbiornika]],0)</f>
        <v>-6350</v>
      </c>
    </row>
    <row r="2084" spans="1:27" x14ac:dyDescent="0.25">
      <c r="A2084" s="1">
        <v>41529</v>
      </c>
      <c r="B2084">
        <v>4291</v>
      </c>
      <c r="C2084" s="9">
        <f>SUM(woda[[#This Row],[Woda]],C2083,D2083)</f>
        <v>315434</v>
      </c>
      <c r="D2084">
        <f>IF(woda[[#This Row],[Stan zbiornika]]&gt;1000000,1000000-woda[[#This Row],[Stan zbiornika]]-ROUNDUP(0.02*woda[[#This Row],[Stan zbiornika]],0),-ROUNDUP(0.02*woda[[#This Row],[Stan zbiornika]],0))</f>
        <v>-6309</v>
      </c>
      <c r="G2084">
        <f>IF(woda[[#This Row],[Woda]]&gt;10000,SUM(G2083,1),0)</f>
        <v>0</v>
      </c>
      <c r="X2084" s="1">
        <v>41529</v>
      </c>
      <c r="Y2084">
        <v>4291</v>
      </c>
      <c r="Z2084" s="9">
        <f>SUM(woda4[[#This Row],[Woda]],Z2083,AA2083)</f>
        <v>315434</v>
      </c>
      <c r="AA2084">
        <f>-ROUNDUP(0.02*woda4[[#This Row],[Stan zbiornika]],0)</f>
        <v>-6309</v>
      </c>
    </row>
    <row r="2085" spans="1:27" x14ac:dyDescent="0.25">
      <c r="A2085" s="1">
        <v>41530</v>
      </c>
      <c r="B2085">
        <v>5636</v>
      </c>
      <c r="C2085" s="9">
        <f>SUM(woda[[#This Row],[Woda]],C2084,D2084)</f>
        <v>314761</v>
      </c>
      <c r="D2085">
        <f>IF(woda[[#This Row],[Stan zbiornika]]&gt;1000000,1000000-woda[[#This Row],[Stan zbiornika]]-ROUNDUP(0.02*woda[[#This Row],[Stan zbiornika]],0),-ROUNDUP(0.02*woda[[#This Row],[Stan zbiornika]],0))</f>
        <v>-6296</v>
      </c>
      <c r="G2085">
        <f>IF(woda[[#This Row],[Woda]]&gt;10000,SUM(G2084,1),0)</f>
        <v>0</v>
      </c>
      <c r="X2085" s="1">
        <v>41530</v>
      </c>
      <c r="Y2085">
        <v>5636</v>
      </c>
      <c r="Z2085" s="9">
        <f>SUM(woda4[[#This Row],[Woda]],Z2084,AA2084)</f>
        <v>314761</v>
      </c>
      <c r="AA2085">
        <f>-ROUNDUP(0.02*woda4[[#This Row],[Stan zbiornika]],0)</f>
        <v>-6296</v>
      </c>
    </row>
    <row r="2086" spans="1:27" x14ac:dyDescent="0.25">
      <c r="A2086" s="1">
        <v>41531</v>
      </c>
      <c r="B2086">
        <v>5273</v>
      </c>
      <c r="C2086" s="9">
        <f>SUM(woda[[#This Row],[Woda]],C2085,D2085)</f>
        <v>313738</v>
      </c>
      <c r="D2086">
        <f>IF(woda[[#This Row],[Stan zbiornika]]&gt;1000000,1000000-woda[[#This Row],[Stan zbiornika]]-ROUNDUP(0.02*woda[[#This Row],[Stan zbiornika]],0),-ROUNDUP(0.02*woda[[#This Row],[Stan zbiornika]],0))</f>
        <v>-6275</v>
      </c>
      <c r="G2086">
        <f>IF(woda[[#This Row],[Woda]]&gt;10000,SUM(G2085,1),0)</f>
        <v>0</v>
      </c>
      <c r="X2086" s="1">
        <v>41531</v>
      </c>
      <c r="Y2086">
        <v>5273</v>
      </c>
      <c r="Z2086" s="9">
        <f>SUM(woda4[[#This Row],[Woda]],Z2085,AA2085)</f>
        <v>313738</v>
      </c>
      <c r="AA2086">
        <f>-ROUNDUP(0.02*woda4[[#This Row],[Stan zbiornika]],0)</f>
        <v>-6275</v>
      </c>
    </row>
    <row r="2087" spans="1:27" x14ac:dyDescent="0.25">
      <c r="A2087" s="1">
        <v>41532</v>
      </c>
      <c r="B2087">
        <v>5151</v>
      </c>
      <c r="C2087" s="9">
        <f>SUM(woda[[#This Row],[Woda]],C2086,D2086)</f>
        <v>312614</v>
      </c>
      <c r="D2087">
        <f>IF(woda[[#This Row],[Stan zbiornika]]&gt;1000000,1000000-woda[[#This Row],[Stan zbiornika]]-ROUNDUP(0.02*woda[[#This Row],[Stan zbiornika]],0),-ROUNDUP(0.02*woda[[#This Row],[Stan zbiornika]],0))</f>
        <v>-6253</v>
      </c>
      <c r="G2087">
        <f>IF(woda[[#This Row],[Woda]]&gt;10000,SUM(G2086,1),0)</f>
        <v>0</v>
      </c>
      <c r="X2087" s="1">
        <v>41532</v>
      </c>
      <c r="Y2087">
        <v>5151</v>
      </c>
      <c r="Z2087" s="9">
        <f>SUM(woda4[[#This Row],[Woda]],Z2086,AA2086)</f>
        <v>312614</v>
      </c>
      <c r="AA2087">
        <f>-ROUNDUP(0.02*woda4[[#This Row],[Stan zbiornika]],0)</f>
        <v>-6253</v>
      </c>
    </row>
    <row r="2088" spans="1:27" x14ac:dyDescent="0.25">
      <c r="A2088" s="1">
        <v>41533</v>
      </c>
      <c r="B2088">
        <v>5550</v>
      </c>
      <c r="C2088" s="9">
        <f>SUM(woda[[#This Row],[Woda]],C2087,D2087)</f>
        <v>311911</v>
      </c>
      <c r="D2088">
        <f>IF(woda[[#This Row],[Stan zbiornika]]&gt;1000000,1000000-woda[[#This Row],[Stan zbiornika]]-ROUNDUP(0.02*woda[[#This Row],[Stan zbiornika]],0),-ROUNDUP(0.02*woda[[#This Row],[Stan zbiornika]],0))</f>
        <v>-6239</v>
      </c>
      <c r="G2088">
        <f>IF(woda[[#This Row],[Woda]]&gt;10000,SUM(G2087,1),0)</f>
        <v>0</v>
      </c>
      <c r="X2088" s="1">
        <v>41533</v>
      </c>
      <c r="Y2088">
        <v>5550</v>
      </c>
      <c r="Z2088" s="9">
        <f>SUM(woda4[[#This Row],[Woda]],Z2087,AA2087)</f>
        <v>311911</v>
      </c>
      <c r="AA2088">
        <f>-ROUNDUP(0.02*woda4[[#This Row],[Stan zbiornika]],0)</f>
        <v>-6239</v>
      </c>
    </row>
    <row r="2089" spans="1:27" x14ac:dyDescent="0.25">
      <c r="A2089" s="1">
        <v>41534</v>
      </c>
      <c r="B2089">
        <v>6587</v>
      </c>
      <c r="C2089" s="9">
        <f>SUM(woda[[#This Row],[Woda]],C2088,D2088)</f>
        <v>312259</v>
      </c>
      <c r="D2089">
        <f>IF(woda[[#This Row],[Stan zbiornika]]&gt;1000000,1000000-woda[[#This Row],[Stan zbiornika]]-ROUNDUP(0.02*woda[[#This Row],[Stan zbiornika]],0),-ROUNDUP(0.02*woda[[#This Row],[Stan zbiornika]],0))</f>
        <v>-6246</v>
      </c>
      <c r="G2089">
        <f>IF(woda[[#This Row],[Woda]]&gt;10000,SUM(G2088,1),0)</f>
        <v>0</v>
      </c>
      <c r="X2089" s="1">
        <v>41534</v>
      </c>
      <c r="Y2089">
        <v>6587</v>
      </c>
      <c r="Z2089" s="9">
        <f>SUM(woda4[[#This Row],[Woda]],Z2088,AA2088)</f>
        <v>312259</v>
      </c>
      <c r="AA2089">
        <f>-ROUNDUP(0.02*woda4[[#This Row],[Stan zbiornika]],0)</f>
        <v>-6246</v>
      </c>
    </row>
    <row r="2090" spans="1:27" x14ac:dyDescent="0.25">
      <c r="A2090" s="1">
        <v>41535</v>
      </c>
      <c r="B2090">
        <v>6668</v>
      </c>
      <c r="C2090" s="9">
        <f>SUM(woda[[#This Row],[Woda]],C2089,D2089)</f>
        <v>312681</v>
      </c>
      <c r="D2090">
        <f>IF(woda[[#This Row],[Stan zbiornika]]&gt;1000000,1000000-woda[[#This Row],[Stan zbiornika]]-ROUNDUP(0.02*woda[[#This Row],[Stan zbiornika]],0),-ROUNDUP(0.02*woda[[#This Row],[Stan zbiornika]],0))</f>
        <v>-6254</v>
      </c>
      <c r="G2090">
        <f>IF(woda[[#This Row],[Woda]]&gt;10000,SUM(G2089,1),0)</f>
        <v>0</v>
      </c>
      <c r="X2090" s="1">
        <v>41535</v>
      </c>
      <c r="Y2090">
        <v>6668</v>
      </c>
      <c r="Z2090" s="9">
        <f>SUM(woda4[[#This Row],[Woda]],Z2089,AA2089)</f>
        <v>312681</v>
      </c>
      <c r="AA2090">
        <f>-ROUNDUP(0.02*woda4[[#This Row],[Stan zbiornika]],0)</f>
        <v>-6254</v>
      </c>
    </row>
    <row r="2091" spans="1:27" x14ac:dyDescent="0.25">
      <c r="A2091" s="1">
        <v>41536</v>
      </c>
      <c r="B2091">
        <v>7146</v>
      </c>
      <c r="C2091" s="9">
        <f>SUM(woda[[#This Row],[Woda]],C2090,D2090)</f>
        <v>313573</v>
      </c>
      <c r="D2091">
        <f>IF(woda[[#This Row],[Stan zbiornika]]&gt;1000000,1000000-woda[[#This Row],[Stan zbiornika]]-ROUNDUP(0.02*woda[[#This Row],[Stan zbiornika]],0),-ROUNDUP(0.02*woda[[#This Row],[Stan zbiornika]],0))</f>
        <v>-6272</v>
      </c>
      <c r="G2091">
        <f>IF(woda[[#This Row],[Woda]]&gt;10000,SUM(G2090,1),0)</f>
        <v>0</v>
      </c>
      <c r="X2091" s="1">
        <v>41536</v>
      </c>
      <c r="Y2091">
        <v>7146</v>
      </c>
      <c r="Z2091" s="9">
        <f>SUM(woda4[[#This Row],[Woda]],Z2090,AA2090)</f>
        <v>313573</v>
      </c>
      <c r="AA2091">
        <f>-ROUNDUP(0.02*woda4[[#This Row],[Stan zbiornika]],0)</f>
        <v>-6272</v>
      </c>
    </row>
    <row r="2092" spans="1:27" x14ac:dyDescent="0.25">
      <c r="A2092" s="1">
        <v>41537</v>
      </c>
      <c r="B2092">
        <v>6468</v>
      </c>
      <c r="C2092" s="9">
        <f>SUM(woda[[#This Row],[Woda]],C2091,D2091)</f>
        <v>313769</v>
      </c>
      <c r="D2092">
        <f>IF(woda[[#This Row],[Stan zbiornika]]&gt;1000000,1000000-woda[[#This Row],[Stan zbiornika]]-ROUNDUP(0.02*woda[[#This Row],[Stan zbiornika]],0),-ROUNDUP(0.02*woda[[#This Row],[Stan zbiornika]],0))</f>
        <v>-6276</v>
      </c>
      <c r="G2092">
        <f>IF(woda[[#This Row],[Woda]]&gt;10000,SUM(G2091,1),0)</f>
        <v>0</v>
      </c>
      <c r="X2092" s="1">
        <v>41537</v>
      </c>
      <c r="Y2092">
        <v>6468</v>
      </c>
      <c r="Z2092" s="9">
        <f>SUM(woda4[[#This Row],[Woda]],Z2091,AA2091)</f>
        <v>313769</v>
      </c>
      <c r="AA2092">
        <f>-ROUNDUP(0.02*woda4[[#This Row],[Stan zbiornika]],0)</f>
        <v>-6276</v>
      </c>
    </row>
    <row r="2093" spans="1:27" x14ac:dyDescent="0.25">
      <c r="A2093" s="1">
        <v>41538</v>
      </c>
      <c r="B2093">
        <v>5432</v>
      </c>
      <c r="C2093" s="9">
        <f>SUM(woda[[#This Row],[Woda]],C2092,D2092)</f>
        <v>312925</v>
      </c>
      <c r="D2093">
        <f>IF(woda[[#This Row],[Stan zbiornika]]&gt;1000000,1000000-woda[[#This Row],[Stan zbiornika]]-ROUNDUP(0.02*woda[[#This Row],[Stan zbiornika]],0),-ROUNDUP(0.02*woda[[#This Row],[Stan zbiornika]],0))</f>
        <v>-6259</v>
      </c>
      <c r="G2093">
        <f>IF(woda[[#This Row],[Woda]]&gt;10000,SUM(G2092,1),0)</f>
        <v>0</v>
      </c>
      <c r="X2093" s="1">
        <v>41538</v>
      </c>
      <c r="Y2093">
        <v>5432</v>
      </c>
      <c r="Z2093" s="9">
        <f>SUM(woda4[[#This Row],[Woda]],Z2092,AA2092)</f>
        <v>312925</v>
      </c>
      <c r="AA2093">
        <f>-ROUNDUP(0.02*woda4[[#This Row],[Stan zbiornika]],0)</f>
        <v>-6259</v>
      </c>
    </row>
    <row r="2094" spans="1:27" x14ac:dyDescent="0.25">
      <c r="A2094" s="1">
        <v>41539</v>
      </c>
      <c r="B2094">
        <v>7236</v>
      </c>
      <c r="C2094" s="9">
        <f>SUM(woda[[#This Row],[Woda]],C2093,D2093)</f>
        <v>313902</v>
      </c>
      <c r="D2094">
        <f>IF(woda[[#This Row],[Stan zbiornika]]&gt;1000000,1000000-woda[[#This Row],[Stan zbiornika]]-ROUNDUP(0.02*woda[[#This Row],[Stan zbiornika]],0),-ROUNDUP(0.02*woda[[#This Row],[Stan zbiornika]],0))</f>
        <v>-6279</v>
      </c>
      <c r="G2094">
        <f>IF(woda[[#This Row],[Woda]]&gt;10000,SUM(G2093,1),0)</f>
        <v>0</v>
      </c>
      <c r="X2094" s="1">
        <v>41539</v>
      </c>
      <c r="Y2094">
        <v>7236</v>
      </c>
      <c r="Z2094" s="9">
        <f>SUM(woda4[[#This Row],[Woda]],Z2093,AA2093)</f>
        <v>313902</v>
      </c>
      <c r="AA2094">
        <f>-ROUNDUP(0.02*woda4[[#This Row],[Stan zbiornika]],0)</f>
        <v>-6279</v>
      </c>
    </row>
    <row r="2095" spans="1:27" x14ac:dyDescent="0.25">
      <c r="A2095" s="1">
        <v>41540</v>
      </c>
      <c r="B2095">
        <v>7144</v>
      </c>
      <c r="C2095" s="9">
        <f>SUM(woda[[#This Row],[Woda]],C2094,D2094)</f>
        <v>314767</v>
      </c>
      <c r="D2095">
        <f>IF(woda[[#This Row],[Stan zbiornika]]&gt;1000000,1000000-woda[[#This Row],[Stan zbiornika]]-ROUNDUP(0.02*woda[[#This Row],[Stan zbiornika]],0),-ROUNDUP(0.02*woda[[#This Row],[Stan zbiornika]],0))</f>
        <v>-6296</v>
      </c>
      <c r="G2095">
        <f>IF(woda[[#This Row],[Woda]]&gt;10000,SUM(G2094,1),0)</f>
        <v>0</v>
      </c>
      <c r="X2095" s="1">
        <v>41540</v>
      </c>
      <c r="Y2095">
        <v>7144</v>
      </c>
      <c r="Z2095" s="9">
        <f>SUM(woda4[[#This Row],[Woda]],Z2094,AA2094)</f>
        <v>314767</v>
      </c>
      <c r="AA2095">
        <f>-ROUNDUP(0.02*woda4[[#This Row],[Stan zbiornika]],0)</f>
        <v>-6296</v>
      </c>
    </row>
    <row r="2096" spans="1:27" x14ac:dyDescent="0.25">
      <c r="A2096" s="1">
        <v>41541</v>
      </c>
      <c r="B2096">
        <v>7422</v>
      </c>
      <c r="C2096" s="9">
        <f>SUM(woda[[#This Row],[Woda]],C2095,D2095)</f>
        <v>315893</v>
      </c>
      <c r="D2096">
        <f>IF(woda[[#This Row],[Stan zbiornika]]&gt;1000000,1000000-woda[[#This Row],[Stan zbiornika]]-ROUNDUP(0.02*woda[[#This Row],[Stan zbiornika]],0),-ROUNDUP(0.02*woda[[#This Row],[Stan zbiornika]],0))</f>
        <v>-6318</v>
      </c>
      <c r="G2096">
        <f>IF(woda[[#This Row],[Woda]]&gt;10000,SUM(G2095,1),0)</f>
        <v>0</v>
      </c>
      <c r="X2096" s="1">
        <v>41541</v>
      </c>
      <c r="Y2096">
        <v>7422</v>
      </c>
      <c r="Z2096" s="9">
        <f>SUM(woda4[[#This Row],[Woda]],Z2095,AA2095)</f>
        <v>315893</v>
      </c>
      <c r="AA2096">
        <f>-ROUNDUP(0.02*woda4[[#This Row],[Stan zbiornika]],0)</f>
        <v>-6318</v>
      </c>
    </row>
    <row r="2097" spans="1:27" x14ac:dyDescent="0.25">
      <c r="A2097" s="1">
        <v>41542</v>
      </c>
      <c r="B2097">
        <v>6538</v>
      </c>
      <c r="C2097" s="9">
        <f>SUM(woda[[#This Row],[Woda]],C2096,D2096)</f>
        <v>316113</v>
      </c>
      <c r="D2097">
        <f>IF(woda[[#This Row],[Stan zbiornika]]&gt;1000000,1000000-woda[[#This Row],[Stan zbiornika]]-ROUNDUP(0.02*woda[[#This Row],[Stan zbiornika]],0),-ROUNDUP(0.02*woda[[#This Row],[Stan zbiornika]],0))</f>
        <v>-6323</v>
      </c>
      <c r="G2097">
        <f>IF(woda[[#This Row],[Woda]]&gt;10000,SUM(G2096,1),0)</f>
        <v>0</v>
      </c>
      <c r="X2097" s="1">
        <v>41542</v>
      </c>
      <c r="Y2097">
        <v>6538</v>
      </c>
      <c r="Z2097" s="9">
        <f>SUM(woda4[[#This Row],[Woda]],Z2096,AA2096)</f>
        <v>316113</v>
      </c>
      <c r="AA2097">
        <f>-ROUNDUP(0.02*woda4[[#This Row],[Stan zbiornika]],0)</f>
        <v>-6323</v>
      </c>
    </row>
    <row r="2098" spans="1:27" x14ac:dyDescent="0.25">
      <c r="A2098" s="1">
        <v>41543</v>
      </c>
      <c r="B2098">
        <v>6315</v>
      </c>
      <c r="C2098" s="9">
        <f>SUM(woda[[#This Row],[Woda]],C2097,D2097)</f>
        <v>316105</v>
      </c>
      <c r="D2098">
        <f>IF(woda[[#This Row],[Stan zbiornika]]&gt;1000000,1000000-woda[[#This Row],[Stan zbiornika]]-ROUNDUP(0.02*woda[[#This Row],[Stan zbiornika]],0),-ROUNDUP(0.02*woda[[#This Row],[Stan zbiornika]],0))</f>
        <v>-6323</v>
      </c>
      <c r="G2098">
        <f>IF(woda[[#This Row],[Woda]]&gt;10000,SUM(G2097,1),0)</f>
        <v>0</v>
      </c>
      <c r="X2098" s="1">
        <v>41543</v>
      </c>
      <c r="Y2098">
        <v>6315</v>
      </c>
      <c r="Z2098" s="9">
        <f>SUM(woda4[[#This Row],[Woda]],Z2097,AA2097)</f>
        <v>316105</v>
      </c>
      <c r="AA2098">
        <f>-ROUNDUP(0.02*woda4[[#This Row],[Stan zbiornika]],0)</f>
        <v>-6323</v>
      </c>
    </row>
    <row r="2099" spans="1:27" x14ac:dyDescent="0.25">
      <c r="A2099" s="1">
        <v>41544</v>
      </c>
      <c r="B2099">
        <v>6758</v>
      </c>
      <c r="C2099" s="9">
        <f>SUM(woda[[#This Row],[Woda]],C2098,D2098)</f>
        <v>316540</v>
      </c>
      <c r="D2099">
        <f>IF(woda[[#This Row],[Stan zbiornika]]&gt;1000000,1000000-woda[[#This Row],[Stan zbiornika]]-ROUNDUP(0.02*woda[[#This Row],[Stan zbiornika]],0),-ROUNDUP(0.02*woda[[#This Row],[Stan zbiornika]],0))</f>
        <v>-6331</v>
      </c>
      <c r="G2099">
        <f>IF(woda[[#This Row],[Woda]]&gt;10000,SUM(G2098,1),0)</f>
        <v>0</v>
      </c>
      <c r="X2099" s="1">
        <v>41544</v>
      </c>
      <c r="Y2099">
        <v>6758</v>
      </c>
      <c r="Z2099" s="9">
        <f>SUM(woda4[[#This Row],[Woda]],Z2098,AA2098)</f>
        <v>316540</v>
      </c>
      <c r="AA2099">
        <f>-ROUNDUP(0.02*woda4[[#This Row],[Stan zbiornika]],0)</f>
        <v>-6331</v>
      </c>
    </row>
    <row r="2100" spans="1:27" x14ac:dyDescent="0.25">
      <c r="A2100" s="1">
        <v>41545</v>
      </c>
      <c r="B2100">
        <v>7206</v>
      </c>
      <c r="C2100" s="9">
        <f>SUM(woda[[#This Row],[Woda]],C2099,D2099)</f>
        <v>317415</v>
      </c>
      <c r="D2100">
        <f>IF(woda[[#This Row],[Stan zbiornika]]&gt;1000000,1000000-woda[[#This Row],[Stan zbiornika]]-ROUNDUP(0.02*woda[[#This Row],[Stan zbiornika]],0),-ROUNDUP(0.02*woda[[#This Row],[Stan zbiornika]],0))</f>
        <v>-6349</v>
      </c>
      <c r="G2100">
        <f>IF(woda[[#This Row],[Woda]]&gt;10000,SUM(G2099,1),0)</f>
        <v>0</v>
      </c>
      <c r="X2100" s="1">
        <v>41545</v>
      </c>
      <c r="Y2100">
        <v>7206</v>
      </c>
      <c r="Z2100" s="9">
        <f>SUM(woda4[[#This Row],[Woda]],Z2099,AA2099)</f>
        <v>317415</v>
      </c>
      <c r="AA2100">
        <f>-ROUNDUP(0.02*woda4[[#This Row],[Stan zbiornika]],0)</f>
        <v>-6349</v>
      </c>
    </row>
    <row r="2101" spans="1:27" x14ac:dyDescent="0.25">
      <c r="A2101" s="1">
        <v>41546</v>
      </c>
      <c r="B2101">
        <v>7293</v>
      </c>
      <c r="C2101" s="9">
        <f>SUM(woda[[#This Row],[Woda]],C2100,D2100)</f>
        <v>318359</v>
      </c>
      <c r="D2101">
        <f>IF(woda[[#This Row],[Stan zbiornika]]&gt;1000000,1000000-woda[[#This Row],[Stan zbiornika]]-ROUNDUP(0.02*woda[[#This Row],[Stan zbiornika]],0),-ROUNDUP(0.02*woda[[#This Row],[Stan zbiornika]],0))</f>
        <v>-6368</v>
      </c>
      <c r="G2101">
        <f>IF(woda[[#This Row],[Woda]]&gt;10000,SUM(G2100,1),0)</f>
        <v>0</v>
      </c>
      <c r="X2101" s="1">
        <v>41546</v>
      </c>
      <c r="Y2101">
        <v>7293</v>
      </c>
      <c r="Z2101" s="9">
        <f>SUM(woda4[[#This Row],[Woda]],Z2100,AA2100)</f>
        <v>318359</v>
      </c>
      <c r="AA2101">
        <f>-ROUNDUP(0.02*woda4[[#This Row],[Stan zbiornika]],0)</f>
        <v>-6368</v>
      </c>
    </row>
    <row r="2102" spans="1:27" x14ac:dyDescent="0.25">
      <c r="A2102" s="1">
        <v>41547</v>
      </c>
      <c r="B2102">
        <v>7860</v>
      </c>
      <c r="C2102" s="9">
        <f>SUM(woda[[#This Row],[Woda]],C2101,D2101)</f>
        <v>319851</v>
      </c>
      <c r="D2102">
        <f>IF(woda[[#This Row],[Stan zbiornika]]&gt;1000000,1000000-woda[[#This Row],[Stan zbiornika]]-ROUNDUP(0.02*woda[[#This Row],[Stan zbiornika]],0),-ROUNDUP(0.02*woda[[#This Row],[Stan zbiornika]],0))</f>
        <v>-6398</v>
      </c>
      <c r="G2102">
        <f>IF(woda[[#This Row],[Woda]]&gt;10000,SUM(G2101,1),0)</f>
        <v>0</v>
      </c>
      <c r="X2102" s="1">
        <v>41547</v>
      </c>
      <c r="Y2102">
        <v>7860</v>
      </c>
      <c r="Z2102" s="9">
        <f>SUM(woda4[[#This Row],[Woda]],Z2101,AA2101)</f>
        <v>319851</v>
      </c>
      <c r="AA2102">
        <f>-ROUNDUP(0.02*woda4[[#This Row],[Stan zbiornika]],0)</f>
        <v>-6398</v>
      </c>
    </row>
    <row r="2103" spans="1:27" x14ac:dyDescent="0.25">
      <c r="A2103" s="1">
        <v>41548</v>
      </c>
      <c r="B2103">
        <v>7786</v>
      </c>
      <c r="C2103" s="9">
        <f>SUM(woda[[#This Row],[Woda]],C2102,D2102)</f>
        <v>321239</v>
      </c>
      <c r="D2103">
        <f>IF(woda[[#This Row],[Stan zbiornika]]&gt;1000000,1000000-woda[[#This Row],[Stan zbiornika]]-ROUNDUP(0.02*woda[[#This Row],[Stan zbiornika]],0),-ROUNDUP(0.02*woda[[#This Row],[Stan zbiornika]],0))</f>
        <v>-6425</v>
      </c>
      <c r="G2103">
        <f>IF(woda[[#This Row],[Woda]]&gt;10000,SUM(G2102,1),0)</f>
        <v>0</v>
      </c>
      <c r="X2103" s="1">
        <v>41548</v>
      </c>
      <c r="Y2103">
        <v>7786</v>
      </c>
      <c r="Z2103" s="9">
        <f>SUM(woda4[[#This Row],[Woda]],Z2102,AA2102)</f>
        <v>321239</v>
      </c>
      <c r="AA2103">
        <f>-ROUNDUP(0.02*woda4[[#This Row],[Stan zbiornika]],0)</f>
        <v>-6425</v>
      </c>
    </row>
    <row r="2104" spans="1:27" x14ac:dyDescent="0.25">
      <c r="A2104" s="1">
        <v>41549</v>
      </c>
      <c r="B2104">
        <v>8419</v>
      </c>
      <c r="C2104" s="9">
        <f>SUM(woda[[#This Row],[Woda]],C2103,D2103)</f>
        <v>323233</v>
      </c>
      <c r="D2104">
        <f>IF(woda[[#This Row],[Stan zbiornika]]&gt;1000000,1000000-woda[[#This Row],[Stan zbiornika]]-ROUNDUP(0.02*woda[[#This Row],[Stan zbiornika]],0),-ROUNDUP(0.02*woda[[#This Row],[Stan zbiornika]],0))</f>
        <v>-6465</v>
      </c>
      <c r="G2104">
        <f>IF(woda[[#This Row],[Woda]]&gt;10000,SUM(G2103,1),0)</f>
        <v>0</v>
      </c>
      <c r="X2104" s="1">
        <v>41549</v>
      </c>
      <c r="Y2104">
        <v>8419</v>
      </c>
      <c r="Z2104" s="9">
        <f>SUM(woda4[[#This Row],[Woda]],Z2103,AA2103)</f>
        <v>323233</v>
      </c>
      <c r="AA2104">
        <f>-ROUNDUP(0.02*woda4[[#This Row],[Stan zbiornika]],0)</f>
        <v>-6465</v>
      </c>
    </row>
    <row r="2105" spans="1:27" x14ac:dyDescent="0.25">
      <c r="A2105" s="1">
        <v>41550</v>
      </c>
      <c r="B2105">
        <v>8222</v>
      </c>
      <c r="C2105" s="9">
        <f>SUM(woda[[#This Row],[Woda]],C2104,D2104)</f>
        <v>324990</v>
      </c>
      <c r="D2105">
        <f>IF(woda[[#This Row],[Stan zbiornika]]&gt;1000000,1000000-woda[[#This Row],[Stan zbiornika]]-ROUNDUP(0.02*woda[[#This Row],[Stan zbiornika]],0),-ROUNDUP(0.02*woda[[#This Row],[Stan zbiornika]],0))</f>
        <v>-6500</v>
      </c>
      <c r="G2105">
        <f>IF(woda[[#This Row],[Woda]]&gt;10000,SUM(G2104,1),0)</f>
        <v>0</v>
      </c>
      <c r="X2105" s="1">
        <v>41550</v>
      </c>
      <c r="Y2105">
        <v>8222</v>
      </c>
      <c r="Z2105" s="9">
        <f>SUM(woda4[[#This Row],[Woda]],Z2104,AA2104)</f>
        <v>324990</v>
      </c>
      <c r="AA2105">
        <f>-ROUNDUP(0.02*woda4[[#This Row],[Stan zbiornika]],0)</f>
        <v>-6500</v>
      </c>
    </row>
    <row r="2106" spans="1:27" x14ac:dyDescent="0.25">
      <c r="A2106" s="1">
        <v>41551</v>
      </c>
      <c r="B2106">
        <v>8438</v>
      </c>
      <c r="C2106" s="9">
        <f>SUM(woda[[#This Row],[Woda]],C2105,D2105)</f>
        <v>326928</v>
      </c>
      <c r="D2106">
        <f>IF(woda[[#This Row],[Stan zbiornika]]&gt;1000000,1000000-woda[[#This Row],[Stan zbiornika]]-ROUNDUP(0.02*woda[[#This Row],[Stan zbiornika]],0),-ROUNDUP(0.02*woda[[#This Row],[Stan zbiornika]],0))</f>
        <v>-6539</v>
      </c>
      <c r="G2106">
        <f>IF(woda[[#This Row],[Woda]]&gt;10000,SUM(G2105,1),0)</f>
        <v>0</v>
      </c>
      <c r="X2106" s="1">
        <v>41551</v>
      </c>
      <c r="Y2106">
        <v>8438</v>
      </c>
      <c r="Z2106" s="9">
        <f>SUM(woda4[[#This Row],[Woda]],Z2105,AA2105)</f>
        <v>326928</v>
      </c>
      <c r="AA2106">
        <f>-ROUNDUP(0.02*woda4[[#This Row],[Stan zbiornika]],0)</f>
        <v>-6539</v>
      </c>
    </row>
    <row r="2107" spans="1:27" x14ac:dyDescent="0.25">
      <c r="A2107" s="1">
        <v>41552</v>
      </c>
      <c r="B2107">
        <v>9870</v>
      </c>
      <c r="C2107" s="9">
        <f>SUM(woda[[#This Row],[Woda]],C2106,D2106)</f>
        <v>330259</v>
      </c>
      <c r="D2107">
        <f>IF(woda[[#This Row],[Stan zbiornika]]&gt;1000000,1000000-woda[[#This Row],[Stan zbiornika]]-ROUNDUP(0.02*woda[[#This Row],[Stan zbiornika]],0),-ROUNDUP(0.02*woda[[#This Row],[Stan zbiornika]],0))</f>
        <v>-6606</v>
      </c>
      <c r="G2107">
        <f>IF(woda[[#This Row],[Woda]]&gt;10000,SUM(G2106,1),0)</f>
        <v>0</v>
      </c>
      <c r="X2107" s="1">
        <v>41552</v>
      </c>
      <c r="Y2107">
        <v>9870</v>
      </c>
      <c r="Z2107" s="9">
        <f>SUM(woda4[[#This Row],[Woda]],Z2106,AA2106)</f>
        <v>330259</v>
      </c>
      <c r="AA2107">
        <f>-ROUNDUP(0.02*woda4[[#This Row],[Stan zbiornika]],0)</f>
        <v>-6606</v>
      </c>
    </row>
    <row r="2108" spans="1:27" x14ac:dyDescent="0.25">
      <c r="A2108" s="1">
        <v>41553</v>
      </c>
      <c r="B2108">
        <v>8819</v>
      </c>
      <c r="C2108" s="9">
        <f>SUM(woda[[#This Row],[Woda]],C2107,D2107)</f>
        <v>332472</v>
      </c>
      <c r="D2108">
        <f>IF(woda[[#This Row],[Stan zbiornika]]&gt;1000000,1000000-woda[[#This Row],[Stan zbiornika]]-ROUNDUP(0.02*woda[[#This Row],[Stan zbiornika]],0),-ROUNDUP(0.02*woda[[#This Row],[Stan zbiornika]],0))</f>
        <v>-6650</v>
      </c>
      <c r="G2108">
        <f>IF(woda[[#This Row],[Woda]]&gt;10000,SUM(G2107,1),0)</f>
        <v>0</v>
      </c>
      <c r="X2108" s="1">
        <v>41553</v>
      </c>
      <c r="Y2108">
        <v>8819</v>
      </c>
      <c r="Z2108" s="9">
        <f>SUM(woda4[[#This Row],[Woda]],Z2107,AA2107)</f>
        <v>332472</v>
      </c>
      <c r="AA2108">
        <f>-ROUNDUP(0.02*woda4[[#This Row],[Stan zbiornika]],0)</f>
        <v>-6650</v>
      </c>
    </row>
    <row r="2109" spans="1:27" x14ac:dyDescent="0.25">
      <c r="A2109" s="1">
        <v>41554</v>
      </c>
      <c r="B2109">
        <v>10859</v>
      </c>
      <c r="C2109" s="9">
        <f>SUM(woda[[#This Row],[Woda]],C2108,D2108)</f>
        <v>336681</v>
      </c>
      <c r="D2109">
        <f>IF(woda[[#This Row],[Stan zbiornika]]&gt;1000000,1000000-woda[[#This Row],[Stan zbiornika]]-ROUNDUP(0.02*woda[[#This Row],[Stan zbiornika]],0),-ROUNDUP(0.02*woda[[#This Row],[Stan zbiornika]],0))</f>
        <v>-6734</v>
      </c>
      <c r="G2109">
        <f>IF(woda[[#This Row],[Woda]]&gt;10000,SUM(G2108,1),0)</f>
        <v>1</v>
      </c>
      <c r="X2109" s="1">
        <v>41554</v>
      </c>
      <c r="Y2109">
        <v>10859</v>
      </c>
      <c r="Z2109" s="9">
        <f>SUM(woda4[[#This Row],[Woda]],Z2108,AA2108)</f>
        <v>336681</v>
      </c>
      <c r="AA2109">
        <f>-ROUNDUP(0.02*woda4[[#This Row],[Stan zbiornika]],0)</f>
        <v>-6734</v>
      </c>
    </row>
    <row r="2110" spans="1:27" x14ac:dyDescent="0.25">
      <c r="A2110" s="1">
        <v>41555</v>
      </c>
      <c r="B2110">
        <v>9619</v>
      </c>
      <c r="C2110" s="9">
        <f>SUM(woda[[#This Row],[Woda]],C2109,D2109)</f>
        <v>339566</v>
      </c>
      <c r="D2110">
        <f>IF(woda[[#This Row],[Stan zbiornika]]&gt;1000000,1000000-woda[[#This Row],[Stan zbiornika]]-ROUNDUP(0.02*woda[[#This Row],[Stan zbiornika]],0),-ROUNDUP(0.02*woda[[#This Row],[Stan zbiornika]],0))</f>
        <v>-6792</v>
      </c>
      <c r="G2110">
        <f>IF(woda[[#This Row],[Woda]]&gt;10000,SUM(G2109,1),0)</f>
        <v>0</v>
      </c>
      <c r="X2110" s="1">
        <v>41555</v>
      </c>
      <c r="Y2110">
        <v>9619</v>
      </c>
      <c r="Z2110" s="9">
        <f>SUM(woda4[[#This Row],[Woda]],Z2109,AA2109)</f>
        <v>339566</v>
      </c>
      <c r="AA2110">
        <f>-ROUNDUP(0.02*woda4[[#This Row],[Stan zbiornika]],0)</f>
        <v>-6792</v>
      </c>
    </row>
    <row r="2111" spans="1:27" x14ac:dyDescent="0.25">
      <c r="A2111" s="1">
        <v>41556</v>
      </c>
      <c r="B2111">
        <v>10378</v>
      </c>
      <c r="C2111" s="9">
        <f>SUM(woda[[#This Row],[Woda]],C2110,D2110)</f>
        <v>343152</v>
      </c>
      <c r="D2111">
        <f>IF(woda[[#This Row],[Stan zbiornika]]&gt;1000000,1000000-woda[[#This Row],[Stan zbiornika]]-ROUNDUP(0.02*woda[[#This Row],[Stan zbiornika]],0),-ROUNDUP(0.02*woda[[#This Row],[Stan zbiornika]],0))</f>
        <v>-6864</v>
      </c>
      <c r="G2111">
        <f>IF(woda[[#This Row],[Woda]]&gt;10000,SUM(G2110,1),0)</f>
        <v>1</v>
      </c>
      <c r="X2111" s="1">
        <v>41556</v>
      </c>
      <c r="Y2111">
        <v>10378</v>
      </c>
      <c r="Z2111" s="9">
        <f>SUM(woda4[[#This Row],[Woda]],Z2110,AA2110)</f>
        <v>343152</v>
      </c>
      <c r="AA2111">
        <f>-ROUNDUP(0.02*woda4[[#This Row],[Stan zbiornika]],0)</f>
        <v>-6864</v>
      </c>
    </row>
    <row r="2112" spans="1:27" x14ac:dyDescent="0.25">
      <c r="A2112" s="1">
        <v>41557</v>
      </c>
      <c r="B2112">
        <v>10051</v>
      </c>
      <c r="C2112" s="9">
        <f>SUM(woda[[#This Row],[Woda]],C2111,D2111)</f>
        <v>346339</v>
      </c>
      <c r="D2112">
        <f>IF(woda[[#This Row],[Stan zbiornika]]&gt;1000000,1000000-woda[[#This Row],[Stan zbiornika]]-ROUNDUP(0.02*woda[[#This Row],[Stan zbiornika]],0),-ROUNDUP(0.02*woda[[#This Row],[Stan zbiornika]],0))</f>
        <v>-6927</v>
      </c>
      <c r="G2112">
        <f>IF(woda[[#This Row],[Woda]]&gt;10000,SUM(G2111,1),0)</f>
        <v>2</v>
      </c>
      <c r="X2112" s="1">
        <v>41557</v>
      </c>
      <c r="Y2112">
        <v>10051</v>
      </c>
      <c r="Z2112" s="9">
        <f>SUM(woda4[[#This Row],[Woda]],Z2111,AA2111)</f>
        <v>346339</v>
      </c>
      <c r="AA2112">
        <f>-ROUNDUP(0.02*woda4[[#This Row],[Stan zbiornika]],0)</f>
        <v>-6927</v>
      </c>
    </row>
    <row r="2113" spans="1:27" x14ac:dyDescent="0.25">
      <c r="A2113" s="1">
        <v>41558</v>
      </c>
      <c r="B2113">
        <v>9758</v>
      </c>
      <c r="C2113" s="9">
        <f>SUM(woda[[#This Row],[Woda]],C2112,D2112)</f>
        <v>349170</v>
      </c>
      <c r="D2113">
        <f>IF(woda[[#This Row],[Stan zbiornika]]&gt;1000000,1000000-woda[[#This Row],[Stan zbiornika]]-ROUNDUP(0.02*woda[[#This Row],[Stan zbiornika]],0),-ROUNDUP(0.02*woda[[#This Row],[Stan zbiornika]],0))</f>
        <v>-6984</v>
      </c>
      <c r="G2113">
        <f>IF(woda[[#This Row],[Woda]]&gt;10000,SUM(G2112,1),0)</f>
        <v>0</v>
      </c>
      <c r="X2113" s="1">
        <v>41558</v>
      </c>
      <c r="Y2113">
        <v>9758</v>
      </c>
      <c r="Z2113" s="9">
        <f>SUM(woda4[[#This Row],[Woda]],Z2112,AA2112)</f>
        <v>349170</v>
      </c>
      <c r="AA2113">
        <f>-ROUNDUP(0.02*woda4[[#This Row],[Stan zbiornika]],0)</f>
        <v>-6984</v>
      </c>
    </row>
    <row r="2114" spans="1:27" x14ac:dyDescent="0.25">
      <c r="A2114" s="1">
        <v>41559</v>
      </c>
      <c r="B2114">
        <v>10295</v>
      </c>
      <c r="C2114" s="9">
        <f>SUM(woda[[#This Row],[Woda]],C2113,D2113)</f>
        <v>352481</v>
      </c>
      <c r="D2114">
        <f>IF(woda[[#This Row],[Stan zbiornika]]&gt;1000000,1000000-woda[[#This Row],[Stan zbiornika]]-ROUNDUP(0.02*woda[[#This Row],[Stan zbiornika]],0),-ROUNDUP(0.02*woda[[#This Row],[Stan zbiornika]],0))</f>
        <v>-7050</v>
      </c>
      <c r="G2114">
        <f>IF(woda[[#This Row],[Woda]]&gt;10000,SUM(G2113,1),0)</f>
        <v>1</v>
      </c>
      <c r="X2114" s="1">
        <v>41559</v>
      </c>
      <c r="Y2114">
        <v>10295</v>
      </c>
      <c r="Z2114" s="9">
        <f>SUM(woda4[[#This Row],[Woda]],Z2113,AA2113)</f>
        <v>352481</v>
      </c>
      <c r="AA2114">
        <f>-ROUNDUP(0.02*woda4[[#This Row],[Stan zbiornika]],0)</f>
        <v>-7050</v>
      </c>
    </row>
    <row r="2115" spans="1:27" x14ac:dyDescent="0.25">
      <c r="A2115" s="1">
        <v>41560</v>
      </c>
      <c r="B2115">
        <v>11436</v>
      </c>
      <c r="C2115" s="9">
        <f>SUM(woda[[#This Row],[Woda]],C2114,D2114)</f>
        <v>356867</v>
      </c>
      <c r="D2115">
        <f>IF(woda[[#This Row],[Stan zbiornika]]&gt;1000000,1000000-woda[[#This Row],[Stan zbiornika]]-ROUNDUP(0.02*woda[[#This Row],[Stan zbiornika]],0),-ROUNDUP(0.02*woda[[#This Row],[Stan zbiornika]],0))</f>
        <v>-7138</v>
      </c>
      <c r="G2115">
        <f>IF(woda[[#This Row],[Woda]]&gt;10000,SUM(G2114,1),0)</f>
        <v>2</v>
      </c>
      <c r="X2115" s="1">
        <v>41560</v>
      </c>
      <c r="Y2115">
        <v>11436</v>
      </c>
      <c r="Z2115" s="9">
        <f>SUM(woda4[[#This Row],[Woda]],Z2114,AA2114)</f>
        <v>356867</v>
      </c>
      <c r="AA2115">
        <f>-ROUNDUP(0.02*woda4[[#This Row],[Stan zbiornika]],0)</f>
        <v>-7138</v>
      </c>
    </row>
    <row r="2116" spans="1:27" x14ac:dyDescent="0.25">
      <c r="A2116" s="1">
        <v>41561</v>
      </c>
      <c r="B2116">
        <v>10408</v>
      </c>
      <c r="C2116" s="9">
        <f>SUM(woda[[#This Row],[Woda]],C2115,D2115)</f>
        <v>360137</v>
      </c>
      <c r="D2116">
        <f>IF(woda[[#This Row],[Stan zbiornika]]&gt;1000000,1000000-woda[[#This Row],[Stan zbiornika]]-ROUNDUP(0.02*woda[[#This Row],[Stan zbiornika]],0),-ROUNDUP(0.02*woda[[#This Row],[Stan zbiornika]],0))</f>
        <v>-7203</v>
      </c>
      <c r="G2116">
        <f>IF(woda[[#This Row],[Woda]]&gt;10000,SUM(G2115,1),0)</f>
        <v>3</v>
      </c>
      <c r="X2116" s="1">
        <v>41561</v>
      </c>
      <c r="Y2116">
        <v>10408</v>
      </c>
      <c r="Z2116" s="9">
        <f>SUM(woda4[[#This Row],[Woda]],Z2115,AA2115)</f>
        <v>360137</v>
      </c>
      <c r="AA2116">
        <f>-ROUNDUP(0.02*woda4[[#This Row],[Stan zbiornika]],0)</f>
        <v>-7203</v>
      </c>
    </row>
    <row r="2117" spans="1:27" x14ac:dyDescent="0.25">
      <c r="A2117" s="1">
        <v>41562</v>
      </c>
      <c r="B2117">
        <v>11435</v>
      </c>
      <c r="C2117" s="9">
        <f>SUM(woda[[#This Row],[Woda]],C2116,D2116)</f>
        <v>364369</v>
      </c>
      <c r="D2117">
        <f>IF(woda[[#This Row],[Stan zbiornika]]&gt;1000000,1000000-woda[[#This Row],[Stan zbiornika]]-ROUNDUP(0.02*woda[[#This Row],[Stan zbiornika]],0),-ROUNDUP(0.02*woda[[#This Row],[Stan zbiornika]],0))</f>
        <v>-7288</v>
      </c>
      <c r="G2117">
        <f>IF(woda[[#This Row],[Woda]]&gt;10000,SUM(G2116,1),0)</f>
        <v>4</v>
      </c>
      <c r="X2117" s="1">
        <v>41562</v>
      </c>
      <c r="Y2117">
        <v>11435</v>
      </c>
      <c r="Z2117" s="9">
        <f>SUM(woda4[[#This Row],[Woda]],Z2116,AA2116)</f>
        <v>364369</v>
      </c>
      <c r="AA2117">
        <f>-ROUNDUP(0.02*woda4[[#This Row],[Stan zbiornika]],0)</f>
        <v>-7288</v>
      </c>
    </row>
    <row r="2118" spans="1:27" x14ac:dyDescent="0.25">
      <c r="A2118" s="1">
        <v>41563</v>
      </c>
      <c r="B2118">
        <v>11526</v>
      </c>
      <c r="C2118" s="9">
        <f>SUM(woda[[#This Row],[Woda]],C2117,D2117)</f>
        <v>368607</v>
      </c>
      <c r="D2118">
        <f>IF(woda[[#This Row],[Stan zbiornika]]&gt;1000000,1000000-woda[[#This Row],[Stan zbiornika]]-ROUNDUP(0.02*woda[[#This Row],[Stan zbiornika]],0),-ROUNDUP(0.02*woda[[#This Row],[Stan zbiornika]],0))</f>
        <v>-7373</v>
      </c>
      <c r="G2118">
        <f>IF(woda[[#This Row],[Woda]]&gt;10000,SUM(G2117,1),0)</f>
        <v>5</v>
      </c>
      <c r="X2118" s="1">
        <v>41563</v>
      </c>
      <c r="Y2118">
        <v>11526</v>
      </c>
      <c r="Z2118" s="9">
        <f>SUM(woda4[[#This Row],[Woda]],Z2117,AA2117)</f>
        <v>368607</v>
      </c>
      <c r="AA2118">
        <f>-ROUNDUP(0.02*woda4[[#This Row],[Stan zbiornika]],0)</f>
        <v>-7373</v>
      </c>
    </row>
    <row r="2119" spans="1:27" x14ac:dyDescent="0.25">
      <c r="A2119" s="1">
        <v>41564</v>
      </c>
      <c r="B2119">
        <v>11273</v>
      </c>
      <c r="C2119" s="9">
        <f>SUM(woda[[#This Row],[Woda]],C2118,D2118)</f>
        <v>372507</v>
      </c>
      <c r="D2119">
        <f>IF(woda[[#This Row],[Stan zbiornika]]&gt;1000000,1000000-woda[[#This Row],[Stan zbiornika]]-ROUNDUP(0.02*woda[[#This Row],[Stan zbiornika]],0),-ROUNDUP(0.02*woda[[#This Row],[Stan zbiornika]],0))</f>
        <v>-7451</v>
      </c>
      <c r="G2119">
        <f>IF(woda[[#This Row],[Woda]]&gt;10000,SUM(G2118,1),0)</f>
        <v>6</v>
      </c>
      <c r="X2119" s="1">
        <v>41564</v>
      </c>
      <c r="Y2119">
        <v>11273</v>
      </c>
      <c r="Z2119" s="9">
        <f>SUM(woda4[[#This Row],[Woda]],Z2118,AA2118)</f>
        <v>372507</v>
      </c>
      <c r="AA2119">
        <f>-ROUNDUP(0.02*woda4[[#This Row],[Stan zbiornika]],0)</f>
        <v>-7451</v>
      </c>
    </row>
    <row r="2120" spans="1:27" x14ac:dyDescent="0.25">
      <c r="A2120" s="1">
        <v>41565</v>
      </c>
      <c r="B2120">
        <v>11192</v>
      </c>
      <c r="C2120" s="9">
        <f>SUM(woda[[#This Row],[Woda]],C2119,D2119)</f>
        <v>376248</v>
      </c>
      <c r="D2120">
        <f>IF(woda[[#This Row],[Stan zbiornika]]&gt;1000000,1000000-woda[[#This Row],[Stan zbiornika]]-ROUNDUP(0.02*woda[[#This Row],[Stan zbiornika]],0),-ROUNDUP(0.02*woda[[#This Row],[Stan zbiornika]],0))</f>
        <v>-7525</v>
      </c>
      <c r="G2120">
        <f>IF(woda[[#This Row],[Woda]]&gt;10000,SUM(G2119,1),0)</f>
        <v>7</v>
      </c>
      <c r="X2120" s="1">
        <v>41565</v>
      </c>
      <c r="Y2120">
        <v>11192</v>
      </c>
      <c r="Z2120" s="9">
        <f>SUM(woda4[[#This Row],[Woda]],Z2119,AA2119)</f>
        <v>376248</v>
      </c>
      <c r="AA2120">
        <f>-ROUNDUP(0.02*woda4[[#This Row],[Stan zbiornika]],0)</f>
        <v>-7525</v>
      </c>
    </row>
    <row r="2121" spans="1:27" x14ac:dyDescent="0.25">
      <c r="A2121" s="1">
        <v>41566</v>
      </c>
      <c r="B2121">
        <v>11586</v>
      </c>
      <c r="C2121" s="9">
        <f>SUM(woda[[#This Row],[Woda]],C2120,D2120)</f>
        <v>380309</v>
      </c>
      <c r="D2121">
        <f>IF(woda[[#This Row],[Stan zbiornika]]&gt;1000000,1000000-woda[[#This Row],[Stan zbiornika]]-ROUNDUP(0.02*woda[[#This Row],[Stan zbiornika]],0),-ROUNDUP(0.02*woda[[#This Row],[Stan zbiornika]],0))</f>
        <v>-7607</v>
      </c>
      <c r="G2121">
        <f>IF(woda[[#This Row],[Woda]]&gt;10000,SUM(G2120,1),0)</f>
        <v>8</v>
      </c>
      <c r="X2121" s="1">
        <v>41566</v>
      </c>
      <c r="Y2121">
        <v>11586</v>
      </c>
      <c r="Z2121" s="9">
        <f>SUM(woda4[[#This Row],[Woda]],Z2120,AA2120)</f>
        <v>380309</v>
      </c>
      <c r="AA2121">
        <f>-ROUNDUP(0.02*woda4[[#This Row],[Stan zbiornika]],0)</f>
        <v>-7607</v>
      </c>
    </row>
    <row r="2122" spans="1:27" x14ac:dyDescent="0.25">
      <c r="A2122" s="1">
        <v>41567</v>
      </c>
      <c r="B2122">
        <v>11071</v>
      </c>
      <c r="C2122" s="9">
        <f>SUM(woda[[#This Row],[Woda]],C2121,D2121)</f>
        <v>383773</v>
      </c>
      <c r="D2122">
        <f>IF(woda[[#This Row],[Stan zbiornika]]&gt;1000000,1000000-woda[[#This Row],[Stan zbiornika]]-ROUNDUP(0.02*woda[[#This Row],[Stan zbiornika]],0),-ROUNDUP(0.02*woda[[#This Row],[Stan zbiornika]],0))</f>
        <v>-7676</v>
      </c>
      <c r="G2122">
        <f>IF(woda[[#This Row],[Woda]]&gt;10000,SUM(G2121,1),0)</f>
        <v>9</v>
      </c>
      <c r="X2122" s="1">
        <v>41567</v>
      </c>
      <c r="Y2122">
        <v>11071</v>
      </c>
      <c r="Z2122" s="9">
        <f>SUM(woda4[[#This Row],[Woda]],Z2121,AA2121)</f>
        <v>383773</v>
      </c>
      <c r="AA2122">
        <f>-ROUNDUP(0.02*woda4[[#This Row],[Stan zbiornika]],0)</f>
        <v>-7676</v>
      </c>
    </row>
    <row r="2123" spans="1:27" x14ac:dyDescent="0.25">
      <c r="A2123" s="1">
        <v>41568</v>
      </c>
      <c r="B2123">
        <v>11727</v>
      </c>
      <c r="C2123" s="9">
        <f>SUM(woda[[#This Row],[Woda]],C2122,D2122)</f>
        <v>387824</v>
      </c>
      <c r="D2123">
        <f>IF(woda[[#This Row],[Stan zbiornika]]&gt;1000000,1000000-woda[[#This Row],[Stan zbiornika]]-ROUNDUP(0.02*woda[[#This Row],[Stan zbiornika]],0),-ROUNDUP(0.02*woda[[#This Row],[Stan zbiornika]],0))</f>
        <v>-7757</v>
      </c>
      <c r="G2123">
        <f>IF(woda[[#This Row],[Woda]]&gt;10000,SUM(G2122,1),0)</f>
        <v>10</v>
      </c>
      <c r="X2123" s="1">
        <v>41568</v>
      </c>
      <c r="Y2123">
        <v>11727</v>
      </c>
      <c r="Z2123" s="9">
        <f>SUM(woda4[[#This Row],[Woda]],Z2122,AA2122)</f>
        <v>387824</v>
      </c>
      <c r="AA2123">
        <f>-ROUNDUP(0.02*woda4[[#This Row],[Stan zbiornika]],0)</f>
        <v>-7757</v>
      </c>
    </row>
    <row r="2124" spans="1:27" x14ac:dyDescent="0.25">
      <c r="A2124" s="1">
        <v>41569</v>
      </c>
      <c r="B2124">
        <v>11566</v>
      </c>
      <c r="C2124" s="9">
        <f>SUM(woda[[#This Row],[Woda]],C2123,D2123)</f>
        <v>391633</v>
      </c>
      <c r="D2124">
        <f>IF(woda[[#This Row],[Stan zbiornika]]&gt;1000000,1000000-woda[[#This Row],[Stan zbiornika]]-ROUNDUP(0.02*woda[[#This Row],[Stan zbiornika]],0),-ROUNDUP(0.02*woda[[#This Row],[Stan zbiornika]],0))</f>
        <v>-7833</v>
      </c>
      <c r="G2124">
        <f>IF(woda[[#This Row],[Woda]]&gt;10000,SUM(G2123,1),0)</f>
        <v>11</v>
      </c>
      <c r="X2124" s="1">
        <v>41569</v>
      </c>
      <c r="Y2124">
        <v>11566</v>
      </c>
      <c r="Z2124" s="9">
        <f>SUM(woda4[[#This Row],[Woda]],Z2123,AA2123)</f>
        <v>391633</v>
      </c>
      <c r="AA2124">
        <f>-ROUNDUP(0.02*woda4[[#This Row],[Stan zbiornika]],0)</f>
        <v>-7833</v>
      </c>
    </row>
    <row r="2125" spans="1:27" x14ac:dyDescent="0.25">
      <c r="A2125" s="1">
        <v>41570</v>
      </c>
      <c r="B2125">
        <v>12875</v>
      </c>
      <c r="C2125" s="9">
        <f>SUM(woda[[#This Row],[Woda]],C2124,D2124)</f>
        <v>396675</v>
      </c>
      <c r="D2125">
        <f>IF(woda[[#This Row],[Stan zbiornika]]&gt;1000000,1000000-woda[[#This Row],[Stan zbiornika]]-ROUNDUP(0.02*woda[[#This Row],[Stan zbiornika]],0),-ROUNDUP(0.02*woda[[#This Row],[Stan zbiornika]],0))</f>
        <v>-7934</v>
      </c>
      <c r="G2125">
        <f>IF(woda[[#This Row],[Woda]]&gt;10000,SUM(G2124,1),0)</f>
        <v>12</v>
      </c>
      <c r="X2125" s="1">
        <v>41570</v>
      </c>
      <c r="Y2125">
        <v>12875</v>
      </c>
      <c r="Z2125" s="9">
        <f>SUM(woda4[[#This Row],[Woda]],Z2124,AA2124)</f>
        <v>396675</v>
      </c>
      <c r="AA2125">
        <f>-ROUNDUP(0.02*woda4[[#This Row],[Stan zbiornika]],0)</f>
        <v>-7934</v>
      </c>
    </row>
    <row r="2126" spans="1:27" x14ac:dyDescent="0.25">
      <c r="A2126" s="1">
        <v>41571</v>
      </c>
      <c r="B2126">
        <v>11215</v>
      </c>
      <c r="C2126" s="9">
        <f>SUM(woda[[#This Row],[Woda]],C2125,D2125)</f>
        <v>399956</v>
      </c>
      <c r="D2126">
        <f>IF(woda[[#This Row],[Stan zbiornika]]&gt;1000000,1000000-woda[[#This Row],[Stan zbiornika]]-ROUNDUP(0.02*woda[[#This Row],[Stan zbiornika]],0),-ROUNDUP(0.02*woda[[#This Row],[Stan zbiornika]],0))</f>
        <v>-8000</v>
      </c>
      <c r="G2126">
        <f>IF(woda[[#This Row],[Woda]]&gt;10000,SUM(G2125,1),0)</f>
        <v>13</v>
      </c>
      <c r="X2126" s="1">
        <v>41571</v>
      </c>
      <c r="Y2126">
        <v>11215</v>
      </c>
      <c r="Z2126" s="9">
        <f>SUM(woda4[[#This Row],[Woda]],Z2125,AA2125)</f>
        <v>399956</v>
      </c>
      <c r="AA2126">
        <f>-ROUNDUP(0.02*woda4[[#This Row],[Stan zbiornika]],0)</f>
        <v>-8000</v>
      </c>
    </row>
    <row r="2127" spans="1:27" x14ac:dyDescent="0.25">
      <c r="A2127" s="1">
        <v>41572</v>
      </c>
      <c r="B2127">
        <v>11672</v>
      </c>
      <c r="C2127" s="9">
        <f>SUM(woda[[#This Row],[Woda]],C2126,D2126)</f>
        <v>403628</v>
      </c>
      <c r="D2127">
        <f>IF(woda[[#This Row],[Stan zbiornika]]&gt;1000000,1000000-woda[[#This Row],[Stan zbiornika]]-ROUNDUP(0.02*woda[[#This Row],[Stan zbiornika]],0),-ROUNDUP(0.02*woda[[#This Row],[Stan zbiornika]],0))</f>
        <v>-8073</v>
      </c>
      <c r="G2127">
        <f>IF(woda[[#This Row],[Woda]]&gt;10000,SUM(G2126,1),0)</f>
        <v>14</v>
      </c>
      <c r="X2127" s="1">
        <v>41572</v>
      </c>
      <c r="Y2127">
        <v>11672</v>
      </c>
      <c r="Z2127" s="9">
        <f>SUM(woda4[[#This Row],[Woda]],Z2126,AA2126)</f>
        <v>403628</v>
      </c>
      <c r="AA2127">
        <f>-ROUNDUP(0.02*woda4[[#This Row],[Stan zbiornika]],0)</f>
        <v>-8073</v>
      </c>
    </row>
    <row r="2128" spans="1:27" x14ac:dyDescent="0.25">
      <c r="A2128" s="1">
        <v>41573</v>
      </c>
      <c r="B2128">
        <v>10867</v>
      </c>
      <c r="C2128" s="9">
        <f>SUM(woda[[#This Row],[Woda]],C2127,D2127)</f>
        <v>406422</v>
      </c>
      <c r="D2128">
        <f>IF(woda[[#This Row],[Stan zbiornika]]&gt;1000000,1000000-woda[[#This Row],[Stan zbiornika]]-ROUNDUP(0.02*woda[[#This Row],[Stan zbiornika]],0),-ROUNDUP(0.02*woda[[#This Row],[Stan zbiornika]],0))</f>
        <v>-8129</v>
      </c>
      <c r="G2128">
        <f>IF(woda[[#This Row],[Woda]]&gt;10000,SUM(G2127,1),0)</f>
        <v>15</v>
      </c>
      <c r="X2128" s="1">
        <v>41573</v>
      </c>
      <c r="Y2128">
        <v>10867</v>
      </c>
      <c r="Z2128" s="9">
        <f>SUM(woda4[[#This Row],[Woda]],Z2127,AA2127)</f>
        <v>406422</v>
      </c>
      <c r="AA2128">
        <f>-ROUNDUP(0.02*woda4[[#This Row],[Stan zbiornika]],0)</f>
        <v>-8129</v>
      </c>
    </row>
    <row r="2129" spans="1:27" x14ac:dyDescent="0.25">
      <c r="A2129" s="1">
        <v>41574</v>
      </c>
      <c r="B2129">
        <v>12036</v>
      </c>
      <c r="C2129" s="9">
        <f>SUM(woda[[#This Row],[Woda]],C2128,D2128)</f>
        <v>410329</v>
      </c>
      <c r="D2129">
        <f>IF(woda[[#This Row],[Stan zbiornika]]&gt;1000000,1000000-woda[[#This Row],[Stan zbiornika]]-ROUNDUP(0.02*woda[[#This Row],[Stan zbiornika]],0),-ROUNDUP(0.02*woda[[#This Row],[Stan zbiornika]],0))</f>
        <v>-8207</v>
      </c>
      <c r="G2129">
        <f>IF(woda[[#This Row],[Woda]]&gt;10000,SUM(G2128,1),0)</f>
        <v>16</v>
      </c>
      <c r="X2129" s="1">
        <v>41574</v>
      </c>
      <c r="Y2129">
        <v>12036</v>
      </c>
      <c r="Z2129" s="9">
        <f>SUM(woda4[[#This Row],[Woda]],Z2128,AA2128)</f>
        <v>410329</v>
      </c>
      <c r="AA2129">
        <f>-ROUNDUP(0.02*woda4[[#This Row],[Stan zbiornika]],0)</f>
        <v>-8207</v>
      </c>
    </row>
    <row r="2130" spans="1:27" x14ac:dyDescent="0.25">
      <c r="A2130" s="1">
        <v>41575</v>
      </c>
      <c r="B2130">
        <v>12571</v>
      </c>
      <c r="C2130" s="9">
        <f>SUM(woda[[#This Row],[Woda]],C2129,D2129)</f>
        <v>414693</v>
      </c>
      <c r="D2130">
        <f>IF(woda[[#This Row],[Stan zbiornika]]&gt;1000000,1000000-woda[[#This Row],[Stan zbiornika]]-ROUNDUP(0.02*woda[[#This Row],[Stan zbiornika]],0),-ROUNDUP(0.02*woda[[#This Row],[Stan zbiornika]],0))</f>
        <v>-8294</v>
      </c>
      <c r="G2130">
        <f>IF(woda[[#This Row],[Woda]]&gt;10000,SUM(G2129,1),0)</f>
        <v>17</v>
      </c>
      <c r="X2130" s="1">
        <v>41575</v>
      </c>
      <c r="Y2130">
        <v>12571</v>
      </c>
      <c r="Z2130" s="9">
        <f>SUM(woda4[[#This Row],[Woda]],Z2129,AA2129)</f>
        <v>414693</v>
      </c>
      <c r="AA2130">
        <f>-ROUNDUP(0.02*woda4[[#This Row],[Stan zbiornika]],0)</f>
        <v>-8294</v>
      </c>
    </row>
    <row r="2131" spans="1:27" x14ac:dyDescent="0.25">
      <c r="A2131" s="1">
        <v>41576</v>
      </c>
      <c r="B2131">
        <v>12744</v>
      </c>
      <c r="C2131" s="9">
        <f>SUM(woda[[#This Row],[Woda]],C2130,D2130)</f>
        <v>419143</v>
      </c>
      <c r="D2131">
        <f>IF(woda[[#This Row],[Stan zbiornika]]&gt;1000000,1000000-woda[[#This Row],[Stan zbiornika]]-ROUNDUP(0.02*woda[[#This Row],[Stan zbiornika]],0),-ROUNDUP(0.02*woda[[#This Row],[Stan zbiornika]],0))</f>
        <v>-8383</v>
      </c>
      <c r="G2131">
        <f>IF(woda[[#This Row],[Woda]]&gt;10000,SUM(G2130,1),0)</f>
        <v>18</v>
      </c>
      <c r="X2131" s="1">
        <v>41576</v>
      </c>
      <c r="Y2131">
        <v>12744</v>
      </c>
      <c r="Z2131" s="9">
        <f>SUM(woda4[[#This Row],[Woda]],Z2130,AA2130)</f>
        <v>419143</v>
      </c>
      <c r="AA2131">
        <f>-ROUNDUP(0.02*woda4[[#This Row],[Stan zbiornika]],0)</f>
        <v>-8383</v>
      </c>
    </row>
    <row r="2132" spans="1:27" x14ac:dyDescent="0.25">
      <c r="A2132" s="1">
        <v>41577</v>
      </c>
      <c r="B2132">
        <v>12697</v>
      </c>
      <c r="C2132" s="9">
        <f>SUM(woda[[#This Row],[Woda]],C2131,D2131)</f>
        <v>423457</v>
      </c>
      <c r="D2132">
        <f>IF(woda[[#This Row],[Stan zbiornika]]&gt;1000000,1000000-woda[[#This Row],[Stan zbiornika]]-ROUNDUP(0.02*woda[[#This Row],[Stan zbiornika]],0),-ROUNDUP(0.02*woda[[#This Row],[Stan zbiornika]],0))</f>
        <v>-8470</v>
      </c>
      <c r="G2132">
        <f>IF(woda[[#This Row],[Woda]]&gt;10000,SUM(G2131,1),0)</f>
        <v>19</v>
      </c>
      <c r="X2132" s="1">
        <v>41577</v>
      </c>
      <c r="Y2132">
        <v>12697</v>
      </c>
      <c r="Z2132" s="9">
        <f>SUM(woda4[[#This Row],[Woda]],Z2131,AA2131)</f>
        <v>423457</v>
      </c>
      <c r="AA2132">
        <f>-ROUNDUP(0.02*woda4[[#This Row],[Stan zbiornika]],0)</f>
        <v>-8470</v>
      </c>
    </row>
    <row r="2133" spans="1:27" x14ac:dyDescent="0.25">
      <c r="A2133" s="1">
        <v>41578</v>
      </c>
      <c r="B2133">
        <v>12707</v>
      </c>
      <c r="C2133" s="9">
        <f>SUM(woda[[#This Row],[Woda]],C2132,D2132)</f>
        <v>427694</v>
      </c>
      <c r="D2133">
        <f>IF(woda[[#This Row],[Stan zbiornika]]&gt;1000000,1000000-woda[[#This Row],[Stan zbiornika]]-ROUNDUP(0.02*woda[[#This Row],[Stan zbiornika]],0),-ROUNDUP(0.02*woda[[#This Row],[Stan zbiornika]],0))</f>
        <v>-8554</v>
      </c>
      <c r="G2133">
        <f>IF(woda[[#This Row],[Woda]]&gt;10000,SUM(G2132,1),0)</f>
        <v>20</v>
      </c>
      <c r="X2133" s="1">
        <v>41578</v>
      </c>
      <c r="Y2133">
        <v>12707</v>
      </c>
      <c r="Z2133" s="9">
        <f>SUM(woda4[[#This Row],[Woda]],Z2132,AA2132)</f>
        <v>427694</v>
      </c>
      <c r="AA2133">
        <f>-ROUNDUP(0.02*woda4[[#This Row],[Stan zbiornika]],0)</f>
        <v>-8554</v>
      </c>
    </row>
    <row r="2134" spans="1:27" x14ac:dyDescent="0.25">
      <c r="A2134" s="1">
        <v>41579</v>
      </c>
      <c r="B2134">
        <v>12605</v>
      </c>
      <c r="C2134" s="9">
        <f>SUM(woda[[#This Row],[Woda]],C2133,D2133)</f>
        <v>431745</v>
      </c>
      <c r="D2134">
        <f>IF(woda[[#This Row],[Stan zbiornika]]&gt;1000000,1000000-woda[[#This Row],[Stan zbiornika]]-ROUNDUP(0.02*woda[[#This Row],[Stan zbiornika]],0),-ROUNDUP(0.02*woda[[#This Row],[Stan zbiornika]],0))</f>
        <v>-8635</v>
      </c>
      <c r="G2134">
        <f>IF(woda[[#This Row],[Woda]]&gt;10000,SUM(G2133,1),0)</f>
        <v>21</v>
      </c>
      <c r="X2134" s="1">
        <v>41579</v>
      </c>
      <c r="Y2134">
        <v>12605</v>
      </c>
      <c r="Z2134" s="9">
        <f>SUM(woda4[[#This Row],[Woda]],Z2133,AA2133)</f>
        <v>431745</v>
      </c>
      <c r="AA2134">
        <f>-ROUNDUP(0.02*woda4[[#This Row],[Stan zbiornika]],0)</f>
        <v>-8635</v>
      </c>
    </row>
    <row r="2135" spans="1:27" x14ac:dyDescent="0.25">
      <c r="A2135" s="1">
        <v>41580</v>
      </c>
      <c r="B2135">
        <v>12466</v>
      </c>
      <c r="C2135" s="9">
        <f>SUM(woda[[#This Row],[Woda]],C2134,D2134)</f>
        <v>435576</v>
      </c>
      <c r="D2135">
        <f>IF(woda[[#This Row],[Stan zbiornika]]&gt;1000000,1000000-woda[[#This Row],[Stan zbiornika]]-ROUNDUP(0.02*woda[[#This Row],[Stan zbiornika]],0),-ROUNDUP(0.02*woda[[#This Row],[Stan zbiornika]],0))</f>
        <v>-8712</v>
      </c>
      <c r="G2135">
        <f>IF(woda[[#This Row],[Woda]]&gt;10000,SUM(G2134,1),0)</f>
        <v>22</v>
      </c>
      <c r="X2135" s="1">
        <v>41580</v>
      </c>
      <c r="Y2135">
        <v>12466</v>
      </c>
      <c r="Z2135" s="9">
        <f>SUM(woda4[[#This Row],[Woda]],Z2134,AA2134)</f>
        <v>435576</v>
      </c>
      <c r="AA2135">
        <f>-ROUNDUP(0.02*woda4[[#This Row],[Stan zbiornika]],0)</f>
        <v>-8712</v>
      </c>
    </row>
    <row r="2136" spans="1:27" x14ac:dyDescent="0.25">
      <c r="A2136" s="1">
        <v>41581</v>
      </c>
      <c r="B2136">
        <v>11932</v>
      </c>
      <c r="C2136" s="9">
        <f>SUM(woda[[#This Row],[Woda]],C2135,D2135)</f>
        <v>438796</v>
      </c>
      <c r="D2136">
        <f>IF(woda[[#This Row],[Stan zbiornika]]&gt;1000000,1000000-woda[[#This Row],[Stan zbiornika]]-ROUNDUP(0.02*woda[[#This Row],[Stan zbiornika]],0),-ROUNDUP(0.02*woda[[#This Row],[Stan zbiornika]],0))</f>
        <v>-8776</v>
      </c>
      <c r="G2136">
        <f>IF(woda[[#This Row],[Woda]]&gt;10000,SUM(G2135,1),0)</f>
        <v>23</v>
      </c>
      <c r="X2136" s="1">
        <v>41581</v>
      </c>
      <c r="Y2136">
        <v>11932</v>
      </c>
      <c r="Z2136" s="9">
        <f>SUM(woda4[[#This Row],[Woda]],Z2135,AA2135)</f>
        <v>438796</v>
      </c>
      <c r="AA2136">
        <f>-ROUNDUP(0.02*woda4[[#This Row],[Stan zbiornika]],0)</f>
        <v>-8776</v>
      </c>
    </row>
    <row r="2137" spans="1:27" x14ac:dyDescent="0.25">
      <c r="A2137" s="1">
        <v>41582</v>
      </c>
      <c r="B2137">
        <v>12368</v>
      </c>
      <c r="C2137" s="9">
        <f>SUM(woda[[#This Row],[Woda]],C2136,D2136)</f>
        <v>442388</v>
      </c>
      <c r="D2137">
        <f>IF(woda[[#This Row],[Stan zbiornika]]&gt;1000000,1000000-woda[[#This Row],[Stan zbiornika]]-ROUNDUP(0.02*woda[[#This Row],[Stan zbiornika]],0),-ROUNDUP(0.02*woda[[#This Row],[Stan zbiornika]],0))</f>
        <v>-8848</v>
      </c>
      <c r="G2137">
        <f>IF(woda[[#This Row],[Woda]]&gt;10000,SUM(G2136,1),0)</f>
        <v>24</v>
      </c>
      <c r="X2137" s="1">
        <v>41582</v>
      </c>
      <c r="Y2137">
        <v>12368</v>
      </c>
      <c r="Z2137" s="9">
        <f>SUM(woda4[[#This Row],[Woda]],Z2136,AA2136)</f>
        <v>442388</v>
      </c>
      <c r="AA2137">
        <f>-ROUNDUP(0.02*woda4[[#This Row],[Stan zbiornika]],0)</f>
        <v>-8848</v>
      </c>
    </row>
    <row r="2138" spans="1:27" x14ac:dyDescent="0.25">
      <c r="A2138" s="1">
        <v>41583</v>
      </c>
      <c r="B2138">
        <v>12449</v>
      </c>
      <c r="C2138" s="9">
        <f>SUM(woda[[#This Row],[Woda]],C2137,D2137)</f>
        <v>445989</v>
      </c>
      <c r="D2138">
        <f>IF(woda[[#This Row],[Stan zbiornika]]&gt;1000000,1000000-woda[[#This Row],[Stan zbiornika]]-ROUNDUP(0.02*woda[[#This Row],[Stan zbiornika]],0),-ROUNDUP(0.02*woda[[#This Row],[Stan zbiornika]],0))</f>
        <v>-8920</v>
      </c>
      <c r="G2138">
        <f>IF(woda[[#This Row],[Woda]]&gt;10000,SUM(G2137,1),0)</f>
        <v>25</v>
      </c>
      <c r="X2138" s="1">
        <v>41583</v>
      </c>
      <c r="Y2138">
        <v>12449</v>
      </c>
      <c r="Z2138" s="9">
        <f>SUM(woda4[[#This Row],[Woda]],Z2137,AA2137)</f>
        <v>445989</v>
      </c>
      <c r="AA2138">
        <f>-ROUNDUP(0.02*woda4[[#This Row],[Stan zbiornika]],0)</f>
        <v>-8920</v>
      </c>
    </row>
    <row r="2139" spans="1:27" x14ac:dyDescent="0.25">
      <c r="A2139" s="1">
        <v>41584</v>
      </c>
      <c r="B2139">
        <v>13728</v>
      </c>
      <c r="C2139" s="9">
        <f>SUM(woda[[#This Row],[Woda]],C2138,D2138)</f>
        <v>450797</v>
      </c>
      <c r="D2139">
        <f>IF(woda[[#This Row],[Stan zbiornika]]&gt;1000000,1000000-woda[[#This Row],[Stan zbiornika]]-ROUNDUP(0.02*woda[[#This Row],[Stan zbiornika]],0),-ROUNDUP(0.02*woda[[#This Row],[Stan zbiornika]],0))</f>
        <v>-9016</v>
      </c>
      <c r="G2139">
        <f>IF(woda[[#This Row],[Woda]]&gt;10000,SUM(G2138,1),0)</f>
        <v>26</v>
      </c>
      <c r="X2139" s="1">
        <v>41584</v>
      </c>
      <c r="Y2139">
        <v>13728</v>
      </c>
      <c r="Z2139" s="9">
        <f>SUM(woda4[[#This Row],[Woda]],Z2138,AA2138)</f>
        <v>450797</v>
      </c>
      <c r="AA2139">
        <f>-ROUNDUP(0.02*woda4[[#This Row],[Stan zbiornika]],0)</f>
        <v>-9016</v>
      </c>
    </row>
    <row r="2140" spans="1:27" x14ac:dyDescent="0.25">
      <c r="A2140" s="1">
        <v>41585</v>
      </c>
      <c r="B2140">
        <v>11929</v>
      </c>
      <c r="C2140" s="9">
        <f>SUM(woda[[#This Row],[Woda]],C2139,D2139)</f>
        <v>453710</v>
      </c>
      <c r="D2140">
        <f>IF(woda[[#This Row],[Stan zbiornika]]&gt;1000000,1000000-woda[[#This Row],[Stan zbiornika]]-ROUNDUP(0.02*woda[[#This Row],[Stan zbiornika]],0),-ROUNDUP(0.02*woda[[#This Row],[Stan zbiornika]],0))</f>
        <v>-9075</v>
      </c>
      <c r="G2140">
        <f>IF(woda[[#This Row],[Woda]]&gt;10000,SUM(G2139,1),0)</f>
        <v>27</v>
      </c>
      <c r="X2140" s="1">
        <v>41585</v>
      </c>
      <c r="Y2140">
        <v>11929</v>
      </c>
      <c r="Z2140" s="9">
        <f>SUM(woda4[[#This Row],[Woda]],Z2139,AA2139)</f>
        <v>453710</v>
      </c>
      <c r="AA2140">
        <f>-ROUNDUP(0.02*woda4[[#This Row],[Stan zbiornika]],0)</f>
        <v>-9075</v>
      </c>
    </row>
    <row r="2141" spans="1:27" x14ac:dyDescent="0.25">
      <c r="A2141" s="1">
        <v>41586</v>
      </c>
      <c r="B2141">
        <v>12032</v>
      </c>
      <c r="C2141" s="9">
        <f>SUM(woda[[#This Row],[Woda]],C2140,D2140)</f>
        <v>456667</v>
      </c>
      <c r="D2141">
        <f>IF(woda[[#This Row],[Stan zbiornika]]&gt;1000000,1000000-woda[[#This Row],[Stan zbiornika]]-ROUNDUP(0.02*woda[[#This Row],[Stan zbiornika]],0),-ROUNDUP(0.02*woda[[#This Row],[Stan zbiornika]],0))</f>
        <v>-9134</v>
      </c>
      <c r="G2141">
        <f>IF(woda[[#This Row],[Woda]]&gt;10000,SUM(G2140,1),0)</f>
        <v>28</v>
      </c>
      <c r="X2141" s="1">
        <v>41586</v>
      </c>
      <c r="Y2141">
        <v>12032</v>
      </c>
      <c r="Z2141" s="9">
        <f>SUM(woda4[[#This Row],[Woda]],Z2140,AA2140)</f>
        <v>456667</v>
      </c>
      <c r="AA2141">
        <f>-ROUNDUP(0.02*woda4[[#This Row],[Stan zbiornika]],0)</f>
        <v>-9134</v>
      </c>
    </row>
    <row r="2142" spans="1:27" x14ac:dyDescent="0.25">
      <c r="A2142" s="1">
        <v>41587</v>
      </c>
      <c r="B2142">
        <v>12742</v>
      </c>
      <c r="C2142" s="9">
        <f>SUM(woda[[#This Row],[Woda]],C2141,D2141)</f>
        <v>460275</v>
      </c>
      <c r="D2142">
        <f>IF(woda[[#This Row],[Stan zbiornika]]&gt;1000000,1000000-woda[[#This Row],[Stan zbiornika]]-ROUNDUP(0.02*woda[[#This Row],[Stan zbiornika]],0),-ROUNDUP(0.02*woda[[#This Row],[Stan zbiornika]],0))</f>
        <v>-9206</v>
      </c>
      <c r="G2142">
        <f>IF(woda[[#This Row],[Woda]]&gt;10000,SUM(G2141,1),0)</f>
        <v>29</v>
      </c>
      <c r="X2142" s="1">
        <v>41587</v>
      </c>
      <c r="Y2142">
        <v>12742</v>
      </c>
      <c r="Z2142" s="9">
        <f>SUM(woda4[[#This Row],[Woda]],Z2141,AA2141)</f>
        <v>460275</v>
      </c>
      <c r="AA2142">
        <f>-ROUNDUP(0.02*woda4[[#This Row],[Stan zbiornika]],0)</f>
        <v>-9206</v>
      </c>
    </row>
    <row r="2143" spans="1:27" x14ac:dyDescent="0.25">
      <c r="A2143" s="1">
        <v>41588</v>
      </c>
      <c r="B2143">
        <v>12194</v>
      </c>
      <c r="C2143" s="9">
        <f>SUM(woda[[#This Row],[Woda]],C2142,D2142)</f>
        <v>463263</v>
      </c>
      <c r="D2143">
        <f>IF(woda[[#This Row],[Stan zbiornika]]&gt;1000000,1000000-woda[[#This Row],[Stan zbiornika]]-ROUNDUP(0.02*woda[[#This Row],[Stan zbiornika]],0),-ROUNDUP(0.02*woda[[#This Row],[Stan zbiornika]],0))</f>
        <v>-9266</v>
      </c>
      <c r="G2143">
        <f>IF(woda[[#This Row],[Woda]]&gt;10000,SUM(G2142,1),0)</f>
        <v>30</v>
      </c>
      <c r="X2143" s="1">
        <v>41588</v>
      </c>
      <c r="Y2143">
        <v>12194</v>
      </c>
      <c r="Z2143" s="9">
        <f>SUM(woda4[[#This Row],[Woda]],Z2142,AA2142)</f>
        <v>463263</v>
      </c>
      <c r="AA2143">
        <f>-ROUNDUP(0.02*woda4[[#This Row],[Stan zbiornika]],0)</f>
        <v>-9266</v>
      </c>
    </row>
    <row r="2144" spans="1:27" x14ac:dyDescent="0.25">
      <c r="A2144" s="1">
        <v>41589</v>
      </c>
      <c r="B2144">
        <v>11967</v>
      </c>
      <c r="C2144" s="9">
        <f>SUM(woda[[#This Row],[Woda]],C2143,D2143)</f>
        <v>465964</v>
      </c>
      <c r="D2144">
        <f>IF(woda[[#This Row],[Stan zbiornika]]&gt;1000000,1000000-woda[[#This Row],[Stan zbiornika]]-ROUNDUP(0.02*woda[[#This Row],[Stan zbiornika]],0),-ROUNDUP(0.02*woda[[#This Row],[Stan zbiornika]],0))</f>
        <v>-9320</v>
      </c>
      <c r="G2144">
        <f>IF(woda[[#This Row],[Woda]]&gt;10000,SUM(G2143,1),0)</f>
        <v>31</v>
      </c>
      <c r="X2144" s="1">
        <v>41589</v>
      </c>
      <c r="Y2144">
        <v>11967</v>
      </c>
      <c r="Z2144" s="9">
        <f>SUM(woda4[[#This Row],[Woda]],Z2143,AA2143)</f>
        <v>465964</v>
      </c>
      <c r="AA2144">
        <f>-ROUNDUP(0.02*woda4[[#This Row],[Stan zbiornika]],0)</f>
        <v>-9320</v>
      </c>
    </row>
    <row r="2145" spans="1:27" x14ac:dyDescent="0.25">
      <c r="A2145" s="1">
        <v>41590</v>
      </c>
      <c r="B2145">
        <v>10433</v>
      </c>
      <c r="C2145" s="9">
        <f>SUM(woda[[#This Row],[Woda]],C2144,D2144)</f>
        <v>467077</v>
      </c>
      <c r="D2145">
        <f>IF(woda[[#This Row],[Stan zbiornika]]&gt;1000000,1000000-woda[[#This Row],[Stan zbiornika]]-ROUNDUP(0.02*woda[[#This Row],[Stan zbiornika]],0),-ROUNDUP(0.02*woda[[#This Row],[Stan zbiornika]],0))</f>
        <v>-9342</v>
      </c>
      <c r="G2145">
        <f>IF(woda[[#This Row],[Woda]]&gt;10000,SUM(G2144,1),0)</f>
        <v>32</v>
      </c>
      <c r="X2145" s="1">
        <v>41590</v>
      </c>
      <c r="Y2145">
        <v>10433</v>
      </c>
      <c r="Z2145" s="9">
        <f>SUM(woda4[[#This Row],[Woda]],Z2144,AA2144)</f>
        <v>467077</v>
      </c>
      <c r="AA2145">
        <f>-ROUNDUP(0.02*woda4[[#This Row],[Stan zbiornika]],0)</f>
        <v>-9342</v>
      </c>
    </row>
    <row r="2146" spans="1:27" x14ac:dyDescent="0.25">
      <c r="A2146" s="1">
        <v>41591</v>
      </c>
      <c r="B2146">
        <v>12538</v>
      </c>
      <c r="C2146" s="9">
        <f>SUM(woda[[#This Row],[Woda]],C2145,D2145)</f>
        <v>470273</v>
      </c>
      <c r="D2146">
        <f>IF(woda[[#This Row],[Stan zbiornika]]&gt;1000000,1000000-woda[[#This Row],[Stan zbiornika]]-ROUNDUP(0.02*woda[[#This Row],[Stan zbiornika]],0),-ROUNDUP(0.02*woda[[#This Row],[Stan zbiornika]],0))</f>
        <v>-9406</v>
      </c>
      <c r="G2146">
        <f>IF(woda[[#This Row],[Woda]]&gt;10000,SUM(G2145,1),0)</f>
        <v>33</v>
      </c>
      <c r="X2146" s="1">
        <v>41591</v>
      </c>
      <c r="Y2146">
        <v>12538</v>
      </c>
      <c r="Z2146" s="9">
        <f>SUM(woda4[[#This Row],[Woda]],Z2145,AA2145)</f>
        <v>470273</v>
      </c>
      <c r="AA2146">
        <f>-ROUNDUP(0.02*woda4[[#This Row],[Stan zbiornika]],0)</f>
        <v>-9406</v>
      </c>
    </row>
    <row r="2147" spans="1:27" x14ac:dyDescent="0.25">
      <c r="A2147" s="1">
        <v>41592</v>
      </c>
      <c r="B2147">
        <v>10566</v>
      </c>
      <c r="C2147" s="9">
        <f>SUM(woda[[#This Row],[Woda]],C2146,D2146)</f>
        <v>471433</v>
      </c>
      <c r="D2147">
        <f>IF(woda[[#This Row],[Stan zbiornika]]&gt;1000000,1000000-woda[[#This Row],[Stan zbiornika]]-ROUNDUP(0.02*woda[[#This Row],[Stan zbiornika]],0),-ROUNDUP(0.02*woda[[#This Row],[Stan zbiornika]],0))</f>
        <v>-9429</v>
      </c>
      <c r="G2147">
        <f>IF(woda[[#This Row],[Woda]]&gt;10000,SUM(G2146,1),0)</f>
        <v>34</v>
      </c>
      <c r="X2147" s="1">
        <v>41592</v>
      </c>
      <c r="Y2147">
        <v>10566</v>
      </c>
      <c r="Z2147" s="9">
        <f>SUM(woda4[[#This Row],[Woda]],Z2146,AA2146)</f>
        <v>471433</v>
      </c>
      <c r="AA2147">
        <f>-ROUNDUP(0.02*woda4[[#This Row],[Stan zbiornika]],0)</f>
        <v>-9429</v>
      </c>
    </row>
    <row r="2148" spans="1:27" x14ac:dyDescent="0.25">
      <c r="A2148" s="1">
        <v>41593</v>
      </c>
      <c r="B2148">
        <v>10903</v>
      </c>
      <c r="C2148" s="9">
        <f>SUM(woda[[#This Row],[Woda]],C2147,D2147)</f>
        <v>472907</v>
      </c>
      <c r="D2148">
        <f>IF(woda[[#This Row],[Stan zbiornika]]&gt;1000000,1000000-woda[[#This Row],[Stan zbiornika]]-ROUNDUP(0.02*woda[[#This Row],[Stan zbiornika]],0),-ROUNDUP(0.02*woda[[#This Row],[Stan zbiornika]],0))</f>
        <v>-9459</v>
      </c>
      <c r="G2148">
        <f>IF(woda[[#This Row],[Woda]]&gt;10000,SUM(G2147,1),0)</f>
        <v>35</v>
      </c>
      <c r="X2148" s="1">
        <v>41593</v>
      </c>
      <c r="Y2148">
        <v>10903</v>
      </c>
      <c r="Z2148" s="9">
        <f>SUM(woda4[[#This Row],[Woda]],Z2147,AA2147)</f>
        <v>472907</v>
      </c>
      <c r="AA2148">
        <f>-ROUNDUP(0.02*woda4[[#This Row],[Stan zbiornika]],0)</f>
        <v>-9459</v>
      </c>
    </row>
    <row r="2149" spans="1:27" x14ac:dyDescent="0.25">
      <c r="A2149" s="1">
        <v>41594</v>
      </c>
      <c r="B2149">
        <v>10443</v>
      </c>
      <c r="C2149" s="9">
        <f>SUM(woda[[#This Row],[Woda]],C2148,D2148)</f>
        <v>473891</v>
      </c>
      <c r="D2149">
        <f>IF(woda[[#This Row],[Stan zbiornika]]&gt;1000000,1000000-woda[[#This Row],[Stan zbiornika]]-ROUNDUP(0.02*woda[[#This Row],[Stan zbiornika]],0),-ROUNDUP(0.02*woda[[#This Row],[Stan zbiornika]],0))</f>
        <v>-9478</v>
      </c>
      <c r="G2149">
        <f>IF(woda[[#This Row],[Woda]]&gt;10000,SUM(G2148,1),0)</f>
        <v>36</v>
      </c>
      <c r="X2149" s="1">
        <v>41594</v>
      </c>
      <c r="Y2149">
        <v>10443</v>
      </c>
      <c r="Z2149" s="9">
        <f>SUM(woda4[[#This Row],[Woda]],Z2148,AA2148)</f>
        <v>473891</v>
      </c>
      <c r="AA2149">
        <f>-ROUNDUP(0.02*woda4[[#This Row],[Stan zbiornika]],0)</f>
        <v>-9478</v>
      </c>
    </row>
    <row r="2150" spans="1:27" x14ac:dyDescent="0.25">
      <c r="A2150" s="1">
        <v>41595</v>
      </c>
      <c r="B2150">
        <v>10217</v>
      </c>
      <c r="C2150" s="9">
        <f>SUM(woda[[#This Row],[Woda]],C2149,D2149)</f>
        <v>474630</v>
      </c>
      <c r="D2150">
        <f>IF(woda[[#This Row],[Stan zbiornika]]&gt;1000000,1000000-woda[[#This Row],[Stan zbiornika]]-ROUNDUP(0.02*woda[[#This Row],[Stan zbiornika]],0),-ROUNDUP(0.02*woda[[#This Row],[Stan zbiornika]],0))</f>
        <v>-9493</v>
      </c>
      <c r="G2150">
        <f>IF(woda[[#This Row],[Woda]]&gt;10000,SUM(G2149,1),0)</f>
        <v>37</v>
      </c>
      <c r="X2150" s="1">
        <v>41595</v>
      </c>
      <c r="Y2150">
        <v>10217</v>
      </c>
      <c r="Z2150" s="9">
        <f>SUM(woda4[[#This Row],[Woda]],Z2149,AA2149)</f>
        <v>474630</v>
      </c>
      <c r="AA2150">
        <f>-ROUNDUP(0.02*woda4[[#This Row],[Stan zbiornika]],0)</f>
        <v>-9493</v>
      </c>
    </row>
    <row r="2151" spans="1:27" x14ac:dyDescent="0.25">
      <c r="A2151" s="1">
        <v>41596</v>
      </c>
      <c r="B2151">
        <v>10506</v>
      </c>
      <c r="C2151" s="9">
        <f>SUM(woda[[#This Row],[Woda]],C2150,D2150)</f>
        <v>475643</v>
      </c>
      <c r="D2151">
        <f>IF(woda[[#This Row],[Stan zbiornika]]&gt;1000000,1000000-woda[[#This Row],[Stan zbiornika]]-ROUNDUP(0.02*woda[[#This Row],[Stan zbiornika]],0),-ROUNDUP(0.02*woda[[#This Row],[Stan zbiornika]],0))</f>
        <v>-9513</v>
      </c>
      <c r="G2151">
        <f>IF(woda[[#This Row],[Woda]]&gt;10000,SUM(G2150,1),0)</f>
        <v>38</v>
      </c>
      <c r="X2151" s="1">
        <v>41596</v>
      </c>
      <c r="Y2151">
        <v>10506</v>
      </c>
      <c r="Z2151" s="9">
        <f>SUM(woda4[[#This Row],[Woda]],Z2150,AA2150)</f>
        <v>475643</v>
      </c>
      <c r="AA2151">
        <f>-ROUNDUP(0.02*woda4[[#This Row],[Stan zbiornika]],0)</f>
        <v>-9513</v>
      </c>
    </row>
    <row r="2152" spans="1:27" x14ac:dyDescent="0.25">
      <c r="A2152" s="1">
        <v>41597</v>
      </c>
      <c r="B2152">
        <v>8779</v>
      </c>
      <c r="C2152" s="9">
        <f>SUM(woda[[#This Row],[Woda]],C2151,D2151)</f>
        <v>474909</v>
      </c>
      <c r="D2152">
        <f>IF(woda[[#This Row],[Stan zbiornika]]&gt;1000000,1000000-woda[[#This Row],[Stan zbiornika]]-ROUNDUP(0.02*woda[[#This Row],[Stan zbiornika]],0),-ROUNDUP(0.02*woda[[#This Row],[Stan zbiornika]],0))</f>
        <v>-9499</v>
      </c>
      <c r="G2152">
        <f>IF(woda[[#This Row],[Woda]]&gt;10000,SUM(G2151,1),0)</f>
        <v>0</v>
      </c>
      <c r="X2152" s="1">
        <v>41597</v>
      </c>
      <c r="Y2152">
        <v>8779</v>
      </c>
      <c r="Z2152" s="9">
        <f>SUM(woda4[[#This Row],[Woda]],Z2151,AA2151)</f>
        <v>474909</v>
      </c>
      <c r="AA2152">
        <f>-ROUNDUP(0.02*woda4[[#This Row],[Stan zbiornika]],0)</f>
        <v>-9499</v>
      </c>
    </row>
    <row r="2153" spans="1:27" x14ac:dyDescent="0.25">
      <c r="A2153" s="1">
        <v>41598</v>
      </c>
      <c r="B2153">
        <v>9053</v>
      </c>
      <c r="C2153" s="9">
        <f>SUM(woda[[#This Row],[Woda]],C2152,D2152)</f>
        <v>474463</v>
      </c>
      <c r="D2153">
        <f>IF(woda[[#This Row],[Stan zbiornika]]&gt;1000000,1000000-woda[[#This Row],[Stan zbiornika]]-ROUNDUP(0.02*woda[[#This Row],[Stan zbiornika]],0),-ROUNDUP(0.02*woda[[#This Row],[Stan zbiornika]],0))</f>
        <v>-9490</v>
      </c>
      <c r="G2153">
        <f>IF(woda[[#This Row],[Woda]]&gt;10000,SUM(G2152,1),0)</f>
        <v>0</v>
      </c>
      <c r="X2153" s="1">
        <v>41598</v>
      </c>
      <c r="Y2153">
        <v>9053</v>
      </c>
      <c r="Z2153" s="9">
        <f>SUM(woda4[[#This Row],[Woda]],Z2152,AA2152)</f>
        <v>474463</v>
      </c>
      <c r="AA2153">
        <f>-ROUNDUP(0.02*woda4[[#This Row],[Stan zbiornika]],0)</f>
        <v>-9490</v>
      </c>
    </row>
    <row r="2154" spans="1:27" x14ac:dyDescent="0.25">
      <c r="A2154" s="1">
        <v>41599</v>
      </c>
      <c r="B2154">
        <v>9415</v>
      </c>
      <c r="C2154" s="9">
        <f>SUM(woda[[#This Row],[Woda]],C2153,D2153)</f>
        <v>474388</v>
      </c>
      <c r="D2154">
        <f>IF(woda[[#This Row],[Stan zbiornika]]&gt;1000000,1000000-woda[[#This Row],[Stan zbiornika]]-ROUNDUP(0.02*woda[[#This Row],[Stan zbiornika]],0),-ROUNDUP(0.02*woda[[#This Row],[Stan zbiornika]],0))</f>
        <v>-9488</v>
      </c>
      <c r="G2154">
        <f>IF(woda[[#This Row],[Woda]]&gt;10000,SUM(G2153,1),0)</f>
        <v>0</v>
      </c>
      <c r="X2154" s="1">
        <v>41599</v>
      </c>
      <c r="Y2154">
        <v>9415</v>
      </c>
      <c r="Z2154" s="9">
        <f>SUM(woda4[[#This Row],[Woda]],Z2153,AA2153)</f>
        <v>474388</v>
      </c>
      <c r="AA2154">
        <f>-ROUNDUP(0.02*woda4[[#This Row],[Stan zbiornika]],0)</f>
        <v>-9488</v>
      </c>
    </row>
    <row r="2155" spans="1:27" x14ac:dyDescent="0.25">
      <c r="A2155" s="1">
        <v>41600</v>
      </c>
      <c r="B2155">
        <v>8766</v>
      </c>
      <c r="C2155" s="9">
        <f>SUM(woda[[#This Row],[Woda]],C2154,D2154)</f>
        <v>473666</v>
      </c>
      <c r="D2155">
        <f>IF(woda[[#This Row],[Stan zbiornika]]&gt;1000000,1000000-woda[[#This Row],[Stan zbiornika]]-ROUNDUP(0.02*woda[[#This Row],[Stan zbiornika]],0),-ROUNDUP(0.02*woda[[#This Row],[Stan zbiornika]],0))</f>
        <v>-9474</v>
      </c>
      <c r="G2155">
        <f>IF(woda[[#This Row],[Woda]]&gt;10000,SUM(G2154,1),0)</f>
        <v>0</v>
      </c>
      <c r="X2155" s="1">
        <v>41600</v>
      </c>
      <c r="Y2155">
        <v>8766</v>
      </c>
      <c r="Z2155" s="9">
        <f>SUM(woda4[[#This Row],[Woda]],Z2154,AA2154)</f>
        <v>473666</v>
      </c>
      <c r="AA2155">
        <f>-ROUNDUP(0.02*woda4[[#This Row],[Stan zbiornika]],0)</f>
        <v>-9474</v>
      </c>
    </row>
    <row r="2156" spans="1:27" x14ac:dyDescent="0.25">
      <c r="A2156" s="1">
        <v>41601</v>
      </c>
      <c r="B2156">
        <v>8323</v>
      </c>
      <c r="C2156" s="9">
        <f>SUM(woda[[#This Row],[Woda]],C2155,D2155)</f>
        <v>472515</v>
      </c>
      <c r="D2156">
        <f>IF(woda[[#This Row],[Stan zbiornika]]&gt;1000000,1000000-woda[[#This Row],[Stan zbiornika]]-ROUNDUP(0.02*woda[[#This Row],[Stan zbiornika]],0),-ROUNDUP(0.02*woda[[#This Row],[Stan zbiornika]],0))</f>
        <v>-9451</v>
      </c>
      <c r="G2156">
        <f>IF(woda[[#This Row],[Woda]]&gt;10000,SUM(G2155,1),0)</f>
        <v>0</v>
      </c>
      <c r="X2156" s="1">
        <v>41601</v>
      </c>
      <c r="Y2156">
        <v>8323</v>
      </c>
      <c r="Z2156" s="9">
        <f>SUM(woda4[[#This Row],[Woda]],Z2155,AA2155)</f>
        <v>472515</v>
      </c>
      <c r="AA2156">
        <f>-ROUNDUP(0.02*woda4[[#This Row],[Stan zbiornika]],0)</f>
        <v>-9451</v>
      </c>
    </row>
    <row r="2157" spans="1:27" x14ac:dyDescent="0.25">
      <c r="A2157" s="1">
        <v>41602</v>
      </c>
      <c r="B2157">
        <v>8818</v>
      </c>
      <c r="C2157" s="9">
        <f>SUM(woda[[#This Row],[Woda]],C2156,D2156)</f>
        <v>471882</v>
      </c>
      <c r="D2157">
        <f>IF(woda[[#This Row],[Stan zbiornika]]&gt;1000000,1000000-woda[[#This Row],[Stan zbiornika]]-ROUNDUP(0.02*woda[[#This Row],[Stan zbiornika]],0),-ROUNDUP(0.02*woda[[#This Row],[Stan zbiornika]],0))</f>
        <v>-9438</v>
      </c>
      <c r="G2157">
        <f>IF(woda[[#This Row],[Woda]]&gt;10000,SUM(G2156,1),0)</f>
        <v>0</v>
      </c>
      <c r="X2157" s="1">
        <v>41602</v>
      </c>
      <c r="Y2157">
        <v>8818</v>
      </c>
      <c r="Z2157" s="9">
        <f>SUM(woda4[[#This Row],[Woda]],Z2156,AA2156)</f>
        <v>471882</v>
      </c>
      <c r="AA2157">
        <f>-ROUNDUP(0.02*woda4[[#This Row],[Stan zbiornika]],0)</f>
        <v>-9438</v>
      </c>
    </row>
    <row r="2158" spans="1:27" x14ac:dyDescent="0.25">
      <c r="A2158" s="1">
        <v>41603</v>
      </c>
      <c r="B2158">
        <v>8170</v>
      </c>
      <c r="C2158" s="9">
        <f>SUM(woda[[#This Row],[Woda]],C2157,D2157)</f>
        <v>470614</v>
      </c>
      <c r="D2158">
        <f>IF(woda[[#This Row],[Stan zbiornika]]&gt;1000000,1000000-woda[[#This Row],[Stan zbiornika]]-ROUNDUP(0.02*woda[[#This Row],[Stan zbiornika]],0),-ROUNDUP(0.02*woda[[#This Row],[Stan zbiornika]],0))</f>
        <v>-9413</v>
      </c>
      <c r="G2158">
        <f>IF(woda[[#This Row],[Woda]]&gt;10000,SUM(G2157,1),0)</f>
        <v>0</v>
      </c>
      <c r="X2158" s="1">
        <v>41603</v>
      </c>
      <c r="Y2158">
        <v>8170</v>
      </c>
      <c r="Z2158" s="9">
        <f>SUM(woda4[[#This Row],[Woda]],Z2157,AA2157)</f>
        <v>470614</v>
      </c>
      <c r="AA2158">
        <f>-ROUNDUP(0.02*woda4[[#This Row],[Stan zbiornika]],0)</f>
        <v>-9413</v>
      </c>
    </row>
    <row r="2159" spans="1:27" x14ac:dyDescent="0.25">
      <c r="A2159" s="1">
        <v>41604</v>
      </c>
      <c r="B2159">
        <v>7987</v>
      </c>
      <c r="C2159" s="9">
        <f>SUM(woda[[#This Row],[Woda]],C2158,D2158)</f>
        <v>469188</v>
      </c>
      <c r="D2159">
        <f>IF(woda[[#This Row],[Stan zbiornika]]&gt;1000000,1000000-woda[[#This Row],[Stan zbiornika]]-ROUNDUP(0.02*woda[[#This Row],[Stan zbiornika]],0),-ROUNDUP(0.02*woda[[#This Row],[Stan zbiornika]],0))</f>
        <v>-9384</v>
      </c>
      <c r="G2159">
        <f>IF(woda[[#This Row],[Woda]]&gt;10000,SUM(G2158,1),0)</f>
        <v>0</v>
      </c>
      <c r="X2159" s="1">
        <v>41604</v>
      </c>
      <c r="Y2159">
        <v>7987</v>
      </c>
      <c r="Z2159" s="9">
        <f>SUM(woda4[[#This Row],[Woda]],Z2158,AA2158)</f>
        <v>469188</v>
      </c>
      <c r="AA2159">
        <f>-ROUNDUP(0.02*woda4[[#This Row],[Stan zbiornika]],0)</f>
        <v>-9384</v>
      </c>
    </row>
    <row r="2160" spans="1:27" x14ac:dyDescent="0.25">
      <c r="A2160" s="1">
        <v>41605</v>
      </c>
      <c r="B2160">
        <v>8640</v>
      </c>
      <c r="C2160" s="9">
        <f>SUM(woda[[#This Row],[Woda]],C2159,D2159)</f>
        <v>468444</v>
      </c>
      <c r="D2160">
        <f>IF(woda[[#This Row],[Stan zbiornika]]&gt;1000000,1000000-woda[[#This Row],[Stan zbiornika]]-ROUNDUP(0.02*woda[[#This Row],[Stan zbiornika]],0),-ROUNDUP(0.02*woda[[#This Row],[Stan zbiornika]],0))</f>
        <v>-9369</v>
      </c>
      <c r="G2160">
        <f>IF(woda[[#This Row],[Woda]]&gt;10000,SUM(G2159,1),0)</f>
        <v>0</v>
      </c>
      <c r="X2160" s="1">
        <v>41605</v>
      </c>
      <c r="Y2160">
        <v>8640</v>
      </c>
      <c r="Z2160" s="9">
        <f>SUM(woda4[[#This Row],[Woda]],Z2159,AA2159)</f>
        <v>468444</v>
      </c>
      <c r="AA2160">
        <f>-ROUNDUP(0.02*woda4[[#This Row],[Stan zbiornika]],0)</f>
        <v>-9369</v>
      </c>
    </row>
    <row r="2161" spans="1:27" x14ac:dyDescent="0.25">
      <c r="A2161" s="1">
        <v>41606</v>
      </c>
      <c r="B2161">
        <v>8277</v>
      </c>
      <c r="C2161" s="9">
        <f>SUM(woda[[#This Row],[Woda]],C2160,D2160)</f>
        <v>467352</v>
      </c>
      <c r="D2161">
        <f>IF(woda[[#This Row],[Stan zbiornika]]&gt;1000000,1000000-woda[[#This Row],[Stan zbiornika]]-ROUNDUP(0.02*woda[[#This Row],[Stan zbiornika]],0),-ROUNDUP(0.02*woda[[#This Row],[Stan zbiornika]],0))</f>
        <v>-9348</v>
      </c>
      <c r="G2161">
        <f>IF(woda[[#This Row],[Woda]]&gt;10000,SUM(G2160,1),0)</f>
        <v>0</v>
      </c>
      <c r="X2161" s="1">
        <v>41606</v>
      </c>
      <c r="Y2161">
        <v>8277</v>
      </c>
      <c r="Z2161" s="9">
        <f>SUM(woda4[[#This Row],[Woda]],Z2160,AA2160)</f>
        <v>467352</v>
      </c>
      <c r="AA2161">
        <f>-ROUNDUP(0.02*woda4[[#This Row],[Stan zbiornika]],0)</f>
        <v>-9348</v>
      </c>
    </row>
    <row r="2162" spans="1:27" x14ac:dyDescent="0.25">
      <c r="A2162" s="1">
        <v>41607</v>
      </c>
      <c r="B2162">
        <v>7737</v>
      </c>
      <c r="C2162" s="9">
        <f>SUM(woda[[#This Row],[Woda]],C2161,D2161)</f>
        <v>465741</v>
      </c>
      <c r="D2162">
        <f>IF(woda[[#This Row],[Stan zbiornika]]&gt;1000000,1000000-woda[[#This Row],[Stan zbiornika]]-ROUNDUP(0.02*woda[[#This Row],[Stan zbiornika]],0),-ROUNDUP(0.02*woda[[#This Row],[Stan zbiornika]],0))</f>
        <v>-9315</v>
      </c>
      <c r="G2162">
        <f>IF(woda[[#This Row],[Woda]]&gt;10000,SUM(G2161,1),0)</f>
        <v>0</v>
      </c>
      <c r="X2162" s="1">
        <v>41607</v>
      </c>
      <c r="Y2162">
        <v>7737</v>
      </c>
      <c r="Z2162" s="9">
        <f>SUM(woda4[[#This Row],[Woda]],Z2161,AA2161)</f>
        <v>465741</v>
      </c>
      <c r="AA2162">
        <f>-ROUNDUP(0.02*woda4[[#This Row],[Stan zbiornika]],0)</f>
        <v>-9315</v>
      </c>
    </row>
    <row r="2163" spans="1:27" x14ac:dyDescent="0.25">
      <c r="A2163" s="1">
        <v>41608</v>
      </c>
      <c r="B2163">
        <v>7747</v>
      </c>
      <c r="C2163" s="9">
        <f>SUM(woda[[#This Row],[Woda]],C2162,D2162)</f>
        <v>464173</v>
      </c>
      <c r="D2163">
        <f>IF(woda[[#This Row],[Stan zbiornika]]&gt;1000000,1000000-woda[[#This Row],[Stan zbiornika]]-ROUNDUP(0.02*woda[[#This Row],[Stan zbiornika]],0),-ROUNDUP(0.02*woda[[#This Row],[Stan zbiornika]],0))</f>
        <v>-9284</v>
      </c>
      <c r="G2163">
        <f>IF(woda[[#This Row],[Woda]]&gt;10000,SUM(G2162,1),0)</f>
        <v>0</v>
      </c>
      <c r="X2163" s="1">
        <v>41608</v>
      </c>
      <c r="Y2163">
        <v>7747</v>
      </c>
      <c r="Z2163" s="9">
        <f>SUM(woda4[[#This Row],[Woda]],Z2162,AA2162)</f>
        <v>464173</v>
      </c>
      <c r="AA2163">
        <f>-ROUNDUP(0.02*woda4[[#This Row],[Stan zbiornika]],0)</f>
        <v>-9284</v>
      </c>
    </row>
    <row r="2164" spans="1:27" x14ac:dyDescent="0.25">
      <c r="A2164" s="1">
        <v>41609</v>
      </c>
      <c r="B2164">
        <v>6763</v>
      </c>
      <c r="C2164" s="9">
        <f>SUM(woda[[#This Row],[Woda]],C2163,D2163)</f>
        <v>461652</v>
      </c>
      <c r="D2164">
        <f>IF(woda[[#This Row],[Stan zbiornika]]&gt;1000000,1000000-woda[[#This Row],[Stan zbiornika]]-ROUNDUP(0.02*woda[[#This Row],[Stan zbiornika]],0),-ROUNDUP(0.02*woda[[#This Row],[Stan zbiornika]],0))</f>
        <v>-9234</v>
      </c>
      <c r="G2164">
        <f>IF(woda[[#This Row],[Woda]]&gt;10000,SUM(G2163,1),0)</f>
        <v>0</v>
      </c>
      <c r="X2164" s="1">
        <v>41609</v>
      </c>
      <c r="Y2164">
        <v>6763</v>
      </c>
      <c r="Z2164" s="9">
        <f>SUM(woda4[[#This Row],[Woda]],Z2163,AA2163)</f>
        <v>461652</v>
      </c>
      <c r="AA2164">
        <f>-ROUNDUP(0.02*woda4[[#This Row],[Stan zbiornika]],0)</f>
        <v>-9234</v>
      </c>
    </row>
    <row r="2165" spans="1:27" x14ac:dyDescent="0.25">
      <c r="A2165" s="1">
        <v>41610</v>
      </c>
      <c r="B2165">
        <v>6494</v>
      </c>
      <c r="C2165" s="9">
        <f>SUM(woda[[#This Row],[Woda]],C2164,D2164)</f>
        <v>458912</v>
      </c>
      <c r="D2165">
        <f>IF(woda[[#This Row],[Stan zbiornika]]&gt;1000000,1000000-woda[[#This Row],[Stan zbiornika]]-ROUNDUP(0.02*woda[[#This Row],[Stan zbiornika]],0),-ROUNDUP(0.02*woda[[#This Row],[Stan zbiornika]],0))</f>
        <v>-9179</v>
      </c>
      <c r="G2165">
        <f>IF(woda[[#This Row],[Woda]]&gt;10000,SUM(G2164,1),0)</f>
        <v>0</v>
      </c>
      <c r="X2165" s="1">
        <v>41610</v>
      </c>
      <c r="Y2165">
        <v>6494</v>
      </c>
      <c r="Z2165" s="9">
        <f>SUM(woda4[[#This Row],[Woda]],Z2164,AA2164)</f>
        <v>458912</v>
      </c>
      <c r="AA2165">
        <f>-ROUNDUP(0.02*woda4[[#This Row],[Stan zbiornika]],0)</f>
        <v>-9179</v>
      </c>
    </row>
    <row r="2166" spans="1:27" x14ac:dyDescent="0.25">
      <c r="A2166" s="1">
        <v>41611</v>
      </c>
      <c r="B2166">
        <v>7590</v>
      </c>
      <c r="C2166" s="9">
        <f>SUM(woda[[#This Row],[Woda]],C2165,D2165)</f>
        <v>457323</v>
      </c>
      <c r="D2166">
        <f>IF(woda[[#This Row],[Stan zbiornika]]&gt;1000000,1000000-woda[[#This Row],[Stan zbiornika]]-ROUNDUP(0.02*woda[[#This Row],[Stan zbiornika]],0),-ROUNDUP(0.02*woda[[#This Row],[Stan zbiornika]],0))</f>
        <v>-9147</v>
      </c>
      <c r="G2166">
        <f>IF(woda[[#This Row],[Woda]]&gt;10000,SUM(G2165,1),0)</f>
        <v>0</v>
      </c>
      <c r="X2166" s="1">
        <v>41611</v>
      </c>
      <c r="Y2166">
        <v>7590</v>
      </c>
      <c r="Z2166" s="9">
        <f>SUM(woda4[[#This Row],[Woda]],Z2165,AA2165)</f>
        <v>457323</v>
      </c>
      <c r="AA2166">
        <f>-ROUNDUP(0.02*woda4[[#This Row],[Stan zbiornika]],0)</f>
        <v>-9147</v>
      </c>
    </row>
    <row r="2167" spans="1:27" x14ac:dyDescent="0.25">
      <c r="A2167" s="1">
        <v>41612</v>
      </c>
      <c r="B2167">
        <v>7505</v>
      </c>
      <c r="C2167" s="9">
        <f>SUM(woda[[#This Row],[Woda]],C2166,D2166)</f>
        <v>455681</v>
      </c>
      <c r="D2167">
        <f>IF(woda[[#This Row],[Stan zbiornika]]&gt;1000000,1000000-woda[[#This Row],[Stan zbiornika]]-ROUNDUP(0.02*woda[[#This Row],[Stan zbiornika]],0),-ROUNDUP(0.02*woda[[#This Row],[Stan zbiornika]],0))</f>
        <v>-9114</v>
      </c>
      <c r="G2167">
        <f>IF(woda[[#This Row],[Woda]]&gt;10000,SUM(G2166,1),0)</f>
        <v>0</v>
      </c>
      <c r="X2167" s="1">
        <v>41612</v>
      </c>
      <c r="Y2167">
        <v>7505</v>
      </c>
      <c r="Z2167" s="9">
        <f>SUM(woda4[[#This Row],[Woda]],Z2166,AA2166)</f>
        <v>455681</v>
      </c>
      <c r="AA2167">
        <f>-ROUNDUP(0.02*woda4[[#This Row],[Stan zbiornika]],0)</f>
        <v>-9114</v>
      </c>
    </row>
    <row r="2168" spans="1:27" x14ac:dyDescent="0.25">
      <c r="A2168" s="1">
        <v>41613</v>
      </c>
      <c r="B2168">
        <v>6562</v>
      </c>
      <c r="C2168" s="9">
        <f>SUM(woda[[#This Row],[Woda]],C2167,D2167)</f>
        <v>453129</v>
      </c>
      <c r="D2168">
        <f>IF(woda[[#This Row],[Stan zbiornika]]&gt;1000000,1000000-woda[[#This Row],[Stan zbiornika]]-ROUNDUP(0.02*woda[[#This Row],[Stan zbiornika]],0),-ROUNDUP(0.02*woda[[#This Row],[Stan zbiornika]],0))</f>
        <v>-9063</v>
      </c>
      <c r="G2168">
        <f>IF(woda[[#This Row],[Woda]]&gt;10000,SUM(G2167,1),0)</f>
        <v>0</v>
      </c>
      <c r="X2168" s="1">
        <v>41613</v>
      </c>
      <c r="Y2168">
        <v>6562</v>
      </c>
      <c r="Z2168" s="9">
        <f>SUM(woda4[[#This Row],[Woda]],Z2167,AA2167)</f>
        <v>453129</v>
      </c>
      <c r="AA2168">
        <f>-ROUNDUP(0.02*woda4[[#This Row],[Stan zbiornika]],0)</f>
        <v>-9063</v>
      </c>
    </row>
    <row r="2169" spans="1:27" x14ac:dyDescent="0.25">
      <c r="A2169" s="1">
        <v>41614</v>
      </c>
      <c r="B2169">
        <v>7565</v>
      </c>
      <c r="C2169" s="9">
        <f>SUM(woda[[#This Row],[Woda]],C2168,D2168)</f>
        <v>451631</v>
      </c>
      <c r="D2169">
        <f>IF(woda[[#This Row],[Stan zbiornika]]&gt;1000000,1000000-woda[[#This Row],[Stan zbiornika]]-ROUNDUP(0.02*woda[[#This Row],[Stan zbiornika]],0),-ROUNDUP(0.02*woda[[#This Row],[Stan zbiornika]],0))</f>
        <v>-9033</v>
      </c>
      <c r="G2169">
        <f>IF(woda[[#This Row],[Woda]]&gt;10000,SUM(G2168,1),0)</f>
        <v>0</v>
      </c>
      <c r="X2169" s="1">
        <v>41614</v>
      </c>
      <c r="Y2169">
        <v>7565</v>
      </c>
      <c r="Z2169" s="9">
        <f>SUM(woda4[[#This Row],[Woda]],Z2168,AA2168)</f>
        <v>451631</v>
      </c>
      <c r="AA2169">
        <f>-ROUNDUP(0.02*woda4[[#This Row],[Stan zbiornika]],0)</f>
        <v>-9033</v>
      </c>
    </row>
    <row r="2170" spans="1:27" x14ac:dyDescent="0.25">
      <c r="A2170" s="1">
        <v>41615</v>
      </c>
      <c r="B2170">
        <v>5282</v>
      </c>
      <c r="C2170" s="9">
        <f>SUM(woda[[#This Row],[Woda]],C2169,D2169)</f>
        <v>447880</v>
      </c>
      <c r="D2170">
        <f>IF(woda[[#This Row],[Stan zbiornika]]&gt;1000000,1000000-woda[[#This Row],[Stan zbiornika]]-ROUNDUP(0.02*woda[[#This Row],[Stan zbiornika]],0),-ROUNDUP(0.02*woda[[#This Row],[Stan zbiornika]],0))</f>
        <v>-8958</v>
      </c>
      <c r="G2170">
        <f>IF(woda[[#This Row],[Woda]]&gt;10000,SUM(G2169,1),0)</f>
        <v>0</v>
      </c>
      <c r="X2170" s="1">
        <v>41615</v>
      </c>
      <c r="Y2170">
        <v>5282</v>
      </c>
      <c r="Z2170" s="9">
        <f>SUM(woda4[[#This Row],[Woda]],Z2169,AA2169)</f>
        <v>447880</v>
      </c>
      <c r="AA2170">
        <f>-ROUNDUP(0.02*woda4[[#This Row],[Stan zbiornika]],0)</f>
        <v>-8958</v>
      </c>
    </row>
    <row r="2171" spans="1:27" x14ac:dyDescent="0.25">
      <c r="A2171" s="1">
        <v>41616</v>
      </c>
      <c r="B2171">
        <v>6636</v>
      </c>
      <c r="C2171" s="9">
        <f>SUM(woda[[#This Row],[Woda]],C2170,D2170)</f>
        <v>445558</v>
      </c>
      <c r="D2171">
        <f>IF(woda[[#This Row],[Stan zbiornika]]&gt;1000000,1000000-woda[[#This Row],[Stan zbiornika]]-ROUNDUP(0.02*woda[[#This Row],[Stan zbiornika]],0),-ROUNDUP(0.02*woda[[#This Row],[Stan zbiornika]],0))</f>
        <v>-8912</v>
      </c>
      <c r="G2171">
        <f>IF(woda[[#This Row],[Woda]]&gt;10000,SUM(G2170,1),0)</f>
        <v>0</v>
      </c>
      <c r="X2171" s="1">
        <v>41616</v>
      </c>
      <c r="Y2171">
        <v>6636</v>
      </c>
      <c r="Z2171" s="9">
        <f>SUM(woda4[[#This Row],[Woda]],Z2170,AA2170)</f>
        <v>445558</v>
      </c>
      <c r="AA2171">
        <f>-ROUNDUP(0.02*woda4[[#This Row],[Stan zbiornika]],0)</f>
        <v>-8912</v>
      </c>
    </row>
    <row r="2172" spans="1:27" x14ac:dyDescent="0.25">
      <c r="A2172" s="1">
        <v>41617</v>
      </c>
      <c r="B2172">
        <v>6095</v>
      </c>
      <c r="C2172" s="9">
        <f>SUM(woda[[#This Row],[Woda]],C2171,D2171)</f>
        <v>442741</v>
      </c>
      <c r="D2172">
        <f>IF(woda[[#This Row],[Stan zbiornika]]&gt;1000000,1000000-woda[[#This Row],[Stan zbiornika]]-ROUNDUP(0.02*woda[[#This Row],[Stan zbiornika]],0),-ROUNDUP(0.02*woda[[#This Row],[Stan zbiornika]],0))</f>
        <v>-8855</v>
      </c>
      <c r="G2172">
        <f>IF(woda[[#This Row],[Woda]]&gt;10000,SUM(G2171,1),0)</f>
        <v>0</v>
      </c>
      <c r="X2172" s="1">
        <v>41617</v>
      </c>
      <c r="Y2172">
        <v>6095</v>
      </c>
      <c r="Z2172" s="9">
        <f>SUM(woda4[[#This Row],[Woda]],Z2171,AA2171)</f>
        <v>442741</v>
      </c>
      <c r="AA2172">
        <f>-ROUNDUP(0.02*woda4[[#This Row],[Stan zbiornika]],0)</f>
        <v>-8855</v>
      </c>
    </row>
    <row r="2173" spans="1:27" x14ac:dyDescent="0.25">
      <c r="A2173" s="1">
        <v>41618</v>
      </c>
      <c r="B2173">
        <v>5256</v>
      </c>
      <c r="C2173" s="9">
        <f>SUM(woda[[#This Row],[Woda]],C2172,D2172)</f>
        <v>439142</v>
      </c>
      <c r="D2173">
        <f>IF(woda[[#This Row],[Stan zbiornika]]&gt;1000000,1000000-woda[[#This Row],[Stan zbiornika]]-ROUNDUP(0.02*woda[[#This Row],[Stan zbiornika]],0),-ROUNDUP(0.02*woda[[#This Row],[Stan zbiornika]],0))</f>
        <v>-8783</v>
      </c>
      <c r="G2173">
        <f>IF(woda[[#This Row],[Woda]]&gt;10000,SUM(G2172,1),0)</f>
        <v>0</v>
      </c>
      <c r="X2173" s="1">
        <v>41618</v>
      </c>
      <c r="Y2173">
        <v>5256</v>
      </c>
      <c r="Z2173" s="9">
        <f>SUM(woda4[[#This Row],[Woda]],Z2172,AA2172)</f>
        <v>439142</v>
      </c>
      <c r="AA2173">
        <f>-ROUNDUP(0.02*woda4[[#This Row],[Stan zbiornika]],0)</f>
        <v>-8783</v>
      </c>
    </row>
    <row r="2174" spans="1:27" x14ac:dyDescent="0.25">
      <c r="A2174" s="1">
        <v>41619</v>
      </c>
      <c r="B2174">
        <v>4600</v>
      </c>
      <c r="C2174" s="9">
        <f>SUM(woda[[#This Row],[Woda]],C2173,D2173)</f>
        <v>434959</v>
      </c>
      <c r="D2174">
        <f>IF(woda[[#This Row],[Stan zbiornika]]&gt;1000000,1000000-woda[[#This Row],[Stan zbiornika]]-ROUNDUP(0.02*woda[[#This Row],[Stan zbiornika]],0),-ROUNDUP(0.02*woda[[#This Row],[Stan zbiornika]],0))</f>
        <v>-8700</v>
      </c>
      <c r="G2174">
        <f>IF(woda[[#This Row],[Woda]]&gt;10000,SUM(G2173,1),0)</f>
        <v>0</v>
      </c>
      <c r="X2174" s="1">
        <v>41619</v>
      </c>
      <c r="Y2174">
        <v>4600</v>
      </c>
      <c r="Z2174" s="9">
        <f>SUM(woda4[[#This Row],[Woda]],Z2173,AA2173)</f>
        <v>434959</v>
      </c>
      <c r="AA2174">
        <f>-ROUNDUP(0.02*woda4[[#This Row],[Stan zbiornika]],0)</f>
        <v>-8700</v>
      </c>
    </row>
    <row r="2175" spans="1:27" x14ac:dyDescent="0.25">
      <c r="A2175" s="1">
        <v>41620</v>
      </c>
      <c r="B2175">
        <v>5388</v>
      </c>
      <c r="C2175" s="9">
        <f>SUM(woda[[#This Row],[Woda]],C2174,D2174)</f>
        <v>431647</v>
      </c>
      <c r="D2175">
        <f>IF(woda[[#This Row],[Stan zbiornika]]&gt;1000000,1000000-woda[[#This Row],[Stan zbiornika]]-ROUNDUP(0.02*woda[[#This Row],[Stan zbiornika]],0),-ROUNDUP(0.02*woda[[#This Row],[Stan zbiornika]],0))</f>
        <v>-8633</v>
      </c>
      <c r="G2175">
        <f>IF(woda[[#This Row],[Woda]]&gt;10000,SUM(G2174,1),0)</f>
        <v>0</v>
      </c>
      <c r="X2175" s="1">
        <v>41620</v>
      </c>
      <c r="Y2175">
        <v>5388</v>
      </c>
      <c r="Z2175" s="9">
        <f>SUM(woda4[[#This Row],[Woda]],Z2174,AA2174)</f>
        <v>431647</v>
      </c>
      <c r="AA2175">
        <f>-ROUNDUP(0.02*woda4[[#This Row],[Stan zbiornika]],0)</f>
        <v>-8633</v>
      </c>
    </row>
    <row r="2176" spans="1:27" x14ac:dyDescent="0.25">
      <c r="A2176" s="1">
        <v>41621</v>
      </c>
      <c r="B2176">
        <v>5566</v>
      </c>
      <c r="C2176" s="9">
        <f>SUM(woda[[#This Row],[Woda]],C2175,D2175)</f>
        <v>428580</v>
      </c>
      <c r="D2176">
        <f>IF(woda[[#This Row],[Stan zbiornika]]&gt;1000000,1000000-woda[[#This Row],[Stan zbiornika]]-ROUNDUP(0.02*woda[[#This Row],[Stan zbiornika]],0),-ROUNDUP(0.02*woda[[#This Row],[Stan zbiornika]],0))</f>
        <v>-8572</v>
      </c>
      <c r="G2176">
        <f>IF(woda[[#This Row],[Woda]]&gt;10000,SUM(G2175,1),0)</f>
        <v>0</v>
      </c>
      <c r="X2176" s="1">
        <v>41621</v>
      </c>
      <c r="Y2176">
        <v>5566</v>
      </c>
      <c r="Z2176" s="9">
        <f>SUM(woda4[[#This Row],[Woda]],Z2175,AA2175)</f>
        <v>428580</v>
      </c>
      <c r="AA2176">
        <f>-ROUNDUP(0.02*woda4[[#This Row],[Stan zbiornika]],0)</f>
        <v>-8572</v>
      </c>
    </row>
    <row r="2177" spans="1:27" x14ac:dyDescent="0.25">
      <c r="A2177" s="1">
        <v>41622</v>
      </c>
      <c r="B2177">
        <v>4315</v>
      </c>
      <c r="C2177" s="9">
        <f>SUM(woda[[#This Row],[Woda]],C2176,D2176)</f>
        <v>424323</v>
      </c>
      <c r="D2177">
        <f>IF(woda[[#This Row],[Stan zbiornika]]&gt;1000000,1000000-woda[[#This Row],[Stan zbiornika]]-ROUNDUP(0.02*woda[[#This Row],[Stan zbiornika]],0),-ROUNDUP(0.02*woda[[#This Row],[Stan zbiornika]],0))</f>
        <v>-8487</v>
      </c>
      <c r="G2177">
        <f>IF(woda[[#This Row],[Woda]]&gt;10000,SUM(G2176,1),0)</f>
        <v>0</v>
      </c>
      <c r="X2177" s="1">
        <v>41622</v>
      </c>
      <c r="Y2177">
        <v>4315</v>
      </c>
      <c r="Z2177" s="9">
        <f>SUM(woda4[[#This Row],[Woda]],Z2176,AA2176)</f>
        <v>424323</v>
      </c>
      <c r="AA2177">
        <f>-ROUNDUP(0.02*woda4[[#This Row],[Stan zbiornika]],0)</f>
        <v>-8487</v>
      </c>
    </row>
    <row r="2178" spans="1:27" x14ac:dyDescent="0.25">
      <c r="A2178" s="1">
        <v>41623</v>
      </c>
      <c r="B2178">
        <v>4753</v>
      </c>
      <c r="C2178" s="9">
        <f>SUM(woda[[#This Row],[Woda]],C2177,D2177)</f>
        <v>420589</v>
      </c>
      <c r="D2178">
        <f>IF(woda[[#This Row],[Stan zbiornika]]&gt;1000000,1000000-woda[[#This Row],[Stan zbiornika]]-ROUNDUP(0.02*woda[[#This Row],[Stan zbiornika]],0),-ROUNDUP(0.02*woda[[#This Row],[Stan zbiornika]],0))</f>
        <v>-8412</v>
      </c>
      <c r="G2178">
        <f>IF(woda[[#This Row],[Woda]]&gt;10000,SUM(G2177,1),0)</f>
        <v>0</v>
      </c>
      <c r="X2178" s="1">
        <v>41623</v>
      </c>
      <c r="Y2178">
        <v>4753</v>
      </c>
      <c r="Z2178" s="9">
        <f>SUM(woda4[[#This Row],[Woda]],Z2177,AA2177)</f>
        <v>420589</v>
      </c>
      <c r="AA2178">
        <f>-ROUNDUP(0.02*woda4[[#This Row],[Stan zbiornika]],0)</f>
        <v>-8412</v>
      </c>
    </row>
    <row r="2179" spans="1:27" x14ac:dyDescent="0.25">
      <c r="A2179" s="1">
        <v>41624</v>
      </c>
      <c r="B2179">
        <v>4472</v>
      </c>
      <c r="C2179" s="9">
        <f>SUM(woda[[#This Row],[Woda]],C2178,D2178)</f>
        <v>416649</v>
      </c>
      <c r="D2179">
        <f>IF(woda[[#This Row],[Stan zbiornika]]&gt;1000000,1000000-woda[[#This Row],[Stan zbiornika]]-ROUNDUP(0.02*woda[[#This Row],[Stan zbiornika]],0),-ROUNDUP(0.02*woda[[#This Row],[Stan zbiornika]],0))</f>
        <v>-8333</v>
      </c>
      <c r="G2179">
        <f>IF(woda[[#This Row],[Woda]]&gt;10000,SUM(G2178,1),0)</f>
        <v>0</v>
      </c>
      <c r="X2179" s="1">
        <v>41624</v>
      </c>
      <c r="Y2179">
        <v>4472</v>
      </c>
      <c r="Z2179" s="9">
        <f>SUM(woda4[[#This Row],[Woda]],Z2178,AA2178)</f>
        <v>416649</v>
      </c>
      <c r="AA2179">
        <f>-ROUNDUP(0.02*woda4[[#This Row],[Stan zbiornika]],0)</f>
        <v>-8333</v>
      </c>
    </row>
    <row r="2180" spans="1:27" x14ac:dyDescent="0.25">
      <c r="A2180" s="1">
        <v>41625</v>
      </c>
      <c r="B2180">
        <v>4618</v>
      </c>
      <c r="C2180" s="9">
        <f>SUM(woda[[#This Row],[Woda]],C2179,D2179)</f>
        <v>412934</v>
      </c>
      <c r="D2180">
        <f>IF(woda[[#This Row],[Stan zbiornika]]&gt;1000000,1000000-woda[[#This Row],[Stan zbiornika]]-ROUNDUP(0.02*woda[[#This Row],[Stan zbiornika]],0),-ROUNDUP(0.02*woda[[#This Row],[Stan zbiornika]],0))</f>
        <v>-8259</v>
      </c>
      <c r="G2180">
        <f>IF(woda[[#This Row],[Woda]]&gt;10000,SUM(G2179,1),0)</f>
        <v>0</v>
      </c>
      <c r="X2180" s="1">
        <v>41625</v>
      </c>
      <c r="Y2180">
        <v>4618</v>
      </c>
      <c r="Z2180" s="9">
        <f>SUM(woda4[[#This Row],[Woda]],Z2179,AA2179)</f>
        <v>412934</v>
      </c>
      <c r="AA2180">
        <f>-ROUNDUP(0.02*woda4[[#This Row],[Stan zbiornika]],0)</f>
        <v>-8259</v>
      </c>
    </row>
    <row r="2181" spans="1:27" x14ac:dyDescent="0.25">
      <c r="A2181" s="1">
        <v>41626</v>
      </c>
      <c r="B2181">
        <v>4606</v>
      </c>
      <c r="C2181" s="9">
        <f>SUM(woda[[#This Row],[Woda]],C2180,D2180)</f>
        <v>409281</v>
      </c>
      <c r="D2181">
        <f>IF(woda[[#This Row],[Stan zbiornika]]&gt;1000000,1000000-woda[[#This Row],[Stan zbiornika]]-ROUNDUP(0.02*woda[[#This Row],[Stan zbiornika]],0),-ROUNDUP(0.02*woda[[#This Row],[Stan zbiornika]],0))</f>
        <v>-8186</v>
      </c>
      <c r="G2181">
        <f>IF(woda[[#This Row],[Woda]]&gt;10000,SUM(G2180,1),0)</f>
        <v>0</v>
      </c>
      <c r="X2181" s="1">
        <v>41626</v>
      </c>
      <c r="Y2181">
        <v>4606</v>
      </c>
      <c r="Z2181" s="9">
        <f>SUM(woda4[[#This Row],[Woda]],Z2180,AA2180)</f>
        <v>409281</v>
      </c>
      <c r="AA2181">
        <f>-ROUNDUP(0.02*woda4[[#This Row],[Stan zbiornika]],0)</f>
        <v>-8186</v>
      </c>
    </row>
    <row r="2182" spans="1:27" x14ac:dyDescent="0.25">
      <c r="A2182" s="1">
        <v>41627</v>
      </c>
      <c r="B2182">
        <v>4577</v>
      </c>
      <c r="C2182" s="9">
        <f>SUM(woda[[#This Row],[Woda]],C2181,D2181)</f>
        <v>405672</v>
      </c>
      <c r="D2182">
        <f>IF(woda[[#This Row],[Stan zbiornika]]&gt;1000000,1000000-woda[[#This Row],[Stan zbiornika]]-ROUNDUP(0.02*woda[[#This Row],[Stan zbiornika]],0),-ROUNDUP(0.02*woda[[#This Row],[Stan zbiornika]],0))</f>
        <v>-8114</v>
      </c>
      <c r="G2182">
        <f>IF(woda[[#This Row],[Woda]]&gt;10000,SUM(G2181,1),0)</f>
        <v>0</v>
      </c>
      <c r="X2182" s="1">
        <v>41627</v>
      </c>
      <c r="Y2182">
        <v>4577</v>
      </c>
      <c r="Z2182" s="9">
        <f>SUM(woda4[[#This Row],[Woda]],Z2181,AA2181)</f>
        <v>405672</v>
      </c>
      <c r="AA2182">
        <f>-ROUNDUP(0.02*woda4[[#This Row],[Stan zbiornika]],0)</f>
        <v>-8114</v>
      </c>
    </row>
    <row r="2183" spans="1:27" x14ac:dyDescent="0.25">
      <c r="A2183" s="1">
        <v>41628</v>
      </c>
      <c r="B2183">
        <v>4823</v>
      </c>
      <c r="C2183" s="9">
        <f>SUM(woda[[#This Row],[Woda]],C2182,D2182)</f>
        <v>402381</v>
      </c>
      <c r="D2183">
        <f>IF(woda[[#This Row],[Stan zbiornika]]&gt;1000000,1000000-woda[[#This Row],[Stan zbiornika]]-ROUNDUP(0.02*woda[[#This Row],[Stan zbiornika]],0),-ROUNDUP(0.02*woda[[#This Row],[Stan zbiornika]],0))</f>
        <v>-8048</v>
      </c>
      <c r="G2183">
        <f>IF(woda[[#This Row],[Woda]]&gt;10000,SUM(G2182,1),0)</f>
        <v>0</v>
      </c>
      <c r="X2183" s="1">
        <v>41628</v>
      </c>
      <c r="Y2183">
        <v>4823</v>
      </c>
      <c r="Z2183" s="9">
        <f>SUM(woda4[[#This Row],[Woda]],Z2182,AA2182)</f>
        <v>402381</v>
      </c>
      <c r="AA2183">
        <f>-ROUNDUP(0.02*woda4[[#This Row],[Stan zbiornika]],0)</f>
        <v>-8048</v>
      </c>
    </row>
    <row r="2184" spans="1:27" x14ac:dyDescent="0.25">
      <c r="A2184" s="1">
        <v>41629</v>
      </c>
      <c r="B2184">
        <v>4034</v>
      </c>
      <c r="C2184" s="9">
        <f>SUM(woda[[#This Row],[Woda]],C2183,D2183)</f>
        <v>398367</v>
      </c>
      <c r="D2184">
        <f>IF(woda[[#This Row],[Stan zbiornika]]&gt;1000000,1000000-woda[[#This Row],[Stan zbiornika]]-ROUNDUP(0.02*woda[[#This Row],[Stan zbiornika]],0),-ROUNDUP(0.02*woda[[#This Row],[Stan zbiornika]],0))</f>
        <v>-7968</v>
      </c>
      <c r="G2184">
        <f>IF(woda[[#This Row],[Woda]]&gt;10000,SUM(G2183,1),0)</f>
        <v>0</v>
      </c>
      <c r="X2184" s="1">
        <v>41629</v>
      </c>
      <c r="Y2184">
        <v>4034</v>
      </c>
      <c r="Z2184" s="9">
        <f>SUM(woda4[[#This Row],[Woda]],Z2183,AA2183)</f>
        <v>398367</v>
      </c>
      <c r="AA2184">
        <f>-ROUNDUP(0.02*woda4[[#This Row],[Stan zbiornika]],0)</f>
        <v>-7968</v>
      </c>
    </row>
    <row r="2185" spans="1:27" x14ac:dyDescent="0.25">
      <c r="A2185" s="1">
        <v>41630</v>
      </c>
      <c r="B2185">
        <v>3696</v>
      </c>
      <c r="C2185" s="9">
        <f>SUM(woda[[#This Row],[Woda]],C2184,D2184)</f>
        <v>394095</v>
      </c>
      <c r="D2185">
        <f>IF(woda[[#This Row],[Stan zbiornika]]&gt;1000000,1000000-woda[[#This Row],[Stan zbiornika]]-ROUNDUP(0.02*woda[[#This Row],[Stan zbiornika]],0),-ROUNDUP(0.02*woda[[#This Row],[Stan zbiornika]],0))</f>
        <v>-7882</v>
      </c>
      <c r="G2185">
        <f>IF(woda[[#This Row],[Woda]]&gt;10000,SUM(G2184,1),0)</f>
        <v>0</v>
      </c>
      <c r="X2185" s="1">
        <v>41630</v>
      </c>
      <c r="Y2185">
        <v>3696</v>
      </c>
      <c r="Z2185" s="9">
        <f>SUM(woda4[[#This Row],[Woda]],Z2184,AA2184)</f>
        <v>394095</v>
      </c>
      <c r="AA2185">
        <f>-ROUNDUP(0.02*woda4[[#This Row],[Stan zbiornika]],0)</f>
        <v>-7882</v>
      </c>
    </row>
    <row r="2186" spans="1:27" x14ac:dyDescent="0.25">
      <c r="A2186" s="1">
        <v>41631</v>
      </c>
      <c r="B2186">
        <v>2811</v>
      </c>
      <c r="C2186" s="9">
        <f>SUM(woda[[#This Row],[Woda]],C2185,D2185)</f>
        <v>389024</v>
      </c>
      <c r="D2186">
        <f>IF(woda[[#This Row],[Stan zbiornika]]&gt;1000000,1000000-woda[[#This Row],[Stan zbiornika]]-ROUNDUP(0.02*woda[[#This Row],[Stan zbiornika]],0),-ROUNDUP(0.02*woda[[#This Row],[Stan zbiornika]],0))</f>
        <v>-7781</v>
      </c>
      <c r="G2186">
        <f>IF(woda[[#This Row],[Woda]]&gt;10000,SUM(G2185,1),0)</f>
        <v>0</v>
      </c>
      <c r="X2186" s="1">
        <v>41631</v>
      </c>
      <c r="Y2186">
        <v>2811</v>
      </c>
      <c r="Z2186" s="9">
        <f>SUM(woda4[[#This Row],[Woda]],Z2185,AA2185)</f>
        <v>389024</v>
      </c>
      <c r="AA2186">
        <f>-ROUNDUP(0.02*woda4[[#This Row],[Stan zbiornika]],0)</f>
        <v>-7781</v>
      </c>
    </row>
    <row r="2187" spans="1:27" x14ac:dyDescent="0.25">
      <c r="A2187" s="1">
        <v>41632</v>
      </c>
      <c r="B2187">
        <v>3235</v>
      </c>
      <c r="C2187" s="9">
        <f>SUM(woda[[#This Row],[Woda]],C2186,D2186)</f>
        <v>384478</v>
      </c>
      <c r="D2187">
        <f>IF(woda[[#This Row],[Stan zbiornika]]&gt;1000000,1000000-woda[[#This Row],[Stan zbiornika]]-ROUNDUP(0.02*woda[[#This Row],[Stan zbiornika]],0),-ROUNDUP(0.02*woda[[#This Row],[Stan zbiornika]],0))</f>
        <v>-7690</v>
      </c>
      <c r="G2187">
        <f>IF(woda[[#This Row],[Woda]]&gt;10000,SUM(G2186,1),0)</f>
        <v>0</v>
      </c>
      <c r="X2187" s="1">
        <v>41632</v>
      </c>
      <c r="Y2187">
        <v>3235</v>
      </c>
      <c r="Z2187" s="9">
        <f>SUM(woda4[[#This Row],[Woda]],Z2186,AA2186)</f>
        <v>384478</v>
      </c>
      <c r="AA2187">
        <f>-ROUNDUP(0.02*woda4[[#This Row],[Stan zbiornika]],0)</f>
        <v>-7690</v>
      </c>
    </row>
    <row r="2188" spans="1:27" x14ac:dyDescent="0.25">
      <c r="A2188" s="1">
        <v>41633</v>
      </c>
      <c r="B2188">
        <v>3910</v>
      </c>
      <c r="C2188" s="9">
        <f>SUM(woda[[#This Row],[Woda]],C2187,D2187)</f>
        <v>380698</v>
      </c>
      <c r="D2188">
        <f>IF(woda[[#This Row],[Stan zbiornika]]&gt;1000000,1000000-woda[[#This Row],[Stan zbiornika]]-ROUNDUP(0.02*woda[[#This Row],[Stan zbiornika]],0),-ROUNDUP(0.02*woda[[#This Row],[Stan zbiornika]],0))</f>
        <v>-7614</v>
      </c>
      <c r="G2188">
        <f>IF(woda[[#This Row],[Woda]]&gt;10000,SUM(G2187,1),0)</f>
        <v>0</v>
      </c>
      <c r="X2188" s="1">
        <v>41633</v>
      </c>
      <c r="Y2188">
        <v>3910</v>
      </c>
      <c r="Z2188" s="9">
        <f>SUM(woda4[[#This Row],[Woda]],Z2187,AA2187)</f>
        <v>380698</v>
      </c>
      <c r="AA2188">
        <f>-ROUNDUP(0.02*woda4[[#This Row],[Stan zbiornika]],0)</f>
        <v>-7614</v>
      </c>
    </row>
    <row r="2189" spans="1:27" x14ac:dyDescent="0.25">
      <c r="A2189" s="1">
        <v>41634</v>
      </c>
      <c r="B2189">
        <v>4147</v>
      </c>
      <c r="C2189" s="9">
        <f>SUM(woda[[#This Row],[Woda]],C2188,D2188)</f>
        <v>377231</v>
      </c>
      <c r="D2189">
        <f>IF(woda[[#This Row],[Stan zbiornika]]&gt;1000000,1000000-woda[[#This Row],[Stan zbiornika]]-ROUNDUP(0.02*woda[[#This Row],[Stan zbiornika]],0),-ROUNDUP(0.02*woda[[#This Row],[Stan zbiornika]],0))</f>
        <v>-7545</v>
      </c>
      <c r="G2189">
        <f>IF(woda[[#This Row],[Woda]]&gt;10000,SUM(G2188,1),0)</f>
        <v>0</v>
      </c>
      <c r="X2189" s="1">
        <v>41634</v>
      </c>
      <c r="Y2189">
        <v>4147</v>
      </c>
      <c r="Z2189" s="9">
        <f>SUM(woda4[[#This Row],[Woda]],Z2188,AA2188)</f>
        <v>377231</v>
      </c>
      <c r="AA2189">
        <f>-ROUNDUP(0.02*woda4[[#This Row],[Stan zbiornika]],0)</f>
        <v>-7545</v>
      </c>
    </row>
    <row r="2190" spans="1:27" x14ac:dyDescent="0.25">
      <c r="A2190" s="1">
        <v>41635</v>
      </c>
      <c r="B2190">
        <v>3939</v>
      </c>
      <c r="C2190" s="9">
        <f>SUM(woda[[#This Row],[Woda]],C2189,D2189)</f>
        <v>373625</v>
      </c>
      <c r="D2190">
        <f>IF(woda[[#This Row],[Stan zbiornika]]&gt;1000000,1000000-woda[[#This Row],[Stan zbiornika]]-ROUNDUP(0.02*woda[[#This Row],[Stan zbiornika]],0),-ROUNDUP(0.02*woda[[#This Row],[Stan zbiornika]],0))</f>
        <v>-7473</v>
      </c>
      <c r="G2190">
        <f>IF(woda[[#This Row],[Woda]]&gt;10000,SUM(G2189,1),0)</f>
        <v>0</v>
      </c>
      <c r="X2190" s="1">
        <v>41635</v>
      </c>
      <c r="Y2190">
        <v>3939</v>
      </c>
      <c r="Z2190" s="9">
        <f>SUM(woda4[[#This Row],[Woda]],Z2189,AA2189)</f>
        <v>373625</v>
      </c>
      <c r="AA2190">
        <f>-ROUNDUP(0.02*woda4[[#This Row],[Stan zbiornika]],0)</f>
        <v>-7473</v>
      </c>
    </row>
    <row r="2191" spans="1:27" x14ac:dyDescent="0.25">
      <c r="A2191" s="1">
        <v>41636</v>
      </c>
      <c r="B2191">
        <v>2871</v>
      </c>
      <c r="C2191" s="9">
        <f>SUM(woda[[#This Row],[Woda]],C2190,D2190)</f>
        <v>369023</v>
      </c>
      <c r="D2191">
        <f>IF(woda[[#This Row],[Stan zbiornika]]&gt;1000000,1000000-woda[[#This Row],[Stan zbiornika]]-ROUNDUP(0.02*woda[[#This Row],[Stan zbiornika]],0),-ROUNDUP(0.02*woda[[#This Row],[Stan zbiornika]],0))</f>
        <v>-7381</v>
      </c>
      <c r="G2191">
        <f>IF(woda[[#This Row],[Woda]]&gt;10000,SUM(G2190,1),0)</f>
        <v>0</v>
      </c>
      <c r="X2191" s="1">
        <v>41636</v>
      </c>
      <c r="Y2191">
        <v>2871</v>
      </c>
      <c r="Z2191" s="9">
        <f>SUM(woda4[[#This Row],[Woda]],Z2190,AA2190)</f>
        <v>369023</v>
      </c>
      <c r="AA2191">
        <f>-ROUNDUP(0.02*woda4[[#This Row],[Stan zbiornika]],0)</f>
        <v>-7381</v>
      </c>
    </row>
    <row r="2192" spans="1:27" x14ac:dyDescent="0.25">
      <c r="A2192" s="1">
        <v>41637</v>
      </c>
      <c r="B2192">
        <v>3942</v>
      </c>
      <c r="C2192" s="9">
        <f>SUM(woda[[#This Row],[Woda]],C2191,D2191)</f>
        <v>365584</v>
      </c>
      <c r="D2192">
        <f>IF(woda[[#This Row],[Stan zbiornika]]&gt;1000000,1000000-woda[[#This Row],[Stan zbiornika]]-ROUNDUP(0.02*woda[[#This Row],[Stan zbiornika]],0),-ROUNDUP(0.02*woda[[#This Row],[Stan zbiornika]],0))</f>
        <v>-7312</v>
      </c>
      <c r="G2192">
        <f>IF(woda[[#This Row],[Woda]]&gt;10000,SUM(G2191,1),0)</f>
        <v>0</v>
      </c>
      <c r="X2192" s="1">
        <v>41637</v>
      </c>
      <c r="Y2192">
        <v>3942</v>
      </c>
      <c r="Z2192" s="9">
        <f>SUM(woda4[[#This Row],[Woda]],Z2191,AA2191)</f>
        <v>365584</v>
      </c>
      <c r="AA2192">
        <f>-ROUNDUP(0.02*woda4[[#This Row],[Stan zbiornika]],0)</f>
        <v>-7312</v>
      </c>
    </row>
    <row r="2193" spans="1:27" x14ac:dyDescent="0.25">
      <c r="A2193" s="1">
        <v>41638</v>
      </c>
      <c r="B2193">
        <v>2565</v>
      </c>
      <c r="C2193" s="9">
        <f>SUM(woda[[#This Row],[Woda]],C2192,D2192)</f>
        <v>360837</v>
      </c>
      <c r="D2193">
        <f>IF(woda[[#This Row],[Stan zbiornika]]&gt;1000000,1000000-woda[[#This Row],[Stan zbiornika]]-ROUNDUP(0.02*woda[[#This Row],[Stan zbiornika]],0),-ROUNDUP(0.02*woda[[#This Row],[Stan zbiornika]],0))</f>
        <v>-7217</v>
      </c>
      <c r="G2193">
        <f>IF(woda[[#This Row],[Woda]]&gt;10000,SUM(G2192,1),0)</f>
        <v>0</v>
      </c>
      <c r="X2193" s="1">
        <v>41638</v>
      </c>
      <c r="Y2193">
        <v>2565</v>
      </c>
      <c r="Z2193" s="9">
        <f>SUM(woda4[[#This Row],[Woda]],Z2192,AA2192)</f>
        <v>360837</v>
      </c>
      <c r="AA2193">
        <f>-ROUNDUP(0.02*woda4[[#This Row],[Stan zbiornika]],0)</f>
        <v>-7217</v>
      </c>
    </row>
    <row r="2194" spans="1:27" x14ac:dyDescent="0.25">
      <c r="A2194" s="1">
        <v>41639</v>
      </c>
      <c r="B2194">
        <v>3117</v>
      </c>
      <c r="C2194" s="9">
        <f>SUM(woda[[#This Row],[Woda]],C2193,D2193)</f>
        <v>356737</v>
      </c>
      <c r="D2194">
        <f>IF(woda[[#This Row],[Stan zbiornika]]&gt;1000000,1000000-woda[[#This Row],[Stan zbiornika]]-ROUNDUP(0.02*woda[[#This Row],[Stan zbiornika]],0),-ROUNDUP(0.02*woda[[#This Row],[Stan zbiornika]],0))</f>
        <v>-7135</v>
      </c>
      <c r="G2194">
        <f>IF(woda[[#This Row],[Woda]]&gt;10000,SUM(G2193,1),0)</f>
        <v>0</v>
      </c>
      <c r="X2194" s="1">
        <v>41639</v>
      </c>
      <c r="Y2194">
        <v>3117</v>
      </c>
      <c r="Z2194" s="9">
        <f>SUM(woda4[[#This Row],[Woda]],Z2193,AA2193)</f>
        <v>356737</v>
      </c>
      <c r="AA2194">
        <f>-ROUNDUP(0.02*woda4[[#This Row],[Stan zbiornika]],0)</f>
        <v>-7135</v>
      </c>
    </row>
    <row r="2195" spans="1:27" x14ac:dyDescent="0.25">
      <c r="A2195" s="1">
        <v>41640</v>
      </c>
      <c r="B2195">
        <v>2844</v>
      </c>
      <c r="C2195" s="9">
        <f>SUM(woda[[#This Row],[Woda]],C2194,D2194)</f>
        <v>352446</v>
      </c>
      <c r="D2195">
        <f>IF(woda[[#This Row],[Stan zbiornika]]&gt;1000000,1000000-woda[[#This Row],[Stan zbiornika]]-ROUNDUP(0.02*woda[[#This Row],[Stan zbiornika]],0),-ROUNDUP(0.02*woda[[#This Row],[Stan zbiornika]],0))</f>
        <v>-7049</v>
      </c>
      <c r="G2195">
        <f>IF(woda[[#This Row],[Woda]]&gt;10000,SUM(G2194,1),0)</f>
        <v>0</v>
      </c>
      <c r="X2195" s="1">
        <v>41640</v>
      </c>
      <c r="Y2195">
        <v>2844</v>
      </c>
      <c r="Z2195" s="9">
        <f>SUM(woda4[[#This Row],[Woda]],Z2194,AA2194)</f>
        <v>352446</v>
      </c>
      <c r="AA2195">
        <f>-ROUNDUP(0.02*woda4[[#This Row],[Stan zbiornika]],0)</f>
        <v>-7049</v>
      </c>
    </row>
    <row r="2196" spans="1:27" x14ac:dyDescent="0.25">
      <c r="A2196" s="1">
        <v>41641</v>
      </c>
      <c r="B2196">
        <v>4923</v>
      </c>
      <c r="C2196" s="9">
        <f>SUM(woda[[#This Row],[Woda]],C2195,D2195)</f>
        <v>350320</v>
      </c>
      <c r="D2196">
        <f>IF(woda[[#This Row],[Stan zbiornika]]&gt;1000000,1000000-woda[[#This Row],[Stan zbiornika]]-ROUNDUP(0.02*woda[[#This Row],[Stan zbiornika]],0),-ROUNDUP(0.02*woda[[#This Row],[Stan zbiornika]],0))</f>
        <v>-7007</v>
      </c>
      <c r="G2196">
        <f>IF(woda[[#This Row],[Woda]]&gt;10000,SUM(G2195,1),0)</f>
        <v>0</v>
      </c>
      <c r="X2196" s="1">
        <v>41641</v>
      </c>
      <c r="Y2196">
        <v>4923</v>
      </c>
      <c r="Z2196" s="9">
        <f>SUM(woda4[[#This Row],[Woda]],Z2195,AA2195)</f>
        <v>350320</v>
      </c>
      <c r="AA2196">
        <f>-ROUNDUP(0.02*woda4[[#This Row],[Stan zbiornika]],0)</f>
        <v>-7007</v>
      </c>
    </row>
    <row r="2197" spans="1:27" x14ac:dyDescent="0.25">
      <c r="A2197" s="1">
        <v>41642</v>
      </c>
      <c r="B2197">
        <v>3799</v>
      </c>
      <c r="C2197" s="9">
        <f>SUM(woda[[#This Row],[Woda]],C2196,D2196)</f>
        <v>347112</v>
      </c>
      <c r="D2197">
        <f>IF(woda[[#This Row],[Stan zbiornika]]&gt;1000000,1000000-woda[[#This Row],[Stan zbiornika]]-ROUNDUP(0.02*woda[[#This Row],[Stan zbiornika]],0),-ROUNDUP(0.02*woda[[#This Row],[Stan zbiornika]],0))</f>
        <v>-6943</v>
      </c>
      <c r="G2197">
        <f>IF(woda[[#This Row],[Woda]]&gt;10000,SUM(G2196,1),0)</f>
        <v>0</v>
      </c>
      <c r="X2197" s="1">
        <v>41642</v>
      </c>
      <c r="Y2197">
        <v>3799</v>
      </c>
      <c r="Z2197" s="9">
        <f>SUM(woda4[[#This Row],[Woda]],Z2196,AA2196)</f>
        <v>347112</v>
      </c>
      <c r="AA2197">
        <f>-ROUNDUP(0.02*woda4[[#This Row],[Stan zbiornika]],0)</f>
        <v>-6943</v>
      </c>
    </row>
    <row r="2198" spans="1:27" x14ac:dyDescent="0.25">
      <c r="A2198" s="1">
        <v>41643</v>
      </c>
      <c r="B2198">
        <v>4060</v>
      </c>
      <c r="C2198" s="9">
        <f>SUM(woda[[#This Row],[Woda]],C2197,D2197)</f>
        <v>344229</v>
      </c>
      <c r="D2198">
        <f>IF(woda[[#This Row],[Stan zbiornika]]&gt;1000000,1000000-woda[[#This Row],[Stan zbiornika]]-ROUNDUP(0.02*woda[[#This Row],[Stan zbiornika]],0),-ROUNDUP(0.02*woda[[#This Row],[Stan zbiornika]],0))</f>
        <v>-6885</v>
      </c>
      <c r="G2198">
        <f>IF(woda[[#This Row],[Woda]]&gt;10000,SUM(G2197,1),0)</f>
        <v>0</v>
      </c>
      <c r="X2198" s="1">
        <v>41643</v>
      </c>
      <c r="Y2198">
        <v>4060</v>
      </c>
      <c r="Z2198" s="9">
        <f>SUM(woda4[[#This Row],[Woda]],Z2197,AA2197)</f>
        <v>344229</v>
      </c>
      <c r="AA2198">
        <f>-ROUNDUP(0.02*woda4[[#This Row],[Stan zbiornika]],0)</f>
        <v>-6885</v>
      </c>
    </row>
    <row r="2199" spans="1:27" x14ac:dyDescent="0.25">
      <c r="A2199" s="1">
        <v>41644</v>
      </c>
      <c r="B2199">
        <v>3205</v>
      </c>
      <c r="C2199" s="9">
        <f>SUM(woda[[#This Row],[Woda]],C2198,D2198)</f>
        <v>340549</v>
      </c>
      <c r="D2199">
        <f>IF(woda[[#This Row],[Stan zbiornika]]&gt;1000000,1000000-woda[[#This Row],[Stan zbiornika]]-ROUNDUP(0.02*woda[[#This Row],[Stan zbiornika]],0),-ROUNDUP(0.02*woda[[#This Row],[Stan zbiornika]],0))</f>
        <v>-6811</v>
      </c>
      <c r="G2199">
        <f>IF(woda[[#This Row],[Woda]]&gt;10000,SUM(G2198,1),0)</f>
        <v>0</v>
      </c>
      <c r="X2199" s="1">
        <v>41644</v>
      </c>
      <c r="Y2199">
        <v>3205</v>
      </c>
      <c r="Z2199" s="9">
        <f>SUM(woda4[[#This Row],[Woda]],Z2198,AA2198)</f>
        <v>340549</v>
      </c>
      <c r="AA2199">
        <f>-ROUNDUP(0.02*woda4[[#This Row],[Stan zbiornika]],0)</f>
        <v>-6811</v>
      </c>
    </row>
    <row r="2200" spans="1:27" x14ac:dyDescent="0.25">
      <c r="A2200" s="1">
        <v>41645</v>
      </c>
      <c r="B2200">
        <v>4186</v>
      </c>
      <c r="C2200" s="9">
        <f>SUM(woda[[#This Row],[Woda]],C2199,D2199)</f>
        <v>337924</v>
      </c>
      <c r="D2200">
        <f>IF(woda[[#This Row],[Stan zbiornika]]&gt;1000000,1000000-woda[[#This Row],[Stan zbiornika]]-ROUNDUP(0.02*woda[[#This Row],[Stan zbiornika]],0),-ROUNDUP(0.02*woda[[#This Row],[Stan zbiornika]],0))</f>
        <v>-6759</v>
      </c>
      <c r="G2200">
        <f>IF(woda[[#This Row],[Woda]]&gt;10000,SUM(G2199,1),0)</f>
        <v>0</v>
      </c>
      <c r="X2200" s="1">
        <v>41645</v>
      </c>
      <c r="Y2200">
        <v>4186</v>
      </c>
      <c r="Z2200" s="9">
        <f>SUM(woda4[[#This Row],[Woda]],Z2199,AA2199)</f>
        <v>337924</v>
      </c>
      <c r="AA2200">
        <f>-ROUNDUP(0.02*woda4[[#This Row],[Stan zbiornika]],0)</f>
        <v>-6759</v>
      </c>
    </row>
    <row r="2201" spans="1:27" x14ac:dyDescent="0.25">
      <c r="A2201" s="1">
        <v>41646</v>
      </c>
      <c r="B2201">
        <v>3677</v>
      </c>
      <c r="C2201" s="9">
        <f>SUM(woda[[#This Row],[Woda]],C2200,D2200)</f>
        <v>334842</v>
      </c>
      <c r="D2201">
        <f>IF(woda[[#This Row],[Stan zbiornika]]&gt;1000000,1000000-woda[[#This Row],[Stan zbiornika]]-ROUNDUP(0.02*woda[[#This Row],[Stan zbiornika]],0),-ROUNDUP(0.02*woda[[#This Row],[Stan zbiornika]],0))</f>
        <v>-6697</v>
      </c>
      <c r="G2201">
        <f>IF(woda[[#This Row],[Woda]]&gt;10000,SUM(G2200,1),0)</f>
        <v>0</v>
      </c>
      <c r="X2201" s="1">
        <v>41646</v>
      </c>
      <c r="Y2201">
        <v>3677</v>
      </c>
      <c r="Z2201" s="9">
        <f>SUM(woda4[[#This Row],[Woda]],Z2200,AA2200)</f>
        <v>334842</v>
      </c>
      <c r="AA2201">
        <f>-ROUNDUP(0.02*woda4[[#This Row],[Stan zbiornika]],0)</f>
        <v>-6697</v>
      </c>
    </row>
    <row r="2202" spans="1:27" x14ac:dyDescent="0.25">
      <c r="A2202" s="1">
        <v>41647</v>
      </c>
      <c r="B2202">
        <v>3615</v>
      </c>
      <c r="C2202" s="9">
        <f>SUM(woda[[#This Row],[Woda]],C2201,D2201)</f>
        <v>331760</v>
      </c>
      <c r="D2202">
        <f>IF(woda[[#This Row],[Stan zbiornika]]&gt;1000000,1000000-woda[[#This Row],[Stan zbiornika]]-ROUNDUP(0.02*woda[[#This Row],[Stan zbiornika]],0),-ROUNDUP(0.02*woda[[#This Row],[Stan zbiornika]],0))</f>
        <v>-6636</v>
      </c>
      <c r="G2202">
        <f>IF(woda[[#This Row],[Woda]]&gt;10000,SUM(G2201,1),0)</f>
        <v>0</v>
      </c>
      <c r="X2202" s="1">
        <v>41647</v>
      </c>
      <c r="Y2202">
        <v>3615</v>
      </c>
      <c r="Z2202" s="9">
        <f>SUM(woda4[[#This Row],[Woda]],Z2201,AA2201)</f>
        <v>331760</v>
      </c>
      <c r="AA2202">
        <f>-ROUNDUP(0.02*woda4[[#This Row],[Stan zbiornika]],0)</f>
        <v>-6636</v>
      </c>
    </row>
    <row r="2203" spans="1:27" x14ac:dyDescent="0.25">
      <c r="A2203" s="1">
        <v>41648</v>
      </c>
      <c r="B2203">
        <v>2761</v>
      </c>
      <c r="C2203" s="9">
        <f>SUM(woda[[#This Row],[Woda]],C2202,D2202)</f>
        <v>327885</v>
      </c>
      <c r="D2203">
        <f>IF(woda[[#This Row],[Stan zbiornika]]&gt;1000000,1000000-woda[[#This Row],[Stan zbiornika]]-ROUNDUP(0.02*woda[[#This Row],[Stan zbiornika]],0),-ROUNDUP(0.02*woda[[#This Row],[Stan zbiornika]],0))</f>
        <v>-6558</v>
      </c>
      <c r="G2203">
        <f>IF(woda[[#This Row],[Woda]]&gt;10000,SUM(G2202,1),0)</f>
        <v>0</v>
      </c>
      <c r="X2203" s="1">
        <v>41648</v>
      </c>
      <c r="Y2203">
        <v>2761</v>
      </c>
      <c r="Z2203" s="9">
        <f>SUM(woda4[[#This Row],[Woda]],Z2202,AA2202)</f>
        <v>327885</v>
      </c>
      <c r="AA2203">
        <f>-ROUNDUP(0.02*woda4[[#This Row],[Stan zbiornika]],0)</f>
        <v>-6558</v>
      </c>
    </row>
    <row r="2204" spans="1:27" x14ac:dyDescent="0.25">
      <c r="A2204" s="1">
        <v>41649</v>
      </c>
      <c r="B2204">
        <v>3564</v>
      </c>
      <c r="C2204" s="9">
        <f>SUM(woda[[#This Row],[Woda]],C2203,D2203)</f>
        <v>324891</v>
      </c>
      <c r="D2204">
        <f>IF(woda[[#This Row],[Stan zbiornika]]&gt;1000000,1000000-woda[[#This Row],[Stan zbiornika]]-ROUNDUP(0.02*woda[[#This Row],[Stan zbiornika]],0),-ROUNDUP(0.02*woda[[#This Row],[Stan zbiornika]],0))</f>
        <v>-6498</v>
      </c>
      <c r="G2204">
        <f>IF(woda[[#This Row],[Woda]]&gt;10000,SUM(G2203,1),0)</f>
        <v>0</v>
      </c>
      <c r="X2204" s="1">
        <v>41649</v>
      </c>
      <c r="Y2204">
        <v>3564</v>
      </c>
      <c r="Z2204" s="9">
        <f>SUM(woda4[[#This Row],[Woda]],Z2203,AA2203)</f>
        <v>324891</v>
      </c>
      <c r="AA2204">
        <f>-ROUNDUP(0.02*woda4[[#This Row],[Stan zbiornika]],0)</f>
        <v>-6498</v>
      </c>
    </row>
    <row r="2205" spans="1:27" x14ac:dyDescent="0.25">
      <c r="A2205" s="1">
        <v>41650</v>
      </c>
      <c r="B2205">
        <v>4435</v>
      </c>
      <c r="C2205" s="9">
        <f>SUM(woda[[#This Row],[Woda]],C2204,D2204)</f>
        <v>322828</v>
      </c>
      <c r="D2205">
        <f>IF(woda[[#This Row],[Stan zbiornika]]&gt;1000000,1000000-woda[[#This Row],[Stan zbiornika]]-ROUNDUP(0.02*woda[[#This Row],[Stan zbiornika]],0),-ROUNDUP(0.02*woda[[#This Row],[Stan zbiornika]],0))</f>
        <v>-6457</v>
      </c>
      <c r="G2205">
        <f>IF(woda[[#This Row],[Woda]]&gt;10000,SUM(G2204,1),0)</f>
        <v>0</v>
      </c>
      <c r="X2205" s="1">
        <v>41650</v>
      </c>
      <c r="Y2205">
        <v>4435</v>
      </c>
      <c r="Z2205" s="9">
        <f>SUM(woda4[[#This Row],[Woda]],Z2204,AA2204)</f>
        <v>322828</v>
      </c>
      <c r="AA2205">
        <f>-ROUNDUP(0.02*woda4[[#This Row],[Stan zbiornika]],0)</f>
        <v>-6457</v>
      </c>
    </row>
    <row r="2206" spans="1:27" x14ac:dyDescent="0.25">
      <c r="A2206" s="1">
        <v>41651</v>
      </c>
      <c r="B2206">
        <v>3068</v>
      </c>
      <c r="C2206" s="9">
        <f>SUM(woda[[#This Row],[Woda]],C2205,D2205)</f>
        <v>319439</v>
      </c>
      <c r="D2206">
        <f>IF(woda[[#This Row],[Stan zbiornika]]&gt;1000000,1000000-woda[[#This Row],[Stan zbiornika]]-ROUNDUP(0.02*woda[[#This Row],[Stan zbiornika]],0),-ROUNDUP(0.02*woda[[#This Row],[Stan zbiornika]],0))</f>
        <v>-6389</v>
      </c>
      <c r="G2206">
        <f>IF(woda[[#This Row],[Woda]]&gt;10000,SUM(G2205,1),0)</f>
        <v>0</v>
      </c>
      <c r="X2206" s="1">
        <v>41651</v>
      </c>
      <c r="Y2206">
        <v>3068</v>
      </c>
      <c r="Z2206" s="9">
        <f>SUM(woda4[[#This Row],[Woda]],Z2205,AA2205)</f>
        <v>319439</v>
      </c>
      <c r="AA2206">
        <f>-ROUNDUP(0.02*woda4[[#This Row],[Stan zbiornika]],0)</f>
        <v>-6389</v>
      </c>
    </row>
    <row r="2207" spans="1:27" x14ac:dyDescent="0.25">
      <c r="A2207" s="1">
        <v>41652</v>
      </c>
      <c r="B2207">
        <v>3099</v>
      </c>
      <c r="C2207" s="9">
        <f>SUM(woda[[#This Row],[Woda]],C2206,D2206)</f>
        <v>316149</v>
      </c>
      <c r="D2207">
        <f>IF(woda[[#This Row],[Stan zbiornika]]&gt;1000000,1000000-woda[[#This Row],[Stan zbiornika]]-ROUNDUP(0.02*woda[[#This Row],[Stan zbiornika]],0),-ROUNDUP(0.02*woda[[#This Row],[Stan zbiornika]],0))</f>
        <v>-6323</v>
      </c>
      <c r="G2207">
        <f>IF(woda[[#This Row],[Woda]]&gt;10000,SUM(G2206,1),0)</f>
        <v>0</v>
      </c>
      <c r="X2207" s="1">
        <v>41652</v>
      </c>
      <c r="Y2207">
        <v>3099</v>
      </c>
      <c r="Z2207" s="9">
        <f>SUM(woda4[[#This Row],[Woda]],Z2206,AA2206)</f>
        <v>316149</v>
      </c>
      <c r="AA2207">
        <f>-ROUNDUP(0.02*woda4[[#This Row],[Stan zbiornika]],0)</f>
        <v>-6323</v>
      </c>
    </row>
    <row r="2208" spans="1:27" x14ac:dyDescent="0.25">
      <c r="A2208" s="1">
        <v>41653</v>
      </c>
      <c r="B2208">
        <v>2623</v>
      </c>
      <c r="C2208" s="9">
        <f>SUM(woda[[#This Row],[Woda]],C2207,D2207)</f>
        <v>312449</v>
      </c>
      <c r="D2208">
        <f>IF(woda[[#This Row],[Stan zbiornika]]&gt;1000000,1000000-woda[[#This Row],[Stan zbiornika]]-ROUNDUP(0.02*woda[[#This Row],[Stan zbiornika]],0),-ROUNDUP(0.02*woda[[#This Row],[Stan zbiornika]],0))</f>
        <v>-6249</v>
      </c>
      <c r="G2208">
        <f>IF(woda[[#This Row],[Woda]]&gt;10000,SUM(G2207,1),0)</f>
        <v>0</v>
      </c>
      <c r="X2208" s="1">
        <v>41653</v>
      </c>
      <c r="Y2208">
        <v>2623</v>
      </c>
      <c r="Z2208" s="9">
        <f>SUM(woda4[[#This Row],[Woda]],Z2207,AA2207)</f>
        <v>312449</v>
      </c>
      <c r="AA2208">
        <f>-ROUNDUP(0.02*woda4[[#This Row],[Stan zbiornika]],0)</f>
        <v>-6249</v>
      </c>
    </row>
    <row r="2209" spans="1:27" x14ac:dyDescent="0.25">
      <c r="A2209" s="1">
        <v>41654</v>
      </c>
      <c r="B2209">
        <v>2873</v>
      </c>
      <c r="C2209" s="9">
        <f>SUM(woda[[#This Row],[Woda]],C2208,D2208)</f>
        <v>309073</v>
      </c>
      <c r="D2209">
        <f>IF(woda[[#This Row],[Stan zbiornika]]&gt;1000000,1000000-woda[[#This Row],[Stan zbiornika]]-ROUNDUP(0.02*woda[[#This Row],[Stan zbiornika]],0),-ROUNDUP(0.02*woda[[#This Row],[Stan zbiornika]],0))</f>
        <v>-6182</v>
      </c>
      <c r="G2209">
        <f>IF(woda[[#This Row],[Woda]]&gt;10000,SUM(G2208,1),0)</f>
        <v>0</v>
      </c>
      <c r="X2209" s="1">
        <v>41654</v>
      </c>
      <c r="Y2209">
        <v>2873</v>
      </c>
      <c r="Z2209" s="9">
        <f>SUM(woda4[[#This Row],[Woda]],Z2208,AA2208)</f>
        <v>309073</v>
      </c>
      <c r="AA2209">
        <f>-ROUNDUP(0.02*woda4[[#This Row],[Stan zbiornika]],0)</f>
        <v>-6182</v>
      </c>
    </row>
    <row r="2210" spans="1:27" x14ac:dyDescent="0.25">
      <c r="A2210" s="1">
        <v>41655</v>
      </c>
      <c r="B2210">
        <v>3002</v>
      </c>
      <c r="C2210" s="9">
        <f>SUM(woda[[#This Row],[Woda]],C2209,D2209)</f>
        <v>305893</v>
      </c>
      <c r="D2210">
        <f>IF(woda[[#This Row],[Stan zbiornika]]&gt;1000000,1000000-woda[[#This Row],[Stan zbiornika]]-ROUNDUP(0.02*woda[[#This Row],[Stan zbiornika]],0),-ROUNDUP(0.02*woda[[#This Row],[Stan zbiornika]],0))</f>
        <v>-6118</v>
      </c>
      <c r="G2210">
        <f>IF(woda[[#This Row],[Woda]]&gt;10000,SUM(G2209,1),0)</f>
        <v>0</v>
      </c>
      <c r="X2210" s="1">
        <v>41655</v>
      </c>
      <c r="Y2210">
        <v>3002</v>
      </c>
      <c r="Z2210" s="9">
        <f>SUM(woda4[[#This Row],[Woda]],Z2209,AA2209)</f>
        <v>305893</v>
      </c>
      <c r="AA2210">
        <f>-ROUNDUP(0.02*woda4[[#This Row],[Stan zbiornika]],0)</f>
        <v>-6118</v>
      </c>
    </row>
    <row r="2211" spans="1:27" x14ac:dyDescent="0.25">
      <c r="A2211" s="1">
        <v>41656</v>
      </c>
      <c r="B2211">
        <v>2178</v>
      </c>
      <c r="C2211" s="9">
        <f>SUM(woda[[#This Row],[Woda]],C2210,D2210)</f>
        <v>301953</v>
      </c>
      <c r="D2211">
        <f>IF(woda[[#This Row],[Stan zbiornika]]&gt;1000000,1000000-woda[[#This Row],[Stan zbiornika]]-ROUNDUP(0.02*woda[[#This Row],[Stan zbiornika]],0),-ROUNDUP(0.02*woda[[#This Row],[Stan zbiornika]],0))</f>
        <v>-6040</v>
      </c>
      <c r="G2211">
        <f>IF(woda[[#This Row],[Woda]]&gt;10000,SUM(G2210,1),0)</f>
        <v>0</v>
      </c>
      <c r="X2211" s="1">
        <v>41656</v>
      </c>
      <c r="Y2211">
        <v>2178</v>
      </c>
      <c r="Z2211" s="9">
        <f>SUM(woda4[[#This Row],[Woda]],Z2210,AA2210)</f>
        <v>301953</v>
      </c>
      <c r="AA2211">
        <f>-ROUNDUP(0.02*woda4[[#This Row],[Stan zbiornika]],0)</f>
        <v>-6040</v>
      </c>
    </row>
    <row r="2212" spans="1:27" x14ac:dyDescent="0.25">
      <c r="A2212" s="1">
        <v>41657</v>
      </c>
      <c r="B2212">
        <v>2603</v>
      </c>
      <c r="C2212" s="9">
        <f>SUM(woda[[#This Row],[Woda]],C2211,D2211)</f>
        <v>298516</v>
      </c>
      <c r="D2212">
        <f>IF(woda[[#This Row],[Stan zbiornika]]&gt;1000000,1000000-woda[[#This Row],[Stan zbiornika]]-ROUNDUP(0.02*woda[[#This Row],[Stan zbiornika]],0),-ROUNDUP(0.02*woda[[#This Row],[Stan zbiornika]],0))</f>
        <v>-5971</v>
      </c>
      <c r="G2212">
        <f>IF(woda[[#This Row],[Woda]]&gt;10000,SUM(G2211,1),0)</f>
        <v>0</v>
      </c>
      <c r="X2212" s="1">
        <v>41657</v>
      </c>
      <c r="Y2212">
        <v>2603</v>
      </c>
      <c r="Z2212" s="9">
        <f>SUM(woda4[[#This Row],[Woda]],Z2211,AA2211)</f>
        <v>298516</v>
      </c>
      <c r="AA2212">
        <f>-ROUNDUP(0.02*woda4[[#This Row],[Stan zbiornika]],0)</f>
        <v>-5971</v>
      </c>
    </row>
    <row r="2213" spans="1:27" x14ac:dyDescent="0.25">
      <c r="A2213" s="1">
        <v>41658</v>
      </c>
      <c r="B2213">
        <v>2028</v>
      </c>
      <c r="C2213" s="9">
        <f>SUM(woda[[#This Row],[Woda]],C2212,D2212)</f>
        <v>294573</v>
      </c>
      <c r="D2213">
        <f>IF(woda[[#This Row],[Stan zbiornika]]&gt;1000000,1000000-woda[[#This Row],[Stan zbiornika]]-ROUNDUP(0.02*woda[[#This Row],[Stan zbiornika]],0),-ROUNDUP(0.02*woda[[#This Row],[Stan zbiornika]],0))</f>
        <v>-5892</v>
      </c>
      <c r="G2213">
        <f>IF(woda[[#This Row],[Woda]]&gt;10000,SUM(G2212,1),0)</f>
        <v>0</v>
      </c>
      <c r="X2213" s="1">
        <v>41658</v>
      </c>
      <c r="Y2213">
        <v>2028</v>
      </c>
      <c r="Z2213" s="9">
        <f>SUM(woda4[[#This Row],[Woda]],Z2212,AA2212)</f>
        <v>294573</v>
      </c>
      <c r="AA2213">
        <f>-ROUNDUP(0.02*woda4[[#This Row],[Stan zbiornika]],0)</f>
        <v>-5892</v>
      </c>
    </row>
    <row r="2214" spans="1:27" x14ac:dyDescent="0.25">
      <c r="A2214" s="1">
        <v>41659</v>
      </c>
      <c r="B2214">
        <v>2141</v>
      </c>
      <c r="C2214" s="9">
        <f>SUM(woda[[#This Row],[Woda]],C2213,D2213)</f>
        <v>290822</v>
      </c>
      <c r="D2214">
        <f>IF(woda[[#This Row],[Stan zbiornika]]&gt;1000000,1000000-woda[[#This Row],[Stan zbiornika]]-ROUNDUP(0.02*woda[[#This Row],[Stan zbiornika]],0),-ROUNDUP(0.02*woda[[#This Row],[Stan zbiornika]],0))</f>
        <v>-5817</v>
      </c>
      <c r="G2214">
        <f>IF(woda[[#This Row],[Woda]]&gt;10000,SUM(G2213,1),0)</f>
        <v>0</v>
      </c>
      <c r="X2214" s="1">
        <v>41659</v>
      </c>
      <c r="Y2214">
        <v>2141</v>
      </c>
      <c r="Z2214" s="9">
        <f>SUM(woda4[[#This Row],[Woda]],Z2213,AA2213)</f>
        <v>290822</v>
      </c>
      <c r="AA2214">
        <f>-ROUNDUP(0.02*woda4[[#This Row],[Stan zbiornika]],0)</f>
        <v>-5817</v>
      </c>
    </row>
    <row r="2215" spans="1:27" x14ac:dyDescent="0.25">
      <c r="A2215" s="1">
        <v>41660</v>
      </c>
      <c r="B2215">
        <v>1910</v>
      </c>
      <c r="C2215" s="9">
        <f>SUM(woda[[#This Row],[Woda]],C2214,D2214)</f>
        <v>286915</v>
      </c>
      <c r="D2215">
        <f>IF(woda[[#This Row],[Stan zbiornika]]&gt;1000000,1000000-woda[[#This Row],[Stan zbiornika]]-ROUNDUP(0.02*woda[[#This Row],[Stan zbiornika]],0),-ROUNDUP(0.02*woda[[#This Row],[Stan zbiornika]],0))</f>
        <v>-5739</v>
      </c>
      <c r="G2215">
        <f>IF(woda[[#This Row],[Woda]]&gt;10000,SUM(G2214,1),0)</f>
        <v>0</v>
      </c>
      <c r="X2215" s="1">
        <v>41660</v>
      </c>
      <c r="Y2215">
        <v>1910</v>
      </c>
      <c r="Z2215" s="9">
        <f>SUM(woda4[[#This Row],[Woda]],Z2214,AA2214)</f>
        <v>286915</v>
      </c>
      <c r="AA2215">
        <f>-ROUNDUP(0.02*woda4[[#This Row],[Stan zbiornika]],0)</f>
        <v>-5739</v>
      </c>
    </row>
    <row r="2216" spans="1:27" x14ac:dyDescent="0.25">
      <c r="A2216" s="1">
        <v>41661</v>
      </c>
      <c r="B2216">
        <v>2462</v>
      </c>
      <c r="C2216" s="9">
        <f>SUM(woda[[#This Row],[Woda]],C2215,D2215)</f>
        <v>283638</v>
      </c>
      <c r="D2216">
        <f>IF(woda[[#This Row],[Stan zbiornika]]&gt;1000000,1000000-woda[[#This Row],[Stan zbiornika]]-ROUNDUP(0.02*woda[[#This Row],[Stan zbiornika]],0),-ROUNDUP(0.02*woda[[#This Row],[Stan zbiornika]],0))</f>
        <v>-5673</v>
      </c>
      <c r="G2216">
        <f>IF(woda[[#This Row],[Woda]]&gt;10000,SUM(G2215,1),0)</f>
        <v>0</v>
      </c>
      <c r="X2216" s="1">
        <v>41661</v>
      </c>
      <c r="Y2216">
        <v>2462</v>
      </c>
      <c r="Z2216" s="9">
        <f>SUM(woda4[[#This Row],[Woda]],Z2215,AA2215)</f>
        <v>283638</v>
      </c>
      <c r="AA2216">
        <f>-ROUNDUP(0.02*woda4[[#This Row],[Stan zbiornika]],0)</f>
        <v>-5673</v>
      </c>
    </row>
    <row r="2217" spans="1:27" x14ac:dyDescent="0.25">
      <c r="A2217" s="1">
        <v>41662</v>
      </c>
      <c r="B2217">
        <v>2013</v>
      </c>
      <c r="C2217" s="9">
        <f>SUM(woda[[#This Row],[Woda]],C2216,D2216)</f>
        <v>279978</v>
      </c>
      <c r="D2217">
        <f>IF(woda[[#This Row],[Stan zbiornika]]&gt;1000000,1000000-woda[[#This Row],[Stan zbiornika]]-ROUNDUP(0.02*woda[[#This Row],[Stan zbiornika]],0),-ROUNDUP(0.02*woda[[#This Row],[Stan zbiornika]],0))</f>
        <v>-5600</v>
      </c>
      <c r="G2217">
        <f>IF(woda[[#This Row],[Woda]]&gt;10000,SUM(G2216,1),0)</f>
        <v>0</v>
      </c>
      <c r="X2217" s="1">
        <v>41662</v>
      </c>
      <c r="Y2217">
        <v>2013</v>
      </c>
      <c r="Z2217" s="9">
        <f>SUM(woda4[[#This Row],[Woda]],Z2216,AA2216)</f>
        <v>279978</v>
      </c>
      <c r="AA2217">
        <f>-ROUNDUP(0.02*woda4[[#This Row],[Stan zbiornika]],0)</f>
        <v>-5600</v>
      </c>
    </row>
    <row r="2218" spans="1:27" x14ac:dyDescent="0.25">
      <c r="A2218" s="1">
        <v>41663</v>
      </c>
      <c r="B2218">
        <v>3029</v>
      </c>
      <c r="C2218" s="9">
        <f>SUM(woda[[#This Row],[Woda]],C2217,D2217)</f>
        <v>277407</v>
      </c>
      <c r="D2218">
        <f>IF(woda[[#This Row],[Stan zbiornika]]&gt;1000000,1000000-woda[[#This Row],[Stan zbiornika]]-ROUNDUP(0.02*woda[[#This Row],[Stan zbiornika]],0),-ROUNDUP(0.02*woda[[#This Row],[Stan zbiornika]],0))</f>
        <v>-5549</v>
      </c>
      <c r="G2218">
        <f>IF(woda[[#This Row],[Woda]]&gt;10000,SUM(G2217,1),0)</f>
        <v>0</v>
      </c>
      <c r="X2218" s="1">
        <v>41663</v>
      </c>
      <c r="Y2218">
        <v>3029</v>
      </c>
      <c r="Z2218" s="9">
        <f>SUM(woda4[[#This Row],[Woda]],Z2217,AA2217)</f>
        <v>277407</v>
      </c>
      <c r="AA2218">
        <f>-ROUNDUP(0.02*woda4[[#This Row],[Stan zbiornika]],0)</f>
        <v>-5549</v>
      </c>
    </row>
    <row r="2219" spans="1:27" x14ac:dyDescent="0.25">
      <c r="A2219" s="1">
        <v>41664</v>
      </c>
      <c r="B2219">
        <v>3152</v>
      </c>
      <c r="C2219" s="9">
        <f>SUM(woda[[#This Row],[Woda]],C2218,D2218)</f>
        <v>275010</v>
      </c>
      <c r="D2219">
        <f>IF(woda[[#This Row],[Stan zbiornika]]&gt;1000000,1000000-woda[[#This Row],[Stan zbiornika]]-ROUNDUP(0.02*woda[[#This Row],[Stan zbiornika]],0),-ROUNDUP(0.02*woda[[#This Row],[Stan zbiornika]],0))</f>
        <v>-5501</v>
      </c>
      <c r="G2219">
        <f>IF(woda[[#This Row],[Woda]]&gt;10000,SUM(G2218,1),0)</f>
        <v>0</v>
      </c>
      <c r="X2219" s="1">
        <v>41664</v>
      </c>
      <c r="Y2219">
        <v>3152</v>
      </c>
      <c r="Z2219" s="9">
        <f>SUM(woda4[[#This Row],[Woda]],Z2218,AA2218)</f>
        <v>275010</v>
      </c>
      <c r="AA2219">
        <f>-ROUNDUP(0.02*woda4[[#This Row],[Stan zbiornika]],0)</f>
        <v>-5501</v>
      </c>
    </row>
    <row r="2220" spans="1:27" x14ac:dyDescent="0.25">
      <c r="A2220" s="1">
        <v>41665</v>
      </c>
      <c r="B2220">
        <v>2754</v>
      </c>
      <c r="C2220" s="9">
        <f>SUM(woda[[#This Row],[Woda]],C2219,D2219)</f>
        <v>272263</v>
      </c>
      <c r="D2220">
        <f>IF(woda[[#This Row],[Stan zbiornika]]&gt;1000000,1000000-woda[[#This Row],[Stan zbiornika]]-ROUNDUP(0.02*woda[[#This Row],[Stan zbiornika]],0),-ROUNDUP(0.02*woda[[#This Row],[Stan zbiornika]],0))</f>
        <v>-5446</v>
      </c>
      <c r="G2220">
        <f>IF(woda[[#This Row],[Woda]]&gt;10000,SUM(G2219,1),0)</f>
        <v>0</v>
      </c>
      <c r="X2220" s="1">
        <v>41665</v>
      </c>
      <c r="Y2220">
        <v>2754</v>
      </c>
      <c r="Z2220" s="9">
        <f>SUM(woda4[[#This Row],[Woda]],Z2219,AA2219)</f>
        <v>272263</v>
      </c>
      <c r="AA2220">
        <f>-ROUNDUP(0.02*woda4[[#This Row],[Stan zbiornika]],0)</f>
        <v>-5446</v>
      </c>
    </row>
    <row r="2221" spans="1:27" x14ac:dyDescent="0.25">
      <c r="A2221" s="1">
        <v>41666</v>
      </c>
      <c r="B2221">
        <v>2621</v>
      </c>
      <c r="C2221" s="9">
        <f>SUM(woda[[#This Row],[Woda]],C2220,D2220)</f>
        <v>269438</v>
      </c>
      <c r="D2221">
        <f>IF(woda[[#This Row],[Stan zbiornika]]&gt;1000000,1000000-woda[[#This Row],[Stan zbiornika]]-ROUNDUP(0.02*woda[[#This Row],[Stan zbiornika]],0),-ROUNDUP(0.02*woda[[#This Row],[Stan zbiornika]],0))</f>
        <v>-5389</v>
      </c>
      <c r="G2221">
        <f>IF(woda[[#This Row],[Woda]]&gt;10000,SUM(G2220,1),0)</f>
        <v>0</v>
      </c>
      <c r="X2221" s="1">
        <v>41666</v>
      </c>
      <c r="Y2221">
        <v>2621</v>
      </c>
      <c r="Z2221" s="9">
        <f>SUM(woda4[[#This Row],[Woda]],Z2220,AA2220)</f>
        <v>269438</v>
      </c>
      <c r="AA2221">
        <f>-ROUNDUP(0.02*woda4[[#This Row],[Stan zbiornika]],0)</f>
        <v>-5389</v>
      </c>
    </row>
    <row r="2222" spans="1:27" x14ac:dyDescent="0.25">
      <c r="A2222" s="1">
        <v>41667</v>
      </c>
      <c r="B2222">
        <v>2752</v>
      </c>
      <c r="C2222" s="9">
        <f>SUM(woda[[#This Row],[Woda]],C2221,D2221)</f>
        <v>266801</v>
      </c>
      <c r="D2222">
        <f>IF(woda[[#This Row],[Stan zbiornika]]&gt;1000000,1000000-woda[[#This Row],[Stan zbiornika]]-ROUNDUP(0.02*woda[[#This Row],[Stan zbiornika]],0),-ROUNDUP(0.02*woda[[#This Row],[Stan zbiornika]],0))</f>
        <v>-5337</v>
      </c>
      <c r="G2222">
        <f>IF(woda[[#This Row],[Woda]]&gt;10000,SUM(G2221,1),0)</f>
        <v>0</v>
      </c>
      <c r="X2222" s="1">
        <v>41667</v>
      </c>
      <c r="Y2222">
        <v>2752</v>
      </c>
      <c r="Z2222" s="9">
        <f>SUM(woda4[[#This Row],[Woda]],Z2221,AA2221)</f>
        <v>266801</v>
      </c>
      <c r="AA2222">
        <f>-ROUNDUP(0.02*woda4[[#This Row],[Stan zbiornika]],0)</f>
        <v>-5337</v>
      </c>
    </row>
    <row r="2223" spans="1:27" x14ac:dyDescent="0.25">
      <c r="A2223" s="1">
        <v>41668</v>
      </c>
      <c r="B2223">
        <v>3994</v>
      </c>
      <c r="C2223" s="9">
        <f>SUM(woda[[#This Row],[Woda]],C2222,D2222)</f>
        <v>265458</v>
      </c>
      <c r="D2223">
        <f>IF(woda[[#This Row],[Stan zbiornika]]&gt;1000000,1000000-woda[[#This Row],[Stan zbiornika]]-ROUNDUP(0.02*woda[[#This Row],[Stan zbiornika]],0),-ROUNDUP(0.02*woda[[#This Row],[Stan zbiornika]],0))</f>
        <v>-5310</v>
      </c>
      <c r="G2223">
        <f>IF(woda[[#This Row],[Woda]]&gt;10000,SUM(G2222,1),0)</f>
        <v>0</v>
      </c>
      <c r="X2223" s="1">
        <v>41668</v>
      </c>
      <c r="Y2223">
        <v>3994</v>
      </c>
      <c r="Z2223" s="9">
        <f>SUM(woda4[[#This Row],[Woda]],Z2222,AA2222)</f>
        <v>265458</v>
      </c>
      <c r="AA2223">
        <f>-ROUNDUP(0.02*woda4[[#This Row],[Stan zbiornika]],0)</f>
        <v>-5310</v>
      </c>
    </row>
    <row r="2224" spans="1:27" x14ac:dyDescent="0.25">
      <c r="A2224" s="1">
        <v>41669</v>
      </c>
      <c r="B2224">
        <v>3953</v>
      </c>
      <c r="C2224" s="9">
        <f>SUM(woda[[#This Row],[Woda]],C2223,D2223)</f>
        <v>264101</v>
      </c>
      <c r="D2224">
        <f>IF(woda[[#This Row],[Stan zbiornika]]&gt;1000000,1000000-woda[[#This Row],[Stan zbiornika]]-ROUNDUP(0.02*woda[[#This Row],[Stan zbiornika]],0),-ROUNDUP(0.02*woda[[#This Row],[Stan zbiornika]],0))</f>
        <v>-5283</v>
      </c>
      <c r="G2224">
        <f>IF(woda[[#This Row],[Woda]]&gt;10000,SUM(G2223,1),0)</f>
        <v>0</v>
      </c>
      <c r="X2224" s="1">
        <v>41669</v>
      </c>
      <c r="Y2224">
        <v>3953</v>
      </c>
      <c r="Z2224" s="9">
        <f>SUM(woda4[[#This Row],[Woda]],Z2223,AA2223)</f>
        <v>264101</v>
      </c>
      <c r="AA2224">
        <f>-ROUNDUP(0.02*woda4[[#This Row],[Stan zbiornika]],0)</f>
        <v>-5283</v>
      </c>
    </row>
    <row r="2225" spans="1:27" x14ac:dyDescent="0.25">
      <c r="A2225" s="1">
        <v>41670</v>
      </c>
      <c r="B2225">
        <v>4091</v>
      </c>
      <c r="C2225" s="9">
        <f>SUM(woda[[#This Row],[Woda]],C2224,D2224)</f>
        <v>262909</v>
      </c>
      <c r="D2225">
        <f>IF(woda[[#This Row],[Stan zbiornika]]&gt;1000000,1000000-woda[[#This Row],[Stan zbiornika]]-ROUNDUP(0.02*woda[[#This Row],[Stan zbiornika]],0),-ROUNDUP(0.02*woda[[#This Row],[Stan zbiornika]],0))</f>
        <v>-5259</v>
      </c>
      <c r="G2225">
        <f>IF(woda[[#This Row],[Woda]]&gt;10000,SUM(G2224,1),0)</f>
        <v>0</v>
      </c>
      <c r="X2225" s="1">
        <v>41670</v>
      </c>
      <c r="Y2225">
        <v>4091</v>
      </c>
      <c r="Z2225" s="9">
        <f>SUM(woda4[[#This Row],[Woda]],Z2224,AA2224)</f>
        <v>262909</v>
      </c>
      <c r="AA2225">
        <f>-ROUNDUP(0.02*woda4[[#This Row],[Stan zbiornika]],0)</f>
        <v>-5259</v>
      </c>
    </row>
    <row r="2226" spans="1:27" x14ac:dyDescent="0.25">
      <c r="A2226" s="1">
        <v>41671</v>
      </c>
      <c r="B2226">
        <v>3852</v>
      </c>
      <c r="C2226" s="9">
        <f>SUM(woda[[#This Row],[Woda]],C2225,D2225)</f>
        <v>261502</v>
      </c>
      <c r="D2226">
        <f>IF(woda[[#This Row],[Stan zbiornika]]&gt;1000000,1000000-woda[[#This Row],[Stan zbiornika]]-ROUNDUP(0.02*woda[[#This Row],[Stan zbiornika]],0),-ROUNDUP(0.02*woda[[#This Row],[Stan zbiornika]],0))</f>
        <v>-5231</v>
      </c>
      <c r="G2226">
        <f>IF(woda[[#This Row],[Woda]]&gt;10000,SUM(G2225,1),0)</f>
        <v>0</v>
      </c>
      <c r="X2226" s="1">
        <v>41671</v>
      </c>
      <c r="Y2226">
        <v>3852</v>
      </c>
      <c r="Z2226" s="9">
        <f>SUM(woda4[[#This Row],[Woda]],Z2225,AA2225)</f>
        <v>261502</v>
      </c>
      <c r="AA2226">
        <f>-ROUNDUP(0.02*woda4[[#This Row],[Stan zbiornika]],0)</f>
        <v>-5231</v>
      </c>
    </row>
    <row r="2227" spans="1:27" x14ac:dyDescent="0.25">
      <c r="A2227" s="1">
        <v>41672</v>
      </c>
      <c r="B2227">
        <v>3297</v>
      </c>
      <c r="C2227" s="9">
        <f>SUM(woda[[#This Row],[Woda]],C2226,D2226)</f>
        <v>259568</v>
      </c>
      <c r="D2227">
        <f>IF(woda[[#This Row],[Stan zbiornika]]&gt;1000000,1000000-woda[[#This Row],[Stan zbiornika]]-ROUNDUP(0.02*woda[[#This Row],[Stan zbiornika]],0),-ROUNDUP(0.02*woda[[#This Row],[Stan zbiornika]],0))</f>
        <v>-5192</v>
      </c>
      <c r="G2227">
        <f>IF(woda[[#This Row],[Woda]]&gt;10000,SUM(G2226,1),0)</f>
        <v>0</v>
      </c>
      <c r="X2227" s="1">
        <v>41672</v>
      </c>
      <c r="Y2227">
        <v>3297</v>
      </c>
      <c r="Z2227" s="9">
        <f>SUM(woda4[[#This Row],[Woda]],Z2226,AA2226)</f>
        <v>259568</v>
      </c>
      <c r="AA2227">
        <f>-ROUNDUP(0.02*woda4[[#This Row],[Stan zbiornika]],0)</f>
        <v>-5192</v>
      </c>
    </row>
    <row r="2228" spans="1:27" x14ac:dyDescent="0.25">
      <c r="A2228" s="1">
        <v>41673</v>
      </c>
      <c r="B2228">
        <v>3374</v>
      </c>
      <c r="C2228" s="9">
        <f>SUM(woda[[#This Row],[Woda]],C2227,D2227)</f>
        <v>257750</v>
      </c>
      <c r="D2228">
        <f>IF(woda[[#This Row],[Stan zbiornika]]&gt;1000000,1000000-woda[[#This Row],[Stan zbiornika]]-ROUNDUP(0.02*woda[[#This Row],[Stan zbiornika]],0),-ROUNDUP(0.02*woda[[#This Row],[Stan zbiornika]],0))</f>
        <v>-5155</v>
      </c>
      <c r="G2228">
        <f>IF(woda[[#This Row],[Woda]]&gt;10000,SUM(G2227,1),0)</f>
        <v>0</v>
      </c>
      <c r="X2228" s="1">
        <v>41673</v>
      </c>
      <c r="Y2228">
        <v>3374</v>
      </c>
      <c r="Z2228" s="9">
        <f>SUM(woda4[[#This Row],[Woda]],Z2227,AA2227)</f>
        <v>257750</v>
      </c>
      <c r="AA2228">
        <f>-ROUNDUP(0.02*woda4[[#This Row],[Stan zbiornika]],0)</f>
        <v>-5155</v>
      </c>
    </row>
    <row r="2229" spans="1:27" x14ac:dyDescent="0.25">
      <c r="A2229" s="1">
        <v>41674</v>
      </c>
      <c r="B2229">
        <v>2337</v>
      </c>
      <c r="C2229" s="9">
        <f>SUM(woda[[#This Row],[Woda]],C2228,D2228)</f>
        <v>254932</v>
      </c>
      <c r="D2229">
        <f>IF(woda[[#This Row],[Stan zbiornika]]&gt;1000000,1000000-woda[[#This Row],[Stan zbiornika]]-ROUNDUP(0.02*woda[[#This Row],[Stan zbiornika]],0),-ROUNDUP(0.02*woda[[#This Row],[Stan zbiornika]],0))</f>
        <v>-5099</v>
      </c>
      <c r="G2229">
        <f>IF(woda[[#This Row],[Woda]]&gt;10000,SUM(G2228,1),0)</f>
        <v>0</v>
      </c>
      <c r="X2229" s="1">
        <v>41674</v>
      </c>
      <c r="Y2229">
        <v>2337</v>
      </c>
      <c r="Z2229" s="9">
        <f>SUM(woda4[[#This Row],[Woda]],Z2228,AA2228)</f>
        <v>254932</v>
      </c>
      <c r="AA2229">
        <f>-ROUNDUP(0.02*woda4[[#This Row],[Stan zbiornika]],0)</f>
        <v>-5099</v>
      </c>
    </row>
    <row r="2230" spans="1:27" x14ac:dyDescent="0.25">
      <c r="A2230" s="1">
        <v>41675</v>
      </c>
      <c r="B2230">
        <v>3155</v>
      </c>
      <c r="C2230" s="9">
        <f>SUM(woda[[#This Row],[Woda]],C2229,D2229)</f>
        <v>252988</v>
      </c>
      <c r="D2230">
        <f>IF(woda[[#This Row],[Stan zbiornika]]&gt;1000000,1000000-woda[[#This Row],[Stan zbiornika]]-ROUNDUP(0.02*woda[[#This Row],[Stan zbiornika]],0),-ROUNDUP(0.02*woda[[#This Row],[Stan zbiornika]],0))</f>
        <v>-5060</v>
      </c>
      <c r="G2230">
        <f>IF(woda[[#This Row],[Woda]]&gt;10000,SUM(G2229,1),0)</f>
        <v>0</v>
      </c>
      <c r="X2230" s="1">
        <v>41675</v>
      </c>
      <c r="Y2230">
        <v>3155</v>
      </c>
      <c r="Z2230" s="9">
        <f>SUM(woda4[[#This Row],[Woda]],Z2229,AA2229)</f>
        <v>252988</v>
      </c>
      <c r="AA2230">
        <f>-ROUNDUP(0.02*woda4[[#This Row],[Stan zbiornika]],0)</f>
        <v>-5060</v>
      </c>
    </row>
    <row r="2231" spans="1:27" x14ac:dyDescent="0.25">
      <c r="A2231" s="1">
        <v>41676</v>
      </c>
      <c r="B2231">
        <v>3387</v>
      </c>
      <c r="C2231" s="9">
        <f>SUM(woda[[#This Row],[Woda]],C2230,D2230)</f>
        <v>251315</v>
      </c>
      <c r="D2231">
        <f>IF(woda[[#This Row],[Stan zbiornika]]&gt;1000000,1000000-woda[[#This Row],[Stan zbiornika]]-ROUNDUP(0.02*woda[[#This Row],[Stan zbiornika]],0),-ROUNDUP(0.02*woda[[#This Row],[Stan zbiornika]],0))</f>
        <v>-5027</v>
      </c>
      <c r="G2231">
        <f>IF(woda[[#This Row],[Woda]]&gt;10000,SUM(G2230,1),0)</f>
        <v>0</v>
      </c>
      <c r="X2231" s="1">
        <v>41676</v>
      </c>
      <c r="Y2231">
        <v>3387</v>
      </c>
      <c r="Z2231" s="9">
        <f>SUM(woda4[[#This Row],[Woda]],Z2230,AA2230)</f>
        <v>251315</v>
      </c>
      <c r="AA2231">
        <f>-ROUNDUP(0.02*woda4[[#This Row],[Stan zbiornika]],0)</f>
        <v>-5027</v>
      </c>
    </row>
    <row r="2232" spans="1:27" x14ac:dyDescent="0.25">
      <c r="A2232" s="1">
        <v>41677</v>
      </c>
      <c r="B2232">
        <v>2609</v>
      </c>
      <c r="C2232" s="9">
        <f>SUM(woda[[#This Row],[Woda]],C2231,D2231)</f>
        <v>248897</v>
      </c>
      <c r="D2232">
        <f>IF(woda[[#This Row],[Stan zbiornika]]&gt;1000000,1000000-woda[[#This Row],[Stan zbiornika]]-ROUNDUP(0.02*woda[[#This Row],[Stan zbiornika]],0),-ROUNDUP(0.02*woda[[#This Row],[Stan zbiornika]],0))</f>
        <v>-4978</v>
      </c>
      <c r="G2232">
        <f>IF(woda[[#This Row],[Woda]]&gt;10000,SUM(G2231,1),0)</f>
        <v>0</v>
      </c>
      <c r="X2232" s="1">
        <v>41677</v>
      </c>
      <c r="Y2232">
        <v>2609</v>
      </c>
      <c r="Z2232" s="9">
        <f>SUM(woda4[[#This Row],[Woda]],Z2231,AA2231)</f>
        <v>248897</v>
      </c>
      <c r="AA2232">
        <f>-ROUNDUP(0.02*woda4[[#This Row],[Stan zbiornika]],0)</f>
        <v>-4978</v>
      </c>
    </row>
    <row r="2233" spans="1:27" x14ac:dyDescent="0.25">
      <c r="A2233" s="1">
        <v>41678</v>
      </c>
      <c r="B2233">
        <v>2429</v>
      </c>
      <c r="C2233" s="9">
        <f>SUM(woda[[#This Row],[Woda]],C2232,D2232)</f>
        <v>246348</v>
      </c>
      <c r="D2233">
        <f>IF(woda[[#This Row],[Stan zbiornika]]&gt;1000000,1000000-woda[[#This Row],[Stan zbiornika]]-ROUNDUP(0.02*woda[[#This Row],[Stan zbiornika]],0),-ROUNDUP(0.02*woda[[#This Row],[Stan zbiornika]],0))</f>
        <v>-4927</v>
      </c>
      <c r="G2233">
        <f>IF(woda[[#This Row],[Woda]]&gt;10000,SUM(G2232,1),0)</f>
        <v>0</v>
      </c>
      <c r="X2233" s="1">
        <v>41678</v>
      </c>
      <c r="Y2233">
        <v>2429</v>
      </c>
      <c r="Z2233" s="9">
        <f>SUM(woda4[[#This Row],[Woda]],Z2232,AA2232)</f>
        <v>246348</v>
      </c>
      <c r="AA2233">
        <f>-ROUNDUP(0.02*woda4[[#This Row],[Stan zbiornika]],0)</f>
        <v>-4927</v>
      </c>
    </row>
    <row r="2234" spans="1:27" x14ac:dyDescent="0.25">
      <c r="A2234" s="1">
        <v>41679</v>
      </c>
      <c r="B2234">
        <v>2574</v>
      </c>
      <c r="C2234" s="9">
        <f>SUM(woda[[#This Row],[Woda]],C2233,D2233)</f>
        <v>243995</v>
      </c>
      <c r="D2234">
        <f>IF(woda[[#This Row],[Stan zbiornika]]&gt;1000000,1000000-woda[[#This Row],[Stan zbiornika]]-ROUNDUP(0.02*woda[[#This Row],[Stan zbiornika]],0),-ROUNDUP(0.02*woda[[#This Row],[Stan zbiornika]],0))</f>
        <v>-4880</v>
      </c>
      <c r="G2234">
        <f>IF(woda[[#This Row],[Woda]]&gt;10000,SUM(G2233,1),0)</f>
        <v>0</v>
      </c>
      <c r="X2234" s="1">
        <v>41679</v>
      </c>
      <c r="Y2234">
        <v>2574</v>
      </c>
      <c r="Z2234" s="9">
        <f>SUM(woda4[[#This Row],[Woda]],Z2233,AA2233)</f>
        <v>243995</v>
      </c>
      <c r="AA2234">
        <f>-ROUNDUP(0.02*woda4[[#This Row],[Stan zbiornika]],0)</f>
        <v>-4880</v>
      </c>
    </row>
    <row r="2235" spans="1:27" x14ac:dyDescent="0.25">
      <c r="A2235" s="1">
        <v>41680</v>
      </c>
      <c r="B2235">
        <v>2358</v>
      </c>
      <c r="C2235" s="9">
        <f>SUM(woda[[#This Row],[Woda]],C2234,D2234)</f>
        <v>241473</v>
      </c>
      <c r="D2235">
        <f>IF(woda[[#This Row],[Stan zbiornika]]&gt;1000000,1000000-woda[[#This Row],[Stan zbiornika]]-ROUNDUP(0.02*woda[[#This Row],[Stan zbiornika]],0),-ROUNDUP(0.02*woda[[#This Row],[Stan zbiornika]],0))</f>
        <v>-4830</v>
      </c>
      <c r="G2235">
        <f>IF(woda[[#This Row],[Woda]]&gt;10000,SUM(G2234,1),0)</f>
        <v>0</v>
      </c>
      <c r="X2235" s="1">
        <v>41680</v>
      </c>
      <c r="Y2235">
        <v>2358</v>
      </c>
      <c r="Z2235" s="9">
        <f>SUM(woda4[[#This Row],[Woda]],Z2234,AA2234)</f>
        <v>241473</v>
      </c>
      <c r="AA2235">
        <f>-ROUNDUP(0.02*woda4[[#This Row],[Stan zbiornika]],0)</f>
        <v>-4830</v>
      </c>
    </row>
    <row r="2236" spans="1:27" x14ac:dyDescent="0.25">
      <c r="A2236" s="1">
        <v>41681</v>
      </c>
      <c r="B2236">
        <v>2735</v>
      </c>
      <c r="C2236" s="9">
        <f>SUM(woda[[#This Row],[Woda]],C2235,D2235)</f>
        <v>239378</v>
      </c>
      <c r="D2236">
        <f>IF(woda[[#This Row],[Stan zbiornika]]&gt;1000000,1000000-woda[[#This Row],[Stan zbiornika]]-ROUNDUP(0.02*woda[[#This Row],[Stan zbiornika]],0),-ROUNDUP(0.02*woda[[#This Row],[Stan zbiornika]],0))</f>
        <v>-4788</v>
      </c>
      <c r="G2236">
        <f>IF(woda[[#This Row],[Woda]]&gt;10000,SUM(G2235,1),0)</f>
        <v>0</v>
      </c>
      <c r="X2236" s="1">
        <v>41681</v>
      </c>
      <c r="Y2236">
        <v>2735</v>
      </c>
      <c r="Z2236" s="9">
        <f>SUM(woda4[[#This Row],[Woda]],Z2235,AA2235)</f>
        <v>239378</v>
      </c>
      <c r="AA2236">
        <f>-ROUNDUP(0.02*woda4[[#This Row],[Stan zbiornika]],0)</f>
        <v>-4788</v>
      </c>
    </row>
    <row r="2237" spans="1:27" x14ac:dyDescent="0.25">
      <c r="A2237" s="1">
        <v>41682</v>
      </c>
      <c r="B2237">
        <v>2302</v>
      </c>
      <c r="C2237" s="9">
        <f>SUM(woda[[#This Row],[Woda]],C2236,D2236)</f>
        <v>236892</v>
      </c>
      <c r="D2237">
        <f>IF(woda[[#This Row],[Stan zbiornika]]&gt;1000000,1000000-woda[[#This Row],[Stan zbiornika]]-ROUNDUP(0.02*woda[[#This Row],[Stan zbiornika]],0),-ROUNDUP(0.02*woda[[#This Row],[Stan zbiornika]],0))</f>
        <v>-4738</v>
      </c>
      <c r="G2237">
        <f>IF(woda[[#This Row],[Woda]]&gt;10000,SUM(G2236,1),0)</f>
        <v>0</v>
      </c>
      <c r="X2237" s="1">
        <v>41682</v>
      </c>
      <c r="Y2237">
        <v>2302</v>
      </c>
      <c r="Z2237" s="9">
        <f>SUM(woda4[[#This Row],[Woda]],Z2236,AA2236)</f>
        <v>236892</v>
      </c>
      <c r="AA2237">
        <f>-ROUNDUP(0.02*woda4[[#This Row],[Stan zbiornika]],0)</f>
        <v>-4738</v>
      </c>
    </row>
    <row r="2238" spans="1:27" x14ac:dyDescent="0.25">
      <c r="A2238" s="1">
        <v>41683</v>
      </c>
      <c r="B2238">
        <v>2355</v>
      </c>
      <c r="C2238" s="9">
        <f>SUM(woda[[#This Row],[Woda]],C2237,D2237)</f>
        <v>234509</v>
      </c>
      <c r="D2238">
        <f>IF(woda[[#This Row],[Stan zbiornika]]&gt;1000000,1000000-woda[[#This Row],[Stan zbiornika]]-ROUNDUP(0.02*woda[[#This Row],[Stan zbiornika]],0),-ROUNDUP(0.02*woda[[#This Row],[Stan zbiornika]],0))</f>
        <v>-4691</v>
      </c>
      <c r="G2238">
        <f>IF(woda[[#This Row],[Woda]]&gt;10000,SUM(G2237,1),0)</f>
        <v>0</v>
      </c>
      <c r="X2238" s="1">
        <v>41683</v>
      </c>
      <c r="Y2238">
        <v>2355</v>
      </c>
      <c r="Z2238" s="9">
        <f>SUM(woda4[[#This Row],[Woda]],Z2237,AA2237)</f>
        <v>234509</v>
      </c>
      <c r="AA2238">
        <f>-ROUNDUP(0.02*woda4[[#This Row],[Stan zbiornika]],0)</f>
        <v>-4691</v>
      </c>
    </row>
    <row r="2239" spans="1:27" x14ac:dyDescent="0.25">
      <c r="A2239" s="1">
        <v>41684</v>
      </c>
      <c r="B2239">
        <v>2268</v>
      </c>
      <c r="C2239" s="9">
        <f>SUM(woda[[#This Row],[Woda]],C2238,D2238)</f>
        <v>232086</v>
      </c>
      <c r="D2239">
        <f>IF(woda[[#This Row],[Stan zbiornika]]&gt;1000000,1000000-woda[[#This Row],[Stan zbiornika]]-ROUNDUP(0.02*woda[[#This Row],[Stan zbiornika]],0),-ROUNDUP(0.02*woda[[#This Row],[Stan zbiornika]],0))</f>
        <v>-4642</v>
      </c>
      <c r="G2239">
        <f>IF(woda[[#This Row],[Woda]]&gt;10000,SUM(G2238,1),0)</f>
        <v>0</v>
      </c>
      <c r="X2239" s="1">
        <v>41684</v>
      </c>
      <c r="Y2239">
        <v>2268</v>
      </c>
      <c r="Z2239" s="9">
        <f>SUM(woda4[[#This Row],[Woda]],Z2238,AA2238)</f>
        <v>232086</v>
      </c>
      <c r="AA2239">
        <f>-ROUNDUP(0.02*woda4[[#This Row],[Stan zbiornika]],0)</f>
        <v>-4642</v>
      </c>
    </row>
    <row r="2240" spans="1:27" x14ac:dyDescent="0.25">
      <c r="A2240" s="1">
        <v>41685</v>
      </c>
      <c r="B2240">
        <v>2245</v>
      </c>
      <c r="C2240" s="9">
        <f>SUM(woda[[#This Row],[Woda]],C2239,D2239)</f>
        <v>229689</v>
      </c>
      <c r="D2240">
        <f>IF(woda[[#This Row],[Stan zbiornika]]&gt;1000000,1000000-woda[[#This Row],[Stan zbiornika]]-ROUNDUP(0.02*woda[[#This Row],[Stan zbiornika]],0),-ROUNDUP(0.02*woda[[#This Row],[Stan zbiornika]],0))</f>
        <v>-4594</v>
      </c>
      <c r="G2240">
        <f>IF(woda[[#This Row],[Woda]]&gt;10000,SUM(G2239,1),0)</f>
        <v>0</v>
      </c>
      <c r="X2240" s="1">
        <v>41685</v>
      </c>
      <c r="Y2240">
        <v>2245</v>
      </c>
      <c r="Z2240" s="9">
        <f>SUM(woda4[[#This Row],[Woda]],Z2239,AA2239)</f>
        <v>229689</v>
      </c>
      <c r="AA2240">
        <f>-ROUNDUP(0.02*woda4[[#This Row],[Stan zbiornika]],0)</f>
        <v>-4594</v>
      </c>
    </row>
    <row r="2241" spans="1:27" x14ac:dyDescent="0.25">
      <c r="A2241" s="1">
        <v>41686</v>
      </c>
      <c r="B2241">
        <v>3041</v>
      </c>
      <c r="C2241" s="9">
        <f>SUM(woda[[#This Row],[Woda]],C2240,D2240)</f>
        <v>228136</v>
      </c>
      <c r="D2241">
        <f>IF(woda[[#This Row],[Stan zbiornika]]&gt;1000000,1000000-woda[[#This Row],[Stan zbiornika]]-ROUNDUP(0.02*woda[[#This Row],[Stan zbiornika]],0),-ROUNDUP(0.02*woda[[#This Row],[Stan zbiornika]],0))</f>
        <v>-4563</v>
      </c>
      <c r="G2241">
        <f>IF(woda[[#This Row],[Woda]]&gt;10000,SUM(G2240,1),0)</f>
        <v>0</v>
      </c>
      <c r="X2241" s="1">
        <v>41686</v>
      </c>
      <c r="Y2241">
        <v>3041</v>
      </c>
      <c r="Z2241" s="9">
        <f>SUM(woda4[[#This Row],[Woda]],Z2240,AA2240)</f>
        <v>228136</v>
      </c>
      <c r="AA2241">
        <f>-ROUNDUP(0.02*woda4[[#This Row],[Stan zbiornika]],0)</f>
        <v>-4563</v>
      </c>
    </row>
    <row r="2242" spans="1:27" x14ac:dyDescent="0.25">
      <c r="A2242" s="1">
        <v>41687</v>
      </c>
      <c r="B2242">
        <v>2129</v>
      </c>
      <c r="C2242" s="9">
        <f>SUM(woda[[#This Row],[Woda]],C2241,D2241)</f>
        <v>225702</v>
      </c>
      <c r="D2242">
        <f>IF(woda[[#This Row],[Stan zbiornika]]&gt;1000000,1000000-woda[[#This Row],[Stan zbiornika]]-ROUNDUP(0.02*woda[[#This Row],[Stan zbiornika]],0),-ROUNDUP(0.02*woda[[#This Row],[Stan zbiornika]],0))</f>
        <v>-4515</v>
      </c>
      <c r="G2242">
        <f>IF(woda[[#This Row],[Woda]]&gt;10000,SUM(G2241,1),0)</f>
        <v>0</v>
      </c>
      <c r="X2242" s="1">
        <v>41687</v>
      </c>
      <c r="Y2242">
        <v>2129</v>
      </c>
      <c r="Z2242" s="9">
        <f>SUM(woda4[[#This Row],[Woda]],Z2241,AA2241)</f>
        <v>225702</v>
      </c>
      <c r="AA2242">
        <f>-ROUNDUP(0.02*woda4[[#This Row],[Stan zbiornika]],0)</f>
        <v>-4515</v>
      </c>
    </row>
    <row r="2243" spans="1:27" x14ac:dyDescent="0.25">
      <c r="A2243" s="1">
        <v>41688</v>
      </c>
      <c r="B2243">
        <v>2221</v>
      </c>
      <c r="C2243" s="9">
        <f>SUM(woda[[#This Row],[Woda]],C2242,D2242)</f>
        <v>223408</v>
      </c>
      <c r="D2243">
        <f>IF(woda[[#This Row],[Stan zbiornika]]&gt;1000000,1000000-woda[[#This Row],[Stan zbiornika]]-ROUNDUP(0.02*woda[[#This Row],[Stan zbiornika]],0),-ROUNDUP(0.02*woda[[#This Row],[Stan zbiornika]],0))</f>
        <v>-4469</v>
      </c>
      <c r="G2243">
        <f>IF(woda[[#This Row],[Woda]]&gt;10000,SUM(G2242,1),0)</f>
        <v>0</v>
      </c>
      <c r="X2243" s="1">
        <v>41688</v>
      </c>
      <c r="Y2243">
        <v>2221</v>
      </c>
      <c r="Z2243" s="9">
        <f>SUM(woda4[[#This Row],[Woda]],Z2242,AA2242)</f>
        <v>223408</v>
      </c>
      <c r="AA2243">
        <f>-ROUNDUP(0.02*woda4[[#This Row],[Stan zbiornika]],0)</f>
        <v>-4469</v>
      </c>
    </row>
    <row r="2244" spans="1:27" x14ac:dyDescent="0.25">
      <c r="A2244" s="1">
        <v>41689</v>
      </c>
      <c r="B2244">
        <v>2702</v>
      </c>
      <c r="C2244" s="9">
        <f>SUM(woda[[#This Row],[Woda]],C2243,D2243)</f>
        <v>221641</v>
      </c>
      <c r="D2244">
        <f>IF(woda[[#This Row],[Stan zbiornika]]&gt;1000000,1000000-woda[[#This Row],[Stan zbiornika]]-ROUNDUP(0.02*woda[[#This Row],[Stan zbiornika]],0),-ROUNDUP(0.02*woda[[#This Row],[Stan zbiornika]],0))</f>
        <v>-4433</v>
      </c>
      <c r="G2244">
        <f>IF(woda[[#This Row],[Woda]]&gt;10000,SUM(G2243,1),0)</f>
        <v>0</v>
      </c>
      <c r="X2244" s="1">
        <v>41689</v>
      </c>
      <c r="Y2244">
        <v>2702</v>
      </c>
      <c r="Z2244" s="9">
        <f>SUM(woda4[[#This Row],[Woda]],Z2243,AA2243)</f>
        <v>221641</v>
      </c>
      <c r="AA2244">
        <f>-ROUNDUP(0.02*woda4[[#This Row],[Stan zbiornika]],0)</f>
        <v>-4433</v>
      </c>
    </row>
    <row r="2245" spans="1:27" x14ac:dyDescent="0.25">
      <c r="A2245" s="1">
        <v>41690</v>
      </c>
      <c r="B2245">
        <v>1981</v>
      </c>
      <c r="C2245" s="9">
        <f>SUM(woda[[#This Row],[Woda]],C2244,D2244)</f>
        <v>219189</v>
      </c>
      <c r="D2245">
        <f>IF(woda[[#This Row],[Stan zbiornika]]&gt;1000000,1000000-woda[[#This Row],[Stan zbiornika]]-ROUNDUP(0.02*woda[[#This Row],[Stan zbiornika]],0),-ROUNDUP(0.02*woda[[#This Row],[Stan zbiornika]],0))</f>
        <v>-4384</v>
      </c>
      <c r="G2245">
        <f>IF(woda[[#This Row],[Woda]]&gt;10000,SUM(G2244,1),0)</f>
        <v>0</v>
      </c>
      <c r="X2245" s="1">
        <v>41690</v>
      </c>
      <c r="Y2245">
        <v>1981</v>
      </c>
      <c r="Z2245" s="9">
        <f>SUM(woda4[[#This Row],[Woda]],Z2244,AA2244)</f>
        <v>219189</v>
      </c>
      <c r="AA2245">
        <f>-ROUNDUP(0.02*woda4[[#This Row],[Stan zbiornika]],0)</f>
        <v>-4384</v>
      </c>
    </row>
    <row r="2246" spans="1:27" x14ac:dyDescent="0.25">
      <c r="A2246" s="1">
        <v>41691</v>
      </c>
      <c r="B2246">
        <v>2114</v>
      </c>
      <c r="C2246" s="9">
        <f>SUM(woda[[#This Row],[Woda]],C2245,D2245)</f>
        <v>216919</v>
      </c>
      <c r="D2246">
        <f>IF(woda[[#This Row],[Stan zbiornika]]&gt;1000000,1000000-woda[[#This Row],[Stan zbiornika]]-ROUNDUP(0.02*woda[[#This Row],[Stan zbiornika]],0),-ROUNDUP(0.02*woda[[#This Row],[Stan zbiornika]],0))</f>
        <v>-4339</v>
      </c>
      <c r="G2246">
        <f>IF(woda[[#This Row],[Woda]]&gt;10000,SUM(G2245,1),0)</f>
        <v>0</v>
      </c>
      <c r="X2246" s="1">
        <v>41691</v>
      </c>
      <c r="Y2246">
        <v>2114</v>
      </c>
      <c r="Z2246" s="9">
        <f>SUM(woda4[[#This Row],[Woda]],Z2245,AA2245)</f>
        <v>216919</v>
      </c>
      <c r="AA2246">
        <f>-ROUNDUP(0.02*woda4[[#This Row],[Stan zbiornika]],0)</f>
        <v>-4339</v>
      </c>
    </row>
    <row r="2247" spans="1:27" x14ac:dyDescent="0.25">
      <c r="A2247" s="1">
        <v>41692</v>
      </c>
      <c r="B2247">
        <v>2922</v>
      </c>
      <c r="C2247" s="9">
        <f>SUM(woda[[#This Row],[Woda]],C2246,D2246)</f>
        <v>215502</v>
      </c>
      <c r="D2247">
        <f>IF(woda[[#This Row],[Stan zbiornika]]&gt;1000000,1000000-woda[[#This Row],[Stan zbiornika]]-ROUNDUP(0.02*woda[[#This Row],[Stan zbiornika]],0),-ROUNDUP(0.02*woda[[#This Row],[Stan zbiornika]],0))</f>
        <v>-4311</v>
      </c>
      <c r="G2247">
        <f>IF(woda[[#This Row],[Woda]]&gt;10000,SUM(G2246,1),0)</f>
        <v>0</v>
      </c>
      <c r="X2247" s="1">
        <v>41692</v>
      </c>
      <c r="Y2247">
        <v>2922</v>
      </c>
      <c r="Z2247" s="9">
        <f>SUM(woda4[[#This Row],[Woda]],Z2246,AA2246)</f>
        <v>215502</v>
      </c>
      <c r="AA2247">
        <f>-ROUNDUP(0.02*woda4[[#This Row],[Stan zbiornika]],0)</f>
        <v>-4311</v>
      </c>
    </row>
    <row r="2248" spans="1:27" x14ac:dyDescent="0.25">
      <c r="A2248" s="1">
        <v>41693</v>
      </c>
      <c r="B2248">
        <v>2137</v>
      </c>
      <c r="C2248" s="9">
        <f>SUM(woda[[#This Row],[Woda]],C2247,D2247)</f>
        <v>213328</v>
      </c>
      <c r="D2248">
        <f>IF(woda[[#This Row],[Stan zbiornika]]&gt;1000000,1000000-woda[[#This Row],[Stan zbiornika]]-ROUNDUP(0.02*woda[[#This Row],[Stan zbiornika]],0),-ROUNDUP(0.02*woda[[#This Row],[Stan zbiornika]],0))</f>
        <v>-4267</v>
      </c>
      <c r="G2248">
        <f>IF(woda[[#This Row],[Woda]]&gt;10000,SUM(G2247,1),0)</f>
        <v>0</v>
      </c>
      <c r="X2248" s="1">
        <v>41693</v>
      </c>
      <c r="Y2248">
        <v>2137</v>
      </c>
      <c r="Z2248" s="9">
        <f>SUM(woda4[[#This Row],[Woda]],Z2247,AA2247)</f>
        <v>213328</v>
      </c>
      <c r="AA2248">
        <f>-ROUNDUP(0.02*woda4[[#This Row],[Stan zbiornika]],0)</f>
        <v>-4267</v>
      </c>
    </row>
    <row r="2249" spans="1:27" x14ac:dyDescent="0.25">
      <c r="A2249" s="1">
        <v>41694</v>
      </c>
      <c r="B2249">
        <v>2167</v>
      </c>
      <c r="C2249" s="9">
        <f>SUM(woda[[#This Row],[Woda]],C2248,D2248)</f>
        <v>211228</v>
      </c>
      <c r="D2249">
        <f>IF(woda[[#This Row],[Stan zbiornika]]&gt;1000000,1000000-woda[[#This Row],[Stan zbiornika]]-ROUNDUP(0.02*woda[[#This Row],[Stan zbiornika]],0),-ROUNDUP(0.02*woda[[#This Row],[Stan zbiornika]],0))</f>
        <v>-4225</v>
      </c>
      <c r="G2249">
        <f>IF(woda[[#This Row],[Woda]]&gt;10000,SUM(G2248,1),0)</f>
        <v>0</v>
      </c>
      <c r="X2249" s="1">
        <v>41694</v>
      </c>
      <c r="Y2249">
        <v>2167</v>
      </c>
      <c r="Z2249" s="9">
        <f>SUM(woda4[[#This Row],[Woda]],Z2248,AA2248)</f>
        <v>211228</v>
      </c>
      <c r="AA2249">
        <f>-ROUNDUP(0.02*woda4[[#This Row],[Stan zbiornika]],0)</f>
        <v>-4225</v>
      </c>
    </row>
    <row r="2250" spans="1:27" x14ac:dyDescent="0.25">
      <c r="A2250" s="1">
        <v>41695</v>
      </c>
      <c r="B2250">
        <v>2148</v>
      </c>
      <c r="C2250" s="9">
        <f>SUM(woda[[#This Row],[Woda]],C2249,D2249)</f>
        <v>209151</v>
      </c>
      <c r="D2250">
        <f>IF(woda[[#This Row],[Stan zbiornika]]&gt;1000000,1000000-woda[[#This Row],[Stan zbiornika]]-ROUNDUP(0.02*woda[[#This Row],[Stan zbiornika]],0),-ROUNDUP(0.02*woda[[#This Row],[Stan zbiornika]],0))</f>
        <v>-4184</v>
      </c>
      <c r="G2250">
        <f>IF(woda[[#This Row],[Woda]]&gt;10000,SUM(G2249,1),0)</f>
        <v>0</v>
      </c>
      <c r="X2250" s="1">
        <v>41695</v>
      </c>
      <c r="Y2250">
        <v>2148</v>
      </c>
      <c r="Z2250" s="9">
        <f>SUM(woda4[[#This Row],[Woda]],Z2249,AA2249)</f>
        <v>209151</v>
      </c>
      <c r="AA2250">
        <f>-ROUNDUP(0.02*woda4[[#This Row],[Stan zbiornika]],0)</f>
        <v>-4184</v>
      </c>
    </row>
    <row r="2251" spans="1:27" x14ac:dyDescent="0.25">
      <c r="A2251" s="1">
        <v>41696</v>
      </c>
      <c r="B2251">
        <v>2705</v>
      </c>
      <c r="C2251" s="9">
        <f>SUM(woda[[#This Row],[Woda]],C2250,D2250)</f>
        <v>207672</v>
      </c>
      <c r="D2251">
        <f>IF(woda[[#This Row],[Stan zbiornika]]&gt;1000000,1000000-woda[[#This Row],[Stan zbiornika]]-ROUNDUP(0.02*woda[[#This Row],[Stan zbiornika]],0),-ROUNDUP(0.02*woda[[#This Row],[Stan zbiornika]],0))</f>
        <v>-4154</v>
      </c>
      <c r="G2251">
        <f>IF(woda[[#This Row],[Woda]]&gt;10000,SUM(G2250,1),0)</f>
        <v>0</v>
      </c>
      <c r="X2251" s="1">
        <v>41696</v>
      </c>
      <c r="Y2251">
        <v>2705</v>
      </c>
      <c r="Z2251" s="9">
        <f>SUM(woda4[[#This Row],[Woda]],Z2250,AA2250)</f>
        <v>207672</v>
      </c>
      <c r="AA2251">
        <f>-ROUNDUP(0.02*woda4[[#This Row],[Stan zbiornika]],0)</f>
        <v>-4154</v>
      </c>
    </row>
    <row r="2252" spans="1:27" x14ac:dyDescent="0.25">
      <c r="A2252" s="1">
        <v>41697</v>
      </c>
      <c r="B2252">
        <v>2624</v>
      </c>
      <c r="C2252" s="9">
        <f>SUM(woda[[#This Row],[Woda]],C2251,D2251)</f>
        <v>206142</v>
      </c>
      <c r="D2252">
        <f>IF(woda[[#This Row],[Stan zbiornika]]&gt;1000000,1000000-woda[[#This Row],[Stan zbiornika]]-ROUNDUP(0.02*woda[[#This Row],[Stan zbiornika]],0),-ROUNDUP(0.02*woda[[#This Row],[Stan zbiornika]],0))</f>
        <v>-4123</v>
      </c>
      <c r="G2252">
        <f>IF(woda[[#This Row],[Woda]]&gt;10000,SUM(G2251,1),0)</f>
        <v>0</v>
      </c>
      <c r="X2252" s="1">
        <v>41697</v>
      </c>
      <c r="Y2252">
        <v>2624</v>
      </c>
      <c r="Z2252" s="9">
        <f>SUM(woda4[[#This Row],[Woda]],Z2251,AA2251)</f>
        <v>206142</v>
      </c>
      <c r="AA2252">
        <f>-ROUNDUP(0.02*woda4[[#This Row],[Stan zbiornika]],0)</f>
        <v>-4123</v>
      </c>
    </row>
    <row r="2253" spans="1:27" x14ac:dyDescent="0.25">
      <c r="A2253" s="1">
        <v>41698</v>
      </c>
      <c r="B2253">
        <v>3239</v>
      </c>
      <c r="C2253" s="9">
        <f>SUM(woda[[#This Row],[Woda]],C2252,D2252)</f>
        <v>205258</v>
      </c>
      <c r="D2253">
        <f>IF(woda[[#This Row],[Stan zbiornika]]&gt;1000000,1000000-woda[[#This Row],[Stan zbiornika]]-ROUNDUP(0.02*woda[[#This Row],[Stan zbiornika]],0),-ROUNDUP(0.02*woda[[#This Row],[Stan zbiornika]],0))</f>
        <v>-4106</v>
      </c>
      <c r="G2253">
        <f>IF(woda[[#This Row],[Woda]]&gt;10000,SUM(G2252,1),0)</f>
        <v>0</v>
      </c>
      <c r="X2253" s="1">
        <v>41698</v>
      </c>
      <c r="Y2253">
        <v>3239</v>
      </c>
      <c r="Z2253" s="9">
        <f>SUM(woda4[[#This Row],[Woda]],Z2252,AA2252)</f>
        <v>205258</v>
      </c>
      <c r="AA2253">
        <f>-ROUNDUP(0.02*woda4[[#This Row],[Stan zbiornika]],0)</f>
        <v>-4106</v>
      </c>
    </row>
    <row r="2254" spans="1:27" x14ac:dyDescent="0.25">
      <c r="A2254" s="1">
        <v>41699</v>
      </c>
      <c r="B2254">
        <v>3295</v>
      </c>
      <c r="C2254" s="9">
        <f>SUM(woda[[#This Row],[Woda]],C2253,D2253)</f>
        <v>204447</v>
      </c>
      <c r="D2254">
        <f>IF(woda[[#This Row],[Stan zbiornika]]&gt;1000000,1000000-woda[[#This Row],[Stan zbiornika]]-ROUNDUP(0.02*woda[[#This Row],[Stan zbiornika]],0),-ROUNDUP(0.02*woda[[#This Row],[Stan zbiornika]],0))</f>
        <v>-4089</v>
      </c>
      <c r="G2254">
        <f>IF(woda[[#This Row],[Woda]]&gt;10000,SUM(G2253,1),0)</f>
        <v>0</v>
      </c>
      <c r="X2254" s="1">
        <v>41699</v>
      </c>
      <c r="Y2254">
        <v>3295</v>
      </c>
      <c r="Z2254" s="9">
        <f>SUM(woda4[[#This Row],[Woda]],Z2253,AA2253)</f>
        <v>204447</v>
      </c>
      <c r="AA2254">
        <f>-ROUNDUP(0.02*woda4[[#This Row],[Stan zbiornika]],0)</f>
        <v>-4089</v>
      </c>
    </row>
    <row r="2255" spans="1:27" x14ac:dyDescent="0.25">
      <c r="A2255" s="1">
        <v>41700</v>
      </c>
      <c r="B2255">
        <v>3260</v>
      </c>
      <c r="C2255" s="9">
        <f>SUM(woda[[#This Row],[Woda]],C2254,D2254)</f>
        <v>203618</v>
      </c>
      <c r="D2255">
        <f>IF(woda[[#This Row],[Stan zbiornika]]&gt;1000000,1000000-woda[[#This Row],[Stan zbiornika]]-ROUNDUP(0.02*woda[[#This Row],[Stan zbiornika]],0),-ROUNDUP(0.02*woda[[#This Row],[Stan zbiornika]],0))</f>
        <v>-4073</v>
      </c>
      <c r="G2255">
        <f>IF(woda[[#This Row],[Woda]]&gt;10000,SUM(G2254,1),0)</f>
        <v>0</v>
      </c>
      <c r="X2255" s="1">
        <v>41700</v>
      </c>
      <c r="Y2255">
        <v>3260</v>
      </c>
      <c r="Z2255" s="9">
        <f>SUM(woda4[[#This Row],[Woda]],Z2254,AA2254)</f>
        <v>203618</v>
      </c>
      <c r="AA2255">
        <f>-ROUNDUP(0.02*woda4[[#This Row],[Stan zbiornika]],0)</f>
        <v>-4073</v>
      </c>
    </row>
    <row r="2256" spans="1:27" x14ac:dyDescent="0.25">
      <c r="A2256" s="1">
        <v>41701</v>
      </c>
      <c r="B2256">
        <v>3299</v>
      </c>
      <c r="C2256" s="9">
        <f>SUM(woda[[#This Row],[Woda]],C2255,D2255)</f>
        <v>202844</v>
      </c>
      <c r="D2256">
        <f>IF(woda[[#This Row],[Stan zbiornika]]&gt;1000000,1000000-woda[[#This Row],[Stan zbiornika]]-ROUNDUP(0.02*woda[[#This Row],[Stan zbiornika]],0),-ROUNDUP(0.02*woda[[#This Row],[Stan zbiornika]],0))</f>
        <v>-4057</v>
      </c>
      <c r="G2256">
        <f>IF(woda[[#This Row],[Woda]]&gt;10000,SUM(G2255,1),0)</f>
        <v>0</v>
      </c>
      <c r="X2256" s="1">
        <v>41701</v>
      </c>
      <c r="Y2256">
        <v>3299</v>
      </c>
      <c r="Z2256" s="9">
        <f>SUM(woda4[[#This Row],[Woda]],Z2255,AA2255)</f>
        <v>202844</v>
      </c>
      <c r="AA2256">
        <f>-ROUNDUP(0.02*woda4[[#This Row],[Stan zbiornika]],0)</f>
        <v>-4057</v>
      </c>
    </row>
    <row r="2257" spans="1:27" x14ac:dyDescent="0.25">
      <c r="A2257" s="1">
        <v>41702</v>
      </c>
      <c r="B2257">
        <v>3031</v>
      </c>
      <c r="C2257" s="9">
        <f>SUM(woda[[#This Row],[Woda]],C2256,D2256)</f>
        <v>201818</v>
      </c>
      <c r="D2257">
        <f>IF(woda[[#This Row],[Stan zbiornika]]&gt;1000000,1000000-woda[[#This Row],[Stan zbiornika]]-ROUNDUP(0.02*woda[[#This Row],[Stan zbiornika]],0),-ROUNDUP(0.02*woda[[#This Row],[Stan zbiornika]],0))</f>
        <v>-4037</v>
      </c>
      <c r="G2257">
        <f>IF(woda[[#This Row],[Woda]]&gt;10000,SUM(G2256,1),0)</f>
        <v>0</v>
      </c>
      <c r="X2257" s="1">
        <v>41702</v>
      </c>
      <c r="Y2257">
        <v>3031</v>
      </c>
      <c r="Z2257" s="9">
        <f>SUM(woda4[[#This Row],[Woda]],Z2256,AA2256)</f>
        <v>201818</v>
      </c>
      <c r="AA2257">
        <f>-ROUNDUP(0.02*woda4[[#This Row],[Stan zbiornika]],0)</f>
        <v>-4037</v>
      </c>
    </row>
    <row r="2258" spans="1:27" x14ac:dyDescent="0.25">
      <c r="A2258" s="1">
        <v>41703</v>
      </c>
      <c r="B2258">
        <v>2616</v>
      </c>
      <c r="C2258" s="9">
        <f>SUM(woda[[#This Row],[Woda]],C2257,D2257)</f>
        <v>200397</v>
      </c>
      <c r="D2258">
        <f>IF(woda[[#This Row],[Stan zbiornika]]&gt;1000000,1000000-woda[[#This Row],[Stan zbiornika]]-ROUNDUP(0.02*woda[[#This Row],[Stan zbiornika]],0),-ROUNDUP(0.02*woda[[#This Row],[Stan zbiornika]],0))</f>
        <v>-4008</v>
      </c>
      <c r="G2258">
        <f>IF(woda[[#This Row],[Woda]]&gt;10000,SUM(G2257,1),0)</f>
        <v>0</v>
      </c>
      <c r="X2258" s="1">
        <v>41703</v>
      </c>
      <c r="Y2258">
        <v>2616</v>
      </c>
      <c r="Z2258" s="9">
        <f>SUM(woda4[[#This Row],[Woda]],Z2257,AA2257)</f>
        <v>200397</v>
      </c>
      <c r="AA2258">
        <f>-ROUNDUP(0.02*woda4[[#This Row],[Stan zbiornika]],0)</f>
        <v>-4008</v>
      </c>
    </row>
    <row r="2259" spans="1:27" x14ac:dyDescent="0.25">
      <c r="A2259" s="1">
        <v>41704</v>
      </c>
      <c r="B2259">
        <v>3520</v>
      </c>
      <c r="C2259" s="9">
        <f>SUM(woda[[#This Row],[Woda]],C2258,D2258)</f>
        <v>199909</v>
      </c>
      <c r="D2259">
        <f>IF(woda[[#This Row],[Stan zbiornika]]&gt;1000000,1000000-woda[[#This Row],[Stan zbiornika]]-ROUNDUP(0.02*woda[[#This Row],[Stan zbiornika]],0),-ROUNDUP(0.02*woda[[#This Row],[Stan zbiornika]],0))</f>
        <v>-3999</v>
      </c>
      <c r="G2259">
        <f>IF(woda[[#This Row],[Woda]]&gt;10000,SUM(G2258,1),0)</f>
        <v>0</v>
      </c>
      <c r="X2259" s="1">
        <v>41704</v>
      </c>
      <c r="Y2259">
        <v>3520</v>
      </c>
      <c r="Z2259" s="9">
        <f>SUM(woda4[[#This Row],[Woda]],Z2258,AA2258)</f>
        <v>199909</v>
      </c>
      <c r="AA2259">
        <f>-ROUNDUP(0.02*woda4[[#This Row],[Stan zbiornika]],0)</f>
        <v>-3999</v>
      </c>
    </row>
    <row r="2260" spans="1:27" x14ac:dyDescent="0.25">
      <c r="A2260" s="1">
        <v>41705</v>
      </c>
      <c r="B2260">
        <v>3786</v>
      </c>
      <c r="C2260" s="9">
        <f>SUM(woda[[#This Row],[Woda]],C2259,D2259)</f>
        <v>199696</v>
      </c>
      <c r="D2260">
        <f>IF(woda[[#This Row],[Stan zbiornika]]&gt;1000000,1000000-woda[[#This Row],[Stan zbiornika]]-ROUNDUP(0.02*woda[[#This Row],[Stan zbiornika]],0),-ROUNDUP(0.02*woda[[#This Row],[Stan zbiornika]],0))</f>
        <v>-3994</v>
      </c>
      <c r="G2260">
        <f>IF(woda[[#This Row],[Woda]]&gt;10000,SUM(G2259,1),0)</f>
        <v>0</v>
      </c>
      <c r="X2260" s="1">
        <v>41705</v>
      </c>
      <c r="Y2260">
        <v>3786</v>
      </c>
      <c r="Z2260" s="9">
        <f>SUM(woda4[[#This Row],[Woda]],Z2259,AA2259)</f>
        <v>199696</v>
      </c>
      <c r="AA2260">
        <f>-ROUNDUP(0.02*woda4[[#This Row],[Stan zbiornika]],0)</f>
        <v>-3994</v>
      </c>
    </row>
    <row r="2261" spans="1:27" x14ac:dyDescent="0.25">
      <c r="A2261" s="1">
        <v>41706</v>
      </c>
      <c r="B2261">
        <v>4585</v>
      </c>
      <c r="C2261" s="9">
        <f>SUM(woda[[#This Row],[Woda]],C2260,D2260)</f>
        <v>200287</v>
      </c>
      <c r="D2261">
        <f>IF(woda[[#This Row],[Stan zbiornika]]&gt;1000000,1000000-woda[[#This Row],[Stan zbiornika]]-ROUNDUP(0.02*woda[[#This Row],[Stan zbiornika]],0),-ROUNDUP(0.02*woda[[#This Row],[Stan zbiornika]],0))</f>
        <v>-4006</v>
      </c>
      <c r="G2261">
        <f>IF(woda[[#This Row],[Woda]]&gt;10000,SUM(G2260,1),0)</f>
        <v>0</v>
      </c>
      <c r="X2261" s="1">
        <v>41706</v>
      </c>
      <c r="Y2261">
        <v>4585</v>
      </c>
      <c r="Z2261" s="9">
        <f>SUM(woda4[[#This Row],[Woda]],Z2260,AA2260)</f>
        <v>200287</v>
      </c>
      <c r="AA2261">
        <f>-ROUNDUP(0.02*woda4[[#This Row],[Stan zbiornika]],0)</f>
        <v>-4006</v>
      </c>
    </row>
    <row r="2262" spans="1:27" x14ac:dyDescent="0.25">
      <c r="A2262" s="1">
        <v>41707</v>
      </c>
      <c r="B2262">
        <v>4335</v>
      </c>
      <c r="C2262" s="9">
        <f>SUM(woda[[#This Row],[Woda]],C2261,D2261)</f>
        <v>200616</v>
      </c>
      <c r="D2262">
        <f>IF(woda[[#This Row],[Stan zbiornika]]&gt;1000000,1000000-woda[[#This Row],[Stan zbiornika]]-ROUNDUP(0.02*woda[[#This Row],[Stan zbiornika]],0),-ROUNDUP(0.02*woda[[#This Row],[Stan zbiornika]],0))</f>
        <v>-4013</v>
      </c>
      <c r="G2262">
        <f>IF(woda[[#This Row],[Woda]]&gt;10000,SUM(G2261,1),0)</f>
        <v>0</v>
      </c>
      <c r="X2262" s="1">
        <v>41707</v>
      </c>
      <c r="Y2262">
        <v>4335</v>
      </c>
      <c r="Z2262" s="9">
        <f>SUM(woda4[[#This Row],[Woda]],Z2261,AA2261)</f>
        <v>200616</v>
      </c>
      <c r="AA2262">
        <f>-ROUNDUP(0.02*woda4[[#This Row],[Stan zbiornika]],0)</f>
        <v>-4013</v>
      </c>
    </row>
    <row r="2263" spans="1:27" x14ac:dyDescent="0.25">
      <c r="A2263" s="1">
        <v>41708</v>
      </c>
      <c r="B2263">
        <v>4277</v>
      </c>
      <c r="C2263" s="9">
        <f>SUM(woda[[#This Row],[Woda]],C2262,D2262)</f>
        <v>200880</v>
      </c>
      <c r="D2263">
        <f>IF(woda[[#This Row],[Stan zbiornika]]&gt;1000000,1000000-woda[[#This Row],[Stan zbiornika]]-ROUNDUP(0.02*woda[[#This Row],[Stan zbiornika]],0),-ROUNDUP(0.02*woda[[#This Row],[Stan zbiornika]],0))</f>
        <v>-4018</v>
      </c>
      <c r="G2263">
        <f>IF(woda[[#This Row],[Woda]]&gt;10000,SUM(G2262,1),0)</f>
        <v>0</v>
      </c>
      <c r="X2263" s="1">
        <v>41708</v>
      </c>
      <c r="Y2263">
        <v>4277</v>
      </c>
      <c r="Z2263" s="9">
        <f>SUM(woda4[[#This Row],[Woda]],Z2262,AA2262)</f>
        <v>200880</v>
      </c>
      <c r="AA2263">
        <f>-ROUNDUP(0.02*woda4[[#This Row],[Stan zbiornika]],0)</f>
        <v>-4018</v>
      </c>
    </row>
    <row r="2264" spans="1:27" x14ac:dyDescent="0.25">
      <c r="A2264" s="1">
        <v>41709</v>
      </c>
      <c r="B2264">
        <v>4588</v>
      </c>
      <c r="C2264" s="9">
        <f>SUM(woda[[#This Row],[Woda]],C2263,D2263)</f>
        <v>201450</v>
      </c>
      <c r="D2264">
        <f>IF(woda[[#This Row],[Stan zbiornika]]&gt;1000000,1000000-woda[[#This Row],[Stan zbiornika]]-ROUNDUP(0.02*woda[[#This Row],[Stan zbiornika]],0),-ROUNDUP(0.02*woda[[#This Row],[Stan zbiornika]],0))</f>
        <v>-4029</v>
      </c>
      <c r="G2264">
        <f>IF(woda[[#This Row],[Woda]]&gt;10000,SUM(G2263,1),0)</f>
        <v>0</v>
      </c>
      <c r="X2264" s="1">
        <v>41709</v>
      </c>
      <c r="Y2264">
        <v>4588</v>
      </c>
      <c r="Z2264" s="9">
        <f>SUM(woda4[[#This Row],[Woda]],Z2263,AA2263)</f>
        <v>201450</v>
      </c>
      <c r="AA2264">
        <f>-ROUNDUP(0.02*woda4[[#This Row],[Stan zbiornika]],0)</f>
        <v>-4029</v>
      </c>
    </row>
    <row r="2265" spans="1:27" x14ac:dyDescent="0.25">
      <c r="A2265" s="1">
        <v>41710</v>
      </c>
      <c r="B2265">
        <v>5735</v>
      </c>
      <c r="C2265" s="9">
        <f>SUM(woda[[#This Row],[Woda]],C2264,D2264)</f>
        <v>203156</v>
      </c>
      <c r="D2265">
        <f>IF(woda[[#This Row],[Stan zbiornika]]&gt;1000000,1000000-woda[[#This Row],[Stan zbiornika]]-ROUNDUP(0.02*woda[[#This Row],[Stan zbiornika]],0),-ROUNDUP(0.02*woda[[#This Row],[Stan zbiornika]],0))</f>
        <v>-4064</v>
      </c>
      <c r="G2265">
        <f>IF(woda[[#This Row],[Woda]]&gt;10000,SUM(G2264,1),0)</f>
        <v>0</v>
      </c>
      <c r="X2265" s="1">
        <v>41710</v>
      </c>
      <c r="Y2265">
        <v>5735</v>
      </c>
      <c r="Z2265" s="9">
        <f>SUM(woda4[[#This Row],[Woda]],Z2264,AA2264)</f>
        <v>203156</v>
      </c>
      <c r="AA2265">
        <f>-ROUNDUP(0.02*woda4[[#This Row],[Stan zbiornika]],0)</f>
        <v>-4064</v>
      </c>
    </row>
    <row r="2266" spans="1:27" x14ac:dyDescent="0.25">
      <c r="A2266" s="1">
        <v>41711</v>
      </c>
      <c r="B2266">
        <v>5696</v>
      </c>
      <c r="C2266" s="9">
        <f>SUM(woda[[#This Row],[Woda]],C2265,D2265)</f>
        <v>204788</v>
      </c>
      <c r="D2266">
        <f>IF(woda[[#This Row],[Stan zbiornika]]&gt;1000000,1000000-woda[[#This Row],[Stan zbiornika]]-ROUNDUP(0.02*woda[[#This Row],[Stan zbiornika]],0),-ROUNDUP(0.02*woda[[#This Row],[Stan zbiornika]],0))</f>
        <v>-4096</v>
      </c>
      <c r="G2266">
        <f>IF(woda[[#This Row],[Woda]]&gt;10000,SUM(G2265,1),0)</f>
        <v>0</v>
      </c>
      <c r="X2266" s="1">
        <v>41711</v>
      </c>
      <c r="Y2266">
        <v>5696</v>
      </c>
      <c r="Z2266" s="9">
        <f>SUM(woda4[[#This Row],[Woda]],Z2265,AA2265)</f>
        <v>204788</v>
      </c>
      <c r="AA2266">
        <f>-ROUNDUP(0.02*woda4[[#This Row],[Stan zbiornika]],0)</f>
        <v>-4096</v>
      </c>
    </row>
    <row r="2267" spans="1:27" x14ac:dyDescent="0.25">
      <c r="A2267" s="1">
        <v>41712</v>
      </c>
      <c r="B2267">
        <v>5817</v>
      </c>
      <c r="C2267" s="9">
        <f>SUM(woda[[#This Row],[Woda]],C2266,D2266)</f>
        <v>206509</v>
      </c>
      <c r="D2267">
        <f>IF(woda[[#This Row],[Stan zbiornika]]&gt;1000000,1000000-woda[[#This Row],[Stan zbiornika]]-ROUNDUP(0.02*woda[[#This Row],[Stan zbiornika]],0),-ROUNDUP(0.02*woda[[#This Row],[Stan zbiornika]],0))</f>
        <v>-4131</v>
      </c>
      <c r="G2267">
        <f>IF(woda[[#This Row],[Woda]]&gt;10000,SUM(G2266,1),0)</f>
        <v>0</v>
      </c>
      <c r="X2267" s="1">
        <v>41712</v>
      </c>
      <c r="Y2267">
        <v>5817</v>
      </c>
      <c r="Z2267" s="9">
        <f>SUM(woda4[[#This Row],[Woda]],Z2266,AA2266)</f>
        <v>206509</v>
      </c>
      <c r="AA2267">
        <f>-ROUNDUP(0.02*woda4[[#This Row],[Stan zbiornika]],0)</f>
        <v>-4131</v>
      </c>
    </row>
    <row r="2268" spans="1:27" x14ac:dyDescent="0.25">
      <c r="A2268" s="1">
        <v>41713</v>
      </c>
      <c r="B2268">
        <v>5894</v>
      </c>
      <c r="C2268" s="9">
        <f>SUM(woda[[#This Row],[Woda]],C2267,D2267)</f>
        <v>208272</v>
      </c>
      <c r="D2268">
        <f>IF(woda[[#This Row],[Stan zbiornika]]&gt;1000000,1000000-woda[[#This Row],[Stan zbiornika]]-ROUNDUP(0.02*woda[[#This Row],[Stan zbiornika]],0),-ROUNDUP(0.02*woda[[#This Row],[Stan zbiornika]],0))</f>
        <v>-4166</v>
      </c>
      <c r="G2268">
        <f>IF(woda[[#This Row],[Woda]]&gt;10000,SUM(G2267,1),0)</f>
        <v>0</v>
      </c>
      <c r="X2268" s="1">
        <v>41713</v>
      </c>
      <c r="Y2268">
        <v>5894</v>
      </c>
      <c r="Z2268" s="9">
        <f>SUM(woda4[[#This Row],[Woda]],Z2267,AA2267)</f>
        <v>208272</v>
      </c>
      <c r="AA2268">
        <f>-ROUNDUP(0.02*woda4[[#This Row],[Stan zbiornika]],0)</f>
        <v>-4166</v>
      </c>
    </row>
    <row r="2269" spans="1:27" x14ac:dyDescent="0.25">
      <c r="A2269" s="1">
        <v>41714</v>
      </c>
      <c r="B2269">
        <v>6963</v>
      </c>
      <c r="C2269" s="9">
        <f>SUM(woda[[#This Row],[Woda]],C2268,D2268)</f>
        <v>211069</v>
      </c>
      <c r="D2269">
        <f>IF(woda[[#This Row],[Stan zbiornika]]&gt;1000000,1000000-woda[[#This Row],[Stan zbiornika]]-ROUNDUP(0.02*woda[[#This Row],[Stan zbiornika]],0),-ROUNDUP(0.02*woda[[#This Row],[Stan zbiornika]],0))</f>
        <v>-4222</v>
      </c>
      <c r="G2269">
        <f>IF(woda[[#This Row],[Woda]]&gt;10000,SUM(G2268,1),0)</f>
        <v>0</v>
      </c>
      <c r="X2269" s="1">
        <v>41714</v>
      </c>
      <c r="Y2269">
        <v>6963</v>
      </c>
      <c r="Z2269" s="9">
        <f>SUM(woda4[[#This Row],[Woda]],Z2268,AA2268)</f>
        <v>211069</v>
      </c>
      <c r="AA2269">
        <f>-ROUNDUP(0.02*woda4[[#This Row],[Stan zbiornika]],0)</f>
        <v>-4222</v>
      </c>
    </row>
    <row r="2270" spans="1:27" x14ac:dyDescent="0.25">
      <c r="A2270" s="1">
        <v>41715</v>
      </c>
      <c r="B2270">
        <v>8321</v>
      </c>
      <c r="C2270" s="9">
        <f>SUM(woda[[#This Row],[Woda]],C2269,D2269)</f>
        <v>215168</v>
      </c>
      <c r="D2270">
        <f>IF(woda[[#This Row],[Stan zbiornika]]&gt;1000000,1000000-woda[[#This Row],[Stan zbiornika]]-ROUNDUP(0.02*woda[[#This Row],[Stan zbiornika]],0),-ROUNDUP(0.02*woda[[#This Row],[Stan zbiornika]],0))</f>
        <v>-4304</v>
      </c>
      <c r="G2270">
        <f>IF(woda[[#This Row],[Woda]]&gt;10000,SUM(G2269,1),0)</f>
        <v>0</v>
      </c>
      <c r="X2270" s="1">
        <v>41715</v>
      </c>
      <c r="Y2270">
        <v>8321</v>
      </c>
      <c r="Z2270" s="9">
        <f>SUM(woda4[[#This Row],[Woda]],Z2269,AA2269)</f>
        <v>215168</v>
      </c>
      <c r="AA2270">
        <f>-ROUNDUP(0.02*woda4[[#This Row],[Stan zbiornika]],0)</f>
        <v>-4304</v>
      </c>
    </row>
    <row r="2271" spans="1:27" x14ac:dyDescent="0.25">
      <c r="A2271" s="1">
        <v>41716</v>
      </c>
      <c r="B2271">
        <v>8293</v>
      </c>
      <c r="C2271" s="9">
        <f>SUM(woda[[#This Row],[Woda]],C2270,D2270)</f>
        <v>219157</v>
      </c>
      <c r="D2271">
        <f>IF(woda[[#This Row],[Stan zbiornika]]&gt;1000000,1000000-woda[[#This Row],[Stan zbiornika]]-ROUNDUP(0.02*woda[[#This Row],[Stan zbiornika]],0),-ROUNDUP(0.02*woda[[#This Row],[Stan zbiornika]],0))</f>
        <v>-4384</v>
      </c>
      <c r="G2271">
        <f>IF(woda[[#This Row],[Woda]]&gt;10000,SUM(G2270,1),0)</f>
        <v>0</v>
      </c>
      <c r="X2271" s="1">
        <v>41716</v>
      </c>
      <c r="Y2271">
        <v>8293</v>
      </c>
      <c r="Z2271" s="9">
        <f>SUM(woda4[[#This Row],[Woda]],Z2270,AA2270)</f>
        <v>219157</v>
      </c>
      <c r="AA2271">
        <f>-ROUNDUP(0.02*woda4[[#This Row],[Stan zbiornika]],0)</f>
        <v>-4384</v>
      </c>
    </row>
    <row r="2272" spans="1:27" x14ac:dyDescent="0.25">
      <c r="A2272" s="1">
        <v>41717</v>
      </c>
      <c r="B2272">
        <v>9711</v>
      </c>
      <c r="C2272" s="9">
        <f>SUM(woda[[#This Row],[Woda]],C2271,D2271)</f>
        <v>224484</v>
      </c>
      <c r="D2272">
        <f>IF(woda[[#This Row],[Stan zbiornika]]&gt;1000000,1000000-woda[[#This Row],[Stan zbiornika]]-ROUNDUP(0.02*woda[[#This Row],[Stan zbiornika]],0),-ROUNDUP(0.02*woda[[#This Row],[Stan zbiornika]],0))</f>
        <v>-4490</v>
      </c>
      <c r="G2272">
        <f>IF(woda[[#This Row],[Woda]]&gt;10000,SUM(G2271,1),0)</f>
        <v>0</v>
      </c>
      <c r="X2272" s="1">
        <v>41717</v>
      </c>
      <c r="Y2272">
        <v>9711</v>
      </c>
      <c r="Z2272" s="9">
        <f>SUM(woda4[[#This Row],[Woda]],Z2271,AA2271)</f>
        <v>224484</v>
      </c>
      <c r="AA2272">
        <f>-ROUNDUP(0.02*woda4[[#This Row],[Stan zbiornika]],0)</f>
        <v>-4490</v>
      </c>
    </row>
    <row r="2273" spans="1:27" x14ac:dyDescent="0.25">
      <c r="A2273" s="1">
        <v>41718</v>
      </c>
      <c r="B2273">
        <v>9826</v>
      </c>
      <c r="C2273" s="9">
        <f>SUM(woda[[#This Row],[Woda]],C2272,D2272)</f>
        <v>229820</v>
      </c>
      <c r="D2273">
        <f>IF(woda[[#This Row],[Stan zbiornika]]&gt;1000000,1000000-woda[[#This Row],[Stan zbiornika]]-ROUNDUP(0.02*woda[[#This Row],[Stan zbiornika]],0),-ROUNDUP(0.02*woda[[#This Row],[Stan zbiornika]],0))</f>
        <v>-4597</v>
      </c>
      <c r="G2273">
        <f>IF(woda[[#This Row],[Woda]]&gt;10000,SUM(G2272,1),0)</f>
        <v>0</v>
      </c>
      <c r="X2273" s="1">
        <v>41718</v>
      </c>
      <c r="Y2273">
        <v>9826</v>
      </c>
      <c r="Z2273" s="9">
        <f>SUM(woda4[[#This Row],[Woda]],Z2272,AA2272)</f>
        <v>229820</v>
      </c>
      <c r="AA2273">
        <f>-ROUNDUP(0.02*woda4[[#This Row],[Stan zbiornika]],0)</f>
        <v>-4597</v>
      </c>
    </row>
    <row r="2274" spans="1:27" x14ac:dyDescent="0.25">
      <c r="A2274" s="1">
        <v>41719</v>
      </c>
      <c r="B2274">
        <v>10130</v>
      </c>
      <c r="C2274" s="9">
        <f>SUM(woda[[#This Row],[Woda]],C2273,D2273)</f>
        <v>235353</v>
      </c>
      <c r="D2274">
        <f>IF(woda[[#This Row],[Stan zbiornika]]&gt;1000000,1000000-woda[[#This Row],[Stan zbiornika]]-ROUNDUP(0.02*woda[[#This Row],[Stan zbiornika]],0),-ROUNDUP(0.02*woda[[#This Row],[Stan zbiornika]],0))</f>
        <v>-4708</v>
      </c>
      <c r="G2274">
        <f>IF(woda[[#This Row],[Woda]]&gt;10000,SUM(G2273,1),0)</f>
        <v>1</v>
      </c>
      <c r="X2274" s="1">
        <v>41719</v>
      </c>
      <c r="Y2274">
        <v>10130</v>
      </c>
      <c r="Z2274" s="9">
        <f>SUM(woda4[[#This Row],[Woda]],Z2273,AA2273)</f>
        <v>235353</v>
      </c>
      <c r="AA2274">
        <f>-ROUNDUP(0.02*woda4[[#This Row],[Stan zbiornika]],0)</f>
        <v>-4708</v>
      </c>
    </row>
    <row r="2275" spans="1:27" x14ac:dyDescent="0.25">
      <c r="A2275" s="1">
        <v>41720</v>
      </c>
      <c r="B2275">
        <v>11213</v>
      </c>
      <c r="C2275" s="9">
        <f>SUM(woda[[#This Row],[Woda]],C2274,D2274)</f>
        <v>241858</v>
      </c>
      <c r="D2275">
        <f>IF(woda[[#This Row],[Stan zbiornika]]&gt;1000000,1000000-woda[[#This Row],[Stan zbiornika]]-ROUNDUP(0.02*woda[[#This Row],[Stan zbiornika]],0),-ROUNDUP(0.02*woda[[#This Row],[Stan zbiornika]],0))</f>
        <v>-4838</v>
      </c>
      <c r="G2275">
        <f>IF(woda[[#This Row],[Woda]]&gt;10000,SUM(G2274,1),0)</f>
        <v>2</v>
      </c>
      <c r="X2275" s="1">
        <v>41720</v>
      </c>
      <c r="Y2275">
        <v>11213</v>
      </c>
      <c r="Z2275" s="9">
        <f>SUM(woda4[[#This Row],[Woda]],Z2274,AA2274)</f>
        <v>241858</v>
      </c>
      <c r="AA2275">
        <f>-ROUNDUP(0.02*woda4[[#This Row],[Stan zbiornika]],0)</f>
        <v>-4838</v>
      </c>
    </row>
    <row r="2276" spans="1:27" x14ac:dyDescent="0.25">
      <c r="A2276" s="1">
        <v>41721</v>
      </c>
      <c r="B2276">
        <v>11954</v>
      </c>
      <c r="C2276" s="9">
        <f>SUM(woda[[#This Row],[Woda]],C2275,D2275)</f>
        <v>248974</v>
      </c>
      <c r="D2276">
        <f>IF(woda[[#This Row],[Stan zbiornika]]&gt;1000000,1000000-woda[[#This Row],[Stan zbiornika]]-ROUNDUP(0.02*woda[[#This Row],[Stan zbiornika]],0),-ROUNDUP(0.02*woda[[#This Row],[Stan zbiornika]],0))</f>
        <v>-4980</v>
      </c>
      <c r="G2276">
        <f>IF(woda[[#This Row],[Woda]]&gt;10000,SUM(G2275,1),0)</f>
        <v>3</v>
      </c>
      <c r="X2276" s="1">
        <v>41721</v>
      </c>
      <c r="Y2276">
        <v>11954</v>
      </c>
      <c r="Z2276" s="9">
        <f>SUM(woda4[[#This Row],[Woda]],Z2275,AA2275)</f>
        <v>248974</v>
      </c>
      <c r="AA2276">
        <f>-ROUNDUP(0.02*woda4[[#This Row],[Stan zbiornika]],0)</f>
        <v>-4980</v>
      </c>
    </row>
    <row r="2277" spans="1:27" x14ac:dyDescent="0.25">
      <c r="A2277" s="1">
        <v>41722</v>
      </c>
      <c r="B2277">
        <v>13377</v>
      </c>
      <c r="C2277" s="9">
        <f>SUM(woda[[#This Row],[Woda]],C2276,D2276)</f>
        <v>257371</v>
      </c>
      <c r="D2277">
        <f>IF(woda[[#This Row],[Stan zbiornika]]&gt;1000000,1000000-woda[[#This Row],[Stan zbiornika]]-ROUNDUP(0.02*woda[[#This Row],[Stan zbiornika]],0),-ROUNDUP(0.02*woda[[#This Row],[Stan zbiornika]],0))</f>
        <v>-5148</v>
      </c>
      <c r="G2277">
        <f>IF(woda[[#This Row],[Woda]]&gt;10000,SUM(G2276,1),0)</f>
        <v>4</v>
      </c>
      <c r="X2277" s="1">
        <v>41722</v>
      </c>
      <c r="Y2277">
        <v>13377</v>
      </c>
      <c r="Z2277" s="9">
        <f>SUM(woda4[[#This Row],[Woda]],Z2276,AA2276)</f>
        <v>257371</v>
      </c>
      <c r="AA2277">
        <f>-ROUNDUP(0.02*woda4[[#This Row],[Stan zbiornika]],0)</f>
        <v>-5148</v>
      </c>
    </row>
    <row r="2278" spans="1:27" x14ac:dyDescent="0.25">
      <c r="A2278" s="1">
        <v>41723</v>
      </c>
      <c r="B2278">
        <v>14725</v>
      </c>
      <c r="C2278" s="9">
        <f>SUM(woda[[#This Row],[Woda]],C2277,D2277)</f>
        <v>266948</v>
      </c>
      <c r="D2278">
        <f>IF(woda[[#This Row],[Stan zbiornika]]&gt;1000000,1000000-woda[[#This Row],[Stan zbiornika]]-ROUNDUP(0.02*woda[[#This Row],[Stan zbiornika]],0),-ROUNDUP(0.02*woda[[#This Row],[Stan zbiornika]],0))</f>
        <v>-5339</v>
      </c>
      <c r="G2278">
        <f>IF(woda[[#This Row],[Woda]]&gt;10000,SUM(G2277,1),0)</f>
        <v>5</v>
      </c>
      <c r="X2278" s="1">
        <v>41723</v>
      </c>
      <c r="Y2278">
        <v>14725</v>
      </c>
      <c r="Z2278" s="9">
        <f>SUM(woda4[[#This Row],[Woda]],Z2277,AA2277)</f>
        <v>266948</v>
      </c>
      <c r="AA2278">
        <f>-ROUNDUP(0.02*woda4[[#This Row],[Stan zbiornika]],0)</f>
        <v>-5339</v>
      </c>
    </row>
    <row r="2279" spans="1:27" x14ac:dyDescent="0.25">
      <c r="A2279" s="1">
        <v>41724</v>
      </c>
      <c r="B2279">
        <v>15443</v>
      </c>
      <c r="C2279" s="9">
        <f>SUM(woda[[#This Row],[Woda]],C2278,D2278)</f>
        <v>277052</v>
      </c>
      <c r="D2279">
        <f>IF(woda[[#This Row],[Stan zbiornika]]&gt;1000000,1000000-woda[[#This Row],[Stan zbiornika]]-ROUNDUP(0.02*woda[[#This Row],[Stan zbiornika]],0),-ROUNDUP(0.02*woda[[#This Row],[Stan zbiornika]],0))</f>
        <v>-5542</v>
      </c>
      <c r="G2279">
        <f>IF(woda[[#This Row],[Woda]]&gt;10000,SUM(G2278,1),0)</f>
        <v>6</v>
      </c>
      <c r="X2279" s="1">
        <v>41724</v>
      </c>
      <c r="Y2279">
        <v>15443</v>
      </c>
      <c r="Z2279" s="9">
        <f>SUM(woda4[[#This Row],[Woda]],Z2278,AA2278)</f>
        <v>277052</v>
      </c>
      <c r="AA2279">
        <f>-ROUNDUP(0.02*woda4[[#This Row],[Stan zbiornika]],0)</f>
        <v>-5542</v>
      </c>
    </row>
    <row r="2280" spans="1:27" x14ac:dyDescent="0.25">
      <c r="A2280" s="1">
        <v>41725</v>
      </c>
      <c r="B2280">
        <v>16395</v>
      </c>
      <c r="C2280" s="9">
        <f>SUM(woda[[#This Row],[Woda]],C2279,D2279)</f>
        <v>287905</v>
      </c>
      <c r="D2280">
        <f>IF(woda[[#This Row],[Stan zbiornika]]&gt;1000000,1000000-woda[[#This Row],[Stan zbiornika]]-ROUNDUP(0.02*woda[[#This Row],[Stan zbiornika]],0),-ROUNDUP(0.02*woda[[#This Row],[Stan zbiornika]],0))</f>
        <v>-5759</v>
      </c>
      <c r="G2280">
        <f>IF(woda[[#This Row],[Woda]]&gt;10000,SUM(G2279,1),0)</f>
        <v>7</v>
      </c>
      <c r="X2280" s="1">
        <v>41725</v>
      </c>
      <c r="Y2280">
        <v>16395</v>
      </c>
      <c r="Z2280" s="9">
        <f>SUM(woda4[[#This Row],[Woda]],Z2279,AA2279)</f>
        <v>287905</v>
      </c>
      <c r="AA2280">
        <f>-ROUNDUP(0.02*woda4[[#This Row],[Stan zbiornika]],0)</f>
        <v>-5759</v>
      </c>
    </row>
    <row r="2281" spans="1:27" x14ac:dyDescent="0.25">
      <c r="A2281" s="1">
        <v>41726</v>
      </c>
      <c r="B2281">
        <v>16847</v>
      </c>
      <c r="C2281" s="9">
        <f>SUM(woda[[#This Row],[Woda]],C2280,D2280)</f>
        <v>298993</v>
      </c>
      <c r="D2281">
        <f>IF(woda[[#This Row],[Stan zbiornika]]&gt;1000000,1000000-woda[[#This Row],[Stan zbiornika]]-ROUNDUP(0.02*woda[[#This Row],[Stan zbiornika]],0),-ROUNDUP(0.02*woda[[#This Row],[Stan zbiornika]],0))</f>
        <v>-5980</v>
      </c>
      <c r="G2281">
        <f>IF(woda[[#This Row],[Woda]]&gt;10000,SUM(G2280,1),0)</f>
        <v>8</v>
      </c>
      <c r="X2281" s="1">
        <v>41726</v>
      </c>
      <c r="Y2281">
        <v>16847</v>
      </c>
      <c r="Z2281" s="9">
        <f>SUM(woda4[[#This Row],[Woda]],Z2280,AA2280)</f>
        <v>298993</v>
      </c>
      <c r="AA2281">
        <f>-ROUNDUP(0.02*woda4[[#This Row],[Stan zbiornika]],0)</f>
        <v>-5980</v>
      </c>
    </row>
    <row r="2282" spans="1:27" x14ac:dyDescent="0.25">
      <c r="A2282" s="1">
        <v>41727</v>
      </c>
      <c r="B2282">
        <v>17986</v>
      </c>
      <c r="C2282" s="9">
        <f>SUM(woda[[#This Row],[Woda]],C2281,D2281)</f>
        <v>310999</v>
      </c>
      <c r="D2282">
        <f>IF(woda[[#This Row],[Stan zbiornika]]&gt;1000000,1000000-woda[[#This Row],[Stan zbiornika]]-ROUNDUP(0.02*woda[[#This Row],[Stan zbiornika]],0),-ROUNDUP(0.02*woda[[#This Row],[Stan zbiornika]],0))</f>
        <v>-6220</v>
      </c>
      <c r="G2282">
        <f>IF(woda[[#This Row],[Woda]]&gt;10000,SUM(G2281,1),0)</f>
        <v>9</v>
      </c>
      <c r="X2282" s="1">
        <v>41727</v>
      </c>
      <c r="Y2282">
        <v>17986</v>
      </c>
      <c r="Z2282" s="9">
        <f>SUM(woda4[[#This Row],[Woda]],Z2281,AA2281)</f>
        <v>310999</v>
      </c>
      <c r="AA2282">
        <f>-ROUNDUP(0.02*woda4[[#This Row],[Stan zbiornika]],0)</f>
        <v>-6220</v>
      </c>
    </row>
    <row r="2283" spans="1:27" x14ac:dyDescent="0.25">
      <c r="A2283" s="1">
        <v>41728</v>
      </c>
      <c r="B2283">
        <v>19127</v>
      </c>
      <c r="C2283" s="9">
        <f>SUM(woda[[#This Row],[Woda]],C2282,D2282)</f>
        <v>323906</v>
      </c>
      <c r="D2283">
        <f>IF(woda[[#This Row],[Stan zbiornika]]&gt;1000000,1000000-woda[[#This Row],[Stan zbiornika]]-ROUNDUP(0.02*woda[[#This Row],[Stan zbiornika]],0),-ROUNDUP(0.02*woda[[#This Row],[Stan zbiornika]],0))</f>
        <v>-6479</v>
      </c>
      <c r="G2283">
        <f>IF(woda[[#This Row],[Woda]]&gt;10000,SUM(G2282,1),0)</f>
        <v>10</v>
      </c>
      <c r="X2283" s="1">
        <v>41728</v>
      </c>
      <c r="Y2283">
        <v>19127</v>
      </c>
      <c r="Z2283" s="9">
        <f>SUM(woda4[[#This Row],[Woda]],Z2282,AA2282)</f>
        <v>323906</v>
      </c>
      <c r="AA2283">
        <f>-ROUNDUP(0.02*woda4[[#This Row],[Stan zbiornika]],0)</f>
        <v>-6479</v>
      </c>
    </row>
    <row r="2284" spans="1:27" x14ac:dyDescent="0.25">
      <c r="A2284" s="1">
        <v>41729</v>
      </c>
      <c r="B2284">
        <v>20109</v>
      </c>
      <c r="C2284" s="9">
        <f>SUM(woda[[#This Row],[Woda]],C2283,D2283)</f>
        <v>337536</v>
      </c>
      <c r="D2284">
        <f>IF(woda[[#This Row],[Stan zbiornika]]&gt;1000000,1000000-woda[[#This Row],[Stan zbiornika]]-ROUNDUP(0.02*woda[[#This Row],[Stan zbiornika]],0),-ROUNDUP(0.02*woda[[#This Row],[Stan zbiornika]],0))</f>
        <v>-6751</v>
      </c>
      <c r="G2284">
        <f>IF(woda[[#This Row],[Woda]]&gt;10000,SUM(G2283,1),0)</f>
        <v>11</v>
      </c>
      <c r="X2284" s="1">
        <v>41729</v>
      </c>
      <c r="Y2284">
        <v>20109</v>
      </c>
      <c r="Z2284" s="9">
        <f>SUM(woda4[[#This Row],[Woda]],Z2283,AA2283)</f>
        <v>337536</v>
      </c>
      <c r="AA2284">
        <f>-ROUNDUP(0.02*woda4[[#This Row],[Stan zbiornika]],0)</f>
        <v>-6751</v>
      </c>
    </row>
    <row r="2285" spans="1:27" x14ac:dyDescent="0.25">
      <c r="A2285" s="1">
        <v>41730</v>
      </c>
      <c r="B2285">
        <v>19893</v>
      </c>
      <c r="C2285" s="9">
        <f>SUM(woda[[#This Row],[Woda]],C2284,D2284)</f>
        <v>350678</v>
      </c>
      <c r="D2285">
        <f>IF(woda[[#This Row],[Stan zbiornika]]&gt;1000000,1000000-woda[[#This Row],[Stan zbiornika]]-ROUNDUP(0.02*woda[[#This Row],[Stan zbiornika]],0),-ROUNDUP(0.02*woda[[#This Row],[Stan zbiornika]],0))</f>
        <v>-7014</v>
      </c>
      <c r="G2285">
        <f>IF(woda[[#This Row],[Woda]]&gt;10000,SUM(G2284,1),0)</f>
        <v>12</v>
      </c>
      <c r="X2285" s="1">
        <v>41730</v>
      </c>
      <c r="Y2285">
        <v>19893</v>
      </c>
      <c r="Z2285" s="9">
        <f>SUM(woda4[[#This Row],[Woda]],Z2284,AA2284)</f>
        <v>350678</v>
      </c>
      <c r="AA2285">
        <f>-ROUNDUP(0.02*woda4[[#This Row],[Stan zbiornika]],0)</f>
        <v>-7014</v>
      </c>
    </row>
    <row r="2286" spans="1:27" x14ac:dyDescent="0.25">
      <c r="A2286" s="1">
        <v>41731</v>
      </c>
      <c r="B2286">
        <v>20323</v>
      </c>
      <c r="C2286" s="9">
        <f>SUM(woda[[#This Row],[Woda]],C2285,D2285)</f>
        <v>363987</v>
      </c>
      <c r="D2286">
        <f>IF(woda[[#This Row],[Stan zbiornika]]&gt;1000000,1000000-woda[[#This Row],[Stan zbiornika]]-ROUNDUP(0.02*woda[[#This Row],[Stan zbiornika]],0),-ROUNDUP(0.02*woda[[#This Row],[Stan zbiornika]],0))</f>
        <v>-7280</v>
      </c>
      <c r="G2286">
        <f>IF(woda[[#This Row],[Woda]]&gt;10000,SUM(G2285,1),0)</f>
        <v>13</v>
      </c>
      <c r="X2286" s="1">
        <v>41731</v>
      </c>
      <c r="Y2286">
        <v>20323</v>
      </c>
      <c r="Z2286" s="9">
        <f>SUM(woda4[[#This Row],[Woda]],Z2285,AA2285)</f>
        <v>363987</v>
      </c>
      <c r="AA2286">
        <f>-ROUNDUP(0.02*woda4[[#This Row],[Stan zbiornika]],0)</f>
        <v>-7280</v>
      </c>
    </row>
    <row r="2287" spans="1:27" x14ac:dyDescent="0.25">
      <c r="A2287" s="1">
        <v>41732</v>
      </c>
      <c r="B2287">
        <v>21261</v>
      </c>
      <c r="C2287" s="9">
        <f>SUM(woda[[#This Row],[Woda]],C2286,D2286)</f>
        <v>377968</v>
      </c>
      <c r="D2287">
        <f>IF(woda[[#This Row],[Stan zbiornika]]&gt;1000000,1000000-woda[[#This Row],[Stan zbiornika]]-ROUNDUP(0.02*woda[[#This Row],[Stan zbiornika]],0),-ROUNDUP(0.02*woda[[#This Row],[Stan zbiornika]],0))</f>
        <v>-7560</v>
      </c>
      <c r="G2287">
        <f>IF(woda[[#This Row],[Woda]]&gt;10000,SUM(G2286,1),0)</f>
        <v>14</v>
      </c>
      <c r="X2287" s="1">
        <v>41732</v>
      </c>
      <c r="Y2287">
        <v>21261</v>
      </c>
      <c r="Z2287" s="9">
        <f>SUM(woda4[[#This Row],[Woda]],Z2286,AA2286)</f>
        <v>377968</v>
      </c>
      <c r="AA2287">
        <f>-ROUNDUP(0.02*woda4[[#This Row],[Stan zbiornika]],0)</f>
        <v>-7560</v>
      </c>
    </row>
    <row r="2288" spans="1:27" x14ac:dyDescent="0.25">
      <c r="A2288" s="1">
        <v>41733</v>
      </c>
      <c r="B2288">
        <v>20834</v>
      </c>
      <c r="C2288" s="9">
        <f>SUM(woda[[#This Row],[Woda]],C2287,D2287)</f>
        <v>391242</v>
      </c>
      <c r="D2288">
        <f>IF(woda[[#This Row],[Stan zbiornika]]&gt;1000000,1000000-woda[[#This Row],[Stan zbiornika]]-ROUNDUP(0.02*woda[[#This Row],[Stan zbiornika]],0),-ROUNDUP(0.02*woda[[#This Row],[Stan zbiornika]],0))</f>
        <v>-7825</v>
      </c>
      <c r="G2288">
        <f>IF(woda[[#This Row],[Woda]]&gt;10000,SUM(G2287,1),0)</f>
        <v>15</v>
      </c>
      <c r="X2288" s="1">
        <v>41733</v>
      </c>
      <c r="Y2288">
        <v>20834</v>
      </c>
      <c r="Z2288" s="9">
        <f>SUM(woda4[[#This Row],[Woda]],Z2287,AA2287)</f>
        <v>391242</v>
      </c>
      <c r="AA2288">
        <f>-ROUNDUP(0.02*woda4[[#This Row],[Stan zbiornika]],0)</f>
        <v>-7825</v>
      </c>
    </row>
    <row r="2289" spans="1:27" x14ac:dyDescent="0.25">
      <c r="A2289" s="1">
        <v>41734</v>
      </c>
      <c r="B2289">
        <v>21151</v>
      </c>
      <c r="C2289" s="9">
        <f>SUM(woda[[#This Row],[Woda]],C2288,D2288)</f>
        <v>404568</v>
      </c>
      <c r="D2289">
        <f>IF(woda[[#This Row],[Stan zbiornika]]&gt;1000000,1000000-woda[[#This Row],[Stan zbiornika]]-ROUNDUP(0.02*woda[[#This Row],[Stan zbiornika]],0),-ROUNDUP(0.02*woda[[#This Row],[Stan zbiornika]],0))</f>
        <v>-8092</v>
      </c>
      <c r="G2289">
        <f>IF(woda[[#This Row],[Woda]]&gt;10000,SUM(G2288,1),0)</f>
        <v>16</v>
      </c>
      <c r="X2289" s="1">
        <v>41734</v>
      </c>
      <c r="Y2289">
        <v>21151</v>
      </c>
      <c r="Z2289" s="9">
        <f>SUM(woda4[[#This Row],[Woda]],Z2288,AA2288)</f>
        <v>404568</v>
      </c>
      <c r="AA2289">
        <f>-ROUNDUP(0.02*woda4[[#This Row],[Stan zbiornika]],0)</f>
        <v>-8092</v>
      </c>
    </row>
    <row r="2290" spans="1:27" x14ac:dyDescent="0.25">
      <c r="A2290" s="1">
        <v>41735</v>
      </c>
      <c r="B2290">
        <v>21000</v>
      </c>
      <c r="C2290" s="9">
        <f>SUM(woda[[#This Row],[Woda]],C2289,D2289)</f>
        <v>417476</v>
      </c>
      <c r="D2290">
        <f>IF(woda[[#This Row],[Stan zbiornika]]&gt;1000000,1000000-woda[[#This Row],[Stan zbiornika]]-ROUNDUP(0.02*woda[[#This Row],[Stan zbiornika]],0),-ROUNDUP(0.02*woda[[#This Row],[Stan zbiornika]],0))</f>
        <v>-8350</v>
      </c>
      <c r="G2290">
        <f>IF(woda[[#This Row],[Woda]]&gt;10000,SUM(G2289,1),0)</f>
        <v>17</v>
      </c>
      <c r="X2290" s="1">
        <v>41735</v>
      </c>
      <c r="Y2290">
        <v>21000</v>
      </c>
      <c r="Z2290" s="9">
        <f>SUM(woda4[[#This Row],[Woda]],Z2289,AA2289)</f>
        <v>417476</v>
      </c>
      <c r="AA2290">
        <f>-ROUNDUP(0.02*woda4[[#This Row],[Stan zbiornika]],0)</f>
        <v>-8350</v>
      </c>
    </row>
    <row r="2291" spans="1:27" x14ac:dyDescent="0.25">
      <c r="A2291" s="1">
        <v>41736</v>
      </c>
      <c r="B2291">
        <v>21139</v>
      </c>
      <c r="C2291" s="9">
        <f>SUM(woda[[#This Row],[Woda]],C2290,D2290)</f>
        <v>430265</v>
      </c>
      <c r="D2291">
        <f>IF(woda[[#This Row],[Stan zbiornika]]&gt;1000000,1000000-woda[[#This Row],[Stan zbiornika]]-ROUNDUP(0.02*woda[[#This Row],[Stan zbiornika]],0),-ROUNDUP(0.02*woda[[#This Row],[Stan zbiornika]],0))</f>
        <v>-8606</v>
      </c>
      <c r="G2291">
        <f>IF(woda[[#This Row],[Woda]]&gt;10000,SUM(G2290,1),0)</f>
        <v>18</v>
      </c>
      <c r="X2291" s="1">
        <v>41736</v>
      </c>
      <c r="Y2291">
        <v>21139</v>
      </c>
      <c r="Z2291" s="9">
        <f>SUM(woda4[[#This Row],[Woda]],Z2290,AA2290)</f>
        <v>430265</v>
      </c>
      <c r="AA2291">
        <f>-ROUNDUP(0.02*woda4[[#This Row],[Stan zbiornika]],0)</f>
        <v>-8606</v>
      </c>
    </row>
    <row r="2292" spans="1:27" x14ac:dyDescent="0.25">
      <c r="A2292" s="1">
        <v>41737</v>
      </c>
      <c r="B2292">
        <v>20358</v>
      </c>
      <c r="C2292" s="9">
        <f>SUM(woda[[#This Row],[Woda]],C2291,D2291)</f>
        <v>442017</v>
      </c>
      <c r="D2292">
        <f>IF(woda[[#This Row],[Stan zbiornika]]&gt;1000000,1000000-woda[[#This Row],[Stan zbiornika]]-ROUNDUP(0.02*woda[[#This Row],[Stan zbiornika]],0),-ROUNDUP(0.02*woda[[#This Row],[Stan zbiornika]],0))</f>
        <v>-8841</v>
      </c>
      <c r="G2292">
        <f>IF(woda[[#This Row],[Woda]]&gt;10000,SUM(G2291,1),0)</f>
        <v>19</v>
      </c>
      <c r="X2292" s="1">
        <v>41737</v>
      </c>
      <c r="Y2292">
        <v>20358</v>
      </c>
      <c r="Z2292" s="9">
        <f>SUM(woda4[[#This Row],[Woda]],Z2291,AA2291)</f>
        <v>442017</v>
      </c>
      <c r="AA2292">
        <f>-ROUNDUP(0.02*woda4[[#This Row],[Stan zbiornika]],0)</f>
        <v>-8841</v>
      </c>
    </row>
    <row r="2293" spans="1:27" x14ac:dyDescent="0.25">
      <c r="A2293" s="1">
        <v>41738</v>
      </c>
      <c r="B2293">
        <v>20248</v>
      </c>
      <c r="C2293" s="9">
        <f>SUM(woda[[#This Row],[Woda]],C2292,D2292)</f>
        <v>453424</v>
      </c>
      <c r="D2293">
        <f>IF(woda[[#This Row],[Stan zbiornika]]&gt;1000000,1000000-woda[[#This Row],[Stan zbiornika]]-ROUNDUP(0.02*woda[[#This Row],[Stan zbiornika]],0),-ROUNDUP(0.02*woda[[#This Row],[Stan zbiornika]],0))</f>
        <v>-9069</v>
      </c>
      <c r="G2293">
        <f>IF(woda[[#This Row],[Woda]]&gt;10000,SUM(G2292,1),0)</f>
        <v>20</v>
      </c>
      <c r="X2293" s="1">
        <v>41738</v>
      </c>
      <c r="Y2293">
        <v>20248</v>
      </c>
      <c r="Z2293" s="9">
        <f>SUM(woda4[[#This Row],[Woda]],Z2292,AA2292)</f>
        <v>453424</v>
      </c>
      <c r="AA2293">
        <f>-ROUNDUP(0.02*woda4[[#This Row],[Stan zbiornika]],0)</f>
        <v>-9069</v>
      </c>
    </row>
    <row r="2294" spans="1:27" x14ac:dyDescent="0.25">
      <c r="A2294" s="1">
        <v>41739</v>
      </c>
      <c r="B2294">
        <v>19695</v>
      </c>
      <c r="C2294" s="9">
        <f>SUM(woda[[#This Row],[Woda]],C2293,D2293)</f>
        <v>464050</v>
      </c>
      <c r="D2294">
        <f>IF(woda[[#This Row],[Stan zbiornika]]&gt;1000000,1000000-woda[[#This Row],[Stan zbiornika]]-ROUNDUP(0.02*woda[[#This Row],[Stan zbiornika]],0),-ROUNDUP(0.02*woda[[#This Row],[Stan zbiornika]],0))</f>
        <v>-9281</v>
      </c>
      <c r="G2294">
        <f>IF(woda[[#This Row],[Woda]]&gt;10000,SUM(G2293,1),0)</f>
        <v>21</v>
      </c>
      <c r="X2294" s="1">
        <v>41739</v>
      </c>
      <c r="Y2294">
        <v>19695</v>
      </c>
      <c r="Z2294" s="9">
        <f>SUM(woda4[[#This Row],[Woda]],Z2293,AA2293)</f>
        <v>464050</v>
      </c>
      <c r="AA2294">
        <f>-ROUNDUP(0.02*woda4[[#This Row],[Stan zbiornika]],0)</f>
        <v>-9281</v>
      </c>
    </row>
    <row r="2295" spans="1:27" x14ac:dyDescent="0.25">
      <c r="A2295" s="1">
        <v>41740</v>
      </c>
      <c r="B2295">
        <v>18438</v>
      </c>
      <c r="C2295" s="9">
        <f>SUM(woda[[#This Row],[Woda]],C2294,D2294)</f>
        <v>473207</v>
      </c>
      <c r="D2295">
        <f>IF(woda[[#This Row],[Stan zbiornika]]&gt;1000000,1000000-woda[[#This Row],[Stan zbiornika]]-ROUNDUP(0.02*woda[[#This Row],[Stan zbiornika]],0),-ROUNDUP(0.02*woda[[#This Row],[Stan zbiornika]],0))</f>
        <v>-9465</v>
      </c>
      <c r="G2295">
        <f>IF(woda[[#This Row],[Woda]]&gt;10000,SUM(G2294,1),0)</f>
        <v>22</v>
      </c>
      <c r="X2295" s="1">
        <v>41740</v>
      </c>
      <c r="Y2295">
        <v>18438</v>
      </c>
      <c r="Z2295" s="9">
        <f>SUM(woda4[[#This Row],[Woda]],Z2294,AA2294)</f>
        <v>473207</v>
      </c>
      <c r="AA2295">
        <f>-ROUNDUP(0.02*woda4[[#This Row],[Stan zbiornika]],0)</f>
        <v>-9465</v>
      </c>
    </row>
    <row r="2296" spans="1:27" x14ac:dyDescent="0.25">
      <c r="A2296" s="1">
        <v>41741</v>
      </c>
      <c r="B2296">
        <v>17499</v>
      </c>
      <c r="C2296" s="9">
        <f>SUM(woda[[#This Row],[Woda]],C2295,D2295)</f>
        <v>481241</v>
      </c>
      <c r="D2296">
        <f>IF(woda[[#This Row],[Stan zbiornika]]&gt;1000000,1000000-woda[[#This Row],[Stan zbiornika]]-ROUNDUP(0.02*woda[[#This Row],[Stan zbiornika]],0),-ROUNDUP(0.02*woda[[#This Row],[Stan zbiornika]],0))</f>
        <v>-9625</v>
      </c>
      <c r="G2296">
        <f>IF(woda[[#This Row],[Woda]]&gt;10000,SUM(G2295,1),0)</f>
        <v>23</v>
      </c>
      <c r="X2296" s="1">
        <v>41741</v>
      </c>
      <c r="Y2296">
        <v>17499</v>
      </c>
      <c r="Z2296" s="9">
        <f>SUM(woda4[[#This Row],[Woda]],Z2295,AA2295)</f>
        <v>481241</v>
      </c>
      <c r="AA2296">
        <f>-ROUNDUP(0.02*woda4[[#This Row],[Stan zbiornika]],0)</f>
        <v>-9625</v>
      </c>
    </row>
    <row r="2297" spans="1:27" x14ac:dyDescent="0.25">
      <c r="A2297" s="1">
        <v>41742</v>
      </c>
      <c r="B2297">
        <v>17318</v>
      </c>
      <c r="C2297" s="9">
        <f>SUM(woda[[#This Row],[Woda]],C2296,D2296)</f>
        <v>488934</v>
      </c>
      <c r="D2297">
        <f>IF(woda[[#This Row],[Stan zbiornika]]&gt;1000000,1000000-woda[[#This Row],[Stan zbiornika]]-ROUNDUP(0.02*woda[[#This Row],[Stan zbiornika]],0),-ROUNDUP(0.02*woda[[#This Row],[Stan zbiornika]],0))</f>
        <v>-9779</v>
      </c>
      <c r="G2297">
        <f>IF(woda[[#This Row],[Woda]]&gt;10000,SUM(G2296,1),0)</f>
        <v>24</v>
      </c>
      <c r="X2297" s="1">
        <v>41742</v>
      </c>
      <c r="Y2297">
        <v>17318</v>
      </c>
      <c r="Z2297" s="9">
        <f>SUM(woda4[[#This Row],[Woda]],Z2296,AA2296)</f>
        <v>488934</v>
      </c>
      <c r="AA2297">
        <f>-ROUNDUP(0.02*woda4[[#This Row],[Stan zbiornika]],0)</f>
        <v>-9779</v>
      </c>
    </row>
    <row r="2298" spans="1:27" x14ac:dyDescent="0.25">
      <c r="A2298" s="1">
        <v>41743</v>
      </c>
      <c r="B2298">
        <v>15858</v>
      </c>
      <c r="C2298" s="9">
        <f>SUM(woda[[#This Row],[Woda]],C2297,D2297)</f>
        <v>495013</v>
      </c>
      <c r="D2298">
        <f>IF(woda[[#This Row],[Stan zbiornika]]&gt;1000000,1000000-woda[[#This Row],[Stan zbiornika]]-ROUNDUP(0.02*woda[[#This Row],[Stan zbiornika]],0),-ROUNDUP(0.02*woda[[#This Row],[Stan zbiornika]],0))</f>
        <v>-9901</v>
      </c>
      <c r="G2298">
        <f>IF(woda[[#This Row],[Woda]]&gt;10000,SUM(G2297,1),0)</f>
        <v>25</v>
      </c>
      <c r="X2298" s="1">
        <v>41743</v>
      </c>
      <c r="Y2298">
        <v>15858</v>
      </c>
      <c r="Z2298" s="9">
        <f>SUM(woda4[[#This Row],[Woda]],Z2297,AA2297)</f>
        <v>495013</v>
      </c>
      <c r="AA2298">
        <f>-ROUNDUP(0.02*woda4[[#This Row],[Stan zbiornika]],0)</f>
        <v>-9901</v>
      </c>
    </row>
    <row r="2299" spans="1:27" x14ac:dyDescent="0.25">
      <c r="A2299" s="1">
        <v>41744</v>
      </c>
      <c r="B2299">
        <v>14490</v>
      </c>
      <c r="C2299" s="9">
        <f>SUM(woda[[#This Row],[Woda]],C2298,D2298)</f>
        <v>499602</v>
      </c>
      <c r="D2299">
        <f>IF(woda[[#This Row],[Stan zbiornika]]&gt;1000000,1000000-woda[[#This Row],[Stan zbiornika]]-ROUNDUP(0.02*woda[[#This Row],[Stan zbiornika]],0),-ROUNDUP(0.02*woda[[#This Row],[Stan zbiornika]],0))</f>
        <v>-9993</v>
      </c>
      <c r="G2299">
        <f>IF(woda[[#This Row],[Woda]]&gt;10000,SUM(G2298,1),0)</f>
        <v>26</v>
      </c>
      <c r="X2299" s="1">
        <v>41744</v>
      </c>
      <c r="Y2299">
        <v>14490</v>
      </c>
      <c r="Z2299" s="9">
        <f>SUM(woda4[[#This Row],[Woda]],Z2298,AA2298)</f>
        <v>499602</v>
      </c>
      <c r="AA2299">
        <f>-ROUNDUP(0.02*woda4[[#This Row],[Stan zbiornika]],0)</f>
        <v>-9993</v>
      </c>
    </row>
    <row r="2300" spans="1:27" x14ac:dyDescent="0.25">
      <c r="A2300" s="1">
        <v>41745</v>
      </c>
      <c r="B2300">
        <v>13613</v>
      </c>
      <c r="C2300" s="9">
        <f>SUM(woda[[#This Row],[Woda]],C2299,D2299)</f>
        <v>503222</v>
      </c>
      <c r="D2300">
        <f>IF(woda[[#This Row],[Stan zbiornika]]&gt;1000000,1000000-woda[[#This Row],[Stan zbiornika]]-ROUNDUP(0.02*woda[[#This Row],[Stan zbiornika]],0),-ROUNDUP(0.02*woda[[#This Row],[Stan zbiornika]],0))</f>
        <v>-10065</v>
      </c>
      <c r="G2300">
        <f>IF(woda[[#This Row],[Woda]]&gt;10000,SUM(G2299,1),0)</f>
        <v>27</v>
      </c>
      <c r="X2300" s="1">
        <v>41745</v>
      </c>
      <c r="Y2300">
        <v>13613</v>
      </c>
      <c r="Z2300" s="9">
        <f>SUM(woda4[[#This Row],[Woda]],Z2299,AA2299)</f>
        <v>503222</v>
      </c>
      <c r="AA2300">
        <f>-ROUNDUP(0.02*woda4[[#This Row],[Stan zbiornika]],0)</f>
        <v>-10065</v>
      </c>
    </row>
    <row r="2301" spans="1:27" x14ac:dyDescent="0.25">
      <c r="A2301" s="1">
        <v>41746</v>
      </c>
      <c r="B2301">
        <v>13244</v>
      </c>
      <c r="C2301" s="9">
        <f>SUM(woda[[#This Row],[Woda]],C2300,D2300)</f>
        <v>506401</v>
      </c>
      <c r="D2301">
        <f>IF(woda[[#This Row],[Stan zbiornika]]&gt;1000000,1000000-woda[[#This Row],[Stan zbiornika]]-ROUNDUP(0.02*woda[[#This Row],[Stan zbiornika]],0),-ROUNDUP(0.02*woda[[#This Row],[Stan zbiornika]],0))</f>
        <v>-10129</v>
      </c>
      <c r="G2301">
        <f>IF(woda[[#This Row],[Woda]]&gt;10000,SUM(G2300,1),0)</f>
        <v>28</v>
      </c>
      <c r="X2301" s="1">
        <v>41746</v>
      </c>
      <c r="Y2301">
        <v>13244</v>
      </c>
      <c r="Z2301" s="9">
        <f>SUM(woda4[[#This Row],[Woda]],Z2300,AA2300)</f>
        <v>506401</v>
      </c>
      <c r="AA2301">
        <f>-ROUNDUP(0.02*woda4[[#This Row],[Stan zbiornika]],0)</f>
        <v>-10129</v>
      </c>
    </row>
    <row r="2302" spans="1:27" x14ac:dyDescent="0.25">
      <c r="A2302" s="1">
        <v>41747</v>
      </c>
      <c r="B2302">
        <v>11477</v>
      </c>
      <c r="C2302" s="9">
        <f>SUM(woda[[#This Row],[Woda]],C2301,D2301)</f>
        <v>507749</v>
      </c>
      <c r="D2302">
        <f>IF(woda[[#This Row],[Stan zbiornika]]&gt;1000000,1000000-woda[[#This Row],[Stan zbiornika]]-ROUNDUP(0.02*woda[[#This Row],[Stan zbiornika]],0),-ROUNDUP(0.02*woda[[#This Row],[Stan zbiornika]],0))</f>
        <v>-10155</v>
      </c>
      <c r="G2302">
        <f>IF(woda[[#This Row],[Woda]]&gt;10000,SUM(G2301,1),0)</f>
        <v>29</v>
      </c>
      <c r="X2302" s="1">
        <v>41747</v>
      </c>
      <c r="Y2302">
        <v>11477</v>
      </c>
      <c r="Z2302" s="9">
        <f>SUM(woda4[[#This Row],[Woda]],Z2301,AA2301)</f>
        <v>507749</v>
      </c>
      <c r="AA2302">
        <f>-ROUNDUP(0.02*woda4[[#This Row],[Stan zbiornika]],0)</f>
        <v>-10155</v>
      </c>
    </row>
    <row r="2303" spans="1:27" x14ac:dyDescent="0.25">
      <c r="A2303" s="1">
        <v>41748</v>
      </c>
      <c r="B2303">
        <v>10518</v>
      </c>
      <c r="C2303" s="9">
        <f>SUM(woda[[#This Row],[Woda]],C2302,D2302)</f>
        <v>508112</v>
      </c>
      <c r="D2303">
        <f>IF(woda[[#This Row],[Stan zbiornika]]&gt;1000000,1000000-woda[[#This Row],[Stan zbiornika]]-ROUNDUP(0.02*woda[[#This Row],[Stan zbiornika]],0),-ROUNDUP(0.02*woda[[#This Row],[Stan zbiornika]],0))</f>
        <v>-10163</v>
      </c>
      <c r="G2303">
        <f>IF(woda[[#This Row],[Woda]]&gt;10000,SUM(G2302,1),0)</f>
        <v>30</v>
      </c>
      <c r="X2303" s="1">
        <v>41748</v>
      </c>
      <c r="Y2303">
        <v>10518</v>
      </c>
      <c r="Z2303" s="9">
        <f>SUM(woda4[[#This Row],[Woda]],Z2302,AA2302)</f>
        <v>508112</v>
      </c>
      <c r="AA2303">
        <f>-ROUNDUP(0.02*woda4[[#This Row],[Stan zbiornika]],0)</f>
        <v>-10163</v>
      </c>
    </row>
    <row r="2304" spans="1:27" x14ac:dyDescent="0.25">
      <c r="A2304" s="1">
        <v>41749</v>
      </c>
      <c r="B2304">
        <v>9238</v>
      </c>
      <c r="C2304" s="9">
        <f>SUM(woda[[#This Row],[Woda]],C2303,D2303)</f>
        <v>507187</v>
      </c>
      <c r="D2304">
        <f>IF(woda[[#This Row],[Stan zbiornika]]&gt;1000000,1000000-woda[[#This Row],[Stan zbiornika]]-ROUNDUP(0.02*woda[[#This Row],[Stan zbiornika]],0),-ROUNDUP(0.02*woda[[#This Row],[Stan zbiornika]],0))</f>
        <v>-10144</v>
      </c>
      <c r="G2304">
        <f>IF(woda[[#This Row],[Woda]]&gt;10000,SUM(G2303,1),0)</f>
        <v>0</v>
      </c>
      <c r="X2304" s="1">
        <v>41749</v>
      </c>
      <c r="Y2304">
        <v>9238</v>
      </c>
      <c r="Z2304" s="9">
        <f>SUM(woda4[[#This Row],[Woda]],Z2303,AA2303)</f>
        <v>507187</v>
      </c>
      <c r="AA2304">
        <f>-ROUNDUP(0.02*woda4[[#This Row],[Stan zbiornika]],0)</f>
        <v>-10144</v>
      </c>
    </row>
    <row r="2305" spans="1:27" x14ac:dyDescent="0.25">
      <c r="A2305" s="1">
        <v>41750</v>
      </c>
      <c r="B2305">
        <v>8819</v>
      </c>
      <c r="C2305" s="9">
        <f>SUM(woda[[#This Row],[Woda]],C2304,D2304)</f>
        <v>505862</v>
      </c>
      <c r="D2305">
        <f>IF(woda[[#This Row],[Stan zbiornika]]&gt;1000000,1000000-woda[[#This Row],[Stan zbiornika]]-ROUNDUP(0.02*woda[[#This Row],[Stan zbiornika]],0),-ROUNDUP(0.02*woda[[#This Row],[Stan zbiornika]],0))</f>
        <v>-10118</v>
      </c>
      <c r="G2305">
        <f>IF(woda[[#This Row],[Woda]]&gt;10000,SUM(G2304,1),0)</f>
        <v>0</v>
      </c>
      <c r="X2305" s="1">
        <v>41750</v>
      </c>
      <c r="Y2305">
        <v>8819</v>
      </c>
      <c r="Z2305" s="9">
        <f>SUM(woda4[[#This Row],[Woda]],Z2304,AA2304)</f>
        <v>505862</v>
      </c>
      <c r="AA2305">
        <f>-ROUNDUP(0.02*woda4[[#This Row],[Stan zbiornika]],0)</f>
        <v>-10118</v>
      </c>
    </row>
    <row r="2306" spans="1:27" x14ac:dyDescent="0.25">
      <c r="A2306" s="1">
        <v>41751</v>
      </c>
      <c r="B2306">
        <v>8625</v>
      </c>
      <c r="C2306" s="9">
        <f>SUM(woda[[#This Row],[Woda]],C2305,D2305)</f>
        <v>504369</v>
      </c>
      <c r="D2306">
        <f>IF(woda[[#This Row],[Stan zbiornika]]&gt;1000000,1000000-woda[[#This Row],[Stan zbiornika]]-ROUNDUP(0.02*woda[[#This Row],[Stan zbiornika]],0),-ROUNDUP(0.02*woda[[#This Row],[Stan zbiornika]],0))</f>
        <v>-10088</v>
      </c>
      <c r="G2306">
        <f>IF(woda[[#This Row],[Woda]]&gt;10000,SUM(G2305,1),0)</f>
        <v>0</v>
      </c>
      <c r="X2306" s="1">
        <v>41751</v>
      </c>
      <c r="Y2306">
        <v>8625</v>
      </c>
      <c r="Z2306" s="9">
        <f>SUM(woda4[[#This Row],[Woda]],Z2305,AA2305)</f>
        <v>504369</v>
      </c>
      <c r="AA2306">
        <f>-ROUNDUP(0.02*woda4[[#This Row],[Stan zbiornika]],0)</f>
        <v>-10088</v>
      </c>
    </row>
    <row r="2307" spans="1:27" x14ac:dyDescent="0.25">
      <c r="A2307" s="1">
        <v>41752</v>
      </c>
      <c r="B2307">
        <v>7696</v>
      </c>
      <c r="C2307" s="9">
        <f>SUM(woda[[#This Row],[Woda]],C2306,D2306)</f>
        <v>501977</v>
      </c>
      <c r="D2307">
        <f>IF(woda[[#This Row],[Stan zbiornika]]&gt;1000000,1000000-woda[[#This Row],[Stan zbiornika]]-ROUNDUP(0.02*woda[[#This Row],[Stan zbiornika]],0),-ROUNDUP(0.02*woda[[#This Row],[Stan zbiornika]],0))</f>
        <v>-10040</v>
      </c>
      <c r="G2307">
        <f>IF(woda[[#This Row],[Woda]]&gt;10000,SUM(G2306,1),0)</f>
        <v>0</v>
      </c>
      <c r="X2307" s="1">
        <v>41752</v>
      </c>
      <c r="Y2307">
        <v>7696</v>
      </c>
      <c r="Z2307" s="9">
        <f>SUM(woda4[[#This Row],[Woda]],Z2306,AA2306)</f>
        <v>501977</v>
      </c>
      <c r="AA2307">
        <f>-ROUNDUP(0.02*woda4[[#This Row],[Stan zbiornika]],0)</f>
        <v>-10040</v>
      </c>
    </row>
    <row r="2308" spans="1:27" x14ac:dyDescent="0.25">
      <c r="A2308" s="1">
        <v>41753</v>
      </c>
      <c r="B2308">
        <v>6556</v>
      </c>
      <c r="C2308" s="9">
        <f>SUM(woda[[#This Row],[Woda]],C2307,D2307)</f>
        <v>498493</v>
      </c>
      <c r="D2308">
        <f>IF(woda[[#This Row],[Stan zbiornika]]&gt;1000000,1000000-woda[[#This Row],[Stan zbiornika]]-ROUNDUP(0.02*woda[[#This Row],[Stan zbiornika]],0),-ROUNDUP(0.02*woda[[#This Row],[Stan zbiornika]],0))</f>
        <v>-9970</v>
      </c>
      <c r="G2308">
        <f>IF(woda[[#This Row],[Woda]]&gt;10000,SUM(G2307,1),0)</f>
        <v>0</v>
      </c>
      <c r="X2308" s="1">
        <v>41753</v>
      </c>
      <c r="Y2308">
        <v>6556</v>
      </c>
      <c r="Z2308" s="9">
        <f>SUM(woda4[[#This Row],[Woda]],Z2307,AA2307)</f>
        <v>498493</v>
      </c>
      <c r="AA2308">
        <f>-ROUNDUP(0.02*woda4[[#This Row],[Stan zbiornika]],0)</f>
        <v>-9970</v>
      </c>
    </row>
    <row r="2309" spans="1:27" x14ac:dyDescent="0.25">
      <c r="A2309" s="1">
        <v>41754</v>
      </c>
      <c r="B2309">
        <v>5888</v>
      </c>
      <c r="C2309" s="9">
        <f>SUM(woda[[#This Row],[Woda]],C2308,D2308)</f>
        <v>494411</v>
      </c>
      <c r="D2309">
        <f>IF(woda[[#This Row],[Stan zbiornika]]&gt;1000000,1000000-woda[[#This Row],[Stan zbiornika]]-ROUNDUP(0.02*woda[[#This Row],[Stan zbiornika]],0),-ROUNDUP(0.02*woda[[#This Row],[Stan zbiornika]],0))</f>
        <v>-9889</v>
      </c>
      <c r="G2309">
        <f>IF(woda[[#This Row],[Woda]]&gt;10000,SUM(G2308,1),0)</f>
        <v>0</v>
      </c>
      <c r="X2309" s="1">
        <v>41754</v>
      </c>
      <c r="Y2309">
        <v>5888</v>
      </c>
      <c r="Z2309" s="9">
        <f>SUM(woda4[[#This Row],[Woda]],Z2308,AA2308)</f>
        <v>494411</v>
      </c>
      <c r="AA2309">
        <f>-ROUNDUP(0.02*woda4[[#This Row],[Stan zbiornika]],0)</f>
        <v>-9889</v>
      </c>
    </row>
    <row r="2310" spans="1:27" x14ac:dyDescent="0.25">
      <c r="A2310" s="1">
        <v>41755</v>
      </c>
      <c r="B2310">
        <v>5624</v>
      </c>
      <c r="C2310" s="9">
        <f>SUM(woda[[#This Row],[Woda]],C2309,D2309)</f>
        <v>490146</v>
      </c>
      <c r="D2310">
        <f>IF(woda[[#This Row],[Stan zbiornika]]&gt;1000000,1000000-woda[[#This Row],[Stan zbiornika]]-ROUNDUP(0.02*woda[[#This Row],[Stan zbiornika]],0),-ROUNDUP(0.02*woda[[#This Row],[Stan zbiornika]],0))</f>
        <v>-9803</v>
      </c>
      <c r="G2310">
        <f>IF(woda[[#This Row],[Woda]]&gt;10000,SUM(G2309,1),0)</f>
        <v>0</v>
      </c>
      <c r="X2310" s="1">
        <v>41755</v>
      </c>
      <c r="Y2310">
        <v>5624</v>
      </c>
      <c r="Z2310" s="9">
        <f>SUM(woda4[[#This Row],[Woda]],Z2309,AA2309)</f>
        <v>490146</v>
      </c>
      <c r="AA2310">
        <f>-ROUNDUP(0.02*woda4[[#This Row],[Stan zbiornika]],0)</f>
        <v>-9803</v>
      </c>
    </row>
    <row r="2311" spans="1:27" x14ac:dyDescent="0.25">
      <c r="A2311" s="1">
        <v>41756</v>
      </c>
      <c r="B2311">
        <v>5771</v>
      </c>
      <c r="C2311" s="9">
        <f>SUM(woda[[#This Row],[Woda]],C2310,D2310)</f>
        <v>486114</v>
      </c>
      <c r="D2311">
        <f>IF(woda[[#This Row],[Stan zbiornika]]&gt;1000000,1000000-woda[[#This Row],[Stan zbiornika]]-ROUNDUP(0.02*woda[[#This Row],[Stan zbiornika]],0),-ROUNDUP(0.02*woda[[#This Row],[Stan zbiornika]],0))</f>
        <v>-9723</v>
      </c>
      <c r="G2311">
        <f>IF(woda[[#This Row],[Woda]]&gt;10000,SUM(G2310,1),0)</f>
        <v>0</v>
      </c>
      <c r="X2311" s="1">
        <v>41756</v>
      </c>
      <c r="Y2311">
        <v>5771</v>
      </c>
      <c r="Z2311" s="9">
        <f>SUM(woda4[[#This Row],[Woda]],Z2310,AA2310)</f>
        <v>486114</v>
      </c>
      <c r="AA2311">
        <f>-ROUNDUP(0.02*woda4[[#This Row],[Stan zbiornika]],0)</f>
        <v>-9723</v>
      </c>
    </row>
    <row r="2312" spans="1:27" x14ac:dyDescent="0.25">
      <c r="A2312" s="1">
        <v>41757</v>
      </c>
      <c r="B2312">
        <v>5588</v>
      </c>
      <c r="C2312" s="9">
        <f>SUM(woda[[#This Row],[Woda]],C2311,D2311)</f>
        <v>481979</v>
      </c>
      <c r="D2312">
        <f>IF(woda[[#This Row],[Stan zbiornika]]&gt;1000000,1000000-woda[[#This Row],[Stan zbiornika]]-ROUNDUP(0.02*woda[[#This Row],[Stan zbiornika]],0),-ROUNDUP(0.02*woda[[#This Row],[Stan zbiornika]],0))</f>
        <v>-9640</v>
      </c>
      <c r="G2312">
        <f>IF(woda[[#This Row],[Woda]]&gt;10000,SUM(G2311,1),0)</f>
        <v>0</v>
      </c>
      <c r="X2312" s="1">
        <v>41757</v>
      </c>
      <c r="Y2312">
        <v>5588</v>
      </c>
      <c r="Z2312" s="9">
        <f>SUM(woda4[[#This Row],[Woda]],Z2311,AA2311)</f>
        <v>481979</v>
      </c>
      <c r="AA2312">
        <f>-ROUNDUP(0.02*woda4[[#This Row],[Stan zbiornika]],0)</f>
        <v>-9640</v>
      </c>
    </row>
    <row r="2313" spans="1:27" x14ac:dyDescent="0.25">
      <c r="A2313" s="1">
        <v>41758</v>
      </c>
      <c r="B2313">
        <v>4564</v>
      </c>
      <c r="C2313" s="9">
        <f>SUM(woda[[#This Row],[Woda]],C2312,D2312)</f>
        <v>476903</v>
      </c>
      <c r="D2313">
        <f>IF(woda[[#This Row],[Stan zbiornika]]&gt;1000000,1000000-woda[[#This Row],[Stan zbiornika]]-ROUNDUP(0.02*woda[[#This Row],[Stan zbiornika]],0),-ROUNDUP(0.02*woda[[#This Row],[Stan zbiornika]],0))</f>
        <v>-9539</v>
      </c>
      <c r="G2313">
        <f>IF(woda[[#This Row],[Woda]]&gt;10000,SUM(G2312,1),0)</f>
        <v>0</v>
      </c>
      <c r="X2313" s="1">
        <v>41758</v>
      </c>
      <c r="Y2313">
        <v>4564</v>
      </c>
      <c r="Z2313" s="9">
        <f>SUM(woda4[[#This Row],[Woda]],Z2312,AA2312)</f>
        <v>476903</v>
      </c>
      <c r="AA2313">
        <f>-ROUNDUP(0.02*woda4[[#This Row],[Stan zbiornika]],0)</f>
        <v>-9539</v>
      </c>
    </row>
    <row r="2314" spans="1:27" x14ac:dyDescent="0.25">
      <c r="A2314" s="1">
        <v>41759</v>
      </c>
      <c r="B2314">
        <v>3860</v>
      </c>
      <c r="C2314" s="9">
        <f>SUM(woda[[#This Row],[Woda]],C2313,D2313)</f>
        <v>471224</v>
      </c>
      <c r="D2314">
        <f>IF(woda[[#This Row],[Stan zbiornika]]&gt;1000000,1000000-woda[[#This Row],[Stan zbiornika]]-ROUNDUP(0.02*woda[[#This Row],[Stan zbiornika]],0),-ROUNDUP(0.02*woda[[#This Row],[Stan zbiornika]],0))</f>
        <v>-9425</v>
      </c>
      <c r="G2314">
        <f>IF(woda[[#This Row],[Woda]]&gt;10000,SUM(G2313,1),0)</f>
        <v>0</v>
      </c>
      <c r="X2314" s="1">
        <v>41759</v>
      </c>
      <c r="Y2314">
        <v>3860</v>
      </c>
      <c r="Z2314" s="9">
        <f>SUM(woda4[[#This Row],[Woda]],Z2313,AA2313)</f>
        <v>471224</v>
      </c>
      <c r="AA2314">
        <f>-ROUNDUP(0.02*woda4[[#This Row],[Stan zbiornika]],0)</f>
        <v>-9425</v>
      </c>
    </row>
    <row r="2315" spans="1:27" x14ac:dyDescent="0.25">
      <c r="A2315" s="1">
        <v>41760</v>
      </c>
      <c r="B2315">
        <v>3438</v>
      </c>
      <c r="C2315" s="9">
        <f>SUM(woda[[#This Row],[Woda]],C2314,D2314)</f>
        <v>465237</v>
      </c>
      <c r="D2315">
        <f>IF(woda[[#This Row],[Stan zbiornika]]&gt;1000000,1000000-woda[[#This Row],[Stan zbiornika]]-ROUNDUP(0.02*woda[[#This Row],[Stan zbiornika]],0),-ROUNDUP(0.02*woda[[#This Row],[Stan zbiornika]],0))</f>
        <v>-9305</v>
      </c>
      <c r="G2315">
        <f>IF(woda[[#This Row],[Woda]]&gt;10000,SUM(G2314,1),0)</f>
        <v>0</v>
      </c>
      <c r="X2315" s="1">
        <v>41760</v>
      </c>
      <c r="Y2315">
        <v>3438</v>
      </c>
      <c r="Z2315" s="9">
        <f>SUM(woda4[[#This Row],[Woda]],Z2314,AA2314)</f>
        <v>465237</v>
      </c>
      <c r="AA2315">
        <f>-ROUNDUP(0.02*woda4[[#This Row],[Stan zbiornika]],0)</f>
        <v>-9305</v>
      </c>
    </row>
    <row r="2316" spans="1:27" x14ac:dyDescent="0.25">
      <c r="A2316" s="1">
        <v>41761</v>
      </c>
      <c r="B2316">
        <v>4770</v>
      </c>
      <c r="C2316" s="9">
        <f>SUM(woda[[#This Row],[Woda]],C2315,D2315)</f>
        <v>460702</v>
      </c>
      <c r="D2316">
        <f>IF(woda[[#This Row],[Stan zbiornika]]&gt;1000000,1000000-woda[[#This Row],[Stan zbiornika]]-ROUNDUP(0.02*woda[[#This Row],[Stan zbiornika]],0),-ROUNDUP(0.02*woda[[#This Row],[Stan zbiornika]],0))</f>
        <v>-9215</v>
      </c>
      <c r="G2316">
        <f>IF(woda[[#This Row],[Woda]]&gt;10000,SUM(G2315,1),0)</f>
        <v>0</v>
      </c>
      <c r="X2316" s="1">
        <v>41761</v>
      </c>
      <c r="Y2316">
        <v>4770</v>
      </c>
      <c r="Z2316" s="9">
        <f>SUM(woda4[[#This Row],[Woda]],Z2315,AA2315)</f>
        <v>460702</v>
      </c>
      <c r="AA2316">
        <f>-ROUNDUP(0.02*woda4[[#This Row],[Stan zbiornika]],0)</f>
        <v>-9215</v>
      </c>
    </row>
    <row r="2317" spans="1:27" x14ac:dyDescent="0.25">
      <c r="A2317" s="1">
        <v>41762</v>
      </c>
      <c r="B2317">
        <v>3706</v>
      </c>
      <c r="C2317" s="9">
        <f>SUM(woda[[#This Row],[Woda]],C2316,D2316)</f>
        <v>455193</v>
      </c>
      <c r="D2317">
        <f>IF(woda[[#This Row],[Stan zbiornika]]&gt;1000000,1000000-woda[[#This Row],[Stan zbiornika]]-ROUNDUP(0.02*woda[[#This Row],[Stan zbiornika]],0),-ROUNDUP(0.02*woda[[#This Row],[Stan zbiornika]],0))</f>
        <v>-9104</v>
      </c>
      <c r="G2317">
        <f>IF(woda[[#This Row],[Woda]]&gt;10000,SUM(G2316,1),0)</f>
        <v>0</v>
      </c>
      <c r="X2317" s="1">
        <v>41762</v>
      </c>
      <c r="Y2317">
        <v>3706</v>
      </c>
      <c r="Z2317" s="9">
        <f>SUM(woda4[[#This Row],[Woda]],Z2316,AA2316)</f>
        <v>455193</v>
      </c>
      <c r="AA2317">
        <f>-ROUNDUP(0.02*woda4[[#This Row],[Stan zbiornika]],0)</f>
        <v>-9104</v>
      </c>
    </row>
    <row r="2318" spans="1:27" x14ac:dyDescent="0.25">
      <c r="A2318" s="1">
        <v>41763</v>
      </c>
      <c r="B2318">
        <v>2740</v>
      </c>
      <c r="C2318" s="9">
        <f>SUM(woda[[#This Row],[Woda]],C2317,D2317)</f>
        <v>448829</v>
      </c>
      <c r="D2318">
        <f>IF(woda[[#This Row],[Stan zbiornika]]&gt;1000000,1000000-woda[[#This Row],[Stan zbiornika]]-ROUNDUP(0.02*woda[[#This Row],[Stan zbiornika]],0),-ROUNDUP(0.02*woda[[#This Row],[Stan zbiornika]],0))</f>
        <v>-8977</v>
      </c>
      <c r="G2318">
        <f>IF(woda[[#This Row],[Woda]]&gt;10000,SUM(G2317,1),0)</f>
        <v>0</v>
      </c>
      <c r="X2318" s="1">
        <v>41763</v>
      </c>
      <c r="Y2318">
        <v>2740</v>
      </c>
      <c r="Z2318" s="9">
        <f>SUM(woda4[[#This Row],[Woda]],Z2317,AA2317)</f>
        <v>448829</v>
      </c>
      <c r="AA2318">
        <f>-ROUNDUP(0.02*woda4[[#This Row],[Stan zbiornika]],0)</f>
        <v>-8977</v>
      </c>
    </row>
    <row r="2319" spans="1:27" x14ac:dyDescent="0.25">
      <c r="A2319" s="1">
        <v>41764</v>
      </c>
      <c r="B2319">
        <v>3515</v>
      </c>
      <c r="C2319" s="9">
        <f>SUM(woda[[#This Row],[Woda]],C2318,D2318)</f>
        <v>443367</v>
      </c>
      <c r="D2319">
        <f>IF(woda[[#This Row],[Stan zbiornika]]&gt;1000000,1000000-woda[[#This Row],[Stan zbiornika]]-ROUNDUP(0.02*woda[[#This Row],[Stan zbiornika]],0),-ROUNDUP(0.02*woda[[#This Row],[Stan zbiornika]],0))</f>
        <v>-8868</v>
      </c>
      <c r="G2319">
        <f>IF(woda[[#This Row],[Woda]]&gt;10000,SUM(G2318,1),0)</f>
        <v>0</v>
      </c>
      <c r="X2319" s="1">
        <v>41764</v>
      </c>
      <c r="Y2319">
        <v>3515</v>
      </c>
      <c r="Z2319" s="9">
        <f>SUM(woda4[[#This Row],[Woda]],Z2318,AA2318)</f>
        <v>443367</v>
      </c>
      <c r="AA2319">
        <f>-ROUNDUP(0.02*woda4[[#This Row],[Stan zbiornika]],0)</f>
        <v>-8868</v>
      </c>
    </row>
    <row r="2320" spans="1:27" x14ac:dyDescent="0.25">
      <c r="A2320" s="1">
        <v>41765</v>
      </c>
      <c r="B2320">
        <v>2985</v>
      </c>
      <c r="C2320" s="9">
        <f>SUM(woda[[#This Row],[Woda]],C2319,D2319)</f>
        <v>437484</v>
      </c>
      <c r="D2320">
        <f>IF(woda[[#This Row],[Stan zbiornika]]&gt;1000000,1000000-woda[[#This Row],[Stan zbiornika]]-ROUNDUP(0.02*woda[[#This Row],[Stan zbiornika]],0),-ROUNDUP(0.02*woda[[#This Row],[Stan zbiornika]],0))</f>
        <v>-8750</v>
      </c>
      <c r="G2320">
        <f>IF(woda[[#This Row],[Woda]]&gt;10000,SUM(G2319,1),0)</f>
        <v>0</v>
      </c>
      <c r="X2320" s="1">
        <v>41765</v>
      </c>
      <c r="Y2320">
        <v>2985</v>
      </c>
      <c r="Z2320" s="9">
        <f>SUM(woda4[[#This Row],[Woda]],Z2319,AA2319)</f>
        <v>437484</v>
      </c>
      <c r="AA2320">
        <f>-ROUNDUP(0.02*woda4[[#This Row],[Stan zbiornika]],0)</f>
        <v>-8750</v>
      </c>
    </row>
    <row r="2321" spans="1:27" x14ac:dyDescent="0.25">
      <c r="A2321" s="1">
        <v>41766</v>
      </c>
      <c r="B2321">
        <v>2676</v>
      </c>
      <c r="C2321" s="9">
        <f>SUM(woda[[#This Row],[Woda]],C2320,D2320)</f>
        <v>431410</v>
      </c>
      <c r="D2321">
        <f>IF(woda[[#This Row],[Stan zbiornika]]&gt;1000000,1000000-woda[[#This Row],[Stan zbiornika]]-ROUNDUP(0.02*woda[[#This Row],[Stan zbiornika]],0),-ROUNDUP(0.02*woda[[#This Row],[Stan zbiornika]],0))</f>
        <v>-8629</v>
      </c>
      <c r="G2321">
        <f>IF(woda[[#This Row],[Woda]]&gt;10000,SUM(G2320,1),0)</f>
        <v>0</v>
      </c>
      <c r="X2321" s="1">
        <v>41766</v>
      </c>
      <c r="Y2321">
        <v>2676</v>
      </c>
      <c r="Z2321" s="9">
        <f>SUM(woda4[[#This Row],[Woda]],Z2320,AA2320)</f>
        <v>431410</v>
      </c>
      <c r="AA2321">
        <f>-ROUNDUP(0.02*woda4[[#This Row],[Stan zbiornika]],0)</f>
        <v>-8629</v>
      </c>
    </row>
    <row r="2322" spans="1:27" x14ac:dyDescent="0.25">
      <c r="A2322" s="1">
        <v>41767</v>
      </c>
      <c r="B2322">
        <v>2729</v>
      </c>
      <c r="C2322" s="9">
        <f>SUM(woda[[#This Row],[Woda]],C2321,D2321)</f>
        <v>425510</v>
      </c>
      <c r="D2322">
        <f>IF(woda[[#This Row],[Stan zbiornika]]&gt;1000000,1000000-woda[[#This Row],[Stan zbiornika]]-ROUNDUP(0.02*woda[[#This Row],[Stan zbiornika]],0),-ROUNDUP(0.02*woda[[#This Row],[Stan zbiornika]],0))</f>
        <v>-8511</v>
      </c>
      <c r="G2322">
        <f>IF(woda[[#This Row],[Woda]]&gt;10000,SUM(G2321,1),0)</f>
        <v>0</v>
      </c>
      <c r="X2322" s="1">
        <v>41767</v>
      </c>
      <c r="Y2322">
        <v>2729</v>
      </c>
      <c r="Z2322" s="9">
        <f>SUM(woda4[[#This Row],[Woda]],Z2321,AA2321)</f>
        <v>425510</v>
      </c>
      <c r="AA2322">
        <f>-ROUNDUP(0.02*woda4[[#This Row],[Stan zbiornika]],0)</f>
        <v>-8511</v>
      </c>
    </row>
    <row r="2323" spans="1:27" x14ac:dyDescent="0.25">
      <c r="A2323" s="1">
        <v>41768</v>
      </c>
      <c r="B2323">
        <v>2568</v>
      </c>
      <c r="C2323" s="9">
        <f>SUM(woda[[#This Row],[Woda]],C2322,D2322)</f>
        <v>419567</v>
      </c>
      <c r="D2323">
        <f>IF(woda[[#This Row],[Stan zbiornika]]&gt;1000000,1000000-woda[[#This Row],[Stan zbiornika]]-ROUNDUP(0.02*woda[[#This Row],[Stan zbiornika]],0),-ROUNDUP(0.02*woda[[#This Row],[Stan zbiornika]],0))</f>
        <v>-8392</v>
      </c>
      <c r="G2323">
        <f>IF(woda[[#This Row],[Woda]]&gt;10000,SUM(G2322,1),0)</f>
        <v>0</v>
      </c>
      <c r="X2323" s="1">
        <v>41768</v>
      </c>
      <c r="Y2323">
        <v>2568</v>
      </c>
      <c r="Z2323" s="9">
        <f>SUM(woda4[[#This Row],[Woda]],Z2322,AA2322)</f>
        <v>419567</v>
      </c>
      <c r="AA2323">
        <f>-ROUNDUP(0.02*woda4[[#This Row],[Stan zbiornika]],0)</f>
        <v>-8392</v>
      </c>
    </row>
    <row r="2324" spans="1:27" x14ac:dyDescent="0.25">
      <c r="A2324" s="1">
        <v>41769</v>
      </c>
      <c r="B2324">
        <v>3317</v>
      </c>
      <c r="C2324" s="9">
        <f>SUM(woda[[#This Row],[Woda]],C2323,D2323)</f>
        <v>414492</v>
      </c>
      <c r="D2324">
        <f>IF(woda[[#This Row],[Stan zbiornika]]&gt;1000000,1000000-woda[[#This Row],[Stan zbiornika]]-ROUNDUP(0.02*woda[[#This Row],[Stan zbiornika]],0),-ROUNDUP(0.02*woda[[#This Row],[Stan zbiornika]],0))</f>
        <v>-8290</v>
      </c>
      <c r="G2324">
        <f>IF(woda[[#This Row],[Woda]]&gt;10000,SUM(G2323,1),0)</f>
        <v>0</v>
      </c>
      <c r="X2324" s="1">
        <v>41769</v>
      </c>
      <c r="Y2324">
        <v>3317</v>
      </c>
      <c r="Z2324" s="9">
        <f>SUM(woda4[[#This Row],[Woda]],Z2323,AA2323)</f>
        <v>414492</v>
      </c>
      <c r="AA2324">
        <f>-ROUNDUP(0.02*woda4[[#This Row],[Stan zbiornika]],0)</f>
        <v>-8290</v>
      </c>
    </row>
    <row r="2325" spans="1:27" x14ac:dyDescent="0.25">
      <c r="A2325" s="1">
        <v>41770</v>
      </c>
      <c r="B2325">
        <v>2225</v>
      </c>
      <c r="C2325" s="9">
        <f>SUM(woda[[#This Row],[Woda]],C2324,D2324)</f>
        <v>408427</v>
      </c>
      <c r="D2325">
        <f>IF(woda[[#This Row],[Stan zbiornika]]&gt;1000000,1000000-woda[[#This Row],[Stan zbiornika]]-ROUNDUP(0.02*woda[[#This Row],[Stan zbiornika]],0),-ROUNDUP(0.02*woda[[#This Row],[Stan zbiornika]],0))</f>
        <v>-8169</v>
      </c>
      <c r="G2325">
        <f>IF(woda[[#This Row],[Woda]]&gt;10000,SUM(G2324,1),0)</f>
        <v>0</v>
      </c>
      <c r="X2325" s="1">
        <v>41770</v>
      </c>
      <c r="Y2325">
        <v>2225</v>
      </c>
      <c r="Z2325" s="9">
        <f>SUM(woda4[[#This Row],[Woda]],Z2324,AA2324)</f>
        <v>408427</v>
      </c>
      <c r="AA2325">
        <f>-ROUNDUP(0.02*woda4[[#This Row],[Stan zbiornika]],0)</f>
        <v>-8169</v>
      </c>
    </row>
    <row r="2326" spans="1:27" x14ac:dyDescent="0.25">
      <c r="A2326" s="1">
        <v>41771</v>
      </c>
      <c r="B2326">
        <v>1932</v>
      </c>
      <c r="C2326" s="9">
        <f>SUM(woda[[#This Row],[Woda]],C2325,D2325)</f>
        <v>402190</v>
      </c>
      <c r="D2326">
        <f>IF(woda[[#This Row],[Stan zbiornika]]&gt;1000000,1000000-woda[[#This Row],[Stan zbiornika]]-ROUNDUP(0.02*woda[[#This Row],[Stan zbiornika]],0),-ROUNDUP(0.02*woda[[#This Row],[Stan zbiornika]],0))</f>
        <v>-8044</v>
      </c>
      <c r="G2326">
        <f>IF(woda[[#This Row],[Woda]]&gt;10000,SUM(G2325,1),0)</f>
        <v>0</v>
      </c>
      <c r="X2326" s="1">
        <v>41771</v>
      </c>
      <c r="Y2326">
        <v>1932</v>
      </c>
      <c r="Z2326" s="9">
        <f>SUM(woda4[[#This Row],[Woda]],Z2325,AA2325)</f>
        <v>402190</v>
      </c>
      <c r="AA2326">
        <f>-ROUNDUP(0.02*woda4[[#This Row],[Stan zbiornika]],0)</f>
        <v>-8044</v>
      </c>
    </row>
    <row r="2327" spans="1:27" x14ac:dyDescent="0.25">
      <c r="A2327" s="1">
        <v>41772</v>
      </c>
      <c r="B2327">
        <v>2221</v>
      </c>
      <c r="C2327" s="9">
        <f>SUM(woda[[#This Row],[Woda]],C2326,D2326)</f>
        <v>396367</v>
      </c>
      <c r="D2327">
        <f>IF(woda[[#This Row],[Stan zbiornika]]&gt;1000000,1000000-woda[[#This Row],[Stan zbiornika]]-ROUNDUP(0.02*woda[[#This Row],[Stan zbiornika]],0),-ROUNDUP(0.02*woda[[#This Row],[Stan zbiornika]],0))</f>
        <v>-7928</v>
      </c>
      <c r="G2327">
        <f>IF(woda[[#This Row],[Woda]]&gt;10000,SUM(G2326,1),0)</f>
        <v>0</v>
      </c>
      <c r="X2327" s="1">
        <v>41772</v>
      </c>
      <c r="Y2327">
        <v>2221</v>
      </c>
      <c r="Z2327" s="9">
        <f>SUM(woda4[[#This Row],[Woda]],Z2326,AA2326)</f>
        <v>396367</v>
      </c>
      <c r="AA2327">
        <f>-ROUNDUP(0.02*woda4[[#This Row],[Stan zbiornika]],0)</f>
        <v>-7928</v>
      </c>
    </row>
    <row r="2328" spans="1:27" x14ac:dyDescent="0.25">
      <c r="A2328" s="1">
        <v>41773</v>
      </c>
      <c r="B2328">
        <v>2633</v>
      </c>
      <c r="C2328" s="9">
        <f>SUM(woda[[#This Row],[Woda]],C2327,D2327)</f>
        <v>391072</v>
      </c>
      <c r="D2328">
        <f>IF(woda[[#This Row],[Stan zbiornika]]&gt;1000000,1000000-woda[[#This Row],[Stan zbiornika]]-ROUNDUP(0.02*woda[[#This Row],[Stan zbiornika]],0),-ROUNDUP(0.02*woda[[#This Row],[Stan zbiornika]],0))</f>
        <v>-7822</v>
      </c>
      <c r="G2328">
        <f>IF(woda[[#This Row],[Woda]]&gt;10000,SUM(G2327,1),0)</f>
        <v>0</v>
      </c>
      <c r="X2328" s="1">
        <v>41773</v>
      </c>
      <c r="Y2328">
        <v>2633</v>
      </c>
      <c r="Z2328" s="9">
        <f>SUM(woda4[[#This Row],[Woda]],Z2327,AA2327)</f>
        <v>391072</v>
      </c>
      <c r="AA2328">
        <f>-ROUNDUP(0.02*woda4[[#This Row],[Stan zbiornika]],0)</f>
        <v>-7822</v>
      </c>
    </row>
    <row r="2329" spans="1:27" x14ac:dyDescent="0.25">
      <c r="A2329" s="1">
        <v>41774</v>
      </c>
      <c r="B2329">
        <v>2103</v>
      </c>
      <c r="C2329" s="9">
        <f>SUM(woda[[#This Row],[Woda]],C2328,D2328)</f>
        <v>385353</v>
      </c>
      <c r="D2329">
        <f>IF(woda[[#This Row],[Stan zbiornika]]&gt;1000000,1000000-woda[[#This Row],[Stan zbiornika]]-ROUNDUP(0.02*woda[[#This Row],[Stan zbiornika]],0),-ROUNDUP(0.02*woda[[#This Row],[Stan zbiornika]],0))</f>
        <v>-7708</v>
      </c>
      <c r="G2329">
        <f>IF(woda[[#This Row],[Woda]]&gt;10000,SUM(G2328,1),0)</f>
        <v>0</v>
      </c>
      <c r="X2329" s="1">
        <v>41774</v>
      </c>
      <c r="Y2329">
        <v>2103</v>
      </c>
      <c r="Z2329" s="9">
        <f>SUM(woda4[[#This Row],[Woda]],Z2328,AA2328)</f>
        <v>385353</v>
      </c>
      <c r="AA2329">
        <f>-ROUNDUP(0.02*woda4[[#This Row],[Stan zbiornika]],0)</f>
        <v>-7708</v>
      </c>
    </row>
    <row r="2330" spans="1:27" x14ac:dyDescent="0.25">
      <c r="A2330" s="1">
        <v>41775</v>
      </c>
      <c r="B2330">
        <v>1830</v>
      </c>
      <c r="C2330" s="9">
        <f>SUM(woda[[#This Row],[Woda]],C2329,D2329)</f>
        <v>379475</v>
      </c>
      <c r="D2330">
        <f>IF(woda[[#This Row],[Stan zbiornika]]&gt;1000000,1000000-woda[[#This Row],[Stan zbiornika]]-ROUNDUP(0.02*woda[[#This Row],[Stan zbiornika]],0),-ROUNDUP(0.02*woda[[#This Row],[Stan zbiornika]],0))</f>
        <v>-7590</v>
      </c>
      <c r="G2330">
        <f>IF(woda[[#This Row],[Woda]]&gt;10000,SUM(G2329,1),0)</f>
        <v>0</v>
      </c>
      <c r="X2330" s="1">
        <v>41775</v>
      </c>
      <c r="Y2330">
        <v>1830</v>
      </c>
      <c r="Z2330" s="9">
        <f>SUM(woda4[[#This Row],[Woda]],Z2329,AA2329)</f>
        <v>379475</v>
      </c>
      <c r="AA2330">
        <f>-ROUNDUP(0.02*woda4[[#This Row],[Stan zbiornika]],0)</f>
        <v>-7590</v>
      </c>
    </row>
    <row r="2331" spans="1:27" x14ac:dyDescent="0.25">
      <c r="A2331" s="1">
        <v>41776</v>
      </c>
      <c r="B2331">
        <v>2310</v>
      </c>
      <c r="C2331" s="9">
        <f>SUM(woda[[#This Row],[Woda]],C2330,D2330)</f>
        <v>374195</v>
      </c>
      <c r="D2331">
        <f>IF(woda[[#This Row],[Stan zbiornika]]&gt;1000000,1000000-woda[[#This Row],[Stan zbiornika]]-ROUNDUP(0.02*woda[[#This Row],[Stan zbiornika]],0),-ROUNDUP(0.02*woda[[#This Row],[Stan zbiornika]],0))</f>
        <v>-7484</v>
      </c>
      <c r="G2331">
        <f>IF(woda[[#This Row],[Woda]]&gt;10000,SUM(G2330,1),0)</f>
        <v>0</v>
      </c>
      <c r="X2331" s="1">
        <v>41776</v>
      </c>
      <c r="Y2331">
        <v>2310</v>
      </c>
      <c r="Z2331" s="9">
        <f>SUM(woda4[[#This Row],[Woda]],Z2330,AA2330)</f>
        <v>374195</v>
      </c>
      <c r="AA2331">
        <f>-ROUNDUP(0.02*woda4[[#This Row],[Stan zbiornika]],0)</f>
        <v>-7484</v>
      </c>
    </row>
    <row r="2332" spans="1:27" x14ac:dyDescent="0.25">
      <c r="A2332" s="1">
        <v>41777</v>
      </c>
      <c r="B2332">
        <v>1821</v>
      </c>
      <c r="C2332" s="9">
        <f>SUM(woda[[#This Row],[Woda]],C2331,D2331)</f>
        <v>368532</v>
      </c>
      <c r="D2332">
        <f>IF(woda[[#This Row],[Stan zbiornika]]&gt;1000000,1000000-woda[[#This Row],[Stan zbiornika]]-ROUNDUP(0.02*woda[[#This Row],[Stan zbiornika]],0),-ROUNDUP(0.02*woda[[#This Row],[Stan zbiornika]],0))</f>
        <v>-7371</v>
      </c>
      <c r="G2332">
        <f>IF(woda[[#This Row],[Woda]]&gt;10000,SUM(G2331,1),0)</f>
        <v>0</v>
      </c>
      <c r="X2332" s="1">
        <v>41777</v>
      </c>
      <c r="Y2332">
        <v>1821</v>
      </c>
      <c r="Z2332" s="9">
        <f>SUM(woda4[[#This Row],[Woda]],Z2331,AA2331)</f>
        <v>368532</v>
      </c>
      <c r="AA2332">
        <f>-ROUNDUP(0.02*woda4[[#This Row],[Stan zbiornika]],0)</f>
        <v>-7371</v>
      </c>
    </row>
    <row r="2333" spans="1:27" x14ac:dyDescent="0.25">
      <c r="A2333" s="1">
        <v>41778</v>
      </c>
      <c r="B2333">
        <v>2955</v>
      </c>
      <c r="C2333" s="9">
        <f>SUM(woda[[#This Row],[Woda]],C2332,D2332)</f>
        <v>364116</v>
      </c>
      <c r="D2333">
        <f>IF(woda[[#This Row],[Stan zbiornika]]&gt;1000000,1000000-woda[[#This Row],[Stan zbiornika]]-ROUNDUP(0.02*woda[[#This Row],[Stan zbiornika]],0),-ROUNDUP(0.02*woda[[#This Row],[Stan zbiornika]],0))</f>
        <v>-7283</v>
      </c>
      <c r="G2333">
        <f>IF(woda[[#This Row],[Woda]]&gt;10000,SUM(G2332,1),0)</f>
        <v>0</v>
      </c>
      <c r="X2333" s="1">
        <v>41778</v>
      </c>
      <c r="Y2333">
        <v>2955</v>
      </c>
      <c r="Z2333" s="9">
        <f>SUM(woda4[[#This Row],[Woda]],Z2332,AA2332)</f>
        <v>364116</v>
      </c>
      <c r="AA2333">
        <f>-ROUNDUP(0.02*woda4[[#This Row],[Stan zbiornika]],0)</f>
        <v>-7283</v>
      </c>
    </row>
    <row r="2334" spans="1:27" x14ac:dyDescent="0.25">
      <c r="A2334" s="1">
        <v>41779</v>
      </c>
      <c r="B2334">
        <v>1992</v>
      </c>
      <c r="C2334" s="9">
        <f>SUM(woda[[#This Row],[Woda]],C2333,D2333)</f>
        <v>358825</v>
      </c>
      <c r="D2334">
        <f>IF(woda[[#This Row],[Stan zbiornika]]&gt;1000000,1000000-woda[[#This Row],[Stan zbiornika]]-ROUNDUP(0.02*woda[[#This Row],[Stan zbiornika]],0),-ROUNDUP(0.02*woda[[#This Row],[Stan zbiornika]],0))</f>
        <v>-7177</v>
      </c>
      <c r="G2334">
        <f>IF(woda[[#This Row],[Woda]]&gt;10000,SUM(G2333,1),0)</f>
        <v>0</v>
      </c>
      <c r="X2334" s="1">
        <v>41779</v>
      </c>
      <c r="Y2334">
        <v>1992</v>
      </c>
      <c r="Z2334" s="9">
        <f>SUM(woda4[[#This Row],[Woda]],Z2333,AA2333)</f>
        <v>358825</v>
      </c>
      <c r="AA2334">
        <f>-ROUNDUP(0.02*woda4[[#This Row],[Stan zbiornika]],0)</f>
        <v>-7177</v>
      </c>
    </row>
    <row r="2335" spans="1:27" x14ac:dyDescent="0.25">
      <c r="A2335" s="1">
        <v>41780</v>
      </c>
      <c r="B2335">
        <v>2382</v>
      </c>
      <c r="C2335" s="9">
        <f>SUM(woda[[#This Row],[Woda]],C2334,D2334)</f>
        <v>354030</v>
      </c>
      <c r="D2335">
        <f>IF(woda[[#This Row],[Stan zbiornika]]&gt;1000000,1000000-woda[[#This Row],[Stan zbiornika]]-ROUNDUP(0.02*woda[[#This Row],[Stan zbiornika]],0),-ROUNDUP(0.02*woda[[#This Row],[Stan zbiornika]],0))</f>
        <v>-7081</v>
      </c>
      <c r="G2335">
        <f>IF(woda[[#This Row],[Woda]]&gt;10000,SUM(G2334,1),0)</f>
        <v>0</v>
      </c>
      <c r="X2335" s="1">
        <v>41780</v>
      </c>
      <c r="Y2335">
        <v>2382</v>
      </c>
      <c r="Z2335" s="9">
        <f>SUM(woda4[[#This Row],[Woda]],Z2334,AA2334)</f>
        <v>354030</v>
      </c>
      <c r="AA2335">
        <f>-ROUNDUP(0.02*woda4[[#This Row],[Stan zbiornika]],0)</f>
        <v>-7081</v>
      </c>
    </row>
    <row r="2336" spans="1:27" x14ac:dyDescent="0.25">
      <c r="A2336" s="1">
        <v>41781</v>
      </c>
      <c r="B2336">
        <v>2729</v>
      </c>
      <c r="C2336" s="9">
        <f>SUM(woda[[#This Row],[Woda]],C2335,D2335)</f>
        <v>349678</v>
      </c>
      <c r="D2336">
        <f>IF(woda[[#This Row],[Stan zbiornika]]&gt;1000000,1000000-woda[[#This Row],[Stan zbiornika]]-ROUNDUP(0.02*woda[[#This Row],[Stan zbiornika]],0),-ROUNDUP(0.02*woda[[#This Row],[Stan zbiornika]],0))</f>
        <v>-6994</v>
      </c>
      <c r="G2336">
        <f>IF(woda[[#This Row],[Woda]]&gt;10000,SUM(G2335,1),0)</f>
        <v>0</v>
      </c>
      <c r="X2336" s="1">
        <v>41781</v>
      </c>
      <c r="Y2336">
        <v>2729</v>
      </c>
      <c r="Z2336" s="9">
        <f>SUM(woda4[[#This Row],[Woda]],Z2335,AA2335)</f>
        <v>349678</v>
      </c>
      <c r="AA2336">
        <f>-ROUNDUP(0.02*woda4[[#This Row],[Stan zbiornika]],0)</f>
        <v>-6994</v>
      </c>
    </row>
    <row r="2337" spans="1:27" x14ac:dyDescent="0.25">
      <c r="A2337" s="1">
        <v>41782</v>
      </c>
      <c r="B2337">
        <v>2317</v>
      </c>
      <c r="C2337" s="9">
        <f>SUM(woda[[#This Row],[Woda]],C2336,D2336)</f>
        <v>345001</v>
      </c>
      <c r="D2337">
        <f>IF(woda[[#This Row],[Stan zbiornika]]&gt;1000000,1000000-woda[[#This Row],[Stan zbiornika]]-ROUNDUP(0.02*woda[[#This Row],[Stan zbiornika]],0),-ROUNDUP(0.02*woda[[#This Row],[Stan zbiornika]],0))</f>
        <v>-6901</v>
      </c>
      <c r="G2337">
        <f>IF(woda[[#This Row],[Woda]]&gt;10000,SUM(G2336,1),0)</f>
        <v>0</v>
      </c>
      <c r="X2337" s="1">
        <v>41782</v>
      </c>
      <c r="Y2337">
        <v>2317</v>
      </c>
      <c r="Z2337" s="9">
        <f>SUM(woda4[[#This Row],[Woda]],Z2336,AA2336)</f>
        <v>345001</v>
      </c>
      <c r="AA2337">
        <f>-ROUNDUP(0.02*woda4[[#This Row],[Stan zbiornika]],0)</f>
        <v>-6901</v>
      </c>
    </row>
    <row r="2338" spans="1:27" x14ac:dyDescent="0.25">
      <c r="A2338" s="1">
        <v>41783</v>
      </c>
      <c r="B2338">
        <v>2604</v>
      </c>
      <c r="C2338" s="9">
        <f>SUM(woda[[#This Row],[Woda]],C2337,D2337)</f>
        <v>340704</v>
      </c>
      <c r="D2338">
        <f>IF(woda[[#This Row],[Stan zbiornika]]&gt;1000000,1000000-woda[[#This Row],[Stan zbiornika]]-ROUNDUP(0.02*woda[[#This Row],[Stan zbiornika]],0),-ROUNDUP(0.02*woda[[#This Row],[Stan zbiornika]],0))</f>
        <v>-6815</v>
      </c>
      <c r="G2338">
        <f>IF(woda[[#This Row],[Woda]]&gt;10000,SUM(G2337,1),0)</f>
        <v>0</v>
      </c>
      <c r="X2338" s="1">
        <v>41783</v>
      </c>
      <c r="Y2338">
        <v>2604</v>
      </c>
      <c r="Z2338" s="9">
        <f>SUM(woda4[[#This Row],[Woda]],Z2337,AA2337)</f>
        <v>340704</v>
      </c>
      <c r="AA2338">
        <f>-ROUNDUP(0.02*woda4[[#This Row],[Stan zbiornika]],0)</f>
        <v>-6815</v>
      </c>
    </row>
    <row r="2339" spans="1:27" x14ac:dyDescent="0.25">
      <c r="A2339" s="1">
        <v>41784</v>
      </c>
      <c r="B2339">
        <v>2765</v>
      </c>
      <c r="C2339" s="9">
        <f>SUM(woda[[#This Row],[Woda]],C2338,D2338)</f>
        <v>336654</v>
      </c>
      <c r="D2339">
        <f>IF(woda[[#This Row],[Stan zbiornika]]&gt;1000000,1000000-woda[[#This Row],[Stan zbiornika]]-ROUNDUP(0.02*woda[[#This Row],[Stan zbiornika]],0),-ROUNDUP(0.02*woda[[#This Row],[Stan zbiornika]],0))</f>
        <v>-6734</v>
      </c>
      <c r="G2339">
        <f>IF(woda[[#This Row],[Woda]]&gt;10000,SUM(G2338,1),0)</f>
        <v>0</v>
      </c>
      <c r="X2339" s="1">
        <v>41784</v>
      </c>
      <c r="Y2339">
        <v>2765</v>
      </c>
      <c r="Z2339" s="9">
        <f>SUM(woda4[[#This Row],[Woda]],Z2338,AA2338)</f>
        <v>336654</v>
      </c>
      <c r="AA2339">
        <f>-ROUNDUP(0.02*woda4[[#This Row],[Stan zbiornika]],0)</f>
        <v>-6734</v>
      </c>
    </row>
    <row r="2340" spans="1:27" x14ac:dyDescent="0.25">
      <c r="A2340" s="1">
        <v>41785</v>
      </c>
      <c r="B2340">
        <v>2857</v>
      </c>
      <c r="C2340" s="9">
        <f>SUM(woda[[#This Row],[Woda]],C2339,D2339)</f>
        <v>332777</v>
      </c>
      <c r="D2340">
        <f>IF(woda[[#This Row],[Stan zbiornika]]&gt;1000000,1000000-woda[[#This Row],[Stan zbiornika]]-ROUNDUP(0.02*woda[[#This Row],[Stan zbiornika]],0),-ROUNDUP(0.02*woda[[#This Row],[Stan zbiornika]],0))</f>
        <v>-6656</v>
      </c>
      <c r="G2340">
        <f>IF(woda[[#This Row],[Woda]]&gt;10000,SUM(G2339,1),0)</f>
        <v>0</v>
      </c>
      <c r="X2340" s="1">
        <v>41785</v>
      </c>
      <c r="Y2340">
        <v>2857</v>
      </c>
      <c r="Z2340" s="9">
        <f>SUM(woda4[[#This Row],[Woda]],Z2339,AA2339)</f>
        <v>332777</v>
      </c>
      <c r="AA2340">
        <f>-ROUNDUP(0.02*woda4[[#This Row],[Stan zbiornika]],0)</f>
        <v>-6656</v>
      </c>
    </row>
    <row r="2341" spans="1:27" x14ac:dyDescent="0.25">
      <c r="A2341" s="1">
        <v>41786</v>
      </c>
      <c r="B2341">
        <v>2316</v>
      </c>
      <c r="C2341" s="9">
        <f>SUM(woda[[#This Row],[Woda]],C2340,D2340)</f>
        <v>328437</v>
      </c>
      <c r="D2341">
        <f>IF(woda[[#This Row],[Stan zbiornika]]&gt;1000000,1000000-woda[[#This Row],[Stan zbiornika]]-ROUNDUP(0.02*woda[[#This Row],[Stan zbiornika]],0),-ROUNDUP(0.02*woda[[#This Row],[Stan zbiornika]],0))</f>
        <v>-6569</v>
      </c>
      <c r="G2341">
        <f>IF(woda[[#This Row],[Woda]]&gt;10000,SUM(G2340,1),0)</f>
        <v>0</v>
      </c>
      <c r="X2341" s="1">
        <v>41786</v>
      </c>
      <c r="Y2341">
        <v>2316</v>
      </c>
      <c r="Z2341" s="9">
        <f>SUM(woda4[[#This Row],[Woda]],Z2340,AA2340)</f>
        <v>328437</v>
      </c>
      <c r="AA2341">
        <f>-ROUNDUP(0.02*woda4[[#This Row],[Stan zbiornika]],0)</f>
        <v>-6569</v>
      </c>
    </row>
    <row r="2342" spans="1:27" x14ac:dyDescent="0.25">
      <c r="A2342" s="1">
        <v>41787</v>
      </c>
      <c r="B2342">
        <v>2041</v>
      </c>
      <c r="C2342" s="9">
        <f>SUM(woda[[#This Row],[Woda]],C2341,D2341)</f>
        <v>323909</v>
      </c>
      <c r="D2342">
        <f>IF(woda[[#This Row],[Stan zbiornika]]&gt;1000000,1000000-woda[[#This Row],[Stan zbiornika]]-ROUNDUP(0.02*woda[[#This Row],[Stan zbiornika]],0),-ROUNDUP(0.02*woda[[#This Row],[Stan zbiornika]],0))</f>
        <v>-6479</v>
      </c>
      <c r="G2342">
        <f>IF(woda[[#This Row],[Woda]]&gt;10000,SUM(G2341,1),0)</f>
        <v>0</v>
      </c>
      <c r="X2342" s="1">
        <v>41787</v>
      </c>
      <c r="Y2342">
        <v>2041</v>
      </c>
      <c r="Z2342" s="9">
        <f>SUM(woda4[[#This Row],[Woda]],Z2341,AA2341)</f>
        <v>323909</v>
      </c>
      <c r="AA2342">
        <f>-ROUNDUP(0.02*woda4[[#This Row],[Stan zbiornika]],0)</f>
        <v>-6479</v>
      </c>
    </row>
    <row r="2343" spans="1:27" x14ac:dyDescent="0.25">
      <c r="A2343" s="1">
        <v>41788</v>
      </c>
      <c r="B2343">
        <v>2305</v>
      </c>
      <c r="C2343" s="9">
        <f>SUM(woda[[#This Row],[Woda]],C2342,D2342)</f>
        <v>319735</v>
      </c>
      <c r="D2343">
        <f>IF(woda[[#This Row],[Stan zbiornika]]&gt;1000000,1000000-woda[[#This Row],[Stan zbiornika]]-ROUNDUP(0.02*woda[[#This Row],[Stan zbiornika]],0),-ROUNDUP(0.02*woda[[#This Row],[Stan zbiornika]],0))</f>
        <v>-6395</v>
      </c>
      <c r="G2343">
        <f>IF(woda[[#This Row],[Woda]]&gt;10000,SUM(G2342,1),0)</f>
        <v>0</v>
      </c>
      <c r="X2343" s="1">
        <v>41788</v>
      </c>
      <c r="Y2343">
        <v>2305</v>
      </c>
      <c r="Z2343" s="9">
        <f>SUM(woda4[[#This Row],[Woda]],Z2342,AA2342)</f>
        <v>319735</v>
      </c>
      <c r="AA2343">
        <f>-ROUNDUP(0.02*woda4[[#This Row],[Stan zbiornika]],0)</f>
        <v>-6395</v>
      </c>
    </row>
    <row r="2344" spans="1:27" x14ac:dyDescent="0.25">
      <c r="A2344" s="1">
        <v>41789</v>
      </c>
      <c r="B2344">
        <v>2479</v>
      </c>
      <c r="C2344" s="9">
        <f>SUM(woda[[#This Row],[Woda]],C2343,D2343)</f>
        <v>315819</v>
      </c>
      <c r="D2344">
        <f>IF(woda[[#This Row],[Stan zbiornika]]&gt;1000000,1000000-woda[[#This Row],[Stan zbiornika]]-ROUNDUP(0.02*woda[[#This Row],[Stan zbiornika]],0),-ROUNDUP(0.02*woda[[#This Row],[Stan zbiornika]],0))</f>
        <v>-6317</v>
      </c>
      <c r="G2344">
        <f>IF(woda[[#This Row],[Woda]]&gt;10000,SUM(G2343,1),0)</f>
        <v>0</v>
      </c>
      <c r="X2344" s="1">
        <v>41789</v>
      </c>
      <c r="Y2344">
        <v>2479</v>
      </c>
      <c r="Z2344" s="9">
        <f>SUM(woda4[[#This Row],[Woda]],Z2343,AA2343)</f>
        <v>315819</v>
      </c>
      <c r="AA2344">
        <f>-ROUNDUP(0.02*woda4[[#This Row],[Stan zbiornika]],0)</f>
        <v>-6317</v>
      </c>
    </row>
    <row r="2345" spans="1:27" x14ac:dyDescent="0.25">
      <c r="A2345" s="1">
        <v>41790</v>
      </c>
      <c r="B2345">
        <v>2434</v>
      </c>
      <c r="C2345" s="9">
        <f>SUM(woda[[#This Row],[Woda]],C2344,D2344)</f>
        <v>311936</v>
      </c>
      <c r="D2345">
        <f>IF(woda[[#This Row],[Stan zbiornika]]&gt;1000000,1000000-woda[[#This Row],[Stan zbiornika]]-ROUNDUP(0.02*woda[[#This Row],[Stan zbiornika]],0),-ROUNDUP(0.02*woda[[#This Row],[Stan zbiornika]],0))</f>
        <v>-6239</v>
      </c>
      <c r="G2345">
        <f>IF(woda[[#This Row],[Woda]]&gt;10000,SUM(G2344,1),0)</f>
        <v>0</v>
      </c>
      <c r="X2345" s="1">
        <v>41790</v>
      </c>
      <c r="Y2345">
        <v>2434</v>
      </c>
      <c r="Z2345" s="9">
        <f>SUM(woda4[[#This Row],[Woda]],Z2344,AA2344)</f>
        <v>311936</v>
      </c>
      <c r="AA2345">
        <f>-ROUNDUP(0.02*woda4[[#This Row],[Stan zbiornika]],0)</f>
        <v>-6239</v>
      </c>
    </row>
    <row r="2346" spans="1:27" x14ac:dyDescent="0.25">
      <c r="A2346" s="1">
        <v>41791</v>
      </c>
      <c r="B2346">
        <v>1684</v>
      </c>
      <c r="C2346" s="9">
        <f>SUM(woda[[#This Row],[Woda]],C2345,D2345)</f>
        <v>307381</v>
      </c>
      <c r="D2346">
        <f>IF(woda[[#This Row],[Stan zbiornika]]&gt;1000000,1000000-woda[[#This Row],[Stan zbiornika]]-ROUNDUP(0.02*woda[[#This Row],[Stan zbiornika]],0),-ROUNDUP(0.02*woda[[#This Row],[Stan zbiornika]],0))</f>
        <v>-6148</v>
      </c>
      <c r="G2346">
        <f>IF(woda[[#This Row],[Woda]]&gt;10000,SUM(G2345,1),0)</f>
        <v>0</v>
      </c>
      <c r="X2346" s="1">
        <v>41791</v>
      </c>
      <c r="Y2346">
        <v>1684</v>
      </c>
      <c r="Z2346" s="9">
        <f>SUM(woda4[[#This Row],[Woda]],Z2345,AA2345)</f>
        <v>307381</v>
      </c>
      <c r="AA2346">
        <f>-ROUNDUP(0.02*woda4[[#This Row],[Stan zbiornika]],0)</f>
        <v>-6148</v>
      </c>
    </row>
    <row r="2347" spans="1:27" x14ac:dyDescent="0.25">
      <c r="A2347" s="1">
        <v>41792</v>
      </c>
      <c r="B2347">
        <v>1600</v>
      </c>
      <c r="C2347" s="9">
        <f>SUM(woda[[#This Row],[Woda]],C2346,D2346)</f>
        <v>302833</v>
      </c>
      <c r="D2347">
        <f>IF(woda[[#This Row],[Stan zbiornika]]&gt;1000000,1000000-woda[[#This Row],[Stan zbiornika]]-ROUNDUP(0.02*woda[[#This Row],[Stan zbiornika]],0),-ROUNDUP(0.02*woda[[#This Row],[Stan zbiornika]],0))</f>
        <v>-6057</v>
      </c>
      <c r="G2347">
        <f>IF(woda[[#This Row],[Woda]]&gt;10000,SUM(G2346,1),0)</f>
        <v>0</v>
      </c>
      <c r="X2347" s="1">
        <v>41792</v>
      </c>
      <c r="Y2347">
        <v>1600</v>
      </c>
      <c r="Z2347" s="9">
        <f>SUM(woda4[[#This Row],[Woda]],Z2346,AA2346)</f>
        <v>302833</v>
      </c>
      <c r="AA2347">
        <f>-ROUNDUP(0.02*woda4[[#This Row],[Stan zbiornika]],0)</f>
        <v>-6057</v>
      </c>
    </row>
    <row r="2348" spans="1:27" x14ac:dyDescent="0.25">
      <c r="A2348" s="1">
        <v>41793</v>
      </c>
      <c r="B2348">
        <v>2466</v>
      </c>
      <c r="C2348" s="9">
        <f>SUM(woda[[#This Row],[Woda]],C2347,D2347)</f>
        <v>299242</v>
      </c>
      <c r="D2348">
        <f>IF(woda[[#This Row],[Stan zbiornika]]&gt;1000000,1000000-woda[[#This Row],[Stan zbiornika]]-ROUNDUP(0.02*woda[[#This Row],[Stan zbiornika]],0),-ROUNDUP(0.02*woda[[#This Row],[Stan zbiornika]],0))</f>
        <v>-5985</v>
      </c>
      <c r="G2348">
        <f>IF(woda[[#This Row],[Woda]]&gt;10000,SUM(G2347,1),0)</f>
        <v>0</v>
      </c>
      <c r="X2348" s="1">
        <v>41793</v>
      </c>
      <c r="Y2348">
        <v>2466</v>
      </c>
      <c r="Z2348" s="9">
        <f>SUM(woda4[[#This Row],[Woda]],Z2347,AA2347)</f>
        <v>299242</v>
      </c>
      <c r="AA2348">
        <f>-ROUNDUP(0.02*woda4[[#This Row],[Stan zbiornika]],0)</f>
        <v>-5985</v>
      </c>
    </row>
    <row r="2349" spans="1:27" x14ac:dyDescent="0.25">
      <c r="A2349" s="1">
        <v>41794</v>
      </c>
      <c r="B2349">
        <v>2752</v>
      </c>
      <c r="C2349" s="9">
        <f>SUM(woda[[#This Row],[Woda]],C2348,D2348)</f>
        <v>296009</v>
      </c>
      <c r="D2349">
        <f>IF(woda[[#This Row],[Stan zbiornika]]&gt;1000000,1000000-woda[[#This Row],[Stan zbiornika]]-ROUNDUP(0.02*woda[[#This Row],[Stan zbiornika]],0),-ROUNDUP(0.02*woda[[#This Row],[Stan zbiornika]],0))</f>
        <v>-5921</v>
      </c>
      <c r="G2349">
        <f>IF(woda[[#This Row],[Woda]]&gt;10000,SUM(G2348,1),0)</f>
        <v>0</v>
      </c>
      <c r="X2349" s="1">
        <v>41794</v>
      </c>
      <c r="Y2349">
        <v>2752</v>
      </c>
      <c r="Z2349" s="9">
        <f>SUM(woda4[[#This Row],[Woda]],Z2348,AA2348)</f>
        <v>296009</v>
      </c>
      <c r="AA2349">
        <f>-ROUNDUP(0.02*woda4[[#This Row],[Stan zbiornika]],0)</f>
        <v>-5921</v>
      </c>
    </row>
    <row r="2350" spans="1:27" x14ac:dyDescent="0.25">
      <c r="A2350" s="1">
        <v>41795</v>
      </c>
      <c r="B2350">
        <v>2652</v>
      </c>
      <c r="C2350" s="9">
        <f>SUM(woda[[#This Row],[Woda]],C2349,D2349)</f>
        <v>292740</v>
      </c>
      <c r="D2350">
        <f>IF(woda[[#This Row],[Stan zbiornika]]&gt;1000000,1000000-woda[[#This Row],[Stan zbiornika]]-ROUNDUP(0.02*woda[[#This Row],[Stan zbiornika]],0),-ROUNDUP(0.02*woda[[#This Row],[Stan zbiornika]],0))</f>
        <v>-5855</v>
      </c>
      <c r="G2350">
        <f>IF(woda[[#This Row],[Woda]]&gt;10000,SUM(G2349,1),0)</f>
        <v>0</v>
      </c>
      <c r="X2350" s="1">
        <v>41795</v>
      </c>
      <c r="Y2350">
        <v>2652</v>
      </c>
      <c r="Z2350" s="9">
        <f>SUM(woda4[[#This Row],[Woda]],Z2349,AA2349)</f>
        <v>292740</v>
      </c>
      <c r="AA2350">
        <f>-ROUNDUP(0.02*woda4[[#This Row],[Stan zbiornika]],0)</f>
        <v>-5855</v>
      </c>
    </row>
    <row r="2351" spans="1:27" x14ac:dyDescent="0.25">
      <c r="A2351" s="1">
        <v>41796</v>
      </c>
      <c r="B2351">
        <v>2736</v>
      </c>
      <c r="C2351" s="9">
        <f>SUM(woda[[#This Row],[Woda]],C2350,D2350)</f>
        <v>289621</v>
      </c>
      <c r="D2351">
        <f>IF(woda[[#This Row],[Stan zbiornika]]&gt;1000000,1000000-woda[[#This Row],[Stan zbiornika]]-ROUNDUP(0.02*woda[[#This Row],[Stan zbiornika]],0),-ROUNDUP(0.02*woda[[#This Row],[Stan zbiornika]],0))</f>
        <v>-5793</v>
      </c>
      <c r="G2351">
        <f>IF(woda[[#This Row],[Woda]]&gt;10000,SUM(G2350,1),0)</f>
        <v>0</v>
      </c>
      <c r="X2351" s="1">
        <v>41796</v>
      </c>
      <c r="Y2351">
        <v>2736</v>
      </c>
      <c r="Z2351" s="9">
        <f>SUM(woda4[[#This Row],[Woda]],Z2350,AA2350)</f>
        <v>289621</v>
      </c>
      <c r="AA2351">
        <f>-ROUNDUP(0.02*woda4[[#This Row],[Stan zbiornika]],0)</f>
        <v>-5793</v>
      </c>
    </row>
    <row r="2352" spans="1:27" x14ac:dyDescent="0.25">
      <c r="A2352" s="1">
        <v>41797</v>
      </c>
      <c r="B2352">
        <v>3186</v>
      </c>
      <c r="C2352" s="9">
        <f>SUM(woda[[#This Row],[Woda]],C2351,D2351)</f>
        <v>287014</v>
      </c>
      <c r="D2352">
        <f>IF(woda[[#This Row],[Stan zbiornika]]&gt;1000000,1000000-woda[[#This Row],[Stan zbiornika]]-ROUNDUP(0.02*woda[[#This Row],[Stan zbiornika]],0),-ROUNDUP(0.02*woda[[#This Row],[Stan zbiornika]],0))</f>
        <v>-5741</v>
      </c>
      <c r="G2352">
        <f>IF(woda[[#This Row],[Woda]]&gt;10000,SUM(G2351,1),0)</f>
        <v>0</v>
      </c>
      <c r="X2352" s="1">
        <v>41797</v>
      </c>
      <c r="Y2352">
        <v>3186</v>
      </c>
      <c r="Z2352" s="9">
        <f>SUM(woda4[[#This Row],[Woda]],Z2351,AA2351)</f>
        <v>287014</v>
      </c>
      <c r="AA2352">
        <f>-ROUNDUP(0.02*woda4[[#This Row],[Stan zbiornika]],0)</f>
        <v>-5741</v>
      </c>
    </row>
    <row r="2353" spans="1:27" x14ac:dyDescent="0.25">
      <c r="A2353" s="1">
        <v>41798</v>
      </c>
      <c r="B2353">
        <v>3114</v>
      </c>
      <c r="C2353" s="9">
        <f>SUM(woda[[#This Row],[Woda]],C2352,D2352)</f>
        <v>284387</v>
      </c>
      <c r="D2353">
        <f>IF(woda[[#This Row],[Stan zbiornika]]&gt;1000000,1000000-woda[[#This Row],[Stan zbiornika]]-ROUNDUP(0.02*woda[[#This Row],[Stan zbiornika]],0),-ROUNDUP(0.02*woda[[#This Row],[Stan zbiornika]],0))</f>
        <v>-5688</v>
      </c>
      <c r="G2353">
        <f>IF(woda[[#This Row],[Woda]]&gt;10000,SUM(G2352,1),0)</f>
        <v>0</v>
      </c>
      <c r="X2353" s="1">
        <v>41798</v>
      </c>
      <c r="Y2353">
        <v>3114</v>
      </c>
      <c r="Z2353" s="9">
        <f>SUM(woda4[[#This Row],[Woda]],Z2352,AA2352)</f>
        <v>284387</v>
      </c>
      <c r="AA2353">
        <f>-ROUNDUP(0.02*woda4[[#This Row],[Stan zbiornika]],0)</f>
        <v>-5688</v>
      </c>
    </row>
    <row r="2354" spans="1:27" x14ac:dyDescent="0.25">
      <c r="A2354" s="1">
        <v>41799</v>
      </c>
      <c r="B2354">
        <v>2838</v>
      </c>
      <c r="C2354" s="9">
        <f>SUM(woda[[#This Row],[Woda]],C2353,D2353)</f>
        <v>281537</v>
      </c>
      <c r="D2354">
        <f>IF(woda[[#This Row],[Stan zbiornika]]&gt;1000000,1000000-woda[[#This Row],[Stan zbiornika]]-ROUNDUP(0.02*woda[[#This Row],[Stan zbiornika]],0),-ROUNDUP(0.02*woda[[#This Row],[Stan zbiornika]],0))</f>
        <v>-5631</v>
      </c>
      <c r="G2354">
        <f>IF(woda[[#This Row],[Woda]]&gt;10000,SUM(G2353,1),0)</f>
        <v>0</v>
      </c>
      <c r="X2354" s="1">
        <v>41799</v>
      </c>
      <c r="Y2354">
        <v>2838</v>
      </c>
      <c r="Z2354" s="9">
        <f>SUM(woda4[[#This Row],[Woda]],Z2353,AA2353)</f>
        <v>281537</v>
      </c>
      <c r="AA2354">
        <f>-ROUNDUP(0.02*woda4[[#This Row],[Stan zbiornika]],0)</f>
        <v>-5631</v>
      </c>
    </row>
    <row r="2355" spans="1:27" x14ac:dyDescent="0.25">
      <c r="A2355" s="1">
        <v>41800</v>
      </c>
      <c r="B2355">
        <v>3035</v>
      </c>
      <c r="C2355" s="9">
        <f>SUM(woda[[#This Row],[Woda]],C2354,D2354)</f>
        <v>278941</v>
      </c>
      <c r="D2355">
        <f>IF(woda[[#This Row],[Stan zbiornika]]&gt;1000000,1000000-woda[[#This Row],[Stan zbiornika]]-ROUNDUP(0.02*woda[[#This Row],[Stan zbiornika]],0),-ROUNDUP(0.02*woda[[#This Row],[Stan zbiornika]],0))</f>
        <v>-5579</v>
      </c>
      <c r="G2355">
        <f>IF(woda[[#This Row],[Woda]]&gt;10000,SUM(G2354,1),0)</f>
        <v>0</v>
      </c>
      <c r="X2355" s="1">
        <v>41800</v>
      </c>
      <c r="Y2355">
        <v>3035</v>
      </c>
      <c r="Z2355" s="9">
        <f>SUM(woda4[[#This Row],[Woda]],Z2354,AA2354)</f>
        <v>278941</v>
      </c>
      <c r="AA2355">
        <f>-ROUNDUP(0.02*woda4[[#This Row],[Stan zbiornika]],0)</f>
        <v>-5579</v>
      </c>
    </row>
    <row r="2356" spans="1:27" x14ac:dyDescent="0.25">
      <c r="A2356" s="1">
        <v>41801</v>
      </c>
      <c r="B2356">
        <v>2940</v>
      </c>
      <c r="C2356" s="9">
        <f>SUM(woda[[#This Row],[Woda]],C2355,D2355)</f>
        <v>276302</v>
      </c>
      <c r="D2356">
        <f>IF(woda[[#This Row],[Stan zbiornika]]&gt;1000000,1000000-woda[[#This Row],[Stan zbiornika]]-ROUNDUP(0.02*woda[[#This Row],[Stan zbiornika]],0),-ROUNDUP(0.02*woda[[#This Row],[Stan zbiornika]],0))</f>
        <v>-5527</v>
      </c>
      <c r="G2356">
        <f>IF(woda[[#This Row],[Woda]]&gt;10000,SUM(G2355,1),0)</f>
        <v>0</v>
      </c>
      <c r="X2356" s="1">
        <v>41801</v>
      </c>
      <c r="Y2356">
        <v>2940</v>
      </c>
      <c r="Z2356" s="9">
        <f>SUM(woda4[[#This Row],[Woda]],Z2355,AA2355)</f>
        <v>276302</v>
      </c>
      <c r="AA2356">
        <f>-ROUNDUP(0.02*woda4[[#This Row],[Stan zbiornika]],0)</f>
        <v>-5527</v>
      </c>
    </row>
    <row r="2357" spans="1:27" x14ac:dyDescent="0.25">
      <c r="A2357" s="1">
        <v>41802</v>
      </c>
      <c r="B2357">
        <v>2616</v>
      </c>
      <c r="C2357" s="9">
        <f>SUM(woda[[#This Row],[Woda]],C2356,D2356)</f>
        <v>273391</v>
      </c>
      <c r="D2357">
        <f>IF(woda[[#This Row],[Stan zbiornika]]&gt;1000000,1000000-woda[[#This Row],[Stan zbiornika]]-ROUNDUP(0.02*woda[[#This Row],[Stan zbiornika]],0),-ROUNDUP(0.02*woda[[#This Row],[Stan zbiornika]],0))</f>
        <v>-5468</v>
      </c>
      <c r="G2357">
        <f>IF(woda[[#This Row],[Woda]]&gt;10000,SUM(G2356,1),0)</f>
        <v>0</v>
      </c>
      <c r="X2357" s="1">
        <v>41802</v>
      </c>
      <c r="Y2357">
        <v>2616</v>
      </c>
      <c r="Z2357" s="9">
        <f>SUM(woda4[[#This Row],[Woda]],Z2356,AA2356)</f>
        <v>273391</v>
      </c>
      <c r="AA2357">
        <f>-ROUNDUP(0.02*woda4[[#This Row],[Stan zbiornika]],0)</f>
        <v>-5468</v>
      </c>
    </row>
    <row r="2358" spans="1:27" x14ac:dyDescent="0.25">
      <c r="A2358" s="1">
        <v>41803</v>
      </c>
      <c r="B2358">
        <v>2975</v>
      </c>
      <c r="C2358" s="9">
        <f>SUM(woda[[#This Row],[Woda]],C2357,D2357)</f>
        <v>270898</v>
      </c>
      <c r="D2358">
        <f>IF(woda[[#This Row],[Stan zbiornika]]&gt;1000000,1000000-woda[[#This Row],[Stan zbiornika]]-ROUNDUP(0.02*woda[[#This Row],[Stan zbiornika]],0),-ROUNDUP(0.02*woda[[#This Row],[Stan zbiornika]],0))</f>
        <v>-5418</v>
      </c>
      <c r="G2358">
        <f>IF(woda[[#This Row],[Woda]]&gt;10000,SUM(G2357,1),0)</f>
        <v>0</v>
      </c>
      <c r="X2358" s="1">
        <v>41803</v>
      </c>
      <c r="Y2358">
        <v>2975</v>
      </c>
      <c r="Z2358" s="9">
        <f>SUM(woda4[[#This Row],[Woda]],Z2357,AA2357)</f>
        <v>270898</v>
      </c>
      <c r="AA2358">
        <f>-ROUNDUP(0.02*woda4[[#This Row],[Stan zbiornika]],0)</f>
        <v>-5418</v>
      </c>
    </row>
    <row r="2359" spans="1:27" x14ac:dyDescent="0.25">
      <c r="A2359" s="1">
        <v>41804</v>
      </c>
      <c r="B2359">
        <v>2419</v>
      </c>
      <c r="C2359" s="9">
        <f>SUM(woda[[#This Row],[Woda]],C2358,D2358)</f>
        <v>267899</v>
      </c>
      <c r="D2359">
        <f>IF(woda[[#This Row],[Stan zbiornika]]&gt;1000000,1000000-woda[[#This Row],[Stan zbiornika]]-ROUNDUP(0.02*woda[[#This Row],[Stan zbiornika]],0),-ROUNDUP(0.02*woda[[#This Row],[Stan zbiornika]],0))</f>
        <v>-5358</v>
      </c>
      <c r="G2359">
        <f>IF(woda[[#This Row],[Woda]]&gt;10000,SUM(G2358,1),0)</f>
        <v>0</v>
      </c>
      <c r="X2359" s="1">
        <v>41804</v>
      </c>
      <c r="Y2359">
        <v>2419</v>
      </c>
      <c r="Z2359" s="9">
        <f>SUM(woda4[[#This Row],[Woda]],Z2358,AA2358)</f>
        <v>267899</v>
      </c>
      <c r="AA2359">
        <f>-ROUNDUP(0.02*woda4[[#This Row],[Stan zbiornika]],0)</f>
        <v>-5358</v>
      </c>
    </row>
    <row r="2360" spans="1:27" x14ac:dyDescent="0.25">
      <c r="A2360" s="1">
        <v>41805</v>
      </c>
      <c r="B2360">
        <v>2263</v>
      </c>
      <c r="C2360" s="9">
        <f>SUM(woda[[#This Row],[Woda]],C2359,D2359)</f>
        <v>264804</v>
      </c>
      <c r="D2360">
        <f>IF(woda[[#This Row],[Stan zbiornika]]&gt;1000000,1000000-woda[[#This Row],[Stan zbiornika]]-ROUNDUP(0.02*woda[[#This Row],[Stan zbiornika]],0),-ROUNDUP(0.02*woda[[#This Row],[Stan zbiornika]],0))</f>
        <v>-5297</v>
      </c>
      <c r="G2360">
        <f>IF(woda[[#This Row],[Woda]]&gt;10000,SUM(G2359,1),0)</f>
        <v>0</v>
      </c>
      <c r="X2360" s="1">
        <v>41805</v>
      </c>
      <c r="Y2360">
        <v>2263</v>
      </c>
      <c r="Z2360" s="9">
        <f>SUM(woda4[[#This Row],[Woda]],Z2359,AA2359)</f>
        <v>264804</v>
      </c>
      <c r="AA2360">
        <f>-ROUNDUP(0.02*woda4[[#This Row],[Stan zbiornika]],0)</f>
        <v>-5297</v>
      </c>
    </row>
    <row r="2361" spans="1:27" x14ac:dyDescent="0.25">
      <c r="A2361" s="1">
        <v>41806</v>
      </c>
      <c r="B2361">
        <v>1452</v>
      </c>
      <c r="C2361" s="9">
        <f>SUM(woda[[#This Row],[Woda]],C2360,D2360)</f>
        <v>260959</v>
      </c>
      <c r="D2361">
        <f>IF(woda[[#This Row],[Stan zbiornika]]&gt;1000000,1000000-woda[[#This Row],[Stan zbiornika]]-ROUNDUP(0.02*woda[[#This Row],[Stan zbiornika]],0),-ROUNDUP(0.02*woda[[#This Row],[Stan zbiornika]],0))</f>
        <v>-5220</v>
      </c>
      <c r="G2361">
        <f>IF(woda[[#This Row],[Woda]]&gt;10000,SUM(G2360,1),0)</f>
        <v>0</v>
      </c>
      <c r="X2361" s="1">
        <v>41806</v>
      </c>
      <c r="Y2361">
        <v>1452</v>
      </c>
      <c r="Z2361" s="9">
        <f>SUM(woda4[[#This Row],[Woda]],Z2360,AA2360)</f>
        <v>260959</v>
      </c>
      <c r="AA2361">
        <f>-ROUNDUP(0.02*woda4[[#This Row],[Stan zbiornika]],0)</f>
        <v>-5220</v>
      </c>
    </row>
    <row r="2362" spans="1:27" x14ac:dyDescent="0.25">
      <c r="A2362" s="1">
        <v>41807</v>
      </c>
      <c r="B2362">
        <v>2884</v>
      </c>
      <c r="C2362" s="9">
        <f>SUM(woda[[#This Row],[Woda]],C2361,D2361)</f>
        <v>258623</v>
      </c>
      <c r="D2362">
        <f>IF(woda[[#This Row],[Stan zbiornika]]&gt;1000000,1000000-woda[[#This Row],[Stan zbiornika]]-ROUNDUP(0.02*woda[[#This Row],[Stan zbiornika]],0),-ROUNDUP(0.02*woda[[#This Row],[Stan zbiornika]],0))</f>
        <v>-5173</v>
      </c>
      <c r="G2362">
        <f>IF(woda[[#This Row],[Woda]]&gt;10000,SUM(G2361,1),0)</f>
        <v>0</v>
      </c>
      <c r="X2362" s="1">
        <v>41807</v>
      </c>
      <c r="Y2362">
        <v>2884</v>
      </c>
      <c r="Z2362" s="9">
        <f>SUM(woda4[[#This Row],[Woda]],Z2361,AA2361)</f>
        <v>258623</v>
      </c>
      <c r="AA2362">
        <f>-ROUNDUP(0.02*woda4[[#This Row],[Stan zbiornika]],0)</f>
        <v>-5173</v>
      </c>
    </row>
    <row r="2363" spans="1:27" x14ac:dyDescent="0.25">
      <c r="A2363" s="1">
        <v>41808</v>
      </c>
      <c r="B2363">
        <v>1990</v>
      </c>
      <c r="C2363" s="9">
        <f>SUM(woda[[#This Row],[Woda]],C2362,D2362)</f>
        <v>255440</v>
      </c>
      <c r="D2363">
        <f>IF(woda[[#This Row],[Stan zbiornika]]&gt;1000000,1000000-woda[[#This Row],[Stan zbiornika]]-ROUNDUP(0.02*woda[[#This Row],[Stan zbiornika]],0),-ROUNDUP(0.02*woda[[#This Row],[Stan zbiornika]],0))</f>
        <v>-5109</v>
      </c>
      <c r="G2363">
        <f>IF(woda[[#This Row],[Woda]]&gt;10000,SUM(G2362,1),0)</f>
        <v>0</v>
      </c>
      <c r="X2363" s="1">
        <v>41808</v>
      </c>
      <c r="Y2363">
        <v>1990</v>
      </c>
      <c r="Z2363" s="9">
        <f>SUM(woda4[[#This Row],[Woda]],Z2362,AA2362)</f>
        <v>255440</v>
      </c>
      <c r="AA2363">
        <f>-ROUNDUP(0.02*woda4[[#This Row],[Stan zbiornika]],0)</f>
        <v>-5109</v>
      </c>
    </row>
    <row r="2364" spans="1:27" x14ac:dyDescent="0.25">
      <c r="A2364" s="1">
        <v>41809</v>
      </c>
      <c r="B2364">
        <v>2056</v>
      </c>
      <c r="C2364" s="9">
        <f>SUM(woda[[#This Row],[Woda]],C2363,D2363)</f>
        <v>252387</v>
      </c>
      <c r="D2364">
        <f>IF(woda[[#This Row],[Stan zbiornika]]&gt;1000000,1000000-woda[[#This Row],[Stan zbiornika]]-ROUNDUP(0.02*woda[[#This Row],[Stan zbiornika]],0),-ROUNDUP(0.02*woda[[#This Row],[Stan zbiornika]],0))</f>
        <v>-5048</v>
      </c>
      <c r="G2364">
        <f>IF(woda[[#This Row],[Woda]]&gt;10000,SUM(G2363,1),0)</f>
        <v>0</v>
      </c>
      <c r="X2364" s="1">
        <v>41809</v>
      </c>
      <c r="Y2364">
        <v>2056</v>
      </c>
      <c r="Z2364" s="9">
        <f>SUM(woda4[[#This Row],[Woda]],Z2363,AA2363)</f>
        <v>252387</v>
      </c>
      <c r="AA2364">
        <f>-ROUNDUP(0.02*woda4[[#This Row],[Stan zbiornika]],0)</f>
        <v>-5048</v>
      </c>
    </row>
    <row r="2365" spans="1:27" x14ac:dyDescent="0.25">
      <c r="A2365" s="1">
        <v>41810</v>
      </c>
      <c r="B2365">
        <v>2314</v>
      </c>
      <c r="C2365" s="9">
        <f>SUM(woda[[#This Row],[Woda]],C2364,D2364)</f>
        <v>249653</v>
      </c>
      <c r="D2365">
        <f>IF(woda[[#This Row],[Stan zbiornika]]&gt;1000000,1000000-woda[[#This Row],[Stan zbiornika]]-ROUNDUP(0.02*woda[[#This Row],[Stan zbiornika]],0),-ROUNDUP(0.02*woda[[#This Row],[Stan zbiornika]],0))</f>
        <v>-4994</v>
      </c>
      <c r="G2365">
        <f>IF(woda[[#This Row],[Woda]]&gt;10000,SUM(G2364,1),0)</f>
        <v>0</v>
      </c>
      <c r="X2365" s="1">
        <v>41810</v>
      </c>
      <c r="Y2365">
        <v>2314</v>
      </c>
      <c r="Z2365" s="9">
        <f>SUM(woda4[[#This Row],[Woda]],Z2364,AA2364)</f>
        <v>249653</v>
      </c>
      <c r="AA2365">
        <f>-ROUNDUP(0.02*woda4[[#This Row],[Stan zbiornika]],0)</f>
        <v>-4994</v>
      </c>
    </row>
    <row r="2366" spans="1:27" x14ac:dyDescent="0.25">
      <c r="A2366" s="1">
        <v>41811</v>
      </c>
      <c r="B2366">
        <v>2136</v>
      </c>
      <c r="C2366" s="9">
        <f>SUM(woda[[#This Row],[Woda]],C2365,D2365)</f>
        <v>246795</v>
      </c>
      <c r="D2366">
        <f>IF(woda[[#This Row],[Stan zbiornika]]&gt;1000000,1000000-woda[[#This Row],[Stan zbiornika]]-ROUNDUP(0.02*woda[[#This Row],[Stan zbiornika]],0),-ROUNDUP(0.02*woda[[#This Row],[Stan zbiornika]],0))</f>
        <v>-4936</v>
      </c>
      <c r="G2366">
        <f>IF(woda[[#This Row],[Woda]]&gt;10000,SUM(G2365,1),0)</f>
        <v>0</v>
      </c>
      <c r="X2366" s="1">
        <v>41811</v>
      </c>
      <c r="Y2366">
        <v>2136</v>
      </c>
      <c r="Z2366" s="9">
        <f>SUM(woda4[[#This Row],[Woda]],Z2365,AA2365)</f>
        <v>246795</v>
      </c>
      <c r="AA2366">
        <f>-ROUNDUP(0.02*woda4[[#This Row],[Stan zbiornika]],0)</f>
        <v>-4936</v>
      </c>
    </row>
    <row r="2367" spans="1:27" x14ac:dyDescent="0.25">
      <c r="A2367" s="1">
        <v>41812</v>
      </c>
      <c r="B2367">
        <v>2015</v>
      </c>
      <c r="C2367" s="9">
        <f>SUM(woda[[#This Row],[Woda]],C2366,D2366)</f>
        <v>243874</v>
      </c>
      <c r="D2367">
        <f>IF(woda[[#This Row],[Stan zbiornika]]&gt;1000000,1000000-woda[[#This Row],[Stan zbiornika]]-ROUNDUP(0.02*woda[[#This Row],[Stan zbiornika]],0),-ROUNDUP(0.02*woda[[#This Row],[Stan zbiornika]],0))</f>
        <v>-4878</v>
      </c>
      <c r="G2367">
        <f>IF(woda[[#This Row],[Woda]]&gt;10000,SUM(G2366,1),0)</f>
        <v>0</v>
      </c>
      <c r="X2367" s="1">
        <v>41812</v>
      </c>
      <c r="Y2367">
        <v>2015</v>
      </c>
      <c r="Z2367" s="9">
        <f>SUM(woda4[[#This Row],[Woda]],Z2366,AA2366)</f>
        <v>243874</v>
      </c>
      <c r="AA2367">
        <f>-ROUNDUP(0.02*woda4[[#This Row],[Stan zbiornika]],0)</f>
        <v>-4878</v>
      </c>
    </row>
    <row r="2368" spans="1:27" x14ac:dyDescent="0.25">
      <c r="A2368" s="1">
        <v>41813</v>
      </c>
      <c r="B2368">
        <v>2544</v>
      </c>
      <c r="C2368" s="9">
        <f>SUM(woda[[#This Row],[Woda]],C2367,D2367)</f>
        <v>241540</v>
      </c>
      <c r="D2368">
        <f>IF(woda[[#This Row],[Stan zbiornika]]&gt;1000000,1000000-woda[[#This Row],[Stan zbiornika]]-ROUNDUP(0.02*woda[[#This Row],[Stan zbiornika]],0),-ROUNDUP(0.02*woda[[#This Row],[Stan zbiornika]],0))</f>
        <v>-4831</v>
      </c>
      <c r="G2368">
        <f>IF(woda[[#This Row],[Woda]]&gt;10000,SUM(G2367,1),0)</f>
        <v>0</v>
      </c>
      <c r="X2368" s="1">
        <v>41813</v>
      </c>
      <c r="Y2368">
        <v>2544</v>
      </c>
      <c r="Z2368" s="9">
        <f>SUM(woda4[[#This Row],[Woda]],Z2367,AA2367)</f>
        <v>241540</v>
      </c>
      <c r="AA2368">
        <f>-ROUNDUP(0.02*woda4[[#This Row],[Stan zbiornika]],0)</f>
        <v>-4831</v>
      </c>
    </row>
    <row r="2369" spans="1:27" x14ac:dyDescent="0.25">
      <c r="A2369" s="1">
        <v>41814</v>
      </c>
      <c r="B2369">
        <v>2390</v>
      </c>
      <c r="C2369" s="9">
        <f>SUM(woda[[#This Row],[Woda]],C2368,D2368)</f>
        <v>239099</v>
      </c>
      <c r="D2369">
        <f>IF(woda[[#This Row],[Stan zbiornika]]&gt;1000000,1000000-woda[[#This Row],[Stan zbiornika]]-ROUNDUP(0.02*woda[[#This Row],[Stan zbiornika]],0),-ROUNDUP(0.02*woda[[#This Row],[Stan zbiornika]],0))</f>
        <v>-4782</v>
      </c>
      <c r="G2369">
        <f>IF(woda[[#This Row],[Woda]]&gt;10000,SUM(G2368,1),0)</f>
        <v>0</v>
      </c>
      <c r="X2369" s="1">
        <v>41814</v>
      </c>
      <c r="Y2369">
        <v>2390</v>
      </c>
      <c r="Z2369" s="9">
        <f>SUM(woda4[[#This Row],[Woda]],Z2368,AA2368)</f>
        <v>239099</v>
      </c>
      <c r="AA2369">
        <f>-ROUNDUP(0.02*woda4[[#This Row],[Stan zbiornika]],0)</f>
        <v>-4782</v>
      </c>
    </row>
    <row r="2370" spans="1:27" x14ac:dyDescent="0.25">
      <c r="A2370" s="1">
        <v>41815</v>
      </c>
      <c r="B2370">
        <v>2159</v>
      </c>
      <c r="C2370" s="9">
        <f>SUM(woda[[#This Row],[Woda]],C2369,D2369)</f>
        <v>236476</v>
      </c>
      <c r="D2370">
        <f>IF(woda[[#This Row],[Stan zbiornika]]&gt;1000000,1000000-woda[[#This Row],[Stan zbiornika]]-ROUNDUP(0.02*woda[[#This Row],[Stan zbiornika]],0),-ROUNDUP(0.02*woda[[#This Row],[Stan zbiornika]],0))</f>
        <v>-4730</v>
      </c>
      <c r="G2370">
        <f>IF(woda[[#This Row],[Woda]]&gt;10000,SUM(G2369,1),0)</f>
        <v>0</v>
      </c>
      <c r="X2370" s="1">
        <v>41815</v>
      </c>
      <c r="Y2370">
        <v>2159</v>
      </c>
      <c r="Z2370" s="9">
        <f>SUM(woda4[[#This Row],[Woda]],Z2369,AA2369)</f>
        <v>236476</v>
      </c>
      <c r="AA2370">
        <f>-ROUNDUP(0.02*woda4[[#This Row],[Stan zbiornika]],0)</f>
        <v>-4730</v>
      </c>
    </row>
    <row r="2371" spans="1:27" x14ac:dyDescent="0.25">
      <c r="A2371" s="1">
        <v>41816</v>
      </c>
      <c r="B2371">
        <v>3231</v>
      </c>
      <c r="C2371" s="9">
        <f>SUM(woda[[#This Row],[Woda]],C2370,D2370)</f>
        <v>234977</v>
      </c>
      <c r="D2371">
        <f>IF(woda[[#This Row],[Stan zbiornika]]&gt;1000000,1000000-woda[[#This Row],[Stan zbiornika]]-ROUNDUP(0.02*woda[[#This Row],[Stan zbiornika]],0),-ROUNDUP(0.02*woda[[#This Row],[Stan zbiornika]],0))</f>
        <v>-4700</v>
      </c>
      <c r="G2371">
        <f>IF(woda[[#This Row],[Woda]]&gt;10000,SUM(G2370,1),0)</f>
        <v>0</v>
      </c>
      <c r="X2371" s="1">
        <v>41816</v>
      </c>
      <c r="Y2371">
        <v>3231</v>
      </c>
      <c r="Z2371" s="9">
        <f>SUM(woda4[[#This Row],[Woda]],Z2370,AA2370)</f>
        <v>234977</v>
      </c>
      <c r="AA2371">
        <f>-ROUNDUP(0.02*woda4[[#This Row],[Stan zbiornika]],0)</f>
        <v>-4700</v>
      </c>
    </row>
    <row r="2372" spans="1:27" x14ac:dyDescent="0.25">
      <c r="A2372" s="1">
        <v>41817</v>
      </c>
      <c r="B2372">
        <v>2909</v>
      </c>
      <c r="C2372" s="9">
        <f>SUM(woda[[#This Row],[Woda]],C2371,D2371)</f>
        <v>233186</v>
      </c>
      <c r="D2372">
        <f>IF(woda[[#This Row],[Stan zbiornika]]&gt;1000000,1000000-woda[[#This Row],[Stan zbiornika]]-ROUNDUP(0.02*woda[[#This Row],[Stan zbiornika]],0),-ROUNDUP(0.02*woda[[#This Row],[Stan zbiornika]],0))</f>
        <v>-4664</v>
      </c>
      <c r="G2372">
        <f>IF(woda[[#This Row],[Woda]]&gt;10000,SUM(G2371,1),0)</f>
        <v>0</v>
      </c>
      <c r="X2372" s="1">
        <v>41817</v>
      </c>
      <c r="Y2372">
        <v>2909</v>
      </c>
      <c r="Z2372" s="9">
        <f>SUM(woda4[[#This Row],[Woda]],Z2371,AA2371)</f>
        <v>233186</v>
      </c>
      <c r="AA2372">
        <f>-ROUNDUP(0.02*woda4[[#This Row],[Stan zbiornika]],0)</f>
        <v>-4664</v>
      </c>
    </row>
    <row r="2373" spans="1:27" x14ac:dyDescent="0.25">
      <c r="A2373" s="1">
        <v>41818</v>
      </c>
      <c r="B2373">
        <v>2619</v>
      </c>
      <c r="C2373" s="9">
        <f>SUM(woda[[#This Row],[Woda]],C2372,D2372)</f>
        <v>231141</v>
      </c>
      <c r="D2373">
        <f>IF(woda[[#This Row],[Stan zbiornika]]&gt;1000000,1000000-woda[[#This Row],[Stan zbiornika]]-ROUNDUP(0.02*woda[[#This Row],[Stan zbiornika]],0),-ROUNDUP(0.02*woda[[#This Row],[Stan zbiornika]],0))</f>
        <v>-4623</v>
      </c>
      <c r="G2373">
        <f>IF(woda[[#This Row],[Woda]]&gt;10000,SUM(G2372,1),0)</f>
        <v>0</v>
      </c>
      <c r="X2373" s="1">
        <v>41818</v>
      </c>
      <c r="Y2373">
        <v>2619</v>
      </c>
      <c r="Z2373" s="9">
        <f>SUM(woda4[[#This Row],[Woda]],Z2372,AA2372)</f>
        <v>231141</v>
      </c>
      <c r="AA2373">
        <f>-ROUNDUP(0.02*woda4[[#This Row],[Stan zbiornika]],0)</f>
        <v>-4623</v>
      </c>
    </row>
    <row r="2374" spans="1:27" x14ac:dyDescent="0.25">
      <c r="A2374" s="1">
        <v>41819</v>
      </c>
      <c r="B2374">
        <v>2128</v>
      </c>
      <c r="C2374" s="9">
        <f>SUM(woda[[#This Row],[Woda]],C2373,D2373)</f>
        <v>228646</v>
      </c>
      <c r="D2374">
        <f>IF(woda[[#This Row],[Stan zbiornika]]&gt;1000000,1000000-woda[[#This Row],[Stan zbiornika]]-ROUNDUP(0.02*woda[[#This Row],[Stan zbiornika]],0),-ROUNDUP(0.02*woda[[#This Row],[Stan zbiornika]],0))</f>
        <v>-4573</v>
      </c>
      <c r="G2374">
        <f>IF(woda[[#This Row],[Woda]]&gt;10000,SUM(G2373,1),0)</f>
        <v>0</v>
      </c>
      <c r="X2374" s="1">
        <v>41819</v>
      </c>
      <c r="Y2374">
        <v>2128</v>
      </c>
      <c r="Z2374" s="9">
        <f>SUM(woda4[[#This Row],[Woda]],Z2373,AA2373)</f>
        <v>228646</v>
      </c>
      <c r="AA2374">
        <f>-ROUNDUP(0.02*woda4[[#This Row],[Stan zbiornika]],0)</f>
        <v>-4573</v>
      </c>
    </row>
    <row r="2375" spans="1:27" x14ac:dyDescent="0.25">
      <c r="A2375" s="1">
        <v>41820</v>
      </c>
      <c r="B2375">
        <v>2879</v>
      </c>
      <c r="C2375" s="9">
        <f>SUM(woda[[#This Row],[Woda]],C2374,D2374)</f>
        <v>226952</v>
      </c>
      <c r="D2375">
        <f>IF(woda[[#This Row],[Stan zbiornika]]&gt;1000000,1000000-woda[[#This Row],[Stan zbiornika]]-ROUNDUP(0.02*woda[[#This Row],[Stan zbiornika]],0),-ROUNDUP(0.02*woda[[#This Row],[Stan zbiornika]],0))</f>
        <v>-4540</v>
      </c>
      <c r="G2375">
        <f>IF(woda[[#This Row],[Woda]]&gt;10000,SUM(G2374,1),0)</f>
        <v>0</v>
      </c>
      <c r="X2375" s="1">
        <v>41820</v>
      </c>
      <c r="Y2375">
        <v>2879</v>
      </c>
      <c r="Z2375" s="9">
        <f>SUM(woda4[[#This Row],[Woda]],Z2374,AA2374)</f>
        <v>226952</v>
      </c>
      <c r="AA2375">
        <f>-ROUNDUP(0.02*woda4[[#This Row],[Stan zbiornika]],0)</f>
        <v>-4540</v>
      </c>
    </row>
    <row r="2376" spans="1:27" x14ac:dyDescent="0.25">
      <c r="A2376" s="1">
        <v>41821</v>
      </c>
      <c r="B2376">
        <v>2361</v>
      </c>
      <c r="C2376" s="9">
        <f>SUM(woda[[#This Row],[Woda]],C2375,D2375)</f>
        <v>224773</v>
      </c>
      <c r="D2376">
        <f>IF(woda[[#This Row],[Stan zbiornika]]&gt;1000000,1000000-woda[[#This Row],[Stan zbiornika]]-ROUNDUP(0.02*woda[[#This Row],[Stan zbiornika]],0),-ROUNDUP(0.02*woda[[#This Row],[Stan zbiornika]],0))</f>
        <v>-4496</v>
      </c>
      <c r="G2376">
        <f>IF(woda[[#This Row],[Woda]]&gt;10000,SUM(G2375,1),0)</f>
        <v>0</v>
      </c>
      <c r="X2376" s="1">
        <v>41821</v>
      </c>
      <c r="Y2376">
        <v>2361</v>
      </c>
      <c r="Z2376" s="9">
        <f>SUM(woda4[[#This Row],[Woda]],Z2375,AA2375)</f>
        <v>224773</v>
      </c>
      <c r="AA2376">
        <f>-ROUNDUP(0.02*woda4[[#This Row],[Stan zbiornika]],0)</f>
        <v>-4496</v>
      </c>
    </row>
    <row r="2377" spans="1:27" x14ac:dyDescent="0.25">
      <c r="A2377" s="1">
        <v>41822</v>
      </c>
      <c r="B2377">
        <v>2110</v>
      </c>
      <c r="C2377" s="9">
        <f>SUM(woda[[#This Row],[Woda]],C2376,D2376)</f>
        <v>222387</v>
      </c>
      <c r="D2377">
        <f>IF(woda[[#This Row],[Stan zbiornika]]&gt;1000000,1000000-woda[[#This Row],[Stan zbiornika]]-ROUNDUP(0.02*woda[[#This Row],[Stan zbiornika]],0),-ROUNDUP(0.02*woda[[#This Row],[Stan zbiornika]],0))</f>
        <v>-4448</v>
      </c>
      <c r="G2377">
        <f>IF(woda[[#This Row],[Woda]]&gt;10000,SUM(G2376,1),0)</f>
        <v>0</v>
      </c>
      <c r="X2377" s="1">
        <v>41822</v>
      </c>
      <c r="Y2377">
        <v>2110</v>
      </c>
      <c r="Z2377" s="9">
        <f>SUM(woda4[[#This Row],[Woda]],Z2376,AA2376)</f>
        <v>222387</v>
      </c>
      <c r="AA2377">
        <f>-ROUNDUP(0.02*woda4[[#This Row],[Stan zbiornika]],0)</f>
        <v>-4448</v>
      </c>
    </row>
    <row r="2378" spans="1:27" x14ac:dyDescent="0.25">
      <c r="A2378" s="1">
        <v>41823</v>
      </c>
      <c r="B2378">
        <v>2921</v>
      </c>
      <c r="C2378" s="9">
        <f>SUM(woda[[#This Row],[Woda]],C2377,D2377)</f>
        <v>220860</v>
      </c>
      <c r="D2378">
        <f>IF(woda[[#This Row],[Stan zbiornika]]&gt;1000000,1000000-woda[[#This Row],[Stan zbiornika]]-ROUNDUP(0.02*woda[[#This Row],[Stan zbiornika]],0),-ROUNDUP(0.02*woda[[#This Row],[Stan zbiornika]],0))</f>
        <v>-4418</v>
      </c>
      <c r="G2378">
        <f>IF(woda[[#This Row],[Woda]]&gt;10000,SUM(G2377,1),0)</f>
        <v>0</v>
      </c>
      <c r="X2378" s="1">
        <v>41823</v>
      </c>
      <c r="Y2378">
        <v>2921</v>
      </c>
      <c r="Z2378" s="9">
        <f>SUM(woda4[[#This Row],[Woda]],Z2377,AA2377)</f>
        <v>220860</v>
      </c>
      <c r="AA2378">
        <f>-ROUNDUP(0.02*woda4[[#This Row],[Stan zbiornika]],0)</f>
        <v>-4418</v>
      </c>
    </row>
    <row r="2379" spans="1:27" x14ac:dyDescent="0.25">
      <c r="A2379" s="1">
        <v>41824</v>
      </c>
      <c r="B2379">
        <v>2832</v>
      </c>
      <c r="C2379" s="9">
        <f>SUM(woda[[#This Row],[Woda]],C2378,D2378)</f>
        <v>219274</v>
      </c>
      <c r="D2379">
        <f>IF(woda[[#This Row],[Stan zbiornika]]&gt;1000000,1000000-woda[[#This Row],[Stan zbiornika]]-ROUNDUP(0.02*woda[[#This Row],[Stan zbiornika]],0),-ROUNDUP(0.02*woda[[#This Row],[Stan zbiornika]],0))</f>
        <v>-4386</v>
      </c>
      <c r="G2379">
        <f>IF(woda[[#This Row],[Woda]]&gt;10000,SUM(G2378,1),0)</f>
        <v>0</v>
      </c>
      <c r="X2379" s="1">
        <v>41824</v>
      </c>
      <c r="Y2379">
        <v>2832</v>
      </c>
      <c r="Z2379" s="9">
        <f>SUM(woda4[[#This Row],[Woda]],Z2378,AA2378)</f>
        <v>219274</v>
      </c>
      <c r="AA2379">
        <f>-ROUNDUP(0.02*woda4[[#This Row],[Stan zbiornika]],0)</f>
        <v>-4386</v>
      </c>
    </row>
    <row r="2380" spans="1:27" x14ac:dyDescent="0.25">
      <c r="A2380" s="1">
        <v>41825</v>
      </c>
      <c r="B2380">
        <v>2655</v>
      </c>
      <c r="C2380" s="9">
        <f>SUM(woda[[#This Row],[Woda]],C2379,D2379)</f>
        <v>217543</v>
      </c>
      <c r="D2380">
        <f>IF(woda[[#This Row],[Stan zbiornika]]&gt;1000000,1000000-woda[[#This Row],[Stan zbiornika]]-ROUNDUP(0.02*woda[[#This Row],[Stan zbiornika]],0),-ROUNDUP(0.02*woda[[#This Row],[Stan zbiornika]],0))</f>
        <v>-4351</v>
      </c>
      <c r="G2380">
        <f>IF(woda[[#This Row],[Woda]]&gt;10000,SUM(G2379,1),0)</f>
        <v>0</v>
      </c>
      <c r="X2380" s="1">
        <v>41825</v>
      </c>
      <c r="Y2380">
        <v>2655</v>
      </c>
      <c r="Z2380" s="9">
        <f>SUM(woda4[[#This Row],[Woda]],Z2379,AA2379)</f>
        <v>217543</v>
      </c>
      <c r="AA2380">
        <f>-ROUNDUP(0.02*woda4[[#This Row],[Stan zbiornika]],0)</f>
        <v>-4351</v>
      </c>
    </row>
    <row r="2381" spans="1:27" x14ac:dyDescent="0.25">
      <c r="A2381" s="1">
        <v>41826</v>
      </c>
      <c r="B2381">
        <v>2741</v>
      </c>
      <c r="C2381" s="9">
        <f>SUM(woda[[#This Row],[Woda]],C2380,D2380)</f>
        <v>215933</v>
      </c>
      <c r="D2381">
        <f>IF(woda[[#This Row],[Stan zbiornika]]&gt;1000000,1000000-woda[[#This Row],[Stan zbiornika]]-ROUNDUP(0.02*woda[[#This Row],[Stan zbiornika]],0),-ROUNDUP(0.02*woda[[#This Row],[Stan zbiornika]],0))</f>
        <v>-4319</v>
      </c>
      <c r="G2381">
        <f>IF(woda[[#This Row],[Woda]]&gt;10000,SUM(G2380,1),0)</f>
        <v>0</v>
      </c>
      <c r="X2381" s="1">
        <v>41826</v>
      </c>
      <c r="Y2381">
        <v>2741</v>
      </c>
      <c r="Z2381" s="9">
        <f>SUM(woda4[[#This Row],[Woda]],Z2380,AA2380)</f>
        <v>215933</v>
      </c>
      <c r="AA2381">
        <f>-ROUNDUP(0.02*woda4[[#This Row],[Stan zbiornika]],0)</f>
        <v>-4319</v>
      </c>
    </row>
    <row r="2382" spans="1:27" x14ac:dyDescent="0.25">
      <c r="A2382" s="1">
        <v>41827</v>
      </c>
      <c r="B2382">
        <v>2609</v>
      </c>
      <c r="C2382" s="9">
        <f>SUM(woda[[#This Row],[Woda]],C2381,D2381)</f>
        <v>214223</v>
      </c>
      <c r="D2382">
        <f>IF(woda[[#This Row],[Stan zbiornika]]&gt;1000000,1000000-woda[[#This Row],[Stan zbiornika]]-ROUNDUP(0.02*woda[[#This Row],[Stan zbiornika]],0),-ROUNDUP(0.02*woda[[#This Row],[Stan zbiornika]],0))</f>
        <v>-4285</v>
      </c>
      <c r="G2382">
        <f>IF(woda[[#This Row],[Woda]]&gt;10000,SUM(G2381,1),0)</f>
        <v>0</v>
      </c>
      <c r="X2382" s="1">
        <v>41827</v>
      </c>
      <c r="Y2382">
        <v>2609</v>
      </c>
      <c r="Z2382" s="9">
        <f>SUM(woda4[[#This Row],[Woda]],Z2381,AA2381)</f>
        <v>214223</v>
      </c>
      <c r="AA2382">
        <f>-ROUNDUP(0.02*woda4[[#This Row],[Stan zbiornika]],0)</f>
        <v>-4285</v>
      </c>
    </row>
    <row r="2383" spans="1:27" x14ac:dyDescent="0.25">
      <c r="A2383" s="1">
        <v>41828</v>
      </c>
      <c r="B2383">
        <v>2686</v>
      </c>
      <c r="C2383" s="9">
        <f>SUM(woda[[#This Row],[Woda]],C2382,D2382)</f>
        <v>212624</v>
      </c>
      <c r="D2383">
        <f>IF(woda[[#This Row],[Stan zbiornika]]&gt;1000000,1000000-woda[[#This Row],[Stan zbiornika]]-ROUNDUP(0.02*woda[[#This Row],[Stan zbiornika]],0),-ROUNDUP(0.02*woda[[#This Row],[Stan zbiornika]],0))</f>
        <v>-4253</v>
      </c>
      <c r="G2383">
        <f>IF(woda[[#This Row],[Woda]]&gt;10000,SUM(G2382,1),0)</f>
        <v>0</v>
      </c>
      <c r="X2383" s="1">
        <v>41828</v>
      </c>
      <c r="Y2383">
        <v>2686</v>
      </c>
      <c r="Z2383" s="9">
        <f>SUM(woda4[[#This Row],[Woda]],Z2382,AA2382)</f>
        <v>212624</v>
      </c>
      <c r="AA2383">
        <f>-ROUNDUP(0.02*woda4[[#This Row],[Stan zbiornika]],0)</f>
        <v>-4253</v>
      </c>
    </row>
    <row r="2384" spans="1:27" x14ac:dyDescent="0.25">
      <c r="A2384" s="1">
        <v>41829</v>
      </c>
      <c r="B2384">
        <v>3254</v>
      </c>
      <c r="C2384" s="9">
        <f>SUM(woda[[#This Row],[Woda]],C2383,D2383)</f>
        <v>211625</v>
      </c>
      <c r="D2384">
        <f>IF(woda[[#This Row],[Stan zbiornika]]&gt;1000000,1000000-woda[[#This Row],[Stan zbiornika]]-ROUNDUP(0.02*woda[[#This Row],[Stan zbiornika]],0),-ROUNDUP(0.02*woda[[#This Row],[Stan zbiornika]],0))</f>
        <v>-4233</v>
      </c>
      <c r="G2384">
        <f>IF(woda[[#This Row],[Woda]]&gt;10000,SUM(G2383,1),0)</f>
        <v>0</v>
      </c>
      <c r="X2384" s="1">
        <v>41829</v>
      </c>
      <c r="Y2384">
        <v>3254</v>
      </c>
      <c r="Z2384" s="9">
        <f>SUM(woda4[[#This Row],[Woda]],Z2383,AA2383)</f>
        <v>211625</v>
      </c>
      <c r="AA2384">
        <f>-ROUNDUP(0.02*woda4[[#This Row],[Stan zbiornika]],0)</f>
        <v>-4233</v>
      </c>
    </row>
    <row r="2385" spans="1:27" x14ac:dyDescent="0.25">
      <c r="A2385" s="1">
        <v>41830</v>
      </c>
      <c r="B2385">
        <v>2467</v>
      </c>
      <c r="C2385" s="9">
        <f>SUM(woda[[#This Row],[Woda]],C2384,D2384)</f>
        <v>209859</v>
      </c>
      <c r="D2385">
        <f>IF(woda[[#This Row],[Stan zbiornika]]&gt;1000000,1000000-woda[[#This Row],[Stan zbiornika]]-ROUNDUP(0.02*woda[[#This Row],[Stan zbiornika]],0),-ROUNDUP(0.02*woda[[#This Row],[Stan zbiornika]],0))</f>
        <v>-4198</v>
      </c>
      <c r="G2385">
        <f>IF(woda[[#This Row],[Woda]]&gt;10000,SUM(G2384,1),0)</f>
        <v>0</v>
      </c>
      <c r="X2385" s="1">
        <v>41830</v>
      </c>
      <c r="Y2385">
        <v>2467</v>
      </c>
      <c r="Z2385" s="9">
        <f>SUM(woda4[[#This Row],[Woda]],Z2384,AA2384)</f>
        <v>209859</v>
      </c>
      <c r="AA2385">
        <f>-ROUNDUP(0.02*woda4[[#This Row],[Stan zbiornika]],0)</f>
        <v>-4198</v>
      </c>
    </row>
    <row r="2386" spans="1:27" x14ac:dyDescent="0.25">
      <c r="A2386" s="1">
        <v>41831</v>
      </c>
      <c r="B2386">
        <v>2398</v>
      </c>
      <c r="C2386" s="9">
        <f>SUM(woda[[#This Row],[Woda]],C2385,D2385)</f>
        <v>208059</v>
      </c>
      <c r="D2386">
        <f>IF(woda[[#This Row],[Stan zbiornika]]&gt;1000000,1000000-woda[[#This Row],[Stan zbiornika]]-ROUNDUP(0.02*woda[[#This Row],[Stan zbiornika]],0),-ROUNDUP(0.02*woda[[#This Row],[Stan zbiornika]],0))</f>
        <v>-4162</v>
      </c>
      <c r="G2386">
        <f>IF(woda[[#This Row],[Woda]]&gt;10000,SUM(G2385,1),0)</f>
        <v>0</v>
      </c>
      <c r="X2386" s="1">
        <v>41831</v>
      </c>
      <c r="Y2386">
        <v>2398</v>
      </c>
      <c r="Z2386" s="9">
        <f>SUM(woda4[[#This Row],[Woda]],Z2385,AA2385)</f>
        <v>208059</v>
      </c>
      <c r="AA2386">
        <f>-ROUNDUP(0.02*woda4[[#This Row],[Stan zbiornika]],0)</f>
        <v>-4162</v>
      </c>
    </row>
    <row r="2387" spans="1:27" x14ac:dyDescent="0.25">
      <c r="A2387" s="1">
        <v>41832</v>
      </c>
      <c r="B2387">
        <v>2180</v>
      </c>
      <c r="C2387" s="9">
        <f>SUM(woda[[#This Row],[Woda]],C2386,D2386)</f>
        <v>206077</v>
      </c>
      <c r="D2387">
        <f>IF(woda[[#This Row],[Stan zbiornika]]&gt;1000000,1000000-woda[[#This Row],[Stan zbiornika]]-ROUNDUP(0.02*woda[[#This Row],[Stan zbiornika]],0),-ROUNDUP(0.02*woda[[#This Row],[Stan zbiornika]],0))</f>
        <v>-4122</v>
      </c>
      <c r="G2387">
        <f>IF(woda[[#This Row],[Woda]]&gt;10000,SUM(G2386,1),0)</f>
        <v>0</v>
      </c>
      <c r="X2387" s="1">
        <v>41832</v>
      </c>
      <c r="Y2387">
        <v>2180</v>
      </c>
      <c r="Z2387" s="9">
        <f>SUM(woda4[[#This Row],[Woda]],Z2386,AA2386)</f>
        <v>206077</v>
      </c>
      <c r="AA2387">
        <f>-ROUNDUP(0.02*woda4[[#This Row],[Stan zbiornika]],0)</f>
        <v>-4122</v>
      </c>
    </row>
    <row r="2388" spans="1:27" x14ac:dyDescent="0.25">
      <c r="A2388" s="1">
        <v>41833</v>
      </c>
      <c r="B2388">
        <v>2495</v>
      </c>
      <c r="C2388" s="9">
        <f>SUM(woda[[#This Row],[Woda]],C2387,D2387)</f>
        <v>204450</v>
      </c>
      <c r="D2388">
        <f>IF(woda[[#This Row],[Stan zbiornika]]&gt;1000000,1000000-woda[[#This Row],[Stan zbiornika]]-ROUNDUP(0.02*woda[[#This Row],[Stan zbiornika]],0),-ROUNDUP(0.02*woda[[#This Row],[Stan zbiornika]],0))</f>
        <v>-4089</v>
      </c>
      <c r="G2388">
        <f>IF(woda[[#This Row],[Woda]]&gt;10000,SUM(G2387,1),0)</f>
        <v>0</v>
      </c>
      <c r="X2388" s="1">
        <v>41833</v>
      </c>
      <c r="Y2388">
        <v>2495</v>
      </c>
      <c r="Z2388" s="9">
        <f>SUM(woda4[[#This Row],[Woda]],Z2387,AA2387)</f>
        <v>204450</v>
      </c>
      <c r="AA2388">
        <f>-ROUNDUP(0.02*woda4[[#This Row],[Stan zbiornika]],0)</f>
        <v>-4089</v>
      </c>
    </row>
    <row r="2389" spans="1:27" x14ac:dyDescent="0.25">
      <c r="A2389" s="1">
        <v>41834</v>
      </c>
      <c r="B2389">
        <v>2502</v>
      </c>
      <c r="C2389" s="9">
        <f>SUM(woda[[#This Row],[Woda]],C2388,D2388)</f>
        <v>202863</v>
      </c>
      <c r="D2389">
        <f>IF(woda[[#This Row],[Stan zbiornika]]&gt;1000000,1000000-woda[[#This Row],[Stan zbiornika]]-ROUNDUP(0.02*woda[[#This Row],[Stan zbiornika]],0),-ROUNDUP(0.02*woda[[#This Row],[Stan zbiornika]],0))</f>
        <v>-4058</v>
      </c>
      <c r="G2389">
        <f>IF(woda[[#This Row],[Woda]]&gt;10000,SUM(G2388,1),0)</f>
        <v>0</v>
      </c>
      <c r="X2389" s="1">
        <v>41834</v>
      </c>
      <c r="Y2389">
        <v>2502</v>
      </c>
      <c r="Z2389" s="9">
        <f>SUM(woda4[[#This Row],[Woda]],Z2388,AA2388)</f>
        <v>202863</v>
      </c>
      <c r="AA2389">
        <f>-ROUNDUP(0.02*woda4[[#This Row],[Stan zbiornika]],0)</f>
        <v>-4058</v>
      </c>
    </row>
    <row r="2390" spans="1:27" x14ac:dyDescent="0.25">
      <c r="A2390" s="1">
        <v>41835</v>
      </c>
      <c r="B2390">
        <v>2587</v>
      </c>
      <c r="C2390" s="9">
        <f>SUM(woda[[#This Row],[Woda]],C2389,D2389)</f>
        <v>201392</v>
      </c>
      <c r="D2390">
        <f>IF(woda[[#This Row],[Stan zbiornika]]&gt;1000000,1000000-woda[[#This Row],[Stan zbiornika]]-ROUNDUP(0.02*woda[[#This Row],[Stan zbiornika]],0),-ROUNDUP(0.02*woda[[#This Row],[Stan zbiornika]],0))</f>
        <v>-4028</v>
      </c>
      <c r="G2390">
        <f>IF(woda[[#This Row],[Woda]]&gt;10000,SUM(G2389,1),0)</f>
        <v>0</v>
      </c>
      <c r="X2390" s="1">
        <v>41835</v>
      </c>
      <c r="Y2390">
        <v>2587</v>
      </c>
      <c r="Z2390" s="9">
        <f>SUM(woda4[[#This Row],[Woda]],Z2389,AA2389)</f>
        <v>201392</v>
      </c>
      <c r="AA2390">
        <f>-ROUNDUP(0.02*woda4[[#This Row],[Stan zbiornika]],0)</f>
        <v>-4028</v>
      </c>
    </row>
    <row r="2391" spans="1:27" x14ac:dyDescent="0.25">
      <c r="A2391" s="1">
        <v>41836</v>
      </c>
      <c r="B2391">
        <v>2429</v>
      </c>
      <c r="C2391" s="9">
        <f>SUM(woda[[#This Row],[Woda]],C2390,D2390)</f>
        <v>199793</v>
      </c>
      <c r="D2391">
        <f>IF(woda[[#This Row],[Stan zbiornika]]&gt;1000000,1000000-woda[[#This Row],[Stan zbiornika]]-ROUNDUP(0.02*woda[[#This Row],[Stan zbiornika]],0),-ROUNDUP(0.02*woda[[#This Row],[Stan zbiornika]],0))</f>
        <v>-3996</v>
      </c>
      <c r="G2391">
        <f>IF(woda[[#This Row],[Woda]]&gt;10000,SUM(G2390,1),0)</f>
        <v>0</v>
      </c>
      <c r="X2391" s="1">
        <v>41836</v>
      </c>
      <c r="Y2391">
        <v>2429</v>
      </c>
      <c r="Z2391" s="9">
        <f>SUM(woda4[[#This Row],[Woda]],Z2390,AA2390)</f>
        <v>199793</v>
      </c>
      <c r="AA2391">
        <f>-ROUNDUP(0.02*woda4[[#This Row],[Stan zbiornika]],0)</f>
        <v>-3996</v>
      </c>
    </row>
    <row r="2392" spans="1:27" x14ac:dyDescent="0.25">
      <c r="A2392" s="1">
        <v>41837</v>
      </c>
      <c r="B2392">
        <v>2553</v>
      </c>
      <c r="C2392" s="9">
        <f>SUM(woda[[#This Row],[Woda]],C2391,D2391)</f>
        <v>198350</v>
      </c>
      <c r="D2392">
        <f>IF(woda[[#This Row],[Stan zbiornika]]&gt;1000000,1000000-woda[[#This Row],[Stan zbiornika]]-ROUNDUP(0.02*woda[[#This Row],[Stan zbiornika]],0),-ROUNDUP(0.02*woda[[#This Row],[Stan zbiornika]],0))</f>
        <v>-3967</v>
      </c>
      <c r="G2392">
        <f>IF(woda[[#This Row],[Woda]]&gt;10000,SUM(G2391,1),0)</f>
        <v>0</v>
      </c>
      <c r="X2392" s="1">
        <v>41837</v>
      </c>
      <c r="Y2392">
        <v>2553</v>
      </c>
      <c r="Z2392" s="9">
        <f>SUM(woda4[[#This Row],[Woda]],Z2391,AA2391)</f>
        <v>198350</v>
      </c>
      <c r="AA2392">
        <f>-ROUNDUP(0.02*woda4[[#This Row],[Stan zbiornika]],0)</f>
        <v>-3967</v>
      </c>
    </row>
    <row r="2393" spans="1:27" x14ac:dyDescent="0.25">
      <c r="A2393" s="1">
        <v>41838</v>
      </c>
      <c r="B2393">
        <v>2218</v>
      </c>
      <c r="C2393" s="9">
        <f>SUM(woda[[#This Row],[Woda]],C2392,D2392)</f>
        <v>196601</v>
      </c>
      <c r="D2393">
        <f>IF(woda[[#This Row],[Stan zbiornika]]&gt;1000000,1000000-woda[[#This Row],[Stan zbiornika]]-ROUNDUP(0.02*woda[[#This Row],[Stan zbiornika]],0),-ROUNDUP(0.02*woda[[#This Row],[Stan zbiornika]],0))</f>
        <v>-3933</v>
      </c>
      <c r="G2393">
        <f>IF(woda[[#This Row],[Woda]]&gt;10000,SUM(G2392,1),0)</f>
        <v>0</v>
      </c>
      <c r="X2393" s="1">
        <v>41838</v>
      </c>
      <c r="Y2393">
        <v>2218</v>
      </c>
      <c r="Z2393" s="9">
        <f>SUM(woda4[[#This Row],[Woda]],Z2392,AA2392)</f>
        <v>196601</v>
      </c>
      <c r="AA2393">
        <f>-ROUNDUP(0.02*woda4[[#This Row],[Stan zbiornika]],0)</f>
        <v>-3933</v>
      </c>
    </row>
    <row r="2394" spans="1:27" x14ac:dyDescent="0.25">
      <c r="A2394" s="1">
        <v>41839</v>
      </c>
      <c r="B2394">
        <v>2692</v>
      </c>
      <c r="C2394" s="9">
        <f>SUM(woda[[#This Row],[Woda]],C2393,D2393)</f>
        <v>195360</v>
      </c>
      <c r="D2394">
        <f>IF(woda[[#This Row],[Stan zbiornika]]&gt;1000000,1000000-woda[[#This Row],[Stan zbiornika]]-ROUNDUP(0.02*woda[[#This Row],[Stan zbiornika]],0),-ROUNDUP(0.02*woda[[#This Row],[Stan zbiornika]],0))</f>
        <v>-3908</v>
      </c>
      <c r="G2394">
        <f>IF(woda[[#This Row],[Woda]]&gt;10000,SUM(G2393,1),0)</f>
        <v>0</v>
      </c>
      <c r="X2394" s="1">
        <v>41839</v>
      </c>
      <c r="Y2394">
        <v>2692</v>
      </c>
      <c r="Z2394" s="9">
        <f>SUM(woda4[[#This Row],[Woda]],Z2393,AA2393)</f>
        <v>195360</v>
      </c>
      <c r="AA2394">
        <f>-ROUNDUP(0.02*woda4[[#This Row],[Stan zbiornika]],0)</f>
        <v>-3908</v>
      </c>
    </row>
    <row r="2395" spans="1:27" x14ac:dyDescent="0.25">
      <c r="A2395" s="1">
        <v>41840</v>
      </c>
      <c r="B2395">
        <v>2621</v>
      </c>
      <c r="C2395" s="9">
        <f>SUM(woda[[#This Row],[Woda]],C2394,D2394)</f>
        <v>194073</v>
      </c>
      <c r="D2395">
        <f>IF(woda[[#This Row],[Stan zbiornika]]&gt;1000000,1000000-woda[[#This Row],[Stan zbiornika]]-ROUNDUP(0.02*woda[[#This Row],[Stan zbiornika]],0),-ROUNDUP(0.02*woda[[#This Row],[Stan zbiornika]],0))</f>
        <v>-3882</v>
      </c>
      <c r="G2395">
        <f>IF(woda[[#This Row],[Woda]]&gt;10000,SUM(G2394,1),0)</f>
        <v>0</v>
      </c>
      <c r="X2395" s="1">
        <v>41840</v>
      </c>
      <c r="Y2395">
        <v>2621</v>
      </c>
      <c r="Z2395" s="9">
        <f>SUM(woda4[[#This Row],[Woda]],Z2394,AA2394)</f>
        <v>194073</v>
      </c>
      <c r="AA2395">
        <f>-ROUNDUP(0.02*woda4[[#This Row],[Stan zbiornika]],0)</f>
        <v>-3882</v>
      </c>
    </row>
    <row r="2396" spans="1:27" x14ac:dyDescent="0.25">
      <c r="A2396" s="1">
        <v>41841</v>
      </c>
      <c r="B2396">
        <v>2464</v>
      </c>
      <c r="C2396" s="9">
        <f>SUM(woda[[#This Row],[Woda]],C2395,D2395)</f>
        <v>192655</v>
      </c>
      <c r="D2396">
        <f>IF(woda[[#This Row],[Stan zbiornika]]&gt;1000000,1000000-woda[[#This Row],[Stan zbiornika]]-ROUNDUP(0.02*woda[[#This Row],[Stan zbiornika]],0),-ROUNDUP(0.02*woda[[#This Row],[Stan zbiornika]],0))</f>
        <v>-3854</v>
      </c>
      <c r="G2396">
        <f>IF(woda[[#This Row],[Woda]]&gt;10000,SUM(G2395,1),0)</f>
        <v>0</v>
      </c>
      <c r="X2396" s="1">
        <v>41841</v>
      </c>
      <c r="Y2396">
        <v>2464</v>
      </c>
      <c r="Z2396" s="9">
        <f>SUM(woda4[[#This Row],[Woda]],Z2395,AA2395)</f>
        <v>192655</v>
      </c>
      <c r="AA2396">
        <f>-ROUNDUP(0.02*woda4[[#This Row],[Stan zbiornika]],0)</f>
        <v>-3854</v>
      </c>
    </row>
    <row r="2397" spans="1:27" x14ac:dyDescent="0.25">
      <c r="A2397" s="1">
        <v>41842</v>
      </c>
      <c r="B2397">
        <v>2688</v>
      </c>
      <c r="C2397" s="9">
        <f>SUM(woda[[#This Row],[Woda]],C2396,D2396)</f>
        <v>191489</v>
      </c>
      <c r="D2397">
        <f>IF(woda[[#This Row],[Stan zbiornika]]&gt;1000000,1000000-woda[[#This Row],[Stan zbiornika]]-ROUNDUP(0.02*woda[[#This Row],[Stan zbiornika]],0),-ROUNDUP(0.02*woda[[#This Row],[Stan zbiornika]],0))</f>
        <v>-3830</v>
      </c>
      <c r="G2397">
        <f>IF(woda[[#This Row],[Woda]]&gt;10000,SUM(G2396,1),0)</f>
        <v>0</v>
      </c>
      <c r="X2397" s="1">
        <v>41842</v>
      </c>
      <c r="Y2397">
        <v>2688</v>
      </c>
      <c r="Z2397" s="9">
        <f>SUM(woda4[[#This Row],[Woda]],Z2396,AA2396)</f>
        <v>191489</v>
      </c>
      <c r="AA2397">
        <f>-ROUNDUP(0.02*woda4[[#This Row],[Stan zbiornika]],0)</f>
        <v>-3830</v>
      </c>
    </row>
    <row r="2398" spans="1:27" x14ac:dyDescent="0.25">
      <c r="A2398" s="1">
        <v>41843</v>
      </c>
      <c r="B2398">
        <v>2356</v>
      </c>
      <c r="C2398" s="9">
        <f>SUM(woda[[#This Row],[Woda]],C2397,D2397)</f>
        <v>190015</v>
      </c>
      <c r="D2398">
        <f>IF(woda[[#This Row],[Stan zbiornika]]&gt;1000000,1000000-woda[[#This Row],[Stan zbiornika]]-ROUNDUP(0.02*woda[[#This Row],[Stan zbiornika]],0),-ROUNDUP(0.02*woda[[#This Row],[Stan zbiornika]],0))</f>
        <v>-3801</v>
      </c>
      <c r="G2398">
        <f>IF(woda[[#This Row],[Woda]]&gt;10000,SUM(G2397,1),0)</f>
        <v>0</v>
      </c>
      <c r="X2398" s="1">
        <v>41843</v>
      </c>
      <c r="Y2398">
        <v>2356</v>
      </c>
      <c r="Z2398" s="9">
        <f>SUM(woda4[[#This Row],[Woda]],Z2397,AA2397)</f>
        <v>190015</v>
      </c>
      <c r="AA2398">
        <f>-ROUNDUP(0.02*woda4[[#This Row],[Stan zbiornika]],0)</f>
        <v>-3801</v>
      </c>
    </row>
    <row r="2399" spans="1:27" x14ac:dyDescent="0.25">
      <c r="A2399" s="1">
        <v>41844</v>
      </c>
      <c r="B2399">
        <v>2645</v>
      </c>
      <c r="C2399" s="9">
        <f>SUM(woda[[#This Row],[Woda]],C2398,D2398)</f>
        <v>188859</v>
      </c>
      <c r="D2399">
        <f>IF(woda[[#This Row],[Stan zbiornika]]&gt;1000000,1000000-woda[[#This Row],[Stan zbiornika]]-ROUNDUP(0.02*woda[[#This Row],[Stan zbiornika]],0),-ROUNDUP(0.02*woda[[#This Row],[Stan zbiornika]],0))</f>
        <v>-3778</v>
      </c>
      <c r="G2399">
        <f>IF(woda[[#This Row],[Woda]]&gt;10000,SUM(G2398,1),0)</f>
        <v>0</v>
      </c>
      <c r="X2399" s="1">
        <v>41844</v>
      </c>
      <c r="Y2399">
        <v>2645</v>
      </c>
      <c r="Z2399" s="9">
        <f>SUM(woda4[[#This Row],[Woda]],Z2398,AA2398)</f>
        <v>188859</v>
      </c>
      <c r="AA2399">
        <f>-ROUNDUP(0.02*woda4[[#This Row],[Stan zbiornika]],0)</f>
        <v>-3778</v>
      </c>
    </row>
    <row r="2400" spans="1:27" x14ac:dyDescent="0.25">
      <c r="A2400" s="1">
        <v>41845</v>
      </c>
      <c r="B2400">
        <v>2528</v>
      </c>
      <c r="C2400" s="9">
        <f>SUM(woda[[#This Row],[Woda]],C2399,D2399)</f>
        <v>187609</v>
      </c>
      <c r="D2400">
        <f>IF(woda[[#This Row],[Stan zbiornika]]&gt;1000000,1000000-woda[[#This Row],[Stan zbiornika]]-ROUNDUP(0.02*woda[[#This Row],[Stan zbiornika]],0),-ROUNDUP(0.02*woda[[#This Row],[Stan zbiornika]],0))</f>
        <v>-3753</v>
      </c>
      <c r="G2400">
        <f>IF(woda[[#This Row],[Woda]]&gt;10000,SUM(G2399,1),0)</f>
        <v>0</v>
      </c>
      <c r="X2400" s="1">
        <v>41845</v>
      </c>
      <c r="Y2400">
        <v>2528</v>
      </c>
      <c r="Z2400" s="9">
        <f>SUM(woda4[[#This Row],[Woda]],Z2399,AA2399)</f>
        <v>187609</v>
      </c>
      <c r="AA2400">
        <f>-ROUNDUP(0.02*woda4[[#This Row],[Stan zbiornika]],0)</f>
        <v>-3753</v>
      </c>
    </row>
    <row r="2401" spans="1:27" x14ac:dyDescent="0.25">
      <c r="A2401" s="1">
        <v>41846</v>
      </c>
      <c r="B2401">
        <v>2517</v>
      </c>
      <c r="C2401" s="9">
        <f>SUM(woda[[#This Row],[Woda]],C2400,D2400)</f>
        <v>186373</v>
      </c>
      <c r="D2401">
        <f>IF(woda[[#This Row],[Stan zbiornika]]&gt;1000000,1000000-woda[[#This Row],[Stan zbiornika]]-ROUNDUP(0.02*woda[[#This Row],[Stan zbiornika]],0),-ROUNDUP(0.02*woda[[#This Row],[Stan zbiornika]],0))</f>
        <v>-3728</v>
      </c>
      <c r="G2401">
        <f>IF(woda[[#This Row],[Woda]]&gt;10000,SUM(G2400,1),0)</f>
        <v>0</v>
      </c>
      <c r="X2401" s="1">
        <v>41846</v>
      </c>
      <c r="Y2401">
        <v>2517</v>
      </c>
      <c r="Z2401" s="9">
        <f>SUM(woda4[[#This Row],[Woda]],Z2400,AA2400)</f>
        <v>186373</v>
      </c>
      <c r="AA2401">
        <f>-ROUNDUP(0.02*woda4[[#This Row],[Stan zbiornika]],0)</f>
        <v>-3728</v>
      </c>
    </row>
    <row r="2402" spans="1:27" x14ac:dyDescent="0.25">
      <c r="A2402" s="1">
        <v>41847</v>
      </c>
      <c r="B2402">
        <v>3046</v>
      </c>
      <c r="C2402" s="9">
        <f>SUM(woda[[#This Row],[Woda]],C2401,D2401)</f>
        <v>185691</v>
      </c>
      <c r="D2402">
        <f>IF(woda[[#This Row],[Stan zbiornika]]&gt;1000000,1000000-woda[[#This Row],[Stan zbiornika]]-ROUNDUP(0.02*woda[[#This Row],[Stan zbiornika]],0),-ROUNDUP(0.02*woda[[#This Row],[Stan zbiornika]],0))</f>
        <v>-3714</v>
      </c>
      <c r="G2402">
        <f>IF(woda[[#This Row],[Woda]]&gt;10000,SUM(G2401,1),0)</f>
        <v>0</v>
      </c>
      <c r="X2402" s="1">
        <v>41847</v>
      </c>
      <c r="Y2402">
        <v>3046</v>
      </c>
      <c r="Z2402" s="9">
        <f>SUM(woda4[[#This Row],[Woda]],Z2401,AA2401)</f>
        <v>185691</v>
      </c>
      <c r="AA2402">
        <f>-ROUNDUP(0.02*woda4[[#This Row],[Stan zbiornika]],0)</f>
        <v>-3714</v>
      </c>
    </row>
    <row r="2403" spans="1:27" x14ac:dyDescent="0.25">
      <c r="A2403" s="1">
        <v>41848</v>
      </c>
      <c r="B2403">
        <v>2631</v>
      </c>
      <c r="C2403" s="9">
        <f>SUM(woda[[#This Row],[Woda]],C2402,D2402)</f>
        <v>184608</v>
      </c>
      <c r="D2403">
        <f>IF(woda[[#This Row],[Stan zbiornika]]&gt;1000000,1000000-woda[[#This Row],[Stan zbiornika]]-ROUNDUP(0.02*woda[[#This Row],[Stan zbiornika]],0),-ROUNDUP(0.02*woda[[#This Row],[Stan zbiornika]],0))</f>
        <v>-3693</v>
      </c>
      <c r="G2403">
        <f>IF(woda[[#This Row],[Woda]]&gt;10000,SUM(G2402,1),0)</f>
        <v>0</v>
      </c>
      <c r="X2403" s="1">
        <v>41848</v>
      </c>
      <c r="Y2403">
        <v>2631</v>
      </c>
      <c r="Z2403" s="9">
        <f>SUM(woda4[[#This Row],[Woda]],Z2402,AA2402)</f>
        <v>184608</v>
      </c>
      <c r="AA2403">
        <f>-ROUNDUP(0.02*woda4[[#This Row],[Stan zbiornika]],0)</f>
        <v>-3693</v>
      </c>
    </row>
    <row r="2404" spans="1:27" x14ac:dyDescent="0.25">
      <c r="A2404" s="1">
        <v>41849</v>
      </c>
      <c r="B2404">
        <v>2229</v>
      </c>
      <c r="C2404" s="9">
        <f>SUM(woda[[#This Row],[Woda]],C2403,D2403)</f>
        <v>183144</v>
      </c>
      <c r="D2404">
        <f>IF(woda[[#This Row],[Stan zbiornika]]&gt;1000000,1000000-woda[[#This Row],[Stan zbiornika]]-ROUNDUP(0.02*woda[[#This Row],[Stan zbiornika]],0),-ROUNDUP(0.02*woda[[#This Row],[Stan zbiornika]],0))</f>
        <v>-3663</v>
      </c>
      <c r="G2404">
        <f>IF(woda[[#This Row],[Woda]]&gt;10000,SUM(G2403,1),0)</f>
        <v>0</v>
      </c>
      <c r="X2404" s="1">
        <v>41849</v>
      </c>
      <c r="Y2404">
        <v>2229</v>
      </c>
      <c r="Z2404" s="9">
        <f>SUM(woda4[[#This Row],[Woda]],Z2403,AA2403)</f>
        <v>183144</v>
      </c>
      <c r="AA2404">
        <f>-ROUNDUP(0.02*woda4[[#This Row],[Stan zbiornika]],0)</f>
        <v>-3663</v>
      </c>
    </row>
    <row r="2405" spans="1:27" x14ac:dyDescent="0.25">
      <c r="A2405" s="1">
        <v>41850</v>
      </c>
      <c r="B2405">
        <v>2841</v>
      </c>
      <c r="C2405" s="9">
        <f>SUM(woda[[#This Row],[Woda]],C2404,D2404)</f>
        <v>182322</v>
      </c>
      <c r="D2405">
        <f>IF(woda[[#This Row],[Stan zbiornika]]&gt;1000000,1000000-woda[[#This Row],[Stan zbiornika]]-ROUNDUP(0.02*woda[[#This Row],[Stan zbiornika]],0),-ROUNDUP(0.02*woda[[#This Row],[Stan zbiornika]],0))</f>
        <v>-3647</v>
      </c>
      <c r="G2405">
        <f>IF(woda[[#This Row],[Woda]]&gt;10000,SUM(G2404,1),0)</f>
        <v>0</v>
      </c>
      <c r="X2405" s="1">
        <v>41850</v>
      </c>
      <c r="Y2405">
        <v>2841</v>
      </c>
      <c r="Z2405" s="9">
        <f>SUM(woda4[[#This Row],[Woda]],Z2404,AA2404)</f>
        <v>182322</v>
      </c>
      <c r="AA2405">
        <f>-ROUNDUP(0.02*woda4[[#This Row],[Stan zbiornika]],0)</f>
        <v>-3647</v>
      </c>
    </row>
    <row r="2406" spans="1:27" x14ac:dyDescent="0.25">
      <c r="A2406" s="1">
        <v>41851</v>
      </c>
      <c r="B2406">
        <v>3144</v>
      </c>
      <c r="C2406" s="9">
        <f>SUM(woda[[#This Row],[Woda]],C2405,D2405)</f>
        <v>181819</v>
      </c>
      <c r="D2406">
        <f>IF(woda[[#This Row],[Stan zbiornika]]&gt;1000000,1000000-woda[[#This Row],[Stan zbiornika]]-ROUNDUP(0.02*woda[[#This Row],[Stan zbiornika]],0),-ROUNDUP(0.02*woda[[#This Row],[Stan zbiornika]],0))</f>
        <v>-3637</v>
      </c>
      <c r="G2406">
        <f>IF(woda[[#This Row],[Woda]]&gt;10000,SUM(G2405,1),0)</f>
        <v>0</v>
      </c>
      <c r="X2406" s="1">
        <v>41851</v>
      </c>
      <c r="Y2406">
        <v>3144</v>
      </c>
      <c r="Z2406" s="9">
        <f>SUM(woda4[[#This Row],[Woda]],Z2405,AA2405)</f>
        <v>181819</v>
      </c>
      <c r="AA2406">
        <f>-ROUNDUP(0.02*woda4[[#This Row],[Stan zbiornika]],0)</f>
        <v>-3637</v>
      </c>
    </row>
    <row r="2407" spans="1:27" x14ac:dyDescent="0.25">
      <c r="A2407" s="1">
        <v>41852</v>
      </c>
      <c r="B2407">
        <v>3425</v>
      </c>
      <c r="C2407" s="9">
        <f>SUM(woda[[#This Row],[Woda]],C2406,D2406)</f>
        <v>181607</v>
      </c>
      <c r="D2407">
        <f>IF(woda[[#This Row],[Stan zbiornika]]&gt;1000000,1000000-woda[[#This Row],[Stan zbiornika]]-ROUNDUP(0.02*woda[[#This Row],[Stan zbiornika]],0),-ROUNDUP(0.02*woda[[#This Row],[Stan zbiornika]],0))</f>
        <v>-3633</v>
      </c>
      <c r="G2407">
        <f>IF(woda[[#This Row],[Woda]]&gt;10000,SUM(G2406,1),0)</f>
        <v>0</v>
      </c>
      <c r="X2407" s="1">
        <v>41852</v>
      </c>
      <c r="Y2407">
        <v>3425</v>
      </c>
      <c r="Z2407" s="9">
        <f>SUM(woda4[[#This Row],[Woda]],Z2406,AA2406)</f>
        <v>181607</v>
      </c>
      <c r="AA2407">
        <f>-ROUNDUP(0.02*woda4[[#This Row],[Stan zbiornika]],0)</f>
        <v>-3633</v>
      </c>
    </row>
    <row r="2408" spans="1:27" x14ac:dyDescent="0.25">
      <c r="A2408" s="1">
        <v>41853</v>
      </c>
      <c r="B2408">
        <v>3139</v>
      </c>
      <c r="C2408" s="9">
        <f>SUM(woda[[#This Row],[Woda]],C2407,D2407)</f>
        <v>181113</v>
      </c>
      <c r="D2408">
        <f>IF(woda[[#This Row],[Stan zbiornika]]&gt;1000000,1000000-woda[[#This Row],[Stan zbiornika]]-ROUNDUP(0.02*woda[[#This Row],[Stan zbiornika]],0),-ROUNDUP(0.02*woda[[#This Row],[Stan zbiornika]],0))</f>
        <v>-3623</v>
      </c>
      <c r="G2408">
        <f>IF(woda[[#This Row],[Woda]]&gt;10000,SUM(G2407,1),0)</f>
        <v>0</v>
      </c>
      <c r="X2408" s="1">
        <v>41853</v>
      </c>
      <c r="Y2408">
        <v>3139</v>
      </c>
      <c r="Z2408" s="9">
        <f>SUM(woda4[[#This Row],[Woda]],Z2407,AA2407)</f>
        <v>181113</v>
      </c>
      <c r="AA2408">
        <f>-ROUNDUP(0.02*woda4[[#This Row],[Stan zbiornika]],0)</f>
        <v>-3623</v>
      </c>
    </row>
    <row r="2409" spans="1:27" x14ac:dyDescent="0.25">
      <c r="A2409" s="1">
        <v>41854</v>
      </c>
      <c r="B2409">
        <v>4735</v>
      </c>
      <c r="C2409" s="9">
        <f>SUM(woda[[#This Row],[Woda]],C2408,D2408)</f>
        <v>182225</v>
      </c>
      <c r="D2409">
        <f>IF(woda[[#This Row],[Stan zbiornika]]&gt;1000000,1000000-woda[[#This Row],[Stan zbiornika]]-ROUNDUP(0.02*woda[[#This Row],[Stan zbiornika]],0),-ROUNDUP(0.02*woda[[#This Row],[Stan zbiornika]],0))</f>
        <v>-3645</v>
      </c>
      <c r="G2409">
        <f>IF(woda[[#This Row],[Woda]]&gt;10000,SUM(G2408,1),0)</f>
        <v>0</v>
      </c>
      <c r="X2409" s="1">
        <v>41854</v>
      </c>
      <c r="Y2409">
        <v>4735</v>
      </c>
      <c r="Z2409" s="9">
        <f>SUM(woda4[[#This Row],[Woda]],Z2408,AA2408)</f>
        <v>182225</v>
      </c>
      <c r="AA2409">
        <f>-ROUNDUP(0.02*woda4[[#This Row],[Stan zbiornika]],0)</f>
        <v>-3645</v>
      </c>
    </row>
    <row r="2410" spans="1:27" x14ac:dyDescent="0.25">
      <c r="A2410" s="1">
        <v>41855</v>
      </c>
      <c r="B2410">
        <v>7031</v>
      </c>
      <c r="C2410" s="9">
        <f>SUM(woda[[#This Row],[Woda]],C2409,D2409)</f>
        <v>185611</v>
      </c>
      <c r="D2410">
        <f>IF(woda[[#This Row],[Stan zbiornika]]&gt;1000000,1000000-woda[[#This Row],[Stan zbiornika]]-ROUNDUP(0.02*woda[[#This Row],[Stan zbiornika]],0),-ROUNDUP(0.02*woda[[#This Row],[Stan zbiornika]],0))</f>
        <v>-3713</v>
      </c>
      <c r="G2410">
        <f>IF(woda[[#This Row],[Woda]]&gt;10000,SUM(G2409,1),0)</f>
        <v>0</v>
      </c>
      <c r="X2410" s="1">
        <v>41855</v>
      </c>
      <c r="Y2410">
        <v>7031</v>
      </c>
      <c r="Z2410" s="9">
        <f>SUM(woda4[[#This Row],[Woda]],Z2409,AA2409)</f>
        <v>185611</v>
      </c>
      <c r="AA2410">
        <f>-ROUNDUP(0.02*woda4[[#This Row],[Stan zbiornika]],0)</f>
        <v>-3713</v>
      </c>
    </row>
    <row r="2411" spans="1:27" x14ac:dyDescent="0.25">
      <c r="A2411" s="1">
        <v>41856</v>
      </c>
      <c r="B2411">
        <v>10499</v>
      </c>
      <c r="C2411" s="9">
        <f>SUM(woda[[#This Row],[Woda]],C2410,D2410)</f>
        <v>192397</v>
      </c>
      <c r="D2411">
        <f>IF(woda[[#This Row],[Stan zbiornika]]&gt;1000000,1000000-woda[[#This Row],[Stan zbiornika]]-ROUNDUP(0.02*woda[[#This Row],[Stan zbiornika]],0),-ROUNDUP(0.02*woda[[#This Row],[Stan zbiornika]],0))</f>
        <v>-3848</v>
      </c>
      <c r="G2411">
        <f>IF(woda[[#This Row],[Woda]]&gt;10000,SUM(G2410,1),0)</f>
        <v>1</v>
      </c>
      <c r="X2411" s="1">
        <v>41856</v>
      </c>
      <c r="Y2411">
        <v>10499</v>
      </c>
      <c r="Z2411" s="9">
        <f>SUM(woda4[[#This Row],[Woda]],Z2410,AA2410)</f>
        <v>192397</v>
      </c>
      <c r="AA2411">
        <f>-ROUNDUP(0.02*woda4[[#This Row],[Stan zbiornika]],0)</f>
        <v>-3848</v>
      </c>
    </row>
    <row r="2412" spans="1:27" x14ac:dyDescent="0.25">
      <c r="A2412" s="1">
        <v>41857</v>
      </c>
      <c r="B2412">
        <v>13928</v>
      </c>
      <c r="C2412" s="9">
        <f>SUM(woda[[#This Row],[Woda]],C2411,D2411)</f>
        <v>202477</v>
      </c>
      <c r="D2412">
        <f>IF(woda[[#This Row],[Stan zbiornika]]&gt;1000000,1000000-woda[[#This Row],[Stan zbiornika]]-ROUNDUP(0.02*woda[[#This Row],[Stan zbiornika]],0),-ROUNDUP(0.02*woda[[#This Row],[Stan zbiornika]],0))</f>
        <v>-4050</v>
      </c>
      <c r="G2412">
        <f>IF(woda[[#This Row],[Woda]]&gt;10000,SUM(G2411,1),0)</f>
        <v>2</v>
      </c>
      <c r="X2412" s="1">
        <v>41857</v>
      </c>
      <c r="Y2412">
        <v>13928</v>
      </c>
      <c r="Z2412" s="9">
        <f>SUM(woda4[[#This Row],[Woda]],Z2411,AA2411)</f>
        <v>202477</v>
      </c>
      <c r="AA2412">
        <f>-ROUNDUP(0.02*woda4[[#This Row],[Stan zbiornika]],0)</f>
        <v>-4050</v>
      </c>
    </row>
    <row r="2413" spans="1:27" x14ac:dyDescent="0.25">
      <c r="A2413" s="1">
        <v>41858</v>
      </c>
      <c r="B2413">
        <v>18561</v>
      </c>
      <c r="C2413" s="9">
        <f>SUM(woda[[#This Row],[Woda]],C2412,D2412)</f>
        <v>216988</v>
      </c>
      <c r="D2413">
        <f>IF(woda[[#This Row],[Stan zbiornika]]&gt;1000000,1000000-woda[[#This Row],[Stan zbiornika]]-ROUNDUP(0.02*woda[[#This Row],[Stan zbiornika]],0),-ROUNDUP(0.02*woda[[#This Row],[Stan zbiornika]],0))</f>
        <v>-4340</v>
      </c>
      <c r="G2413">
        <f>IF(woda[[#This Row],[Woda]]&gt;10000,SUM(G2412,1),0)</f>
        <v>3</v>
      </c>
      <c r="X2413" s="1">
        <v>41858</v>
      </c>
      <c r="Y2413">
        <v>18561</v>
      </c>
      <c r="Z2413" s="9">
        <f>SUM(woda4[[#This Row],[Woda]],Z2412,AA2412)</f>
        <v>216988</v>
      </c>
      <c r="AA2413">
        <f>-ROUNDUP(0.02*woda4[[#This Row],[Stan zbiornika]],0)</f>
        <v>-4340</v>
      </c>
    </row>
    <row r="2414" spans="1:27" x14ac:dyDescent="0.25">
      <c r="A2414" s="1">
        <v>41859</v>
      </c>
      <c r="B2414">
        <v>20873</v>
      </c>
      <c r="C2414" s="9">
        <f>SUM(woda[[#This Row],[Woda]],C2413,D2413)</f>
        <v>233521</v>
      </c>
      <c r="D2414">
        <f>IF(woda[[#This Row],[Stan zbiornika]]&gt;1000000,1000000-woda[[#This Row],[Stan zbiornika]]-ROUNDUP(0.02*woda[[#This Row],[Stan zbiornika]],0),-ROUNDUP(0.02*woda[[#This Row],[Stan zbiornika]],0))</f>
        <v>-4671</v>
      </c>
      <c r="G2414">
        <f>IF(woda[[#This Row],[Woda]]&gt;10000,SUM(G2413,1),0)</f>
        <v>4</v>
      </c>
      <c r="X2414" s="1">
        <v>41859</v>
      </c>
      <c r="Y2414">
        <v>20873</v>
      </c>
      <c r="Z2414" s="9">
        <f>SUM(woda4[[#This Row],[Woda]],Z2413,AA2413)</f>
        <v>233521</v>
      </c>
      <c r="AA2414">
        <f>-ROUNDUP(0.02*woda4[[#This Row],[Stan zbiornika]],0)</f>
        <v>-4671</v>
      </c>
    </row>
    <row r="2415" spans="1:27" x14ac:dyDescent="0.25">
      <c r="A2415" s="1">
        <v>41860</v>
      </c>
      <c r="B2415">
        <v>20266</v>
      </c>
      <c r="C2415" s="9">
        <f>SUM(woda[[#This Row],[Woda]],C2414,D2414)</f>
        <v>249116</v>
      </c>
      <c r="D2415">
        <f>IF(woda[[#This Row],[Stan zbiornika]]&gt;1000000,1000000-woda[[#This Row],[Stan zbiornika]]-ROUNDUP(0.02*woda[[#This Row],[Stan zbiornika]],0),-ROUNDUP(0.02*woda[[#This Row],[Stan zbiornika]],0))</f>
        <v>-4983</v>
      </c>
      <c r="G2415">
        <f>IF(woda[[#This Row],[Woda]]&gt;10000,SUM(G2414,1),0)</f>
        <v>5</v>
      </c>
      <c r="X2415" s="1">
        <v>41860</v>
      </c>
      <c r="Y2415">
        <v>20266</v>
      </c>
      <c r="Z2415" s="9">
        <f>SUM(woda4[[#This Row],[Woda]],Z2414,AA2414)</f>
        <v>249116</v>
      </c>
      <c r="AA2415">
        <f>-ROUNDUP(0.02*woda4[[#This Row],[Stan zbiornika]],0)</f>
        <v>-4983</v>
      </c>
    </row>
    <row r="2416" spans="1:27" x14ac:dyDescent="0.25">
      <c r="A2416" s="1">
        <v>41861</v>
      </c>
      <c r="B2416">
        <v>19008</v>
      </c>
      <c r="C2416" s="9">
        <f>SUM(woda[[#This Row],[Woda]],C2415,D2415)</f>
        <v>263141</v>
      </c>
      <c r="D2416">
        <f>IF(woda[[#This Row],[Stan zbiornika]]&gt;1000000,1000000-woda[[#This Row],[Stan zbiornika]]-ROUNDUP(0.02*woda[[#This Row],[Stan zbiornika]],0),-ROUNDUP(0.02*woda[[#This Row],[Stan zbiornika]],0))</f>
        <v>-5263</v>
      </c>
      <c r="G2416">
        <f>IF(woda[[#This Row],[Woda]]&gt;10000,SUM(G2415,1),0)</f>
        <v>6</v>
      </c>
      <c r="X2416" s="1">
        <v>41861</v>
      </c>
      <c r="Y2416">
        <v>19008</v>
      </c>
      <c r="Z2416" s="9">
        <f>SUM(woda4[[#This Row],[Woda]],Z2415,AA2415)</f>
        <v>263141</v>
      </c>
      <c r="AA2416">
        <f>-ROUNDUP(0.02*woda4[[#This Row],[Stan zbiornika]],0)</f>
        <v>-5263</v>
      </c>
    </row>
    <row r="2417" spans="1:27" x14ac:dyDescent="0.25">
      <c r="A2417" s="1">
        <v>41862</v>
      </c>
      <c r="B2417">
        <v>13884</v>
      </c>
      <c r="C2417" s="9">
        <f>SUM(woda[[#This Row],[Woda]],C2416,D2416)</f>
        <v>271762</v>
      </c>
      <c r="D2417">
        <f>IF(woda[[#This Row],[Stan zbiornika]]&gt;1000000,1000000-woda[[#This Row],[Stan zbiornika]]-ROUNDUP(0.02*woda[[#This Row],[Stan zbiornika]],0),-ROUNDUP(0.02*woda[[#This Row],[Stan zbiornika]],0))</f>
        <v>-5436</v>
      </c>
      <c r="G2417">
        <f>IF(woda[[#This Row],[Woda]]&gt;10000,SUM(G2416,1),0)</f>
        <v>7</v>
      </c>
      <c r="X2417" s="1">
        <v>41862</v>
      </c>
      <c r="Y2417">
        <v>13884</v>
      </c>
      <c r="Z2417" s="9">
        <f>SUM(woda4[[#This Row],[Woda]],Z2416,AA2416)</f>
        <v>271762</v>
      </c>
      <c r="AA2417">
        <f>-ROUNDUP(0.02*woda4[[#This Row],[Stan zbiornika]],0)</f>
        <v>-5436</v>
      </c>
    </row>
    <row r="2418" spans="1:27" x14ac:dyDescent="0.25">
      <c r="A2418" s="1">
        <v>41863</v>
      </c>
      <c r="B2418">
        <v>10047</v>
      </c>
      <c r="C2418" s="9">
        <f>SUM(woda[[#This Row],[Woda]],C2417,D2417)</f>
        <v>276373</v>
      </c>
      <c r="D2418">
        <f>IF(woda[[#This Row],[Stan zbiornika]]&gt;1000000,1000000-woda[[#This Row],[Stan zbiornika]]-ROUNDUP(0.02*woda[[#This Row],[Stan zbiornika]],0),-ROUNDUP(0.02*woda[[#This Row],[Stan zbiornika]],0))</f>
        <v>-5528</v>
      </c>
      <c r="G2418">
        <f>IF(woda[[#This Row],[Woda]]&gt;10000,SUM(G2417,1),0)</f>
        <v>8</v>
      </c>
      <c r="X2418" s="1">
        <v>41863</v>
      </c>
      <c r="Y2418">
        <v>10047</v>
      </c>
      <c r="Z2418" s="9">
        <f>SUM(woda4[[#This Row],[Woda]],Z2417,AA2417)</f>
        <v>276373</v>
      </c>
      <c r="AA2418">
        <f>-ROUNDUP(0.02*woda4[[#This Row],[Stan zbiornika]],0)</f>
        <v>-5528</v>
      </c>
    </row>
    <row r="2419" spans="1:27" x14ac:dyDescent="0.25">
      <c r="A2419" s="1">
        <v>41864</v>
      </c>
      <c r="B2419">
        <v>6152</v>
      </c>
      <c r="C2419" s="9">
        <f>SUM(woda[[#This Row],[Woda]],C2418,D2418)</f>
        <v>276997</v>
      </c>
      <c r="D2419">
        <f>IF(woda[[#This Row],[Stan zbiornika]]&gt;1000000,1000000-woda[[#This Row],[Stan zbiornika]]-ROUNDUP(0.02*woda[[#This Row],[Stan zbiornika]],0),-ROUNDUP(0.02*woda[[#This Row],[Stan zbiornika]],0))</f>
        <v>-5540</v>
      </c>
      <c r="G2419">
        <f>IF(woda[[#This Row],[Woda]]&gt;10000,SUM(G2418,1),0)</f>
        <v>0</v>
      </c>
      <c r="X2419" s="1">
        <v>41864</v>
      </c>
      <c r="Y2419">
        <v>6152</v>
      </c>
      <c r="Z2419" s="9">
        <f>SUM(woda4[[#This Row],[Woda]],Z2418,AA2418)</f>
        <v>276997</v>
      </c>
      <c r="AA2419">
        <f>-ROUNDUP(0.02*woda4[[#This Row],[Stan zbiornika]],0)</f>
        <v>-5540</v>
      </c>
    </row>
    <row r="2420" spans="1:27" x14ac:dyDescent="0.25">
      <c r="A2420" s="1">
        <v>41865</v>
      </c>
      <c r="B2420">
        <v>4288</v>
      </c>
      <c r="C2420" s="9">
        <f>SUM(woda[[#This Row],[Woda]],C2419,D2419)</f>
        <v>275745</v>
      </c>
      <c r="D2420">
        <f>IF(woda[[#This Row],[Stan zbiornika]]&gt;1000000,1000000-woda[[#This Row],[Stan zbiornika]]-ROUNDUP(0.02*woda[[#This Row],[Stan zbiornika]],0),-ROUNDUP(0.02*woda[[#This Row],[Stan zbiornika]],0))</f>
        <v>-5515</v>
      </c>
      <c r="G2420">
        <f>IF(woda[[#This Row],[Woda]]&gt;10000,SUM(G2419,1),0)</f>
        <v>0</v>
      </c>
      <c r="X2420" s="1">
        <v>41865</v>
      </c>
      <c r="Y2420">
        <v>4288</v>
      </c>
      <c r="Z2420" s="9">
        <f>SUM(woda4[[#This Row],[Woda]],Z2419,AA2419)</f>
        <v>275745</v>
      </c>
      <c r="AA2420">
        <f>-ROUNDUP(0.02*woda4[[#This Row],[Stan zbiornika]],0)</f>
        <v>-5515</v>
      </c>
    </row>
    <row r="2421" spans="1:27" x14ac:dyDescent="0.25">
      <c r="A2421" s="1">
        <v>41866</v>
      </c>
      <c r="B2421">
        <v>3952</v>
      </c>
      <c r="C2421" s="9">
        <f>SUM(woda[[#This Row],[Woda]],C2420,D2420)</f>
        <v>274182</v>
      </c>
      <c r="D2421">
        <f>IF(woda[[#This Row],[Stan zbiornika]]&gt;1000000,1000000-woda[[#This Row],[Stan zbiornika]]-ROUNDUP(0.02*woda[[#This Row],[Stan zbiornika]],0),-ROUNDUP(0.02*woda[[#This Row],[Stan zbiornika]],0))</f>
        <v>-5484</v>
      </c>
      <c r="G2421">
        <f>IF(woda[[#This Row],[Woda]]&gt;10000,SUM(G2420,1),0)</f>
        <v>0</v>
      </c>
      <c r="X2421" s="1">
        <v>41866</v>
      </c>
      <c r="Y2421">
        <v>3952</v>
      </c>
      <c r="Z2421" s="9">
        <f>SUM(woda4[[#This Row],[Woda]],Z2420,AA2420)</f>
        <v>274182</v>
      </c>
      <c r="AA2421">
        <f>-ROUNDUP(0.02*woda4[[#This Row],[Stan zbiornika]],0)</f>
        <v>-5484</v>
      </c>
    </row>
    <row r="2422" spans="1:27" x14ac:dyDescent="0.25">
      <c r="A2422" s="1">
        <v>41867</v>
      </c>
      <c r="B2422">
        <v>3176</v>
      </c>
      <c r="C2422" s="9">
        <f>SUM(woda[[#This Row],[Woda]],C2421,D2421)</f>
        <v>271874</v>
      </c>
      <c r="D2422">
        <f>IF(woda[[#This Row],[Stan zbiornika]]&gt;1000000,1000000-woda[[#This Row],[Stan zbiornika]]-ROUNDUP(0.02*woda[[#This Row],[Stan zbiornika]],0),-ROUNDUP(0.02*woda[[#This Row],[Stan zbiornika]],0))</f>
        <v>-5438</v>
      </c>
      <c r="G2422">
        <f>IF(woda[[#This Row],[Woda]]&gt;10000,SUM(G2421,1),0)</f>
        <v>0</v>
      </c>
      <c r="X2422" s="1">
        <v>41867</v>
      </c>
      <c r="Y2422">
        <v>3176</v>
      </c>
      <c r="Z2422" s="9">
        <f>SUM(woda4[[#This Row],[Woda]],Z2421,AA2421)</f>
        <v>271874</v>
      </c>
      <c r="AA2422">
        <f>-ROUNDUP(0.02*woda4[[#This Row],[Stan zbiornika]],0)</f>
        <v>-5438</v>
      </c>
    </row>
    <row r="2423" spans="1:27" x14ac:dyDescent="0.25">
      <c r="A2423" s="1">
        <v>41868</v>
      </c>
      <c r="B2423">
        <v>3237</v>
      </c>
      <c r="C2423" s="9">
        <f>SUM(woda[[#This Row],[Woda]],C2422,D2422)</f>
        <v>269673</v>
      </c>
      <c r="D2423">
        <f>IF(woda[[#This Row],[Stan zbiornika]]&gt;1000000,1000000-woda[[#This Row],[Stan zbiornika]]-ROUNDUP(0.02*woda[[#This Row],[Stan zbiornika]],0),-ROUNDUP(0.02*woda[[#This Row],[Stan zbiornika]],0))</f>
        <v>-5394</v>
      </c>
      <c r="G2423">
        <f>IF(woda[[#This Row],[Woda]]&gt;10000,SUM(G2422,1),0)</f>
        <v>0</v>
      </c>
      <c r="X2423" s="1">
        <v>41868</v>
      </c>
      <c r="Y2423">
        <v>3237</v>
      </c>
      <c r="Z2423" s="9">
        <f>SUM(woda4[[#This Row],[Woda]],Z2422,AA2422)</f>
        <v>269673</v>
      </c>
      <c r="AA2423">
        <f>-ROUNDUP(0.02*woda4[[#This Row],[Stan zbiornika]],0)</f>
        <v>-5394</v>
      </c>
    </row>
    <row r="2424" spans="1:27" x14ac:dyDescent="0.25">
      <c r="A2424" s="1">
        <v>41869</v>
      </c>
      <c r="B2424">
        <v>3022</v>
      </c>
      <c r="C2424" s="9">
        <f>SUM(woda[[#This Row],[Woda]],C2423,D2423)</f>
        <v>267301</v>
      </c>
      <c r="D2424">
        <f>IF(woda[[#This Row],[Stan zbiornika]]&gt;1000000,1000000-woda[[#This Row],[Stan zbiornika]]-ROUNDUP(0.02*woda[[#This Row],[Stan zbiornika]],0),-ROUNDUP(0.02*woda[[#This Row],[Stan zbiornika]],0))</f>
        <v>-5347</v>
      </c>
      <c r="G2424">
        <f>IF(woda[[#This Row],[Woda]]&gt;10000,SUM(G2423,1),0)</f>
        <v>0</v>
      </c>
      <c r="X2424" s="1">
        <v>41869</v>
      </c>
      <c r="Y2424">
        <v>3022</v>
      </c>
      <c r="Z2424" s="9">
        <f>SUM(woda4[[#This Row],[Woda]],Z2423,AA2423)</f>
        <v>267301</v>
      </c>
      <c r="AA2424">
        <f>-ROUNDUP(0.02*woda4[[#This Row],[Stan zbiornika]],0)</f>
        <v>-5347</v>
      </c>
    </row>
    <row r="2425" spans="1:27" x14ac:dyDescent="0.25">
      <c r="A2425" s="1">
        <v>41870</v>
      </c>
      <c r="B2425">
        <v>3164</v>
      </c>
      <c r="C2425" s="9">
        <f>SUM(woda[[#This Row],[Woda]],C2424,D2424)</f>
        <v>265118</v>
      </c>
      <c r="D2425">
        <f>IF(woda[[#This Row],[Stan zbiornika]]&gt;1000000,1000000-woda[[#This Row],[Stan zbiornika]]-ROUNDUP(0.02*woda[[#This Row],[Stan zbiornika]],0),-ROUNDUP(0.02*woda[[#This Row],[Stan zbiornika]],0))</f>
        <v>-5303</v>
      </c>
      <c r="G2425">
        <f>IF(woda[[#This Row],[Woda]]&gt;10000,SUM(G2424,1),0)</f>
        <v>0</v>
      </c>
      <c r="X2425" s="1">
        <v>41870</v>
      </c>
      <c r="Y2425">
        <v>3164</v>
      </c>
      <c r="Z2425" s="9">
        <f>SUM(woda4[[#This Row],[Woda]],Z2424,AA2424)</f>
        <v>265118</v>
      </c>
      <c r="AA2425">
        <f>-ROUNDUP(0.02*woda4[[#This Row],[Stan zbiornika]],0)</f>
        <v>-5303</v>
      </c>
    </row>
    <row r="2426" spans="1:27" x14ac:dyDescent="0.25">
      <c r="A2426" s="1">
        <v>41871</v>
      </c>
      <c r="B2426">
        <v>2630</v>
      </c>
      <c r="C2426" s="9">
        <f>SUM(woda[[#This Row],[Woda]],C2425,D2425)</f>
        <v>262445</v>
      </c>
      <c r="D2426">
        <f>IF(woda[[#This Row],[Stan zbiornika]]&gt;1000000,1000000-woda[[#This Row],[Stan zbiornika]]-ROUNDUP(0.02*woda[[#This Row],[Stan zbiornika]],0),-ROUNDUP(0.02*woda[[#This Row],[Stan zbiornika]],0))</f>
        <v>-5249</v>
      </c>
      <c r="G2426">
        <f>IF(woda[[#This Row],[Woda]]&gt;10000,SUM(G2425,1),0)</f>
        <v>0</v>
      </c>
      <c r="X2426" s="1">
        <v>41871</v>
      </c>
      <c r="Y2426">
        <v>2630</v>
      </c>
      <c r="Z2426" s="9">
        <f>SUM(woda4[[#This Row],[Woda]],Z2425,AA2425)</f>
        <v>262445</v>
      </c>
      <c r="AA2426">
        <f>-ROUNDUP(0.02*woda4[[#This Row],[Stan zbiornika]],0)</f>
        <v>-5249</v>
      </c>
    </row>
    <row r="2427" spans="1:27" x14ac:dyDescent="0.25">
      <c r="A2427" s="1">
        <v>41872</v>
      </c>
      <c r="B2427">
        <v>1985</v>
      </c>
      <c r="C2427" s="9">
        <f>SUM(woda[[#This Row],[Woda]],C2426,D2426)</f>
        <v>259181</v>
      </c>
      <c r="D2427">
        <f>IF(woda[[#This Row],[Stan zbiornika]]&gt;1000000,1000000-woda[[#This Row],[Stan zbiornika]]-ROUNDUP(0.02*woda[[#This Row],[Stan zbiornika]],0),-ROUNDUP(0.02*woda[[#This Row],[Stan zbiornika]],0))</f>
        <v>-5184</v>
      </c>
      <c r="G2427">
        <f>IF(woda[[#This Row],[Woda]]&gt;10000,SUM(G2426,1),0)</f>
        <v>0</v>
      </c>
      <c r="X2427" s="1">
        <v>41872</v>
      </c>
      <c r="Y2427">
        <v>1985</v>
      </c>
      <c r="Z2427" s="9">
        <f>SUM(woda4[[#This Row],[Woda]],Z2426,AA2426)</f>
        <v>259181</v>
      </c>
      <c r="AA2427">
        <f>-ROUNDUP(0.02*woda4[[#This Row],[Stan zbiornika]],0)</f>
        <v>-5184</v>
      </c>
    </row>
    <row r="2428" spans="1:27" x14ac:dyDescent="0.25">
      <c r="A2428" s="1">
        <v>41873</v>
      </c>
      <c r="B2428">
        <v>2238</v>
      </c>
      <c r="C2428" s="9">
        <f>SUM(woda[[#This Row],[Woda]],C2427,D2427)</f>
        <v>256235</v>
      </c>
      <c r="D2428">
        <f>IF(woda[[#This Row],[Stan zbiornika]]&gt;1000000,1000000-woda[[#This Row],[Stan zbiornika]]-ROUNDUP(0.02*woda[[#This Row],[Stan zbiornika]],0),-ROUNDUP(0.02*woda[[#This Row],[Stan zbiornika]],0))</f>
        <v>-5125</v>
      </c>
      <c r="G2428">
        <f>IF(woda[[#This Row],[Woda]]&gt;10000,SUM(G2427,1),0)</f>
        <v>0</v>
      </c>
      <c r="X2428" s="1">
        <v>41873</v>
      </c>
      <c r="Y2428">
        <v>2238</v>
      </c>
      <c r="Z2428" s="9">
        <f>SUM(woda4[[#This Row],[Woda]],Z2427,AA2427)</f>
        <v>256235</v>
      </c>
      <c r="AA2428">
        <f>-ROUNDUP(0.02*woda4[[#This Row],[Stan zbiornika]],0)</f>
        <v>-5125</v>
      </c>
    </row>
    <row r="2429" spans="1:27" x14ac:dyDescent="0.25">
      <c r="A2429" s="1">
        <v>41874</v>
      </c>
      <c r="B2429">
        <v>2020</v>
      </c>
      <c r="C2429" s="9">
        <f>SUM(woda[[#This Row],[Woda]],C2428,D2428)</f>
        <v>253130</v>
      </c>
      <c r="D2429">
        <f>IF(woda[[#This Row],[Stan zbiornika]]&gt;1000000,1000000-woda[[#This Row],[Stan zbiornika]]-ROUNDUP(0.02*woda[[#This Row],[Stan zbiornika]],0),-ROUNDUP(0.02*woda[[#This Row],[Stan zbiornika]],0))</f>
        <v>-5063</v>
      </c>
      <c r="G2429">
        <f>IF(woda[[#This Row],[Woda]]&gt;10000,SUM(G2428,1),0)</f>
        <v>0</v>
      </c>
      <c r="X2429" s="1">
        <v>41874</v>
      </c>
      <c r="Y2429">
        <v>2020</v>
      </c>
      <c r="Z2429" s="9">
        <f>SUM(woda4[[#This Row],[Woda]],Z2428,AA2428)</f>
        <v>253130</v>
      </c>
      <c r="AA2429">
        <f>-ROUNDUP(0.02*woda4[[#This Row],[Stan zbiornika]],0)</f>
        <v>-5063</v>
      </c>
    </row>
    <row r="2430" spans="1:27" x14ac:dyDescent="0.25">
      <c r="A2430" s="1">
        <v>41875</v>
      </c>
      <c r="B2430">
        <v>3117</v>
      </c>
      <c r="C2430" s="9">
        <f>SUM(woda[[#This Row],[Woda]],C2429,D2429)</f>
        <v>251184</v>
      </c>
      <c r="D2430">
        <f>IF(woda[[#This Row],[Stan zbiornika]]&gt;1000000,1000000-woda[[#This Row],[Stan zbiornika]]-ROUNDUP(0.02*woda[[#This Row],[Stan zbiornika]],0),-ROUNDUP(0.02*woda[[#This Row],[Stan zbiornika]],0))</f>
        <v>-5024</v>
      </c>
      <c r="G2430">
        <f>IF(woda[[#This Row],[Woda]]&gt;10000,SUM(G2429,1),0)</f>
        <v>0</v>
      </c>
      <c r="X2430" s="1">
        <v>41875</v>
      </c>
      <c r="Y2430">
        <v>3117</v>
      </c>
      <c r="Z2430" s="9">
        <f>SUM(woda4[[#This Row],[Woda]],Z2429,AA2429)</f>
        <v>251184</v>
      </c>
      <c r="AA2430">
        <f>-ROUNDUP(0.02*woda4[[#This Row],[Stan zbiornika]],0)</f>
        <v>-5024</v>
      </c>
    </row>
    <row r="2431" spans="1:27" x14ac:dyDescent="0.25">
      <c r="A2431" s="1">
        <v>41876</v>
      </c>
      <c r="B2431">
        <v>2324</v>
      </c>
      <c r="C2431" s="9">
        <f>SUM(woda[[#This Row],[Woda]],C2430,D2430)</f>
        <v>248484</v>
      </c>
      <c r="D2431">
        <f>IF(woda[[#This Row],[Stan zbiornika]]&gt;1000000,1000000-woda[[#This Row],[Stan zbiornika]]-ROUNDUP(0.02*woda[[#This Row],[Stan zbiornika]],0),-ROUNDUP(0.02*woda[[#This Row],[Stan zbiornika]],0))</f>
        <v>-4970</v>
      </c>
      <c r="G2431">
        <f>IF(woda[[#This Row],[Woda]]&gt;10000,SUM(G2430,1),0)</f>
        <v>0</v>
      </c>
      <c r="X2431" s="1">
        <v>41876</v>
      </c>
      <c r="Y2431">
        <v>2324</v>
      </c>
      <c r="Z2431" s="9">
        <f>SUM(woda4[[#This Row],[Woda]],Z2430,AA2430)</f>
        <v>248484</v>
      </c>
      <c r="AA2431">
        <f>-ROUNDUP(0.02*woda4[[#This Row],[Stan zbiornika]],0)</f>
        <v>-4970</v>
      </c>
    </row>
    <row r="2432" spans="1:27" x14ac:dyDescent="0.25">
      <c r="A2432" s="1">
        <v>41877</v>
      </c>
      <c r="B2432">
        <v>2606</v>
      </c>
      <c r="C2432" s="9">
        <f>SUM(woda[[#This Row],[Woda]],C2431,D2431)</f>
        <v>246120</v>
      </c>
      <c r="D2432">
        <f>IF(woda[[#This Row],[Stan zbiornika]]&gt;1000000,1000000-woda[[#This Row],[Stan zbiornika]]-ROUNDUP(0.02*woda[[#This Row],[Stan zbiornika]],0),-ROUNDUP(0.02*woda[[#This Row],[Stan zbiornika]],0))</f>
        <v>-4923</v>
      </c>
      <c r="G2432">
        <f>IF(woda[[#This Row],[Woda]]&gt;10000,SUM(G2431,1),0)</f>
        <v>0</v>
      </c>
      <c r="X2432" s="1">
        <v>41877</v>
      </c>
      <c r="Y2432">
        <v>2606</v>
      </c>
      <c r="Z2432" s="9">
        <f>SUM(woda4[[#This Row],[Woda]],Z2431,AA2431)</f>
        <v>246120</v>
      </c>
      <c r="AA2432">
        <f>-ROUNDUP(0.02*woda4[[#This Row],[Stan zbiornika]],0)</f>
        <v>-4923</v>
      </c>
    </row>
    <row r="2433" spans="1:27" x14ac:dyDescent="0.25">
      <c r="A2433" s="1">
        <v>41878</v>
      </c>
      <c r="B2433">
        <v>2606</v>
      </c>
      <c r="C2433" s="9">
        <f>SUM(woda[[#This Row],[Woda]],C2432,D2432)</f>
        <v>243803</v>
      </c>
      <c r="D2433">
        <f>IF(woda[[#This Row],[Stan zbiornika]]&gt;1000000,1000000-woda[[#This Row],[Stan zbiornika]]-ROUNDUP(0.02*woda[[#This Row],[Stan zbiornika]],0),-ROUNDUP(0.02*woda[[#This Row],[Stan zbiornika]],0))</f>
        <v>-4877</v>
      </c>
      <c r="G2433">
        <f>IF(woda[[#This Row],[Woda]]&gt;10000,SUM(G2432,1),0)</f>
        <v>0</v>
      </c>
      <c r="X2433" s="1">
        <v>41878</v>
      </c>
      <c r="Y2433">
        <v>2606</v>
      </c>
      <c r="Z2433" s="9">
        <f>SUM(woda4[[#This Row],[Woda]],Z2432,AA2432)</f>
        <v>243803</v>
      </c>
      <c r="AA2433">
        <f>-ROUNDUP(0.02*woda4[[#This Row],[Stan zbiornika]],0)</f>
        <v>-4877</v>
      </c>
    </row>
    <row r="2434" spans="1:27" x14ac:dyDescent="0.25">
      <c r="A2434" s="1">
        <v>41879</v>
      </c>
      <c r="B2434">
        <v>2510</v>
      </c>
      <c r="C2434" s="9">
        <f>SUM(woda[[#This Row],[Woda]],C2433,D2433)</f>
        <v>241436</v>
      </c>
      <c r="D2434">
        <f>IF(woda[[#This Row],[Stan zbiornika]]&gt;1000000,1000000-woda[[#This Row],[Stan zbiornika]]-ROUNDUP(0.02*woda[[#This Row],[Stan zbiornika]],0),-ROUNDUP(0.02*woda[[#This Row],[Stan zbiornika]],0))</f>
        <v>-4829</v>
      </c>
      <c r="G2434">
        <f>IF(woda[[#This Row],[Woda]]&gt;10000,SUM(G2433,1),0)</f>
        <v>0</v>
      </c>
      <c r="X2434" s="1">
        <v>41879</v>
      </c>
      <c r="Y2434">
        <v>2510</v>
      </c>
      <c r="Z2434" s="9">
        <f>SUM(woda4[[#This Row],[Woda]],Z2433,AA2433)</f>
        <v>241436</v>
      </c>
      <c r="AA2434">
        <f>-ROUNDUP(0.02*woda4[[#This Row],[Stan zbiornika]],0)</f>
        <v>-4829</v>
      </c>
    </row>
    <row r="2435" spans="1:27" x14ac:dyDescent="0.25">
      <c r="A2435" s="1">
        <v>41880</v>
      </c>
      <c r="B2435">
        <v>2989</v>
      </c>
      <c r="C2435" s="9">
        <f>SUM(woda[[#This Row],[Woda]],C2434,D2434)</f>
        <v>239596</v>
      </c>
      <c r="D2435">
        <f>IF(woda[[#This Row],[Stan zbiornika]]&gt;1000000,1000000-woda[[#This Row],[Stan zbiornika]]-ROUNDUP(0.02*woda[[#This Row],[Stan zbiornika]],0),-ROUNDUP(0.02*woda[[#This Row],[Stan zbiornika]],0))</f>
        <v>-4792</v>
      </c>
      <c r="G2435">
        <f>IF(woda[[#This Row],[Woda]]&gt;10000,SUM(G2434,1),0)</f>
        <v>0</v>
      </c>
      <c r="X2435" s="1">
        <v>41880</v>
      </c>
      <c r="Y2435">
        <v>2989</v>
      </c>
      <c r="Z2435" s="9">
        <f>SUM(woda4[[#This Row],[Woda]],Z2434,AA2434)</f>
        <v>239596</v>
      </c>
      <c r="AA2435">
        <f>-ROUNDUP(0.02*woda4[[#This Row],[Stan zbiornika]],0)</f>
        <v>-4792</v>
      </c>
    </row>
    <row r="2436" spans="1:27" x14ac:dyDescent="0.25">
      <c r="A2436" s="1">
        <v>41881</v>
      </c>
      <c r="B2436">
        <v>2758</v>
      </c>
      <c r="C2436" s="9">
        <f>SUM(woda[[#This Row],[Woda]],C2435,D2435)</f>
        <v>237562</v>
      </c>
      <c r="D2436">
        <f>IF(woda[[#This Row],[Stan zbiornika]]&gt;1000000,1000000-woda[[#This Row],[Stan zbiornika]]-ROUNDUP(0.02*woda[[#This Row],[Stan zbiornika]],0),-ROUNDUP(0.02*woda[[#This Row],[Stan zbiornika]],0))</f>
        <v>-4752</v>
      </c>
      <c r="G2436">
        <f>IF(woda[[#This Row],[Woda]]&gt;10000,SUM(G2435,1),0)</f>
        <v>0</v>
      </c>
      <c r="X2436" s="1">
        <v>41881</v>
      </c>
      <c r="Y2436">
        <v>2758</v>
      </c>
      <c r="Z2436" s="9">
        <f>SUM(woda4[[#This Row],[Woda]],Z2435,AA2435)</f>
        <v>237562</v>
      </c>
      <c r="AA2436">
        <f>-ROUNDUP(0.02*woda4[[#This Row],[Stan zbiornika]],0)</f>
        <v>-4752</v>
      </c>
    </row>
    <row r="2437" spans="1:27" x14ac:dyDescent="0.25">
      <c r="A2437" s="1">
        <v>41882</v>
      </c>
      <c r="B2437">
        <v>3439</v>
      </c>
      <c r="C2437" s="9">
        <f>SUM(woda[[#This Row],[Woda]],C2436,D2436)</f>
        <v>236249</v>
      </c>
      <c r="D2437">
        <f>IF(woda[[#This Row],[Stan zbiornika]]&gt;1000000,1000000-woda[[#This Row],[Stan zbiornika]]-ROUNDUP(0.02*woda[[#This Row],[Stan zbiornika]],0),-ROUNDUP(0.02*woda[[#This Row],[Stan zbiornika]],0))</f>
        <v>-4725</v>
      </c>
      <c r="G2437">
        <f>IF(woda[[#This Row],[Woda]]&gt;10000,SUM(G2436,1),0)</f>
        <v>0</v>
      </c>
      <c r="X2437" s="1">
        <v>41882</v>
      </c>
      <c r="Y2437">
        <v>3439</v>
      </c>
      <c r="Z2437" s="9">
        <f>SUM(woda4[[#This Row],[Woda]],Z2436,AA2436)</f>
        <v>236249</v>
      </c>
      <c r="AA2437">
        <f>-ROUNDUP(0.02*woda4[[#This Row],[Stan zbiornika]],0)</f>
        <v>-4725</v>
      </c>
    </row>
    <row r="2438" spans="1:27" x14ac:dyDescent="0.25">
      <c r="A2438" s="1">
        <v>41883</v>
      </c>
      <c r="B2438">
        <v>3374</v>
      </c>
      <c r="C2438" s="9">
        <f>SUM(woda[[#This Row],[Woda]],C2437,D2437)</f>
        <v>234898</v>
      </c>
      <c r="D2438">
        <f>IF(woda[[#This Row],[Stan zbiornika]]&gt;1000000,1000000-woda[[#This Row],[Stan zbiornika]]-ROUNDUP(0.02*woda[[#This Row],[Stan zbiornika]],0),-ROUNDUP(0.02*woda[[#This Row],[Stan zbiornika]],0))</f>
        <v>-4698</v>
      </c>
      <c r="G2438">
        <f>IF(woda[[#This Row],[Woda]]&gt;10000,SUM(G2437,1),0)</f>
        <v>0</v>
      </c>
      <c r="X2438" s="1">
        <v>41883</v>
      </c>
      <c r="Y2438">
        <v>3374</v>
      </c>
      <c r="Z2438" s="9">
        <f>SUM(woda4[[#This Row],[Woda]],Z2437,AA2437)</f>
        <v>234898</v>
      </c>
      <c r="AA2438">
        <f>-ROUNDUP(0.02*woda4[[#This Row],[Stan zbiornika]],0)</f>
        <v>-4698</v>
      </c>
    </row>
    <row r="2439" spans="1:27" x14ac:dyDescent="0.25">
      <c r="A2439" s="1">
        <v>41884</v>
      </c>
      <c r="B2439">
        <v>2894</v>
      </c>
      <c r="C2439" s="9">
        <f>SUM(woda[[#This Row],[Woda]],C2438,D2438)</f>
        <v>233094</v>
      </c>
      <c r="D2439">
        <f>IF(woda[[#This Row],[Stan zbiornika]]&gt;1000000,1000000-woda[[#This Row],[Stan zbiornika]]-ROUNDUP(0.02*woda[[#This Row],[Stan zbiornika]],0),-ROUNDUP(0.02*woda[[#This Row],[Stan zbiornika]],0))</f>
        <v>-4662</v>
      </c>
      <c r="G2439">
        <f>IF(woda[[#This Row],[Woda]]&gt;10000,SUM(G2438,1),0)</f>
        <v>0</v>
      </c>
      <c r="X2439" s="1">
        <v>41884</v>
      </c>
      <c r="Y2439">
        <v>2894</v>
      </c>
      <c r="Z2439" s="9">
        <f>SUM(woda4[[#This Row],[Woda]],Z2438,AA2438)</f>
        <v>233094</v>
      </c>
      <c r="AA2439">
        <f>-ROUNDUP(0.02*woda4[[#This Row],[Stan zbiornika]],0)</f>
        <v>-4662</v>
      </c>
    </row>
    <row r="2440" spans="1:27" x14ac:dyDescent="0.25">
      <c r="A2440" s="1">
        <v>41885</v>
      </c>
      <c r="B2440">
        <v>2651</v>
      </c>
      <c r="C2440" s="9">
        <f>SUM(woda[[#This Row],[Woda]],C2439,D2439)</f>
        <v>231083</v>
      </c>
      <c r="D2440">
        <f>IF(woda[[#This Row],[Stan zbiornika]]&gt;1000000,1000000-woda[[#This Row],[Stan zbiornika]]-ROUNDUP(0.02*woda[[#This Row],[Stan zbiornika]],0),-ROUNDUP(0.02*woda[[#This Row],[Stan zbiornika]],0))</f>
        <v>-4622</v>
      </c>
      <c r="G2440">
        <f>IF(woda[[#This Row],[Woda]]&gt;10000,SUM(G2439,1),0)</f>
        <v>0</v>
      </c>
      <c r="X2440" s="1">
        <v>41885</v>
      </c>
      <c r="Y2440">
        <v>2651</v>
      </c>
      <c r="Z2440" s="9">
        <f>SUM(woda4[[#This Row],[Woda]],Z2439,AA2439)</f>
        <v>231083</v>
      </c>
      <c r="AA2440">
        <f>-ROUNDUP(0.02*woda4[[#This Row],[Stan zbiornika]],0)</f>
        <v>-4622</v>
      </c>
    </row>
    <row r="2441" spans="1:27" x14ac:dyDescent="0.25">
      <c r="A2441" s="1">
        <v>41886</v>
      </c>
      <c r="B2441">
        <v>3081</v>
      </c>
      <c r="C2441" s="9">
        <f>SUM(woda[[#This Row],[Woda]],C2440,D2440)</f>
        <v>229542</v>
      </c>
      <c r="D2441">
        <f>IF(woda[[#This Row],[Stan zbiornika]]&gt;1000000,1000000-woda[[#This Row],[Stan zbiornika]]-ROUNDUP(0.02*woda[[#This Row],[Stan zbiornika]],0),-ROUNDUP(0.02*woda[[#This Row],[Stan zbiornika]],0))</f>
        <v>-4591</v>
      </c>
      <c r="G2441">
        <f>IF(woda[[#This Row],[Woda]]&gt;10000,SUM(G2440,1),0)</f>
        <v>0</v>
      </c>
      <c r="X2441" s="1">
        <v>41886</v>
      </c>
      <c r="Y2441">
        <v>3081</v>
      </c>
      <c r="Z2441" s="9">
        <f>SUM(woda4[[#This Row],[Woda]],Z2440,AA2440)</f>
        <v>229542</v>
      </c>
      <c r="AA2441">
        <f>-ROUNDUP(0.02*woda4[[#This Row],[Stan zbiornika]],0)</f>
        <v>-4591</v>
      </c>
    </row>
    <row r="2442" spans="1:27" x14ac:dyDescent="0.25">
      <c r="A2442" s="1">
        <v>41887</v>
      </c>
      <c r="B2442">
        <v>3499</v>
      </c>
      <c r="C2442" s="9">
        <f>SUM(woda[[#This Row],[Woda]],C2441,D2441)</f>
        <v>228450</v>
      </c>
      <c r="D2442">
        <f>IF(woda[[#This Row],[Stan zbiornika]]&gt;1000000,1000000-woda[[#This Row],[Stan zbiornika]]-ROUNDUP(0.02*woda[[#This Row],[Stan zbiornika]],0),-ROUNDUP(0.02*woda[[#This Row],[Stan zbiornika]],0))</f>
        <v>-4569</v>
      </c>
      <c r="G2442">
        <f>IF(woda[[#This Row],[Woda]]&gt;10000,SUM(G2441,1),0)</f>
        <v>0</v>
      </c>
      <c r="X2442" s="1">
        <v>41887</v>
      </c>
      <c r="Y2442">
        <v>3499</v>
      </c>
      <c r="Z2442" s="9">
        <f>SUM(woda4[[#This Row],[Woda]],Z2441,AA2441)</f>
        <v>228450</v>
      </c>
      <c r="AA2442">
        <f>-ROUNDUP(0.02*woda4[[#This Row],[Stan zbiornika]],0)</f>
        <v>-4569</v>
      </c>
    </row>
    <row r="2443" spans="1:27" x14ac:dyDescent="0.25">
      <c r="A2443" s="1">
        <v>41888</v>
      </c>
      <c r="B2443">
        <v>4037</v>
      </c>
      <c r="C2443" s="9">
        <f>SUM(woda[[#This Row],[Woda]],C2442,D2442)</f>
        <v>227918</v>
      </c>
      <c r="D2443">
        <f>IF(woda[[#This Row],[Stan zbiornika]]&gt;1000000,1000000-woda[[#This Row],[Stan zbiornika]]-ROUNDUP(0.02*woda[[#This Row],[Stan zbiornika]],0),-ROUNDUP(0.02*woda[[#This Row],[Stan zbiornika]],0))</f>
        <v>-4559</v>
      </c>
      <c r="G2443">
        <f>IF(woda[[#This Row],[Woda]]&gt;10000,SUM(G2442,1),0)</f>
        <v>0</v>
      </c>
      <c r="X2443" s="1">
        <v>41888</v>
      </c>
      <c r="Y2443">
        <v>4037</v>
      </c>
      <c r="Z2443" s="9">
        <f>SUM(woda4[[#This Row],[Woda]],Z2442,AA2442)</f>
        <v>227918</v>
      </c>
      <c r="AA2443">
        <f>-ROUNDUP(0.02*woda4[[#This Row],[Stan zbiornika]],0)</f>
        <v>-4559</v>
      </c>
    </row>
    <row r="2444" spans="1:27" x14ac:dyDescent="0.25">
      <c r="A2444" s="1">
        <v>41889</v>
      </c>
      <c r="B2444">
        <v>2652</v>
      </c>
      <c r="C2444" s="9">
        <f>SUM(woda[[#This Row],[Woda]],C2443,D2443)</f>
        <v>226011</v>
      </c>
      <c r="D2444">
        <f>IF(woda[[#This Row],[Stan zbiornika]]&gt;1000000,1000000-woda[[#This Row],[Stan zbiornika]]-ROUNDUP(0.02*woda[[#This Row],[Stan zbiornika]],0),-ROUNDUP(0.02*woda[[#This Row],[Stan zbiornika]],0))</f>
        <v>-4521</v>
      </c>
      <c r="G2444">
        <f>IF(woda[[#This Row],[Woda]]&gt;10000,SUM(G2443,1),0)</f>
        <v>0</v>
      </c>
      <c r="X2444" s="1">
        <v>41889</v>
      </c>
      <c r="Y2444">
        <v>2652</v>
      </c>
      <c r="Z2444" s="9">
        <f>SUM(woda4[[#This Row],[Woda]],Z2443,AA2443)</f>
        <v>226011</v>
      </c>
      <c r="AA2444">
        <f>-ROUNDUP(0.02*woda4[[#This Row],[Stan zbiornika]],0)</f>
        <v>-4521</v>
      </c>
    </row>
    <row r="2445" spans="1:27" x14ac:dyDescent="0.25">
      <c r="A2445" s="1">
        <v>41890</v>
      </c>
      <c r="B2445">
        <v>3063</v>
      </c>
      <c r="C2445" s="9">
        <f>SUM(woda[[#This Row],[Woda]],C2444,D2444)</f>
        <v>224553</v>
      </c>
      <c r="D2445">
        <f>IF(woda[[#This Row],[Stan zbiornika]]&gt;1000000,1000000-woda[[#This Row],[Stan zbiornika]]-ROUNDUP(0.02*woda[[#This Row],[Stan zbiornika]],0),-ROUNDUP(0.02*woda[[#This Row],[Stan zbiornika]],0))</f>
        <v>-4492</v>
      </c>
      <c r="G2445">
        <f>IF(woda[[#This Row],[Woda]]&gt;10000,SUM(G2444,1),0)</f>
        <v>0</v>
      </c>
      <c r="X2445" s="1">
        <v>41890</v>
      </c>
      <c r="Y2445">
        <v>3063</v>
      </c>
      <c r="Z2445" s="9">
        <f>SUM(woda4[[#This Row],[Woda]],Z2444,AA2444)</f>
        <v>224553</v>
      </c>
      <c r="AA2445">
        <f>-ROUNDUP(0.02*woda4[[#This Row],[Stan zbiornika]],0)</f>
        <v>-4492</v>
      </c>
    </row>
    <row r="2446" spans="1:27" x14ac:dyDescent="0.25">
      <c r="A2446" s="1">
        <v>41891</v>
      </c>
      <c r="B2446">
        <v>2764</v>
      </c>
      <c r="C2446" s="9">
        <f>SUM(woda[[#This Row],[Woda]],C2445,D2445)</f>
        <v>222825</v>
      </c>
      <c r="D2446">
        <f>IF(woda[[#This Row],[Stan zbiornika]]&gt;1000000,1000000-woda[[#This Row],[Stan zbiornika]]-ROUNDUP(0.02*woda[[#This Row],[Stan zbiornika]],0),-ROUNDUP(0.02*woda[[#This Row],[Stan zbiornika]],0))</f>
        <v>-4457</v>
      </c>
      <c r="G2446">
        <f>IF(woda[[#This Row],[Woda]]&gt;10000,SUM(G2445,1),0)</f>
        <v>0</v>
      </c>
      <c r="X2446" s="1">
        <v>41891</v>
      </c>
      <c r="Y2446">
        <v>2764</v>
      </c>
      <c r="Z2446" s="9">
        <f>SUM(woda4[[#This Row],[Woda]],Z2445,AA2445)</f>
        <v>222825</v>
      </c>
      <c r="AA2446">
        <f>-ROUNDUP(0.02*woda4[[#This Row],[Stan zbiornika]],0)</f>
        <v>-4457</v>
      </c>
    </row>
    <row r="2447" spans="1:27" x14ac:dyDescent="0.25">
      <c r="A2447" s="1">
        <v>41892</v>
      </c>
      <c r="B2447">
        <v>3681</v>
      </c>
      <c r="C2447" s="9">
        <f>SUM(woda[[#This Row],[Woda]],C2446,D2446)</f>
        <v>222049</v>
      </c>
      <c r="D2447">
        <f>IF(woda[[#This Row],[Stan zbiornika]]&gt;1000000,1000000-woda[[#This Row],[Stan zbiornika]]-ROUNDUP(0.02*woda[[#This Row],[Stan zbiornika]],0),-ROUNDUP(0.02*woda[[#This Row],[Stan zbiornika]],0))</f>
        <v>-4441</v>
      </c>
      <c r="G2447">
        <f>IF(woda[[#This Row],[Woda]]&gt;10000,SUM(G2446,1),0)</f>
        <v>0</v>
      </c>
      <c r="X2447" s="1">
        <v>41892</v>
      </c>
      <c r="Y2447">
        <v>3681</v>
      </c>
      <c r="Z2447" s="9">
        <f>SUM(woda4[[#This Row],[Woda]],Z2446,AA2446)</f>
        <v>222049</v>
      </c>
      <c r="AA2447">
        <f>-ROUNDUP(0.02*woda4[[#This Row],[Stan zbiornika]],0)</f>
        <v>-4441</v>
      </c>
    </row>
    <row r="2448" spans="1:27" x14ac:dyDescent="0.25">
      <c r="A2448" s="1">
        <v>41893</v>
      </c>
      <c r="B2448">
        <v>2884</v>
      </c>
      <c r="C2448" s="9">
        <f>SUM(woda[[#This Row],[Woda]],C2447,D2447)</f>
        <v>220492</v>
      </c>
      <c r="D2448">
        <f>IF(woda[[#This Row],[Stan zbiornika]]&gt;1000000,1000000-woda[[#This Row],[Stan zbiornika]]-ROUNDUP(0.02*woda[[#This Row],[Stan zbiornika]],0),-ROUNDUP(0.02*woda[[#This Row],[Stan zbiornika]],0))</f>
        <v>-4410</v>
      </c>
      <c r="G2448">
        <f>IF(woda[[#This Row],[Woda]]&gt;10000,SUM(G2447,1),0)</f>
        <v>0</v>
      </c>
      <c r="X2448" s="1">
        <v>41893</v>
      </c>
      <c r="Y2448">
        <v>2884</v>
      </c>
      <c r="Z2448" s="9">
        <f>SUM(woda4[[#This Row],[Woda]],Z2447,AA2447)</f>
        <v>220492</v>
      </c>
      <c r="AA2448">
        <f>-ROUNDUP(0.02*woda4[[#This Row],[Stan zbiornika]],0)</f>
        <v>-4410</v>
      </c>
    </row>
    <row r="2449" spans="1:27" x14ac:dyDescent="0.25">
      <c r="A2449" s="1">
        <v>41894</v>
      </c>
      <c r="B2449">
        <v>2754</v>
      </c>
      <c r="C2449" s="9">
        <f>SUM(woda[[#This Row],[Woda]],C2448,D2448)</f>
        <v>218836</v>
      </c>
      <c r="D2449">
        <f>IF(woda[[#This Row],[Stan zbiornika]]&gt;1000000,1000000-woda[[#This Row],[Stan zbiornika]]-ROUNDUP(0.02*woda[[#This Row],[Stan zbiornika]],0),-ROUNDUP(0.02*woda[[#This Row],[Stan zbiornika]],0))</f>
        <v>-4377</v>
      </c>
      <c r="G2449">
        <f>IF(woda[[#This Row],[Woda]]&gt;10000,SUM(G2448,1),0)</f>
        <v>0</v>
      </c>
      <c r="X2449" s="1">
        <v>41894</v>
      </c>
      <c r="Y2449">
        <v>2754</v>
      </c>
      <c r="Z2449" s="9">
        <f>SUM(woda4[[#This Row],[Woda]],Z2448,AA2448)</f>
        <v>218836</v>
      </c>
      <c r="AA2449">
        <f>-ROUNDUP(0.02*woda4[[#This Row],[Stan zbiornika]],0)</f>
        <v>-4377</v>
      </c>
    </row>
    <row r="2450" spans="1:27" x14ac:dyDescent="0.25">
      <c r="A2450" s="1">
        <v>41895</v>
      </c>
      <c r="B2450">
        <v>2769</v>
      </c>
      <c r="C2450" s="9">
        <f>SUM(woda[[#This Row],[Woda]],C2449,D2449)</f>
        <v>217228</v>
      </c>
      <c r="D2450">
        <f>IF(woda[[#This Row],[Stan zbiornika]]&gt;1000000,1000000-woda[[#This Row],[Stan zbiornika]]-ROUNDUP(0.02*woda[[#This Row],[Stan zbiornika]],0),-ROUNDUP(0.02*woda[[#This Row],[Stan zbiornika]],0))</f>
        <v>-4345</v>
      </c>
      <c r="G2450">
        <f>IF(woda[[#This Row],[Woda]]&gt;10000,SUM(G2449,1),0)</f>
        <v>0</v>
      </c>
      <c r="X2450" s="1">
        <v>41895</v>
      </c>
      <c r="Y2450">
        <v>2769</v>
      </c>
      <c r="Z2450" s="9">
        <f>SUM(woda4[[#This Row],[Woda]],Z2449,AA2449)</f>
        <v>217228</v>
      </c>
      <c r="AA2450">
        <f>-ROUNDUP(0.02*woda4[[#This Row],[Stan zbiornika]],0)</f>
        <v>-4345</v>
      </c>
    </row>
    <row r="2451" spans="1:27" x14ac:dyDescent="0.25">
      <c r="A2451" s="1">
        <v>41896</v>
      </c>
      <c r="B2451">
        <v>2638</v>
      </c>
      <c r="C2451" s="9">
        <f>SUM(woda[[#This Row],[Woda]],C2450,D2450)</f>
        <v>215521</v>
      </c>
      <c r="D2451">
        <f>IF(woda[[#This Row],[Stan zbiornika]]&gt;1000000,1000000-woda[[#This Row],[Stan zbiornika]]-ROUNDUP(0.02*woda[[#This Row],[Stan zbiornika]],0),-ROUNDUP(0.02*woda[[#This Row],[Stan zbiornika]],0))</f>
        <v>-4311</v>
      </c>
      <c r="G2451">
        <f>IF(woda[[#This Row],[Woda]]&gt;10000,SUM(G2450,1),0)</f>
        <v>0</v>
      </c>
      <c r="X2451" s="1">
        <v>41896</v>
      </c>
      <c r="Y2451">
        <v>2638</v>
      </c>
      <c r="Z2451" s="9">
        <f>SUM(woda4[[#This Row],[Woda]],Z2450,AA2450)</f>
        <v>215521</v>
      </c>
      <c r="AA2451">
        <f>-ROUNDUP(0.02*woda4[[#This Row],[Stan zbiornika]],0)</f>
        <v>-4311</v>
      </c>
    </row>
    <row r="2452" spans="1:27" x14ac:dyDescent="0.25">
      <c r="A2452" s="1">
        <v>41897</v>
      </c>
      <c r="B2452">
        <v>3151</v>
      </c>
      <c r="C2452" s="9">
        <f>SUM(woda[[#This Row],[Woda]],C2451,D2451)</f>
        <v>214361</v>
      </c>
      <c r="D2452">
        <f>IF(woda[[#This Row],[Stan zbiornika]]&gt;1000000,1000000-woda[[#This Row],[Stan zbiornika]]-ROUNDUP(0.02*woda[[#This Row],[Stan zbiornika]],0),-ROUNDUP(0.02*woda[[#This Row],[Stan zbiornika]],0))</f>
        <v>-4288</v>
      </c>
      <c r="G2452">
        <f>IF(woda[[#This Row],[Woda]]&gt;10000,SUM(G2451,1),0)</f>
        <v>0</v>
      </c>
      <c r="X2452" s="1">
        <v>41897</v>
      </c>
      <c r="Y2452">
        <v>3151</v>
      </c>
      <c r="Z2452" s="9">
        <f>SUM(woda4[[#This Row],[Woda]],Z2451,AA2451)</f>
        <v>214361</v>
      </c>
      <c r="AA2452">
        <f>-ROUNDUP(0.02*woda4[[#This Row],[Stan zbiornika]],0)</f>
        <v>-4288</v>
      </c>
    </row>
    <row r="2453" spans="1:27" x14ac:dyDescent="0.25">
      <c r="A2453" s="1">
        <v>41898</v>
      </c>
      <c r="B2453">
        <v>3381</v>
      </c>
      <c r="C2453" s="9">
        <f>SUM(woda[[#This Row],[Woda]],C2452,D2452)</f>
        <v>213454</v>
      </c>
      <c r="D2453">
        <f>IF(woda[[#This Row],[Stan zbiornika]]&gt;1000000,1000000-woda[[#This Row],[Stan zbiornika]]-ROUNDUP(0.02*woda[[#This Row],[Stan zbiornika]],0),-ROUNDUP(0.02*woda[[#This Row],[Stan zbiornika]],0))</f>
        <v>-4270</v>
      </c>
      <c r="G2453">
        <f>IF(woda[[#This Row],[Woda]]&gt;10000,SUM(G2452,1),0)</f>
        <v>0</v>
      </c>
      <c r="X2453" s="1">
        <v>41898</v>
      </c>
      <c r="Y2453">
        <v>3381</v>
      </c>
      <c r="Z2453" s="9">
        <f>SUM(woda4[[#This Row],[Woda]],Z2452,AA2452)</f>
        <v>213454</v>
      </c>
      <c r="AA2453">
        <f>-ROUNDUP(0.02*woda4[[#This Row],[Stan zbiornika]],0)</f>
        <v>-4270</v>
      </c>
    </row>
    <row r="2454" spans="1:27" x14ac:dyDescent="0.25">
      <c r="A2454" s="1">
        <v>41899</v>
      </c>
      <c r="B2454">
        <v>3224</v>
      </c>
      <c r="C2454" s="9">
        <f>SUM(woda[[#This Row],[Woda]],C2453,D2453)</f>
        <v>212408</v>
      </c>
      <c r="D2454">
        <f>IF(woda[[#This Row],[Stan zbiornika]]&gt;1000000,1000000-woda[[#This Row],[Stan zbiornika]]-ROUNDUP(0.02*woda[[#This Row],[Stan zbiornika]],0),-ROUNDUP(0.02*woda[[#This Row],[Stan zbiornika]],0))</f>
        <v>-4249</v>
      </c>
      <c r="G2454">
        <f>IF(woda[[#This Row],[Woda]]&gt;10000,SUM(G2453,1),0)</f>
        <v>0</v>
      </c>
      <c r="X2454" s="1">
        <v>41899</v>
      </c>
      <c r="Y2454">
        <v>3224</v>
      </c>
      <c r="Z2454" s="9">
        <f>SUM(woda4[[#This Row],[Woda]],Z2453,AA2453)</f>
        <v>212408</v>
      </c>
      <c r="AA2454">
        <f>-ROUNDUP(0.02*woda4[[#This Row],[Stan zbiornika]],0)</f>
        <v>-4249</v>
      </c>
    </row>
    <row r="2455" spans="1:27" x14ac:dyDescent="0.25">
      <c r="A2455" s="1">
        <v>41900</v>
      </c>
      <c r="B2455">
        <v>3604</v>
      </c>
      <c r="C2455" s="9">
        <f>SUM(woda[[#This Row],[Woda]],C2454,D2454)</f>
        <v>211763</v>
      </c>
      <c r="D2455">
        <f>IF(woda[[#This Row],[Stan zbiornika]]&gt;1000000,1000000-woda[[#This Row],[Stan zbiornika]]-ROUNDUP(0.02*woda[[#This Row],[Stan zbiornika]],0),-ROUNDUP(0.02*woda[[#This Row],[Stan zbiornika]],0))</f>
        <v>-4236</v>
      </c>
      <c r="G2455">
        <f>IF(woda[[#This Row],[Woda]]&gt;10000,SUM(G2454,1),0)</f>
        <v>0</v>
      </c>
      <c r="X2455" s="1">
        <v>41900</v>
      </c>
      <c r="Y2455">
        <v>3604</v>
      </c>
      <c r="Z2455" s="9">
        <f>SUM(woda4[[#This Row],[Woda]],Z2454,AA2454)</f>
        <v>211763</v>
      </c>
      <c r="AA2455">
        <f>-ROUNDUP(0.02*woda4[[#This Row],[Stan zbiornika]],0)</f>
        <v>-4236</v>
      </c>
    </row>
    <row r="2456" spans="1:27" x14ac:dyDescent="0.25">
      <c r="A2456" s="1">
        <v>41901</v>
      </c>
      <c r="B2456">
        <v>3287</v>
      </c>
      <c r="C2456" s="9">
        <f>SUM(woda[[#This Row],[Woda]],C2455,D2455)</f>
        <v>210814</v>
      </c>
      <c r="D2456">
        <f>IF(woda[[#This Row],[Stan zbiornika]]&gt;1000000,1000000-woda[[#This Row],[Stan zbiornika]]-ROUNDUP(0.02*woda[[#This Row],[Stan zbiornika]],0),-ROUNDUP(0.02*woda[[#This Row],[Stan zbiornika]],0))</f>
        <v>-4217</v>
      </c>
      <c r="G2456">
        <f>IF(woda[[#This Row],[Woda]]&gt;10000,SUM(G2455,1),0)</f>
        <v>0</v>
      </c>
      <c r="X2456" s="1">
        <v>41901</v>
      </c>
      <c r="Y2456">
        <v>3287</v>
      </c>
      <c r="Z2456" s="9">
        <f>SUM(woda4[[#This Row],[Woda]],Z2455,AA2455)</f>
        <v>210814</v>
      </c>
      <c r="AA2456">
        <f>-ROUNDUP(0.02*woda4[[#This Row],[Stan zbiornika]],0)</f>
        <v>-4217</v>
      </c>
    </row>
    <row r="2457" spans="1:27" x14ac:dyDescent="0.25">
      <c r="A2457" s="1">
        <v>41902</v>
      </c>
      <c r="B2457">
        <v>2851</v>
      </c>
      <c r="C2457" s="9">
        <f>SUM(woda[[#This Row],[Woda]],C2456,D2456)</f>
        <v>209448</v>
      </c>
      <c r="D2457">
        <f>IF(woda[[#This Row],[Stan zbiornika]]&gt;1000000,1000000-woda[[#This Row],[Stan zbiornika]]-ROUNDUP(0.02*woda[[#This Row],[Stan zbiornika]],0),-ROUNDUP(0.02*woda[[#This Row],[Stan zbiornika]],0))</f>
        <v>-4189</v>
      </c>
      <c r="G2457">
        <f>IF(woda[[#This Row],[Woda]]&gt;10000,SUM(G2456,1),0)</f>
        <v>0</v>
      </c>
      <c r="X2457" s="1">
        <v>41902</v>
      </c>
      <c r="Y2457">
        <v>2851</v>
      </c>
      <c r="Z2457" s="9">
        <f>SUM(woda4[[#This Row],[Woda]],Z2456,AA2456)</f>
        <v>209448</v>
      </c>
      <c r="AA2457">
        <f>-ROUNDUP(0.02*woda4[[#This Row],[Stan zbiornika]],0)</f>
        <v>-4189</v>
      </c>
    </row>
    <row r="2458" spans="1:27" x14ac:dyDescent="0.25">
      <c r="A2458" s="1">
        <v>41903</v>
      </c>
      <c r="B2458">
        <v>4030</v>
      </c>
      <c r="C2458" s="9">
        <f>SUM(woda[[#This Row],[Woda]],C2457,D2457)</f>
        <v>209289</v>
      </c>
      <c r="D2458">
        <f>IF(woda[[#This Row],[Stan zbiornika]]&gt;1000000,1000000-woda[[#This Row],[Stan zbiornika]]-ROUNDUP(0.02*woda[[#This Row],[Stan zbiornika]],0),-ROUNDUP(0.02*woda[[#This Row],[Stan zbiornika]],0))</f>
        <v>-4186</v>
      </c>
      <c r="G2458">
        <f>IF(woda[[#This Row],[Woda]]&gt;10000,SUM(G2457,1),0)</f>
        <v>0</v>
      </c>
      <c r="X2458" s="1">
        <v>41903</v>
      </c>
      <c r="Y2458">
        <v>4030</v>
      </c>
      <c r="Z2458" s="9">
        <f>SUM(woda4[[#This Row],[Woda]],Z2457,AA2457)</f>
        <v>209289</v>
      </c>
      <c r="AA2458">
        <f>-ROUNDUP(0.02*woda4[[#This Row],[Stan zbiornika]],0)</f>
        <v>-4186</v>
      </c>
    </row>
    <row r="2459" spans="1:27" x14ac:dyDescent="0.25">
      <c r="A2459" s="1">
        <v>41904</v>
      </c>
      <c r="B2459">
        <v>4032</v>
      </c>
      <c r="C2459" s="9">
        <f>SUM(woda[[#This Row],[Woda]],C2458,D2458)</f>
        <v>209135</v>
      </c>
      <c r="D2459">
        <f>IF(woda[[#This Row],[Stan zbiornika]]&gt;1000000,1000000-woda[[#This Row],[Stan zbiornika]]-ROUNDUP(0.02*woda[[#This Row],[Stan zbiornika]],0),-ROUNDUP(0.02*woda[[#This Row],[Stan zbiornika]],0))</f>
        <v>-4183</v>
      </c>
      <c r="G2459">
        <f>IF(woda[[#This Row],[Woda]]&gt;10000,SUM(G2458,1),0)</f>
        <v>0</v>
      </c>
      <c r="X2459" s="1">
        <v>41904</v>
      </c>
      <c r="Y2459">
        <v>4032</v>
      </c>
      <c r="Z2459" s="9">
        <f>SUM(woda4[[#This Row],[Woda]],Z2458,AA2458)</f>
        <v>209135</v>
      </c>
      <c r="AA2459">
        <f>-ROUNDUP(0.02*woda4[[#This Row],[Stan zbiornika]],0)</f>
        <v>-4183</v>
      </c>
    </row>
    <row r="2460" spans="1:27" x14ac:dyDescent="0.25">
      <c r="A2460" s="1">
        <v>41905</v>
      </c>
      <c r="B2460">
        <v>3393</v>
      </c>
      <c r="C2460" s="9">
        <f>SUM(woda[[#This Row],[Woda]],C2459,D2459)</f>
        <v>208345</v>
      </c>
      <c r="D2460">
        <f>IF(woda[[#This Row],[Stan zbiornika]]&gt;1000000,1000000-woda[[#This Row],[Stan zbiornika]]-ROUNDUP(0.02*woda[[#This Row],[Stan zbiornika]],0),-ROUNDUP(0.02*woda[[#This Row],[Stan zbiornika]],0))</f>
        <v>-4167</v>
      </c>
      <c r="G2460">
        <f>IF(woda[[#This Row],[Woda]]&gt;10000,SUM(G2459,1),0)</f>
        <v>0</v>
      </c>
      <c r="X2460" s="1">
        <v>41905</v>
      </c>
      <c r="Y2460">
        <v>3393</v>
      </c>
      <c r="Z2460" s="9">
        <f>SUM(woda4[[#This Row],[Woda]],Z2459,AA2459)</f>
        <v>208345</v>
      </c>
      <c r="AA2460">
        <f>-ROUNDUP(0.02*woda4[[#This Row],[Stan zbiornika]],0)</f>
        <v>-4167</v>
      </c>
    </row>
    <row r="2461" spans="1:27" x14ac:dyDescent="0.25">
      <c r="A2461" s="1">
        <v>41906</v>
      </c>
      <c r="B2461">
        <v>4514</v>
      </c>
      <c r="C2461" s="9">
        <f>SUM(woda[[#This Row],[Woda]],C2460,D2460)</f>
        <v>208692</v>
      </c>
      <c r="D2461">
        <f>IF(woda[[#This Row],[Stan zbiornika]]&gt;1000000,1000000-woda[[#This Row],[Stan zbiornika]]-ROUNDUP(0.02*woda[[#This Row],[Stan zbiornika]],0),-ROUNDUP(0.02*woda[[#This Row],[Stan zbiornika]],0))</f>
        <v>-4174</v>
      </c>
      <c r="G2461">
        <f>IF(woda[[#This Row],[Woda]]&gt;10000,SUM(G2460,1),0)</f>
        <v>0</v>
      </c>
      <c r="X2461" s="1">
        <v>41906</v>
      </c>
      <c r="Y2461">
        <v>4514</v>
      </c>
      <c r="Z2461" s="9">
        <f>SUM(woda4[[#This Row],[Woda]],Z2460,AA2460)</f>
        <v>208692</v>
      </c>
      <c r="AA2461">
        <f>-ROUNDUP(0.02*woda4[[#This Row],[Stan zbiornika]],0)</f>
        <v>-4174</v>
      </c>
    </row>
    <row r="2462" spans="1:27" x14ac:dyDescent="0.25">
      <c r="A2462" s="1">
        <v>41907</v>
      </c>
      <c r="B2462">
        <v>3240</v>
      </c>
      <c r="C2462" s="9">
        <f>SUM(woda[[#This Row],[Woda]],C2461,D2461)</f>
        <v>207758</v>
      </c>
      <c r="D2462">
        <f>IF(woda[[#This Row],[Stan zbiornika]]&gt;1000000,1000000-woda[[#This Row],[Stan zbiornika]]-ROUNDUP(0.02*woda[[#This Row],[Stan zbiornika]],0),-ROUNDUP(0.02*woda[[#This Row],[Stan zbiornika]],0))</f>
        <v>-4156</v>
      </c>
      <c r="G2462">
        <f>IF(woda[[#This Row],[Woda]]&gt;10000,SUM(G2461,1),0)</f>
        <v>0</v>
      </c>
      <c r="X2462" s="1">
        <v>41907</v>
      </c>
      <c r="Y2462">
        <v>3240</v>
      </c>
      <c r="Z2462" s="9">
        <f>SUM(woda4[[#This Row],[Woda]],Z2461,AA2461)</f>
        <v>207758</v>
      </c>
      <c r="AA2462">
        <f>-ROUNDUP(0.02*woda4[[#This Row],[Stan zbiornika]],0)</f>
        <v>-4156</v>
      </c>
    </row>
    <row r="2463" spans="1:27" x14ac:dyDescent="0.25">
      <c r="A2463" s="1">
        <v>41908</v>
      </c>
      <c r="B2463">
        <v>3447</v>
      </c>
      <c r="C2463" s="9">
        <f>SUM(woda[[#This Row],[Woda]],C2462,D2462)</f>
        <v>207049</v>
      </c>
      <c r="D2463">
        <f>IF(woda[[#This Row],[Stan zbiornika]]&gt;1000000,1000000-woda[[#This Row],[Stan zbiornika]]-ROUNDUP(0.02*woda[[#This Row],[Stan zbiornika]],0),-ROUNDUP(0.02*woda[[#This Row],[Stan zbiornika]],0))</f>
        <v>-4141</v>
      </c>
      <c r="G2463">
        <f>IF(woda[[#This Row],[Woda]]&gt;10000,SUM(G2462,1),0)</f>
        <v>0</v>
      </c>
      <c r="X2463" s="1">
        <v>41908</v>
      </c>
      <c r="Y2463">
        <v>3447</v>
      </c>
      <c r="Z2463" s="9">
        <f>SUM(woda4[[#This Row],[Woda]],Z2462,AA2462)</f>
        <v>207049</v>
      </c>
      <c r="AA2463">
        <f>-ROUNDUP(0.02*woda4[[#This Row],[Stan zbiornika]],0)</f>
        <v>-4141</v>
      </c>
    </row>
    <row r="2464" spans="1:27" x14ac:dyDescent="0.25">
      <c r="A2464" s="1">
        <v>41909</v>
      </c>
      <c r="B2464">
        <v>4546</v>
      </c>
      <c r="C2464" s="9">
        <f>SUM(woda[[#This Row],[Woda]],C2463,D2463)</f>
        <v>207454</v>
      </c>
      <c r="D2464">
        <f>IF(woda[[#This Row],[Stan zbiornika]]&gt;1000000,1000000-woda[[#This Row],[Stan zbiornika]]-ROUNDUP(0.02*woda[[#This Row],[Stan zbiornika]],0),-ROUNDUP(0.02*woda[[#This Row],[Stan zbiornika]],0))</f>
        <v>-4150</v>
      </c>
      <c r="G2464">
        <f>IF(woda[[#This Row],[Woda]]&gt;10000,SUM(G2463,1),0)</f>
        <v>0</v>
      </c>
      <c r="X2464" s="1">
        <v>41909</v>
      </c>
      <c r="Y2464">
        <v>4546</v>
      </c>
      <c r="Z2464" s="9">
        <f>SUM(woda4[[#This Row],[Woda]],Z2463,AA2463)</f>
        <v>207454</v>
      </c>
      <c r="AA2464">
        <f>-ROUNDUP(0.02*woda4[[#This Row],[Stan zbiornika]],0)</f>
        <v>-4150</v>
      </c>
    </row>
    <row r="2465" spans="1:27" x14ac:dyDescent="0.25">
      <c r="A2465" s="1">
        <v>41910</v>
      </c>
      <c r="B2465">
        <v>3599</v>
      </c>
      <c r="C2465" s="9">
        <f>SUM(woda[[#This Row],[Woda]],C2464,D2464)</f>
        <v>206903</v>
      </c>
      <c r="D2465">
        <f>IF(woda[[#This Row],[Stan zbiornika]]&gt;1000000,1000000-woda[[#This Row],[Stan zbiornika]]-ROUNDUP(0.02*woda[[#This Row],[Stan zbiornika]],0),-ROUNDUP(0.02*woda[[#This Row],[Stan zbiornika]],0))</f>
        <v>-4139</v>
      </c>
      <c r="G2465">
        <f>IF(woda[[#This Row],[Woda]]&gt;10000,SUM(G2464,1),0)</f>
        <v>0</v>
      </c>
      <c r="X2465" s="1">
        <v>41910</v>
      </c>
      <c r="Y2465">
        <v>3599</v>
      </c>
      <c r="Z2465" s="9">
        <f>SUM(woda4[[#This Row],[Woda]],Z2464,AA2464)</f>
        <v>206903</v>
      </c>
      <c r="AA2465">
        <f>-ROUNDUP(0.02*woda4[[#This Row],[Stan zbiornika]],0)</f>
        <v>-4139</v>
      </c>
    </row>
    <row r="2466" spans="1:27" x14ac:dyDescent="0.25">
      <c r="A2466" s="1">
        <v>41911</v>
      </c>
      <c r="B2466">
        <v>4452</v>
      </c>
      <c r="C2466" s="9">
        <f>SUM(woda[[#This Row],[Woda]],C2465,D2465)</f>
        <v>207216</v>
      </c>
      <c r="D2466">
        <f>IF(woda[[#This Row],[Stan zbiornika]]&gt;1000000,1000000-woda[[#This Row],[Stan zbiornika]]-ROUNDUP(0.02*woda[[#This Row],[Stan zbiornika]],0),-ROUNDUP(0.02*woda[[#This Row],[Stan zbiornika]],0))</f>
        <v>-4145</v>
      </c>
      <c r="G2466">
        <f>IF(woda[[#This Row],[Woda]]&gt;10000,SUM(G2465,1),0)</f>
        <v>0</v>
      </c>
      <c r="X2466" s="1">
        <v>41911</v>
      </c>
      <c r="Y2466">
        <v>4452</v>
      </c>
      <c r="Z2466" s="9">
        <f>SUM(woda4[[#This Row],[Woda]],Z2465,AA2465)</f>
        <v>207216</v>
      </c>
      <c r="AA2466">
        <f>-ROUNDUP(0.02*woda4[[#This Row],[Stan zbiornika]],0)</f>
        <v>-4145</v>
      </c>
    </row>
    <row r="2467" spans="1:27" x14ac:dyDescent="0.25">
      <c r="A2467" s="1">
        <v>41912</v>
      </c>
      <c r="B2467">
        <v>4270</v>
      </c>
      <c r="C2467" s="9">
        <f>SUM(woda[[#This Row],[Woda]],C2466,D2466)</f>
        <v>207341</v>
      </c>
      <c r="D2467">
        <f>IF(woda[[#This Row],[Stan zbiornika]]&gt;1000000,1000000-woda[[#This Row],[Stan zbiornika]]-ROUNDUP(0.02*woda[[#This Row],[Stan zbiornika]],0),-ROUNDUP(0.02*woda[[#This Row],[Stan zbiornika]],0))</f>
        <v>-4147</v>
      </c>
      <c r="G2467">
        <f>IF(woda[[#This Row],[Woda]]&gt;10000,SUM(G2466,1),0)</f>
        <v>0</v>
      </c>
      <c r="X2467" s="1">
        <v>41912</v>
      </c>
      <c r="Y2467">
        <v>4270</v>
      </c>
      <c r="Z2467" s="9">
        <f>SUM(woda4[[#This Row],[Woda]],Z2466,AA2466)</f>
        <v>207341</v>
      </c>
      <c r="AA2467">
        <f>-ROUNDUP(0.02*woda4[[#This Row],[Stan zbiornika]],0)</f>
        <v>-4147</v>
      </c>
    </row>
    <row r="2468" spans="1:27" x14ac:dyDescent="0.25">
      <c r="A2468" s="1">
        <v>41913</v>
      </c>
      <c r="B2468">
        <v>4421</v>
      </c>
      <c r="C2468" s="9">
        <f>SUM(woda[[#This Row],[Woda]],C2467,D2467)</f>
        <v>207615</v>
      </c>
      <c r="D2468">
        <f>IF(woda[[#This Row],[Stan zbiornika]]&gt;1000000,1000000-woda[[#This Row],[Stan zbiornika]]-ROUNDUP(0.02*woda[[#This Row],[Stan zbiornika]],0),-ROUNDUP(0.02*woda[[#This Row],[Stan zbiornika]],0))</f>
        <v>-4153</v>
      </c>
      <c r="G2468">
        <f>IF(woda[[#This Row],[Woda]]&gt;10000,SUM(G2467,1),0)</f>
        <v>0</v>
      </c>
      <c r="X2468" s="1">
        <v>41913</v>
      </c>
      <c r="Y2468">
        <v>4421</v>
      </c>
      <c r="Z2468" s="9">
        <f>SUM(woda4[[#This Row],[Woda]],Z2467,AA2467)</f>
        <v>207615</v>
      </c>
      <c r="AA2468">
        <f>-ROUNDUP(0.02*woda4[[#This Row],[Stan zbiornika]],0)</f>
        <v>-4153</v>
      </c>
    </row>
    <row r="2469" spans="1:27" x14ac:dyDescent="0.25">
      <c r="A2469" s="1">
        <v>41914</v>
      </c>
      <c r="B2469">
        <v>4146</v>
      </c>
      <c r="C2469" s="9">
        <f>SUM(woda[[#This Row],[Woda]],C2468,D2468)</f>
        <v>207608</v>
      </c>
      <c r="D2469">
        <f>IF(woda[[#This Row],[Stan zbiornika]]&gt;1000000,1000000-woda[[#This Row],[Stan zbiornika]]-ROUNDUP(0.02*woda[[#This Row],[Stan zbiornika]],0),-ROUNDUP(0.02*woda[[#This Row],[Stan zbiornika]],0))</f>
        <v>-4153</v>
      </c>
      <c r="G2469">
        <f>IF(woda[[#This Row],[Woda]]&gt;10000,SUM(G2468,1),0)</f>
        <v>0</v>
      </c>
      <c r="X2469" s="1">
        <v>41914</v>
      </c>
      <c r="Y2469">
        <v>4146</v>
      </c>
      <c r="Z2469" s="9">
        <f>SUM(woda4[[#This Row],[Woda]],Z2468,AA2468)</f>
        <v>207608</v>
      </c>
      <c r="AA2469">
        <f>-ROUNDUP(0.02*woda4[[#This Row],[Stan zbiornika]],0)</f>
        <v>-4153</v>
      </c>
    </row>
    <row r="2470" spans="1:27" x14ac:dyDescent="0.25">
      <c r="A2470" s="1">
        <v>41915</v>
      </c>
      <c r="B2470">
        <v>5179</v>
      </c>
      <c r="C2470" s="9">
        <f>SUM(woda[[#This Row],[Woda]],C2469,D2469)</f>
        <v>208634</v>
      </c>
      <c r="D2470">
        <f>IF(woda[[#This Row],[Stan zbiornika]]&gt;1000000,1000000-woda[[#This Row],[Stan zbiornika]]-ROUNDUP(0.02*woda[[#This Row],[Stan zbiornika]],0),-ROUNDUP(0.02*woda[[#This Row],[Stan zbiornika]],0))</f>
        <v>-4173</v>
      </c>
      <c r="G2470">
        <f>IF(woda[[#This Row],[Woda]]&gt;10000,SUM(G2469,1),0)</f>
        <v>0</v>
      </c>
      <c r="X2470" s="1">
        <v>41915</v>
      </c>
      <c r="Y2470">
        <v>5179</v>
      </c>
      <c r="Z2470" s="9">
        <f>SUM(woda4[[#This Row],[Woda]],Z2469,AA2469)</f>
        <v>208634</v>
      </c>
      <c r="AA2470">
        <f>-ROUNDUP(0.02*woda4[[#This Row],[Stan zbiornika]],0)</f>
        <v>-4173</v>
      </c>
    </row>
    <row r="2471" spans="1:27" x14ac:dyDescent="0.25">
      <c r="A2471" s="1">
        <v>41916</v>
      </c>
      <c r="B2471">
        <v>4759</v>
      </c>
      <c r="C2471" s="9">
        <f>SUM(woda[[#This Row],[Woda]],C2470,D2470)</f>
        <v>209220</v>
      </c>
      <c r="D2471">
        <f>IF(woda[[#This Row],[Stan zbiornika]]&gt;1000000,1000000-woda[[#This Row],[Stan zbiornika]]-ROUNDUP(0.02*woda[[#This Row],[Stan zbiornika]],0),-ROUNDUP(0.02*woda[[#This Row],[Stan zbiornika]],0))</f>
        <v>-4185</v>
      </c>
      <c r="G2471">
        <f>IF(woda[[#This Row],[Woda]]&gt;10000,SUM(G2470,1),0)</f>
        <v>0</v>
      </c>
      <c r="X2471" s="1">
        <v>41916</v>
      </c>
      <c r="Y2471">
        <v>4759</v>
      </c>
      <c r="Z2471" s="9">
        <f>SUM(woda4[[#This Row],[Woda]],Z2470,AA2470)</f>
        <v>209220</v>
      </c>
      <c r="AA2471">
        <f>-ROUNDUP(0.02*woda4[[#This Row],[Stan zbiornika]],0)</f>
        <v>-4185</v>
      </c>
    </row>
    <row r="2472" spans="1:27" x14ac:dyDescent="0.25">
      <c r="A2472" s="1">
        <v>41917</v>
      </c>
      <c r="B2472">
        <v>5884</v>
      </c>
      <c r="C2472" s="9">
        <f>SUM(woda[[#This Row],[Woda]],C2471,D2471)</f>
        <v>210919</v>
      </c>
      <c r="D2472">
        <f>IF(woda[[#This Row],[Stan zbiornika]]&gt;1000000,1000000-woda[[#This Row],[Stan zbiornika]]-ROUNDUP(0.02*woda[[#This Row],[Stan zbiornika]],0),-ROUNDUP(0.02*woda[[#This Row],[Stan zbiornika]],0))</f>
        <v>-4219</v>
      </c>
      <c r="G2472">
        <f>IF(woda[[#This Row],[Woda]]&gt;10000,SUM(G2471,1),0)</f>
        <v>0</v>
      </c>
      <c r="X2472" s="1">
        <v>41917</v>
      </c>
      <c r="Y2472">
        <v>5884</v>
      </c>
      <c r="Z2472" s="9">
        <f>SUM(woda4[[#This Row],[Woda]],Z2471,AA2471)</f>
        <v>210919</v>
      </c>
      <c r="AA2472">
        <f>-ROUNDUP(0.02*woda4[[#This Row],[Stan zbiornika]],0)</f>
        <v>-4219</v>
      </c>
    </row>
    <row r="2473" spans="1:27" x14ac:dyDescent="0.25">
      <c r="A2473" s="1">
        <v>41918</v>
      </c>
      <c r="B2473">
        <v>5723</v>
      </c>
      <c r="C2473" s="9">
        <f>SUM(woda[[#This Row],[Woda]],C2472,D2472)</f>
        <v>212423</v>
      </c>
      <c r="D2473">
        <f>IF(woda[[#This Row],[Stan zbiornika]]&gt;1000000,1000000-woda[[#This Row],[Stan zbiornika]]-ROUNDUP(0.02*woda[[#This Row],[Stan zbiornika]],0),-ROUNDUP(0.02*woda[[#This Row],[Stan zbiornika]],0))</f>
        <v>-4249</v>
      </c>
      <c r="G2473">
        <f>IF(woda[[#This Row],[Woda]]&gt;10000,SUM(G2472,1),0)</f>
        <v>0</v>
      </c>
      <c r="X2473" s="1">
        <v>41918</v>
      </c>
      <c r="Y2473">
        <v>5723</v>
      </c>
      <c r="Z2473" s="9">
        <f>SUM(woda4[[#This Row],[Woda]],Z2472,AA2472)</f>
        <v>212423</v>
      </c>
      <c r="AA2473">
        <f>-ROUNDUP(0.02*woda4[[#This Row],[Stan zbiornika]],0)</f>
        <v>-4249</v>
      </c>
    </row>
    <row r="2474" spans="1:27" x14ac:dyDescent="0.25">
      <c r="A2474" s="1">
        <v>41919</v>
      </c>
      <c r="B2474">
        <v>5594</v>
      </c>
      <c r="C2474" s="9">
        <f>SUM(woda[[#This Row],[Woda]],C2473,D2473)</f>
        <v>213768</v>
      </c>
      <c r="D2474">
        <f>IF(woda[[#This Row],[Stan zbiornika]]&gt;1000000,1000000-woda[[#This Row],[Stan zbiornika]]-ROUNDUP(0.02*woda[[#This Row],[Stan zbiornika]],0),-ROUNDUP(0.02*woda[[#This Row],[Stan zbiornika]],0))</f>
        <v>-4276</v>
      </c>
      <c r="G2474">
        <f>IF(woda[[#This Row],[Woda]]&gt;10000,SUM(G2473,1),0)</f>
        <v>0</v>
      </c>
      <c r="X2474" s="1">
        <v>41919</v>
      </c>
      <c r="Y2474">
        <v>5594</v>
      </c>
      <c r="Z2474" s="9">
        <f>SUM(woda4[[#This Row],[Woda]],Z2473,AA2473)</f>
        <v>213768</v>
      </c>
      <c r="AA2474">
        <f>-ROUNDUP(0.02*woda4[[#This Row],[Stan zbiornika]],0)</f>
        <v>-4276</v>
      </c>
    </row>
    <row r="2475" spans="1:27" x14ac:dyDescent="0.25">
      <c r="A2475" s="1">
        <v>41920</v>
      </c>
      <c r="B2475">
        <v>4697</v>
      </c>
      <c r="C2475" s="9">
        <f>SUM(woda[[#This Row],[Woda]],C2474,D2474)</f>
        <v>214189</v>
      </c>
      <c r="D2475">
        <f>IF(woda[[#This Row],[Stan zbiornika]]&gt;1000000,1000000-woda[[#This Row],[Stan zbiornika]]-ROUNDUP(0.02*woda[[#This Row],[Stan zbiornika]],0),-ROUNDUP(0.02*woda[[#This Row],[Stan zbiornika]],0))</f>
        <v>-4284</v>
      </c>
      <c r="G2475">
        <f>IF(woda[[#This Row],[Woda]]&gt;10000,SUM(G2474,1),0)</f>
        <v>0</v>
      </c>
      <c r="X2475" s="1">
        <v>41920</v>
      </c>
      <c r="Y2475">
        <v>4697</v>
      </c>
      <c r="Z2475" s="9">
        <f>SUM(woda4[[#This Row],[Woda]],Z2474,AA2474)</f>
        <v>214189</v>
      </c>
      <c r="AA2475">
        <f>-ROUNDUP(0.02*woda4[[#This Row],[Stan zbiornika]],0)</f>
        <v>-4284</v>
      </c>
    </row>
    <row r="2476" spans="1:27" x14ac:dyDescent="0.25">
      <c r="A2476" s="1">
        <v>41921</v>
      </c>
      <c r="B2476">
        <v>6588</v>
      </c>
      <c r="C2476" s="9">
        <f>SUM(woda[[#This Row],[Woda]],C2475,D2475)</f>
        <v>216493</v>
      </c>
      <c r="D2476">
        <f>IF(woda[[#This Row],[Stan zbiornika]]&gt;1000000,1000000-woda[[#This Row],[Stan zbiornika]]-ROUNDUP(0.02*woda[[#This Row],[Stan zbiornika]],0),-ROUNDUP(0.02*woda[[#This Row],[Stan zbiornika]],0))</f>
        <v>-4330</v>
      </c>
      <c r="G2476">
        <f>IF(woda[[#This Row],[Woda]]&gt;10000,SUM(G2475,1),0)</f>
        <v>0</v>
      </c>
      <c r="X2476" s="1">
        <v>41921</v>
      </c>
      <c r="Y2476">
        <v>6588</v>
      </c>
      <c r="Z2476" s="9">
        <f>SUM(woda4[[#This Row],[Woda]],Z2475,AA2475)</f>
        <v>216493</v>
      </c>
      <c r="AA2476">
        <f>-ROUNDUP(0.02*woda4[[#This Row],[Stan zbiornika]],0)</f>
        <v>-4330</v>
      </c>
    </row>
    <row r="2477" spans="1:27" x14ac:dyDescent="0.25">
      <c r="A2477" s="1">
        <v>41922</v>
      </c>
      <c r="B2477">
        <v>5118</v>
      </c>
      <c r="C2477" s="9">
        <f>SUM(woda[[#This Row],[Woda]],C2476,D2476)</f>
        <v>217281</v>
      </c>
      <c r="D2477">
        <f>IF(woda[[#This Row],[Stan zbiornika]]&gt;1000000,1000000-woda[[#This Row],[Stan zbiornika]]-ROUNDUP(0.02*woda[[#This Row],[Stan zbiornika]],0),-ROUNDUP(0.02*woda[[#This Row],[Stan zbiornika]],0))</f>
        <v>-4346</v>
      </c>
      <c r="G2477">
        <f>IF(woda[[#This Row],[Woda]]&gt;10000,SUM(G2476,1),0)</f>
        <v>0</v>
      </c>
      <c r="X2477" s="1">
        <v>41922</v>
      </c>
      <c r="Y2477">
        <v>5118</v>
      </c>
      <c r="Z2477" s="9">
        <f>SUM(woda4[[#This Row],[Woda]],Z2476,AA2476)</f>
        <v>217281</v>
      </c>
      <c r="AA2477">
        <f>-ROUNDUP(0.02*woda4[[#This Row],[Stan zbiornika]],0)</f>
        <v>-4346</v>
      </c>
    </row>
    <row r="2478" spans="1:27" x14ac:dyDescent="0.25">
      <c r="A2478" s="1">
        <v>41923</v>
      </c>
      <c r="B2478">
        <v>5193</v>
      </c>
      <c r="C2478" s="9">
        <f>SUM(woda[[#This Row],[Woda]],C2477,D2477)</f>
        <v>218128</v>
      </c>
      <c r="D2478">
        <f>IF(woda[[#This Row],[Stan zbiornika]]&gt;1000000,1000000-woda[[#This Row],[Stan zbiornika]]-ROUNDUP(0.02*woda[[#This Row],[Stan zbiornika]],0),-ROUNDUP(0.02*woda[[#This Row],[Stan zbiornika]],0))</f>
        <v>-4363</v>
      </c>
      <c r="G2478">
        <f>IF(woda[[#This Row],[Woda]]&gt;10000,SUM(G2477,1),0)</f>
        <v>0</v>
      </c>
      <c r="X2478" s="1">
        <v>41923</v>
      </c>
      <c r="Y2478">
        <v>5193</v>
      </c>
      <c r="Z2478" s="9">
        <f>SUM(woda4[[#This Row],[Woda]],Z2477,AA2477)</f>
        <v>218128</v>
      </c>
      <c r="AA2478">
        <f>-ROUNDUP(0.02*woda4[[#This Row],[Stan zbiornika]],0)</f>
        <v>-4363</v>
      </c>
    </row>
    <row r="2479" spans="1:27" x14ac:dyDescent="0.25">
      <c r="A2479" s="1">
        <v>41924</v>
      </c>
      <c r="B2479">
        <v>6667</v>
      </c>
      <c r="C2479" s="9">
        <f>SUM(woda[[#This Row],[Woda]],C2478,D2478)</f>
        <v>220432</v>
      </c>
      <c r="D2479">
        <f>IF(woda[[#This Row],[Stan zbiornika]]&gt;1000000,1000000-woda[[#This Row],[Stan zbiornika]]-ROUNDUP(0.02*woda[[#This Row],[Stan zbiornika]],0),-ROUNDUP(0.02*woda[[#This Row],[Stan zbiornika]],0))</f>
        <v>-4409</v>
      </c>
      <c r="G2479">
        <f>IF(woda[[#This Row],[Woda]]&gt;10000,SUM(G2478,1),0)</f>
        <v>0</v>
      </c>
      <c r="X2479" s="1">
        <v>41924</v>
      </c>
      <c r="Y2479">
        <v>6667</v>
      </c>
      <c r="Z2479" s="9">
        <f>SUM(woda4[[#This Row],[Woda]],Z2478,AA2478)</f>
        <v>220432</v>
      </c>
      <c r="AA2479">
        <f>-ROUNDUP(0.02*woda4[[#This Row],[Stan zbiornika]],0)</f>
        <v>-4409</v>
      </c>
    </row>
    <row r="2480" spans="1:27" x14ac:dyDescent="0.25">
      <c r="A2480" s="1">
        <v>41925</v>
      </c>
      <c r="B2480">
        <v>5431</v>
      </c>
      <c r="C2480" s="9">
        <f>SUM(woda[[#This Row],[Woda]],C2479,D2479)</f>
        <v>221454</v>
      </c>
      <c r="D2480">
        <f>IF(woda[[#This Row],[Stan zbiornika]]&gt;1000000,1000000-woda[[#This Row],[Stan zbiornika]]-ROUNDUP(0.02*woda[[#This Row],[Stan zbiornika]],0),-ROUNDUP(0.02*woda[[#This Row],[Stan zbiornika]],0))</f>
        <v>-4430</v>
      </c>
      <c r="G2480">
        <f>IF(woda[[#This Row],[Woda]]&gt;10000,SUM(G2479,1),0)</f>
        <v>0</v>
      </c>
      <c r="X2480" s="1">
        <v>41925</v>
      </c>
      <c r="Y2480">
        <v>5431</v>
      </c>
      <c r="Z2480" s="9">
        <f>SUM(woda4[[#This Row],[Woda]],Z2479,AA2479)</f>
        <v>221454</v>
      </c>
      <c r="AA2480">
        <f>-ROUNDUP(0.02*woda4[[#This Row],[Stan zbiornika]],0)</f>
        <v>-4430</v>
      </c>
    </row>
    <row r="2481" spans="1:27" x14ac:dyDescent="0.25">
      <c r="A2481" s="1">
        <v>41926</v>
      </c>
      <c r="B2481">
        <v>7199</v>
      </c>
      <c r="C2481" s="9">
        <f>SUM(woda[[#This Row],[Woda]],C2480,D2480)</f>
        <v>224223</v>
      </c>
      <c r="D2481">
        <f>IF(woda[[#This Row],[Stan zbiornika]]&gt;1000000,1000000-woda[[#This Row],[Stan zbiornika]]-ROUNDUP(0.02*woda[[#This Row],[Stan zbiornika]],0),-ROUNDUP(0.02*woda[[#This Row],[Stan zbiornika]],0))</f>
        <v>-4485</v>
      </c>
      <c r="G2481">
        <f>IF(woda[[#This Row],[Woda]]&gt;10000,SUM(G2480,1),0)</f>
        <v>0</v>
      </c>
      <c r="X2481" s="1">
        <v>41926</v>
      </c>
      <c r="Y2481">
        <v>7199</v>
      </c>
      <c r="Z2481" s="9">
        <f>SUM(woda4[[#This Row],[Woda]],Z2480,AA2480)</f>
        <v>224223</v>
      </c>
      <c r="AA2481">
        <f>-ROUNDUP(0.02*woda4[[#This Row],[Stan zbiornika]],0)</f>
        <v>-4485</v>
      </c>
    </row>
    <row r="2482" spans="1:27" x14ac:dyDescent="0.25">
      <c r="A2482" s="1">
        <v>41927</v>
      </c>
      <c r="B2482">
        <v>6927</v>
      </c>
      <c r="C2482" s="9">
        <f>SUM(woda[[#This Row],[Woda]],C2481,D2481)</f>
        <v>226665</v>
      </c>
      <c r="D2482">
        <f>IF(woda[[#This Row],[Stan zbiornika]]&gt;1000000,1000000-woda[[#This Row],[Stan zbiornika]]-ROUNDUP(0.02*woda[[#This Row],[Stan zbiornika]],0),-ROUNDUP(0.02*woda[[#This Row],[Stan zbiornika]],0))</f>
        <v>-4534</v>
      </c>
      <c r="G2482">
        <f>IF(woda[[#This Row],[Woda]]&gt;10000,SUM(G2481,1),0)</f>
        <v>0</v>
      </c>
      <c r="X2482" s="1">
        <v>41927</v>
      </c>
      <c r="Y2482">
        <v>6927</v>
      </c>
      <c r="Z2482" s="9">
        <f>SUM(woda4[[#This Row],[Woda]],Z2481,AA2481)</f>
        <v>226665</v>
      </c>
      <c r="AA2482">
        <f>-ROUNDUP(0.02*woda4[[#This Row],[Stan zbiornika]],0)</f>
        <v>-4534</v>
      </c>
    </row>
    <row r="2483" spans="1:27" x14ac:dyDescent="0.25">
      <c r="A2483" s="1">
        <v>41928</v>
      </c>
      <c r="B2483">
        <v>6201</v>
      </c>
      <c r="C2483" s="9">
        <f>SUM(woda[[#This Row],[Woda]],C2482,D2482)</f>
        <v>228332</v>
      </c>
      <c r="D2483">
        <f>IF(woda[[#This Row],[Stan zbiornika]]&gt;1000000,1000000-woda[[#This Row],[Stan zbiornika]]-ROUNDUP(0.02*woda[[#This Row],[Stan zbiornika]],0),-ROUNDUP(0.02*woda[[#This Row],[Stan zbiornika]],0))</f>
        <v>-4567</v>
      </c>
      <c r="G2483">
        <f>IF(woda[[#This Row],[Woda]]&gt;10000,SUM(G2482,1),0)</f>
        <v>0</v>
      </c>
      <c r="X2483" s="1">
        <v>41928</v>
      </c>
      <c r="Y2483">
        <v>6201</v>
      </c>
      <c r="Z2483" s="9">
        <f>SUM(woda4[[#This Row],[Woda]],Z2482,AA2482)</f>
        <v>228332</v>
      </c>
      <c r="AA2483">
        <f>-ROUNDUP(0.02*woda4[[#This Row],[Stan zbiornika]],0)</f>
        <v>-4567</v>
      </c>
    </row>
    <row r="2484" spans="1:27" x14ac:dyDescent="0.25">
      <c r="A2484" s="1">
        <v>41929</v>
      </c>
      <c r="B2484">
        <v>6584</v>
      </c>
      <c r="C2484" s="9">
        <f>SUM(woda[[#This Row],[Woda]],C2483,D2483)</f>
        <v>230349</v>
      </c>
      <c r="D2484">
        <f>IF(woda[[#This Row],[Stan zbiornika]]&gt;1000000,1000000-woda[[#This Row],[Stan zbiornika]]-ROUNDUP(0.02*woda[[#This Row],[Stan zbiornika]],0),-ROUNDUP(0.02*woda[[#This Row],[Stan zbiornika]],0))</f>
        <v>-4607</v>
      </c>
      <c r="G2484">
        <f>IF(woda[[#This Row],[Woda]]&gt;10000,SUM(G2483,1),0)</f>
        <v>0</v>
      </c>
      <c r="X2484" s="1">
        <v>41929</v>
      </c>
      <c r="Y2484">
        <v>6584</v>
      </c>
      <c r="Z2484" s="9">
        <f>SUM(woda4[[#This Row],[Woda]],Z2483,AA2483)</f>
        <v>230349</v>
      </c>
      <c r="AA2484">
        <f>-ROUNDUP(0.02*woda4[[#This Row],[Stan zbiornika]],0)</f>
        <v>-4607</v>
      </c>
    </row>
    <row r="2485" spans="1:27" x14ac:dyDescent="0.25">
      <c r="A2485" s="1">
        <v>41930</v>
      </c>
      <c r="B2485">
        <v>6111</v>
      </c>
      <c r="C2485" s="9">
        <f>SUM(woda[[#This Row],[Woda]],C2484,D2484)</f>
        <v>231853</v>
      </c>
      <c r="D2485">
        <f>IF(woda[[#This Row],[Stan zbiornika]]&gt;1000000,1000000-woda[[#This Row],[Stan zbiornika]]-ROUNDUP(0.02*woda[[#This Row],[Stan zbiornika]],0),-ROUNDUP(0.02*woda[[#This Row],[Stan zbiornika]],0))</f>
        <v>-4638</v>
      </c>
      <c r="G2485">
        <f>IF(woda[[#This Row],[Woda]]&gt;10000,SUM(G2484,1),0)</f>
        <v>0</v>
      </c>
      <c r="X2485" s="1">
        <v>41930</v>
      </c>
      <c r="Y2485">
        <v>6111</v>
      </c>
      <c r="Z2485" s="9">
        <f>SUM(woda4[[#This Row],[Woda]],Z2484,AA2484)</f>
        <v>231853</v>
      </c>
      <c r="AA2485">
        <f>-ROUNDUP(0.02*woda4[[#This Row],[Stan zbiornika]],0)</f>
        <v>-4638</v>
      </c>
    </row>
    <row r="2486" spans="1:27" x14ac:dyDescent="0.25">
      <c r="A2486" s="1">
        <v>41931</v>
      </c>
      <c r="B2486">
        <v>6373</v>
      </c>
      <c r="C2486" s="9">
        <f>SUM(woda[[#This Row],[Woda]],C2485,D2485)</f>
        <v>233588</v>
      </c>
      <c r="D2486">
        <f>IF(woda[[#This Row],[Stan zbiornika]]&gt;1000000,1000000-woda[[#This Row],[Stan zbiornika]]-ROUNDUP(0.02*woda[[#This Row],[Stan zbiornika]],0),-ROUNDUP(0.02*woda[[#This Row],[Stan zbiornika]],0))</f>
        <v>-4672</v>
      </c>
      <c r="G2486">
        <f>IF(woda[[#This Row],[Woda]]&gt;10000,SUM(G2485,1),0)</f>
        <v>0</v>
      </c>
      <c r="X2486" s="1">
        <v>41931</v>
      </c>
      <c r="Y2486">
        <v>6373</v>
      </c>
      <c r="Z2486" s="9">
        <f>SUM(woda4[[#This Row],[Woda]],Z2485,AA2485)</f>
        <v>233588</v>
      </c>
      <c r="AA2486">
        <f>-ROUNDUP(0.02*woda4[[#This Row],[Stan zbiornika]],0)</f>
        <v>-4672</v>
      </c>
    </row>
    <row r="2487" spans="1:27" x14ac:dyDescent="0.25">
      <c r="A2487" s="1">
        <v>41932</v>
      </c>
      <c r="B2487">
        <v>6920</v>
      </c>
      <c r="C2487" s="9">
        <f>SUM(woda[[#This Row],[Woda]],C2486,D2486)</f>
        <v>235836</v>
      </c>
      <c r="D2487">
        <f>IF(woda[[#This Row],[Stan zbiornika]]&gt;1000000,1000000-woda[[#This Row],[Stan zbiornika]]-ROUNDUP(0.02*woda[[#This Row],[Stan zbiornika]],0),-ROUNDUP(0.02*woda[[#This Row],[Stan zbiornika]],0))</f>
        <v>-4717</v>
      </c>
      <c r="G2487">
        <f>IF(woda[[#This Row],[Woda]]&gt;10000,SUM(G2486,1),0)</f>
        <v>0</v>
      </c>
      <c r="X2487" s="1">
        <v>41932</v>
      </c>
      <c r="Y2487">
        <v>6920</v>
      </c>
      <c r="Z2487" s="9">
        <f>SUM(woda4[[#This Row],[Woda]],Z2486,AA2486)</f>
        <v>235836</v>
      </c>
      <c r="AA2487">
        <f>-ROUNDUP(0.02*woda4[[#This Row],[Stan zbiornika]],0)</f>
        <v>-4717</v>
      </c>
    </row>
    <row r="2488" spans="1:27" x14ac:dyDescent="0.25">
      <c r="A2488" s="1">
        <v>41933</v>
      </c>
      <c r="B2488">
        <v>7980</v>
      </c>
      <c r="C2488" s="9">
        <f>SUM(woda[[#This Row],[Woda]],C2487,D2487)</f>
        <v>239099</v>
      </c>
      <c r="D2488">
        <f>IF(woda[[#This Row],[Stan zbiornika]]&gt;1000000,1000000-woda[[#This Row],[Stan zbiornika]]-ROUNDUP(0.02*woda[[#This Row],[Stan zbiornika]],0),-ROUNDUP(0.02*woda[[#This Row],[Stan zbiornika]],0))</f>
        <v>-4782</v>
      </c>
      <c r="G2488">
        <f>IF(woda[[#This Row],[Woda]]&gt;10000,SUM(G2487,1),0)</f>
        <v>0</v>
      </c>
      <c r="X2488" s="1">
        <v>41933</v>
      </c>
      <c r="Y2488">
        <v>7980</v>
      </c>
      <c r="Z2488" s="9">
        <f>SUM(woda4[[#This Row],[Woda]],Z2487,AA2487)</f>
        <v>239099</v>
      </c>
      <c r="AA2488">
        <f>-ROUNDUP(0.02*woda4[[#This Row],[Stan zbiornika]],0)</f>
        <v>-4782</v>
      </c>
    </row>
    <row r="2489" spans="1:27" x14ac:dyDescent="0.25">
      <c r="A2489" s="1">
        <v>41934</v>
      </c>
      <c r="B2489">
        <v>8419</v>
      </c>
      <c r="C2489" s="9">
        <f>SUM(woda[[#This Row],[Woda]],C2488,D2488)</f>
        <v>242736</v>
      </c>
      <c r="D2489">
        <f>IF(woda[[#This Row],[Stan zbiornika]]&gt;1000000,1000000-woda[[#This Row],[Stan zbiornika]]-ROUNDUP(0.02*woda[[#This Row],[Stan zbiornika]],0),-ROUNDUP(0.02*woda[[#This Row],[Stan zbiornika]],0))</f>
        <v>-4855</v>
      </c>
      <c r="G2489">
        <f>IF(woda[[#This Row],[Woda]]&gt;10000,SUM(G2488,1),0)</f>
        <v>0</v>
      </c>
      <c r="X2489" s="1">
        <v>41934</v>
      </c>
      <c r="Y2489">
        <v>8419</v>
      </c>
      <c r="Z2489" s="9">
        <f>SUM(woda4[[#This Row],[Woda]],Z2488,AA2488)</f>
        <v>242736</v>
      </c>
      <c r="AA2489">
        <f>-ROUNDUP(0.02*woda4[[#This Row],[Stan zbiornika]],0)</f>
        <v>-4855</v>
      </c>
    </row>
    <row r="2490" spans="1:27" x14ac:dyDescent="0.25">
      <c r="A2490" s="1">
        <v>41935</v>
      </c>
      <c r="B2490">
        <v>8155</v>
      </c>
      <c r="C2490" s="9">
        <f>SUM(woda[[#This Row],[Woda]],C2489,D2489)</f>
        <v>246036</v>
      </c>
      <c r="D2490">
        <f>IF(woda[[#This Row],[Stan zbiornika]]&gt;1000000,1000000-woda[[#This Row],[Stan zbiornika]]-ROUNDUP(0.02*woda[[#This Row],[Stan zbiornika]],0),-ROUNDUP(0.02*woda[[#This Row],[Stan zbiornika]],0))</f>
        <v>-4921</v>
      </c>
      <c r="G2490">
        <f>IF(woda[[#This Row],[Woda]]&gt;10000,SUM(G2489,1),0)</f>
        <v>0</v>
      </c>
      <c r="X2490" s="1">
        <v>41935</v>
      </c>
      <c r="Y2490">
        <v>8155</v>
      </c>
      <c r="Z2490" s="9">
        <f>SUM(woda4[[#This Row],[Woda]],Z2489,AA2489)</f>
        <v>246036</v>
      </c>
      <c r="AA2490">
        <f>-ROUNDUP(0.02*woda4[[#This Row],[Stan zbiornika]],0)</f>
        <v>-4921</v>
      </c>
    </row>
    <row r="2491" spans="1:27" x14ac:dyDescent="0.25">
      <c r="A2491" s="1">
        <v>41936</v>
      </c>
      <c r="B2491">
        <v>6860</v>
      </c>
      <c r="C2491" s="9">
        <f>SUM(woda[[#This Row],[Woda]],C2490,D2490)</f>
        <v>247975</v>
      </c>
      <c r="D2491">
        <f>IF(woda[[#This Row],[Stan zbiornika]]&gt;1000000,1000000-woda[[#This Row],[Stan zbiornika]]-ROUNDUP(0.02*woda[[#This Row],[Stan zbiornika]],0),-ROUNDUP(0.02*woda[[#This Row],[Stan zbiornika]],0))</f>
        <v>-4960</v>
      </c>
      <c r="G2491">
        <f>IF(woda[[#This Row],[Woda]]&gt;10000,SUM(G2490,1),0)</f>
        <v>0</v>
      </c>
      <c r="X2491" s="1">
        <v>41936</v>
      </c>
      <c r="Y2491">
        <v>6860</v>
      </c>
      <c r="Z2491" s="9">
        <f>SUM(woda4[[#This Row],[Woda]],Z2490,AA2490)</f>
        <v>247975</v>
      </c>
      <c r="AA2491">
        <f>-ROUNDUP(0.02*woda4[[#This Row],[Stan zbiornika]],0)</f>
        <v>-4960</v>
      </c>
    </row>
    <row r="2492" spans="1:27" x14ac:dyDescent="0.25">
      <c r="A2492" s="1">
        <v>41937</v>
      </c>
      <c r="B2492">
        <v>6185</v>
      </c>
      <c r="C2492" s="9">
        <f>SUM(woda[[#This Row],[Woda]],C2491,D2491)</f>
        <v>249200</v>
      </c>
      <c r="D2492">
        <f>IF(woda[[#This Row],[Stan zbiornika]]&gt;1000000,1000000-woda[[#This Row],[Stan zbiornika]]-ROUNDUP(0.02*woda[[#This Row],[Stan zbiornika]],0),-ROUNDUP(0.02*woda[[#This Row],[Stan zbiornika]],0))</f>
        <v>-4984</v>
      </c>
      <c r="G2492">
        <f>IF(woda[[#This Row],[Woda]]&gt;10000,SUM(G2491,1),0)</f>
        <v>0</v>
      </c>
      <c r="X2492" s="1">
        <v>41937</v>
      </c>
      <c r="Y2492">
        <v>6185</v>
      </c>
      <c r="Z2492" s="9">
        <f>SUM(woda4[[#This Row],[Woda]],Z2491,AA2491)</f>
        <v>249200</v>
      </c>
      <c r="AA2492">
        <f>-ROUNDUP(0.02*woda4[[#This Row],[Stan zbiornika]],0)</f>
        <v>-4984</v>
      </c>
    </row>
    <row r="2493" spans="1:27" x14ac:dyDescent="0.25">
      <c r="A2493" s="1">
        <v>41938</v>
      </c>
      <c r="B2493">
        <v>7315</v>
      </c>
      <c r="C2493" s="9">
        <f>SUM(woda[[#This Row],[Woda]],C2492,D2492)</f>
        <v>251531</v>
      </c>
      <c r="D2493">
        <f>IF(woda[[#This Row],[Stan zbiornika]]&gt;1000000,1000000-woda[[#This Row],[Stan zbiornika]]-ROUNDUP(0.02*woda[[#This Row],[Stan zbiornika]],0),-ROUNDUP(0.02*woda[[#This Row],[Stan zbiornika]],0))</f>
        <v>-5031</v>
      </c>
      <c r="G2493">
        <f>IF(woda[[#This Row],[Woda]]&gt;10000,SUM(G2492,1),0)</f>
        <v>0</v>
      </c>
      <c r="X2493" s="1">
        <v>41938</v>
      </c>
      <c r="Y2493">
        <v>7315</v>
      </c>
      <c r="Z2493" s="9">
        <f>SUM(woda4[[#This Row],[Woda]],Z2492,AA2492)</f>
        <v>251531</v>
      </c>
      <c r="AA2493">
        <f>-ROUNDUP(0.02*woda4[[#This Row],[Stan zbiornika]],0)</f>
        <v>-5031</v>
      </c>
    </row>
    <row r="2494" spans="1:27" x14ac:dyDescent="0.25">
      <c r="A2494" s="1">
        <v>41939</v>
      </c>
      <c r="B2494">
        <v>8418</v>
      </c>
      <c r="C2494" s="9">
        <f>SUM(woda[[#This Row],[Woda]],C2493,D2493)</f>
        <v>254918</v>
      </c>
      <c r="D2494">
        <f>IF(woda[[#This Row],[Stan zbiornika]]&gt;1000000,1000000-woda[[#This Row],[Stan zbiornika]]-ROUNDUP(0.02*woda[[#This Row],[Stan zbiornika]],0),-ROUNDUP(0.02*woda[[#This Row],[Stan zbiornika]],0))</f>
        <v>-5099</v>
      </c>
      <c r="G2494">
        <f>IF(woda[[#This Row],[Woda]]&gt;10000,SUM(G2493,1),0)</f>
        <v>0</v>
      </c>
      <c r="X2494" s="1">
        <v>41939</v>
      </c>
      <c r="Y2494">
        <v>8418</v>
      </c>
      <c r="Z2494" s="9">
        <f>SUM(woda4[[#This Row],[Woda]],Z2493,AA2493)</f>
        <v>254918</v>
      </c>
      <c r="AA2494">
        <f>-ROUNDUP(0.02*woda4[[#This Row],[Stan zbiornika]],0)</f>
        <v>-5099</v>
      </c>
    </row>
    <row r="2495" spans="1:27" x14ac:dyDescent="0.25">
      <c r="A2495" s="1">
        <v>41940</v>
      </c>
      <c r="B2495">
        <v>7092</v>
      </c>
      <c r="C2495" s="9">
        <f>SUM(woda[[#This Row],[Woda]],C2494,D2494)</f>
        <v>256911</v>
      </c>
      <c r="D2495">
        <f>IF(woda[[#This Row],[Stan zbiornika]]&gt;1000000,1000000-woda[[#This Row],[Stan zbiornika]]-ROUNDUP(0.02*woda[[#This Row],[Stan zbiornika]],0),-ROUNDUP(0.02*woda[[#This Row],[Stan zbiornika]],0))</f>
        <v>-5139</v>
      </c>
      <c r="G2495">
        <f>IF(woda[[#This Row],[Woda]]&gt;10000,SUM(G2494,1),0)</f>
        <v>0</v>
      </c>
      <c r="X2495" s="1">
        <v>41940</v>
      </c>
      <c r="Y2495">
        <v>7092</v>
      </c>
      <c r="Z2495" s="9">
        <f>SUM(woda4[[#This Row],[Woda]],Z2494,AA2494)</f>
        <v>256911</v>
      </c>
      <c r="AA2495">
        <f>-ROUNDUP(0.02*woda4[[#This Row],[Stan zbiornika]],0)</f>
        <v>-5139</v>
      </c>
    </row>
    <row r="2496" spans="1:27" x14ac:dyDescent="0.25">
      <c r="A2496" s="1">
        <v>41941</v>
      </c>
      <c r="B2496">
        <v>7755</v>
      </c>
      <c r="C2496" s="9">
        <f>SUM(woda[[#This Row],[Woda]],C2495,D2495)</f>
        <v>259527</v>
      </c>
      <c r="D2496">
        <f>IF(woda[[#This Row],[Stan zbiornika]]&gt;1000000,1000000-woda[[#This Row],[Stan zbiornika]]-ROUNDUP(0.02*woda[[#This Row],[Stan zbiornika]],0),-ROUNDUP(0.02*woda[[#This Row],[Stan zbiornika]],0))</f>
        <v>-5191</v>
      </c>
      <c r="G2496">
        <f>IF(woda[[#This Row],[Woda]]&gt;10000,SUM(G2495,1),0)</f>
        <v>0</v>
      </c>
      <c r="X2496" s="1">
        <v>41941</v>
      </c>
      <c r="Y2496">
        <v>7755</v>
      </c>
      <c r="Z2496" s="9">
        <f>SUM(woda4[[#This Row],[Woda]],Z2495,AA2495)</f>
        <v>259527</v>
      </c>
      <c r="AA2496">
        <f>-ROUNDUP(0.02*woda4[[#This Row],[Stan zbiornika]],0)</f>
        <v>-5191</v>
      </c>
    </row>
    <row r="2497" spans="1:27" x14ac:dyDescent="0.25">
      <c r="A2497" s="1">
        <v>41942</v>
      </c>
      <c r="B2497">
        <v>7852</v>
      </c>
      <c r="C2497" s="9">
        <f>SUM(woda[[#This Row],[Woda]],C2496,D2496)</f>
        <v>262188</v>
      </c>
      <c r="D2497">
        <f>IF(woda[[#This Row],[Stan zbiornika]]&gt;1000000,1000000-woda[[#This Row],[Stan zbiornika]]-ROUNDUP(0.02*woda[[#This Row],[Stan zbiornika]],0),-ROUNDUP(0.02*woda[[#This Row],[Stan zbiornika]],0))</f>
        <v>-5244</v>
      </c>
      <c r="G2497">
        <f>IF(woda[[#This Row],[Woda]]&gt;10000,SUM(G2496,1),0)</f>
        <v>0</v>
      </c>
      <c r="X2497" s="1">
        <v>41942</v>
      </c>
      <c r="Y2497">
        <v>7852</v>
      </c>
      <c r="Z2497" s="9">
        <f>SUM(woda4[[#This Row],[Woda]],Z2496,AA2496)</f>
        <v>262188</v>
      </c>
      <c r="AA2497">
        <f>-ROUNDUP(0.02*woda4[[#This Row],[Stan zbiornika]],0)</f>
        <v>-5244</v>
      </c>
    </row>
    <row r="2498" spans="1:27" x14ac:dyDescent="0.25">
      <c r="A2498" s="1">
        <v>41943</v>
      </c>
      <c r="B2498">
        <v>7330</v>
      </c>
      <c r="C2498" s="9">
        <f>SUM(woda[[#This Row],[Woda]],C2497,D2497)</f>
        <v>264274</v>
      </c>
      <c r="D2498">
        <f>IF(woda[[#This Row],[Stan zbiornika]]&gt;1000000,1000000-woda[[#This Row],[Stan zbiornika]]-ROUNDUP(0.02*woda[[#This Row],[Stan zbiornika]],0),-ROUNDUP(0.02*woda[[#This Row],[Stan zbiornika]],0))</f>
        <v>-5286</v>
      </c>
      <c r="G2498">
        <f>IF(woda[[#This Row],[Woda]]&gt;10000,SUM(G2497,1),0)</f>
        <v>0</v>
      </c>
      <c r="X2498" s="1">
        <v>41943</v>
      </c>
      <c r="Y2498">
        <v>7330</v>
      </c>
      <c r="Z2498" s="9">
        <f>SUM(woda4[[#This Row],[Woda]],Z2497,AA2497)</f>
        <v>264274</v>
      </c>
      <c r="AA2498">
        <f>-ROUNDUP(0.02*woda4[[#This Row],[Stan zbiornika]],0)</f>
        <v>-5286</v>
      </c>
    </row>
    <row r="2499" spans="1:27" x14ac:dyDescent="0.25">
      <c r="A2499" s="1">
        <v>41944</v>
      </c>
      <c r="B2499">
        <v>7251</v>
      </c>
      <c r="C2499" s="9">
        <f>SUM(woda[[#This Row],[Woda]],C2498,D2498)</f>
        <v>266239</v>
      </c>
      <c r="D2499">
        <f>IF(woda[[#This Row],[Stan zbiornika]]&gt;1000000,1000000-woda[[#This Row],[Stan zbiornika]]-ROUNDUP(0.02*woda[[#This Row],[Stan zbiornika]],0),-ROUNDUP(0.02*woda[[#This Row],[Stan zbiornika]],0))</f>
        <v>-5325</v>
      </c>
      <c r="G2499">
        <f>IF(woda[[#This Row],[Woda]]&gt;10000,SUM(G2498,1),0)</f>
        <v>0</v>
      </c>
      <c r="X2499" s="1">
        <v>41944</v>
      </c>
      <c r="Y2499">
        <v>7251</v>
      </c>
      <c r="Z2499" s="9">
        <f>SUM(woda4[[#This Row],[Woda]],Z2498,AA2498)</f>
        <v>266239</v>
      </c>
      <c r="AA2499">
        <f>-ROUNDUP(0.02*woda4[[#This Row],[Stan zbiornika]],0)</f>
        <v>-5325</v>
      </c>
    </row>
    <row r="2500" spans="1:27" x14ac:dyDescent="0.25">
      <c r="A2500" s="1">
        <v>41945</v>
      </c>
      <c r="B2500">
        <v>7782</v>
      </c>
      <c r="C2500" s="9">
        <f>SUM(woda[[#This Row],[Woda]],C2499,D2499)</f>
        <v>268696</v>
      </c>
      <c r="D2500">
        <f>IF(woda[[#This Row],[Stan zbiornika]]&gt;1000000,1000000-woda[[#This Row],[Stan zbiornika]]-ROUNDUP(0.02*woda[[#This Row],[Stan zbiornika]],0),-ROUNDUP(0.02*woda[[#This Row],[Stan zbiornika]],0))</f>
        <v>-5374</v>
      </c>
      <c r="G2500">
        <f>IF(woda[[#This Row],[Woda]]&gt;10000,SUM(G2499,1),0)</f>
        <v>0</v>
      </c>
      <c r="X2500" s="1">
        <v>41945</v>
      </c>
      <c r="Y2500">
        <v>7782</v>
      </c>
      <c r="Z2500" s="9">
        <f>SUM(woda4[[#This Row],[Woda]],Z2499,AA2499)</f>
        <v>268696</v>
      </c>
      <c r="AA2500">
        <f>-ROUNDUP(0.02*woda4[[#This Row],[Stan zbiornika]],0)</f>
        <v>-5374</v>
      </c>
    </row>
    <row r="2501" spans="1:27" x14ac:dyDescent="0.25">
      <c r="A2501" s="1">
        <v>41946</v>
      </c>
      <c r="B2501">
        <v>8303</v>
      </c>
      <c r="C2501" s="9">
        <f>SUM(woda[[#This Row],[Woda]],C2500,D2500)</f>
        <v>271625</v>
      </c>
      <c r="D2501">
        <f>IF(woda[[#This Row],[Stan zbiornika]]&gt;1000000,1000000-woda[[#This Row],[Stan zbiornika]]-ROUNDUP(0.02*woda[[#This Row],[Stan zbiornika]],0),-ROUNDUP(0.02*woda[[#This Row],[Stan zbiornika]],0))</f>
        <v>-5433</v>
      </c>
      <c r="G2501">
        <f>IF(woda[[#This Row],[Woda]]&gt;10000,SUM(G2500,1),0)</f>
        <v>0</v>
      </c>
      <c r="X2501" s="1">
        <v>41946</v>
      </c>
      <c r="Y2501">
        <v>8303</v>
      </c>
      <c r="Z2501" s="9">
        <f>SUM(woda4[[#This Row],[Woda]],Z2500,AA2500)</f>
        <v>271625</v>
      </c>
      <c r="AA2501">
        <f>-ROUNDUP(0.02*woda4[[#This Row],[Stan zbiornika]],0)</f>
        <v>-5433</v>
      </c>
    </row>
    <row r="2502" spans="1:27" x14ac:dyDescent="0.25">
      <c r="A2502" s="1">
        <v>41947</v>
      </c>
      <c r="B2502">
        <v>8841</v>
      </c>
      <c r="C2502" s="9">
        <f>SUM(woda[[#This Row],[Woda]],C2501,D2501)</f>
        <v>275033</v>
      </c>
      <c r="D2502">
        <f>IF(woda[[#This Row],[Stan zbiornika]]&gt;1000000,1000000-woda[[#This Row],[Stan zbiornika]]-ROUNDUP(0.02*woda[[#This Row],[Stan zbiornika]],0),-ROUNDUP(0.02*woda[[#This Row],[Stan zbiornika]],0))</f>
        <v>-5501</v>
      </c>
      <c r="G2502">
        <f>IF(woda[[#This Row],[Woda]]&gt;10000,SUM(G2501,1),0)</f>
        <v>0</v>
      </c>
      <c r="X2502" s="1">
        <v>41947</v>
      </c>
      <c r="Y2502">
        <v>8841</v>
      </c>
      <c r="Z2502" s="9">
        <f>SUM(woda4[[#This Row],[Woda]],Z2501,AA2501)</f>
        <v>275033</v>
      </c>
      <c r="AA2502">
        <f>-ROUNDUP(0.02*woda4[[#This Row],[Stan zbiornika]],0)</f>
        <v>-5501</v>
      </c>
    </row>
    <row r="2503" spans="1:27" x14ac:dyDescent="0.25">
      <c r="A2503" s="1">
        <v>41948</v>
      </c>
      <c r="B2503">
        <v>7784</v>
      </c>
      <c r="C2503" s="9">
        <f>SUM(woda[[#This Row],[Woda]],C2502,D2502)</f>
        <v>277316</v>
      </c>
      <c r="D2503">
        <f>IF(woda[[#This Row],[Stan zbiornika]]&gt;1000000,1000000-woda[[#This Row],[Stan zbiornika]]-ROUNDUP(0.02*woda[[#This Row],[Stan zbiornika]],0),-ROUNDUP(0.02*woda[[#This Row],[Stan zbiornika]],0))</f>
        <v>-5547</v>
      </c>
      <c r="G2503">
        <f>IF(woda[[#This Row],[Woda]]&gt;10000,SUM(G2502,1),0)</f>
        <v>0</v>
      </c>
      <c r="X2503" s="1">
        <v>41948</v>
      </c>
      <c r="Y2503">
        <v>7784</v>
      </c>
      <c r="Z2503" s="9">
        <f>SUM(woda4[[#This Row],[Woda]],Z2502,AA2502)</f>
        <v>277316</v>
      </c>
      <c r="AA2503">
        <f>-ROUNDUP(0.02*woda4[[#This Row],[Stan zbiornika]],0)</f>
        <v>-5547</v>
      </c>
    </row>
    <row r="2504" spans="1:27" x14ac:dyDescent="0.25">
      <c r="A2504" s="1">
        <v>41949</v>
      </c>
      <c r="B2504">
        <v>8061</v>
      </c>
      <c r="C2504" s="9">
        <f>SUM(woda[[#This Row],[Woda]],C2503,D2503)</f>
        <v>279830</v>
      </c>
      <c r="D2504">
        <f>IF(woda[[#This Row],[Stan zbiornika]]&gt;1000000,1000000-woda[[#This Row],[Stan zbiornika]]-ROUNDUP(0.02*woda[[#This Row],[Stan zbiornika]],0),-ROUNDUP(0.02*woda[[#This Row],[Stan zbiornika]],0))</f>
        <v>-5597</v>
      </c>
      <c r="G2504">
        <f>IF(woda[[#This Row],[Woda]]&gt;10000,SUM(G2503,1),0)</f>
        <v>0</v>
      </c>
      <c r="X2504" s="1">
        <v>41949</v>
      </c>
      <c r="Y2504">
        <v>8061</v>
      </c>
      <c r="Z2504" s="9">
        <f>SUM(woda4[[#This Row],[Woda]],Z2503,AA2503)</f>
        <v>279830</v>
      </c>
      <c r="AA2504">
        <f>-ROUNDUP(0.02*woda4[[#This Row],[Stan zbiornika]],0)</f>
        <v>-5597</v>
      </c>
    </row>
    <row r="2505" spans="1:27" x14ac:dyDescent="0.25">
      <c r="A2505" s="1">
        <v>41950</v>
      </c>
      <c r="B2505">
        <v>7508</v>
      </c>
      <c r="C2505" s="9">
        <f>SUM(woda[[#This Row],[Woda]],C2504,D2504)</f>
        <v>281741</v>
      </c>
      <c r="D2505">
        <f>IF(woda[[#This Row],[Stan zbiornika]]&gt;1000000,1000000-woda[[#This Row],[Stan zbiornika]]-ROUNDUP(0.02*woda[[#This Row],[Stan zbiornika]],0),-ROUNDUP(0.02*woda[[#This Row],[Stan zbiornika]],0))</f>
        <v>-5635</v>
      </c>
      <c r="G2505">
        <f>IF(woda[[#This Row],[Woda]]&gt;10000,SUM(G2504,1),0)</f>
        <v>0</v>
      </c>
      <c r="X2505" s="1">
        <v>41950</v>
      </c>
      <c r="Y2505">
        <v>7508</v>
      </c>
      <c r="Z2505" s="9">
        <f>SUM(woda4[[#This Row],[Woda]],Z2504,AA2504)</f>
        <v>281741</v>
      </c>
      <c r="AA2505">
        <f>-ROUNDUP(0.02*woda4[[#This Row],[Stan zbiornika]],0)</f>
        <v>-5635</v>
      </c>
    </row>
    <row r="2506" spans="1:27" x14ac:dyDescent="0.25">
      <c r="A2506" s="1">
        <v>41951</v>
      </c>
      <c r="B2506">
        <v>7931</v>
      </c>
      <c r="C2506" s="9">
        <f>SUM(woda[[#This Row],[Woda]],C2505,D2505)</f>
        <v>284037</v>
      </c>
      <c r="D2506">
        <f>IF(woda[[#This Row],[Stan zbiornika]]&gt;1000000,1000000-woda[[#This Row],[Stan zbiornika]]-ROUNDUP(0.02*woda[[#This Row],[Stan zbiornika]],0),-ROUNDUP(0.02*woda[[#This Row],[Stan zbiornika]],0))</f>
        <v>-5681</v>
      </c>
      <c r="G2506">
        <f>IF(woda[[#This Row],[Woda]]&gt;10000,SUM(G2505,1),0)</f>
        <v>0</v>
      </c>
      <c r="X2506" s="1">
        <v>41951</v>
      </c>
      <c r="Y2506">
        <v>7931</v>
      </c>
      <c r="Z2506" s="9">
        <f>SUM(woda4[[#This Row],[Woda]],Z2505,AA2505)</f>
        <v>284037</v>
      </c>
      <c r="AA2506">
        <f>-ROUNDUP(0.02*woda4[[#This Row],[Stan zbiornika]],0)</f>
        <v>-5681</v>
      </c>
    </row>
    <row r="2507" spans="1:27" x14ac:dyDescent="0.25">
      <c r="A2507" s="1">
        <v>41952</v>
      </c>
      <c r="B2507">
        <v>7375</v>
      </c>
      <c r="C2507" s="9">
        <f>SUM(woda[[#This Row],[Woda]],C2506,D2506)</f>
        <v>285731</v>
      </c>
      <c r="D2507">
        <f>IF(woda[[#This Row],[Stan zbiornika]]&gt;1000000,1000000-woda[[#This Row],[Stan zbiornika]]-ROUNDUP(0.02*woda[[#This Row],[Stan zbiornika]],0),-ROUNDUP(0.02*woda[[#This Row],[Stan zbiornika]],0))</f>
        <v>-5715</v>
      </c>
      <c r="G2507">
        <f>IF(woda[[#This Row],[Woda]]&gt;10000,SUM(G2506,1),0)</f>
        <v>0</v>
      </c>
      <c r="X2507" s="1">
        <v>41952</v>
      </c>
      <c r="Y2507">
        <v>7375</v>
      </c>
      <c r="Z2507" s="9">
        <f>SUM(woda4[[#This Row],[Woda]],Z2506,AA2506)</f>
        <v>285731</v>
      </c>
      <c r="AA2507">
        <f>-ROUNDUP(0.02*woda4[[#This Row],[Stan zbiornika]],0)</f>
        <v>-5715</v>
      </c>
    </row>
    <row r="2508" spans="1:27" x14ac:dyDescent="0.25">
      <c r="A2508" s="1">
        <v>41953</v>
      </c>
      <c r="B2508">
        <v>7594</v>
      </c>
      <c r="C2508" s="9">
        <f>SUM(woda[[#This Row],[Woda]],C2507,D2507)</f>
        <v>287610</v>
      </c>
      <c r="D2508">
        <f>IF(woda[[#This Row],[Stan zbiornika]]&gt;1000000,1000000-woda[[#This Row],[Stan zbiornika]]-ROUNDUP(0.02*woda[[#This Row],[Stan zbiornika]],0),-ROUNDUP(0.02*woda[[#This Row],[Stan zbiornika]],0))</f>
        <v>-5753</v>
      </c>
      <c r="G2508">
        <f>IF(woda[[#This Row],[Woda]]&gt;10000,SUM(G2507,1),0)</f>
        <v>0</v>
      </c>
      <c r="X2508" s="1">
        <v>41953</v>
      </c>
      <c r="Y2508">
        <v>7594</v>
      </c>
      <c r="Z2508" s="9">
        <f>SUM(woda4[[#This Row],[Woda]],Z2507,AA2507)</f>
        <v>287610</v>
      </c>
      <c r="AA2508">
        <f>-ROUNDUP(0.02*woda4[[#This Row],[Stan zbiornika]],0)</f>
        <v>-5753</v>
      </c>
    </row>
    <row r="2509" spans="1:27" x14ac:dyDescent="0.25">
      <c r="A2509" s="1">
        <v>41954</v>
      </c>
      <c r="B2509">
        <v>8901</v>
      </c>
      <c r="C2509" s="9">
        <f>SUM(woda[[#This Row],[Woda]],C2508,D2508)</f>
        <v>290758</v>
      </c>
      <c r="D2509">
        <f>IF(woda[[#This Row],[Stan zbiornika]]&gt;1000000,1000000-woda[[#This Row],[Stan zbiornika]]-ROUNDUP(0.02*woda[[#This Row],[Stan zbiornika]],0),-ROUNDUP(0.02*woda[[#This Row],[Stan zbiornika]],0))</f>
        <v>-5816</v>
      </c>
      <c r="G2509">
        <f>IF(woda[[#This Row],[Woda]]&gt;10000,SUM(G2508,1),0)</f>
        <v>0</v>
      </c>
      <c r="X2509" s="1">
        <v>41954</v>
      </c>
      <c r="Y2509">
        <v>8901</v>
      </c>
      <c r="Z2509" s="9">
        <f>SUM(woda4[[#This Row],[Woda]],Z2508,AA2508)</f>
        <v>290758</v>
      </c>
      <c r="AA2509">
        <f>-ROUNDUP(0.02*woda4[[#This Row],[Stan zbiornika]],0)</f>
        <v>-5816</v>
      </c>
    </row>
    <row r="2510" spans="1:27" x14ac:dyDescent="0.25">
      <c r="A2510" s="1">
        <v>41955</v>
      </c>
      <c r="B2510">
        <v>7704</v>
      </c>
      <c r="C2510" s="9">
        <f>SUM(woda[[#This Row],[Woda]],C2509,D2509)</f>
        <v>292646</v>
      </c>
      <c r="D2510">
        <f>IF(woda[[#This Row],[Stan zbiornika]]&gt;1000000,1000000-woda[[#This Row],[Stan zbiornika]]-ROUNDUP(0.02*woda[[#This Row],[Stan zbiornika]],0),-ROUNDUP(0.02*woda[[#This Row],[Stan zbiornika]],0))</f>
        <v>-5853</v>
      </c>
      <c r="G2510">
        <f>IF(woda[[#This Row],[Woda]]&gt;10000,SUM(G2509,1),0)</f>
        <v>0</v>
      </c>
      <c r="X2510" s="1">
        <v>41955</v>
      </c>
      <c r="Y2510">
        <v>7704</v>
      </c>
      <c r="Z2510" s="9">
        <f>SUM(woda4[[#This Row],[Woda]],Z2509,AA2509)</f>
        <v>292646</v>
      </c>
      <c r="AA2510">
        <f>-ROUNDUP(0.02*woda4[[#This Row],[Stan zbiornika]],0)</f>
        <v>-5853</v>
      </c>
    </row>
    <row r="2511" spans="1:27" x14ac:dyDescent="0.25">
      <c r="A2511" s="1">
        <v>41956</v>
      </c>
      <c r="B2511">
        <v>6979</v>
      </c>
      <c r="C2511" s="9">
        <f>SUM(woda[[#This Row],[Woda]],C2510,D2510)</f>
        <v>293772</v>
      </c>
      <c r="D2511">
        <f>IF(woda[[#This Row],[Stan zbiornika]]&gt;1000000,1000000-woda[[#This Row],[Stan zbiornika]]-ROUNDUP(0.02*woda[[#This Row],[Stan zbiornika]],0),-ROUNDUP(0.02*woda[[#This Row],[Stan zbiornika]],0))</f>
        <v>-5876</v>
      </c>
      <c r="G2511">
        <f>IF(woda[[#This Row],[Woda]]&gt;10000,SUM(G2510,1),0)</f>
        <v>0</v>
      </c>
      <c r="X2511" s="1">
        <v>41956</v>
      </c>
      <c r="Y2511">
        <v>6979</v>
      </c>
      <c r="Z2511" s="9">
        <f>SUM(woda4[[#This Row],[Woda]],Z2510,AA2510)</f>
        <v>293772</v>
      </c>
      <c r="AA2511">
        <f>-ROUNDUP(0.02*woda4[[#This Row],[Stan zbiornika]],0)</f>
        <v>-5876</v>
      </c>
    </row>
    <row r="2512" spans="1:27" x14ac:dyDescent="0.25">
      <c r="A2512" s="1">
        <v>41957</v>
      </c>
      <c r="B2512">
        <v>8920</v>
      </c>
      <c r="C2512" s="9">
        <f>SUM(woda[[#This Row],[Woda]],C2511,D2511)</f>
        <v>296816</v>
      </c>
      <c r="D2512">
        <f>IF(woda[[#This Row],[Stan zbiornika]]&gt;1000000,1000000-woda[[#This Row],[Stan zbiornika]]-ROUNDUP(0.02*woda[[#This Row],[Stan zbiornika]],0),-ROUNDUP(0.02*woda[[#This Row],[Stan zbiornika]],0))</f>
        <v>-5937</v>
      </c>
      <c r="G2512">
        <f>IF(woda[[#This Row],[Woda]]&gt;10000,SUM(G2511,1),0)</f>
        <v>0</v>
      </c>
      <c r="X2512" s="1">
        <v>41957</v>
      </c>
      <c r="Y2512">
        <v>8920</v>
      </c>
      <c r="Z2512" s="9">
        <f>SUM(woda4[[#This Row],[Woda]],Z2511,AA2511)</f>
        <v>296816</v>
      </c>
      <c r="AA2512">
        <f>-ROUNDUP(0.02*woda4[[#This Row],[Stan zbiornika]],0)</f>
        <v>-5937</v>
      </c>
    </row>
    <row r="2513" spans="1:27" x14ac:dyDescent="0.25">
      <c r="A2513" s="1">
        <v>41958</v>
      </c>
      <c r="B2513">
        <v>7006</v>
      </c>
      <c r="C2513" s="9">
        <f>SUM(woda[[#This Row],[Woda]],C2512,D2512)</f>
        <v>297885</v>
      </c>
      <c r="D2513">
        <f>IF(woda[[#This Row],[Stan zbiornika]]&gt;1000000,1000000-woda[[#This Row],[Stan zbiornika]]-ROUNDUP(0.02*woda[[#This Row],[Stan zbiornika]],0),-ROUNDUP(0.02*woda[[#This Row],[Stan zbiornika]],0))</f>
        <v>-5958</v>
      </c>
      <c r="G2513">
        <f>IF(woda[[#This Row],[Woda]]&gt;10000,SUM(G2512,1),0)</f>
        <v>0</v>
      </c>
      <c r="X2513" s="1">
        <v>41958</v>
      </c>
      <c r="Y2513">
        <v>7006</v>
      </c>
      <c r="Z2513" s="9">
        <f>SUM(woda4[[#This Row],[Woda]],Z2512,AA2512)</f>
        <v>297885</v>
      </c>
      <c r="AA2513">
        <f>-ROUNDUP(0.02*woda4[[#This Row],[Stan zbiornika]],0)</f>
        <v>-5958</v>
      </c>
    </row>
    <row r="2514" spans="1:27" x14ac:dyDescent="0.25">
      <c r="A2514" s="1">
        <v>41959</v>
      </c>
      <c r="B2514">
        <v>6453</v>
      </c>
      <c r="C2514" s="9">
        <f>SUM(woda[[#This Row],[Woda]],C2513,D2513)</f>
        <v>298380</v>
      </c>
      <c r="D2514">
        <f>IF(woda[[#This Row],[Stan zbiornika]]&gt;1000000,1000000-woda[[#This Row],[Stan zbiornika]]-ROUNDUP(0.02*woda[[#This Row],[Stan zbiornika]],0),-ROUNDUP(0.02*woda[[#This Row],[Stan zbiornika]],0))</f>
        <v>-5968</v>
      </c>
      <c r="G2514">
        <f>IF(woda[[#This Row],[Woda]]&gt;10000,SUM(G2513,1),0)</f>
        <v>0</v>
      </c>
      <c r="X2514" s="1">
        <v>41959</v>
      </c>
      <c r="Y2514">
        <v>6453</v>
      </c>
      <c r="Z2514" s="9">
        <f>SUM(woda4[[#This Row],[Woda]],Z2513,AA2513)</f>
        <v>298380</v>
      </c>
      <c r="AA2514">
        <f>-ROUNDUP(0.02*woda4[[#This Row],[Stan zbiornika]],0)</f>
        <v>-5968</v>
      </c>
    </row>
    <row r="2515" spans="1:27" x14ac:dyDescent="0.25">
      <c r="A2515" s="1">
        <v>41960</v>
      </c>
      <c r="B2515">
        <v>6558</v>
      </c>
      <c r="C2515" s="9">
        <f>SUM(woda[[#This Row],[Woda]],C2514,D2514)</f>
        <v>298970</v>
      </c>
      <c r="D2515">
        <f>IF(woda[[#This Row],[Stan zbiornika]]&gt;1000000,1000000-woda[[#This Row],[Stan zbiornika]]-ROUNDUP(0.02*woda[[#This Row],[Stan zbiornika]],0),-ROUNDUP(0.02*woda[[#This Row],[Stan zbiornika]],0))</f>
        <v>-5980</v>
      </c>
      <c r="G2515">
        <f>IF(woda[[#This Row],[Woda]]&gt;10000,SUM(G2514,1),0)</f>
        <v>0</v>
      </c>
      <c r="X2515" s="1">
        <v>41960</v>
      </c>
      <c r="Y2515">
        <v>6558</v>
      </c>
      <c r="Z2515" s="9">
        <f>SUM(woda4[[#This Row],[Woda]],Z2514,AA2514)</f>
        <v>298970</v>
      </c>
      <c r="AA2515">
        <f>-ROUNDUP(0.02*woda4[[#This Row],[Stan zbiornika]],0)</f>
        <v>-5980</v>
      </c>
    </row>
    <row r="2516" spans="1:27" x14ac:dyDescent="0.25">
      <c r="A2516" s="1">
        <v>41961</v>
      </c>
      <c r="B2516">
        <v>7227</v>
      </c>
      <c r="C2516" s="9">
        <f>SUM(woda[[#This Row],[Woda]],C2515,D2515)</f>
        <v>300217</v>
      </c>
      <c r="D2516">
        <f>IF(woda[[#This Row],[Stan zbiornika]]&gt;1000000,1000000-woda[[#This Row],[Stan zbiornika]]-ROUNDUP(0.02*woda[[#This Row],[Stan zbiornika]],0),-ROUNDUP(0.02*woda[[#This Row],[Stan zbiornika]],0))</f>
        <v>-6005</v>
      </c>
      <c r="G2516">
        <f>IF(woda[[#This Row],[Woda]]&gt;10000,SUM(G2515,1),0)</f>
        <v>0</v>
      </c>
      <c r="X2516" s="1">
        <v>41961</v>
      </c>
      <c r="Y2516">
        <v>7227</v>
      </c>
      <c r="Z2516" s="9">
        <f>SUM(woda4[[#This Row],[Woda]],Z2515,AA2515)</f>
        <v>300217</v>
      </c>
      <c r="AA2516">
        <f>-ROUNDUP(0.02*woda4[[#This Row],[Stan zbiornika]],0)</f>
        <v>-6005</v>
      </c>
    </row>
    <row r="2517" spans="1:27" x14ac:dyDescent="0.25">
      <c r="A2517" s="1">
        <v>41962</v>
      </c>
      <c r="B2517">
        <v>6735</v>
      </c>
      <c r="C2517" s="9">
        <f>SUM(woda[[#This Row],[Woda]],C2516,D2516)</f>
        <v>300947</v>
      </c>
      <c r="D2517">
        <f>IF(woda[[#This Row],[Stan zbiornika]]&gt;1000000,1000000-woda[[#This Row],[Stan zbiornika]]-ROUNDUP(0.02*woda[[#This Row],[Stan zbiornika]],0),-ROUNDUP(0.02*woda[[#This Row],[Stan zbiornika]],0))</f>
        <v>-6019</v>
      </c>
      <c r="G2517">
        <f>IF(woda[[#This Row],[Woda]]&gt;10000,SUM(G2516,1),0)</f>
        <v>0</v>
      </c>
      <c r="X2517" s="1">
        <v>41962</v>
      </c>
      <c r="Y2517">
        <v>6735</v>
      </c>
      <c r="Z2517" s="9">
        <f>SUM(woda4[[#This Row],[Woda]],Z2516,AA2516)</f>
        <v>300947</v>
      </c>
      <c r="AA2517">
        <f>-ROUNDUP(0.02*woda4[[#This Row],[Stan zbiornika]],0)</f>
        <v>-6019</v>
      </c>
    </row>
    <row r="2518" spans="1:27" x14ac:dyDescent="0.25">
      <c r="A2518" s="1">
        <v>41963</v>
      </c>
      <c r="B2518">
        <v>8024</v>
      </c>
      <c r="C2518" s="9">
        <f>SUM(woda[[#This Row],[Woda]],C2517,D2517)</f>
        <v>302952</v>
      </c>
      <c r="D2518">
        <f>IF(woda[[#This Row],[Stan zbiornika]]&gt;1000000,1000000-woda[[#This Row],[Stan zbiornika]]-ROUNDUP(0.02*woda[[#This Row],[Stan zbiornika]],0),-ROUNDUP(0.02*woda[[#This Row],[Stan zbiornika]],0))</f>
        <v>-6060</v>
      </c>
      <c r="G2518">
        <f>IF(woda[[#This Row],[Woda]]&gt;10000,SUM(G2517,1),0)</f>
        <v>0</v>
      </c>
      <c r="X2518" s="1">
        <v>41963</v>
      </c>
      <c r="Y2518">
        <v>8024</v>
      </c>
      <c r="Z2518" s="9">
        <f>SUM(woda4[[#This Row],[Woda]],Z2517,AA2517)</f>
        <v>302952</v>
      </c>
      <c r="AA2518">
        <f>-ROUNDUP(0.02*woda4[[#This Row],[Stan zbiornika]],0)</f>
        <v>-6060</v>
      </c>
    </row>
    <row r="2519" spans="1:27" x14ac:dyDescent="0.25">
      <c r="A2519" s="1">
        <v>41964</v>
      </c>
      <c r="B2519">
        <v>7289</v>
      </c>
      <c r="C2519" s="9">
        <f>SUM(woda[[#This Row],[Woda]],C2518,D2518)</f>
        <v>304181</v>
      </c>
      <c r="D2519">
        <f>IF(woda[[#This Row],[Stan zbiornika]]&gt;1000000,1000000-woda[[#This Row],[Stan zbiornika]]-ROUNDUP(0.02*woda[[#This Row],[Stan zbiornika]],0),-ROUNDUP(0.02*woda[[#This Row],[Stan zbiornika]],0))</f>
        <v>-6084</v>
      </c>
      <c r="G2519">
        <f>IF(woda[[#This Row],[Woda]]&gt;10000,SUM(G2518,1),0)</f>
        <v>0</v>
      </c>
      <c r="X2519" s="1">
        <v>41964</v>
      </c>
      <c r="Y2519">
        <v>7289</v>
      </c>
      <c r="Z2519" s="9">
        <f>SUM(woda4[[#This Row],[Woda]],Z2518,AA2518)</f>
        <v>304181</v>
      </c>
      <c r="AA2519">
        <f>-ROUNDUP(0.02*woda4[[#This Row],[Stan zbiornika]],0)</f>
        <v>-6084</v>
      </c>
    </row>
    <row r="2520" spans="1:27" x14ac:dyDescent="0.25">
      <c r="A2520" s="1">
        <v>41965</v>
      </c>
      <c r="B2520">
        <v>7104</v>
      </c>
      <c r="C2520" s="9">
        <f>SUM(woda[[#This Row],[Woda]],C2519,D2519)</f>
        <v>305201</v>
      </c>
      <c r="D2520">
        <f>IF(woda[[#This Row],[Stan zbiornika]]&gt;1000000,1000000-woda[[#This Row],[Stan zbiornika]]-ROUNDUP(0.02*woda[[#This Row],[Stan zbiornika]],0),-ROUNDUP(0.02*woda[[#This Row],[Stan zbiornika]],0))</f>
        <v>-6105</v>
      </c>
      <c r="G2520">
        <f>IF(woda[[#This Row],[Woda]]&gt;10000,SUM(G2519,1),0)</f>
        <v>0</v>
      </c>
      <c r="X2520" s="1">
        <v>41965</v>
      </c>
      <c r="Y2520">
        <v>7104</v>
      </c>
      <c r="Z2520" s="9">
        <f>SUM(woda4[[#This Row],[Woda]],Z2519,AA2519)</f>
        <v>305201</v>
      </c>
      <c r="AA2520">
        <f>-ROUNDUP(0.02*woda4[[#This Row],[Stan zbiornika]],0)</f>
        <v>-6105</v>
      </c>
    </row>
    <row r="2521" spans="1:27" x14ac:dyDescent="0.25">
      <c r="A2521" s="1">
        <v>41966</v>
      </c>
      <c r="B2521">
        <v>7711</v>
      </c>
      <c r="C2521" s="9">
        <f>SUM(woda[[#This Row],[Woda]],C2520,D2520)</f>
        <v>306807</v>
      </c>
      <c r="D2521">
        <f>IF(woda[[#This Row],[Stan zbiornika]]&gt;1000000,1000000-woda[[#This Row],[Stan zbiornika]]-ROUNDUP(0.02*woda[[#This Row],[Stan zbiornika]],0),-ROUNDUP(0.02*woda[[#This Row],[Stan zbiornika]],0))</f>
        <v>-6137</v>
      </c>
      <c r="G2521">
        <f>IF(woda[[#This Row],[Woda]]&gt;10000,SUM(G2520,1),0)</f>
        <v>0</v>
      </c>
      <c r="X2521" s="1">
        <v>41966</v>
      </c>
      <c r="Y2521">
        <v>7711</v>
      </c>
      <c r="Z2521" s="9">
        <f>SUM(woda4[[#This Row],[Woda]],Z2520,AA2520)</f>
        <v>306807</v>
      </c>
      <c r="AA2521">
        <f>-ROUNDUP(0.02*woda4[[#This Row],[Stan zbiornika]],0)</f>
        <v>-6137</v>
      </c>
    </row>
    <row r="2522" spans="1:27" x14ac:dyDescent="0.25">
      <c r="A2522" s="1">
        <v>41967</v>
      </c>
      <c r="B2522">
        <v>6395</v>
      </c>
      <c r="C2522" s="9">
        <f>SUM(woda[[#This Row],[Woda]],C2521,D2521)</f>
        <v>307065</v>
      </c>
      <c r="D2522">
        <f>IF(woda[[#This Row],[Stan zbiornika]]&gt;1000000,1000000-woda[[#This Row],[Stan zbiornika]]-ROUNDUP(0.02*woda[[#This Row],[Stan zbiornika]],0),-ROUNDUP(0.02*woda[[#This Row],[Stan zbiornika]],0))</f>
        <v>-6142</v>
      </c>
      <c r="G2522">
        <f>IF(woda[[#This Row],[Woda]]&gt;10000,SUM(G2521,1),0)</f>
        <v>0</v>
      </c>
      <c r="X2522" s="1">
        <v>41967</v>
      </c>
      <c r="Y2522">
        <v>6395</v>
      </c>
      <c r="Z2522" s="9">
        <f>SUM(woda4[[#This Row],[Woda]],Z2521,AA2521)</f>
        <v>307065</v>
      </c>
      <c r="AA2522">
        <f>-ROUNDUP(0.02*woda4[[#This Row],[Stan zbiornika]],0)</f>
        <v>-6142</v>
      </c>
    </row>
    <row r="2523" spans="1:27" x14ac:dyDescent="0.25">
      <c r="A2523" s="1">
        <v>41968</v>
      </c>
      <c r="B2523">
        <v>5400</v>
      </c>
      <c r="C2523" s="9">
        <f>SUM(woda[[#This Row],[Woda]],C2522,D2522)</f>
        <v>306323</v>
      </c>
      <c r="D2523">
        <f>IF(woda[[#This Row],[Stan zbiornika]]&gt;1000000,1000000-woda[[#This Row],[Stan zbiornika]]-ROUNDUP(0.02*woda[[#This Row],[Stan zbiornika]],0),-ROUNDUP(0.02*woda[[#This Row],[Stan zbiornika]],0))</f>
        <v>-6127</v>
      </c>
      <c r="G2523">
        <f>IF(woda[[#This Row],[Woda]]&gt;10000,SUM(G2522,1),0)</f>
        <v>0</v>
      </c>
      <c r="X2523" s="1">
        <v>41968</v>
      </c>
      <c r="Y2523">
        <v>5400</v>
      </c>
      <c r="Z2523" s="9">
        <f>SUM(woda4[[#This Row],[Woda]],Z2522,AA2522)</f>
        <v>306323</v>
      </c>
      <c r="AA2523">
        <f>-ROUNDUP(0.02*woda4[[#This Row],[Stan zbiornika]],0)</f>
        <v>-6127</v>
      </c>
    </row>
    <row r="2524" spans="1:27" x14ac:dyDescent="0.25">
      <c r="A2524" s="1">
        <v>41969</v>
      </c>
      <c r="B2524">
        <v>6318</v>
      </c>
      <c r="C2524" s="9">
        <f>SUM(woda[[#This Row],[Woda]],C2523,D2523)</f>
        <v>306514</v>
      </c>
      <c r="D2524">
        <f>IF(woda[[#This Row],[Stan zbiornika]]&gt;1000000,1000000-woda[[#This Row],[Stan zbiornika]]-ROUNDUP(0.02*woda[[#This Row],[Stan zbiornika]],0),-ROUNDUP(0.02*woda[[#This Row],[Stan zbiornika]],0))</f>
        <v>-6131</v>
      </c>
      <c r="G2524">
        <f>IF(woda[[#This Row],[Woda]]&gt;10000,SUM(G2523,1),0)</f>
        <v>0</v>
      </c>
      <c r="X2524" s="1">
        <v>41969</v>
      </c>
      <c r="Y2524">
        <v>6318</v>
      </c>
      <c r="Z2524" s="9">
        <f>SUM(woda4[[#This Row],[Woda]],Z2523,AA2523)</f>
        <v>306514</v>
      </c>
      <c r="AA2524">
        <f>-ROUNDUP(0.02*woda4[[#This Row],[Stan zbiornika]],0)</f>
        <v>-6131</v>
      </c>
    </row>
    <row r="2525" spans="1:27" x14ac:dyDescent="0.25">
      <c r="A2525" s="1">
        <v>41970</v>
      </c>
      <c r="B2525">
        <v>5763</v>
      </c>
      <c r="C2525" s="9">
        <f>SUM(woda[[#This Row],[Woda]],C2524,D2524)</f>
        <v>306146</v>
      </c>
      <c r="D2525">
        <f>IF(woda[[#This Row],[Stan zbiornika]]&gt;1000000,1000000-woda[[#This Row],[Stan zbiornika]]-ROUNDUP(0.02*woda[[#This Row],[Stan zbiornika]],0),-ROUNDUP(0.02*woda[[#This Row],[Stan zbiornika]],0))</f>
        <v>-6123</v>
      </c>
      <c r="G2525">
        <f>IF(woda[[#This Row],[Woda]]&gt;10000,SUM(G2524,1),0)</f>
        <v>0</v>
      </c>
      <c r="X2525" s="1">
        <v>41970</v>
      </c>
      <c r="Y2525">
        <v>5763</v>
      </c>
      <c r="Z2525" s="9">
        <f>SUM(woda4[[#This Row],[Woda]],Z2524,AA2524)</f>
        <v>306146</v>
      </c>
      <c r="AA2525">
        <f>-ROUNDUP(0.02*woda4[[#This Row],[Stan zbiornika]],0)</f>
        <v>-6123</v>
      </c>
    </row>
    <row r="2526" spans="1:27" x14ac:dyDescent="0.25">
      <c r="A2526" s="1">
        <v>41971</v>
      </c>
      <c r="B2526">
        <v>6866</v>
      </c>
      <c r="C2526" s="9">
        <f>SUM(woda[[#This Row],[Woda]],C2525,D2525)</f>
        <v>306889</v>
      </c>
      <c r="D2526">
        <f>IF(woda[[#This Row],[Stan zbiornika]]&gt;1000000,1000000-woda[[#This Row],[Stan zbiornika]]-ROUNDUP(0.02*woda[[#This Row],[Stan zbiornika]],0),-ROUNDUP(0.02*woda[[#This Row],[Stan zbiornika]],0))</f>
        <v>-6138</v>
      </c>
      <c r="G2526">
        <f>IF(woda[[#This Row],[Woda]]&gt;10000,SUM(G2525,1),0)</f>
        <v>0</v>
      </c>
      <c r="X2526" s="1">
        <v>41971</v>
      </c>
      <c r="Y2526">
        <v>6866</v>
      </c>
      <c r="Z2526" s="9">
        <f>SUM(woda4[[#This Row],[Woda]],Z2525,AA2525)</f>
        <v>306889</v>
      </c>
      <c r="AA2526">
        <f>-ROUNDUP(0.02*woda4[[#This Row],[Stan zbiornika]],0)</f>
        <v>-6138</v>
      </c>
    </row>
    <row r="2527" spans="1:27" x14ac:dyDescent="0.25">
      <c r="A2527" s="1">
        <v>41972</v>
      </c>
      <c r="B2527">
        <v>7289</v>
      </c>
      <c r="C2527" s="9">
        <f>SUM(woda[[#This Row],[Woda]],C2526,D2526)</f>
        <v>308040</v>
      </c>
      <c r="D2527">
        <f>IF(woda[[#This Row],[Stan zbiornika]]&gt;1000000,1000000-woda[[#This Row],[Stan zbiornika]]-ROUNDUP(0.02*woda[[#This Row],[Stan zbiornika]],0),-ROUNDUP(0.02*woda[[#This Row],[Stan zbiornika]],0))</f>
        <v>-6161</v>
      </c>
      <c r="G2527">
        <f>IF(woda[[#This Row],[Woda]]&gt;10000,SUM(G2526,1),0)</f>
        <v>0</v>
      </c>
      <c r="X2527" s="1">
        <v>41972</v>
      </c>
      <c r="Y2527">
        <v>7289</v>
      </c>
      <c r="Z2527" s="9">
        <f>SUM(woda4[[#This Row],[Woda]],Z2526,AA2526)</f>
        <v>308040</v>
      </c>
      <c r="AA2527">
        <f>-ROUNDUP(0.02*woda4[[#This Row],[Stan zbiornika]],0)</f>
        <v>-6161</v>
      </c>
    </row>
    <row r="2528" spans="1:27" x14ac:dyDescent="0.25">
      <c r="A2528" s="1">
        <v>41973</v>
      </c>
      <c r="B2528">
        <v>5659</v>
      </c>
      <c r="C2528" s="9">
        <f>SUM(woda[[#This Row],[Woda]],C2527,D2527)</f>
        <v>307538</v>
      </c>
      <c r="D2528">
        <f>IF(woda[[#This Row],[Stan zbiornika]]&gt;1000000,1000000-woda[[#This Row],[Stan zbiornika]]-ROUNDUP(0.02*woda[[#This Row],[Stan zbiornika]],0),-ROUNDUP(0.02*woda[[#This Row],[Stan zbiornika]],0))</f>
        <v>-6151</v>
      </c>
      <c r="G2528">
        <f>IF(woda[[#This Row],[Woda]]&gt;10000,SUM(G2527,1),0)</f>
        <v>0</v>
      </c>
      <c r="X2528" s="1">
        <v>41973</v>
      </c>
      <c r="Y2528">
        <v>5659</v>
      </c>
      <c r="Z2528" s="9">
        <f>SUM(woda4[[#This Row],[Woda]],Z2527,AA2527)</f>
        <v>307538</v>
      </c>
      <c r="AA2528">
        <f>-ROUNDUP(0.02*woda4[[#This Row],[Stan zbiornika]],0)</f>
        <v>-6151</v>
      </c>
    </row>
    <row r="2529" spans="1:27" x14ac:dyDescent="0.25">
      <c r="A2529" s="1">
        <v>41974</v>
      </c>
      <c r="B2529">
        <v>6894</v>
      </c>
      <c r="C2529" s="9">
        <f>SUM(woda[[#This Row],[Woda]],C2528,D2528)</f>
        <v>308281</v>
      </c>
      <c r="D2529">
        <f>IF(woda[[#This Row],[Stan zbiornika]]&gt;1000000,1000000-woda[[#This Row],[Stan zbiornika]]-ROUNDUP(0.02*woda[[#This Row],[Stan zbiornika]],0),-ROUNDUP(0.02*woda[[#This Row],[Stan zbiornika]],0))</f>
        <v>-6166</v>
      </c>
      <c r="G2529">
        <f>IF(woda[[#This Row],[Woda]]&gt;10000,SUM(G2528,1),0)</f>
        <v>0</v>
      </c>
      <c r="X2529" s="1">
        <v>41974</v>
      </c>
      <c r="Y2529">
        <v>6894</v>
      </c>
      <c r="Z2529" s="9">
        <f>SUM(woda4[[#This Row],[Woda]],Z2528,AA2528)</f>
        <v>308281</v>
      </c>
      <c r="AA2529">
        <f>-ROUNDUP(0.02*woda4[[#This Row],[Stan zbiornika]],0)</f>
        <v>-6166</v>
      </c>
    </row>
    <row r="2530" spans="1:27" x14ac:dyDescent="0.25">
      <c r="A2530" s="1">
        <v>41975</v>
      </c>
      <c r="B2530">
        <v>7030</v>
      </c>
      <c r="C2530" s="9">
        <f>SUM(woda[[#This Row],[Woda]],C2529,D2529)</f>
        <v>309145</v>
      </c>
      <c r="D2530">
        <f>IF(woda[[#This Row],[Stan zbiornika]]&gt;1000000,1000000-woda[[#This Row],[Stan zbiornika]]-ROUNDUP(0.02*woda[[#This Row],[Stan zbiornika]],0),-ROUNDUP(0.02*woda[[#This Row],[Stan zbiornika]],0))</f>
        <v>-6183</v>
      </c>
      <c r="G2530">
        <f>IF(woda[[#This Row],[Woda]]&gt;10000,SUM(G2529,1),0)</f>
        <v>0</v>
      </c>
      <c r="X2530" s="1">
        <v>41975</v>
      </c>
      <c r="Y2530">
        <v>7030</v>
      </c>
      <c r="Z2530" s="9">
        <f>SUM(woda4[[#This Row],[Woda]],Z2529,AA2529)</f>
        <v>309145</v>
      </c>
      <c r="AA2530">
        <f>-ROUNDUP(0.02*woda4[[#This Row],[Stan zbiornika]],0)</f>
        <v>-6183</v>
      </c>
    </row>
    <row r="2531" spans="1:27" x14ac:dyDescent="0.25">
      <c r="A2531" s="1">
        <v>41976</v>
      </c>
      <c r="B2531">
        <v>7144</v>
      </c>
      <c r="C2531" s="9">
        <f>SUM(woda[[#This Row],[Woda]],C2530,D2530)</f>
        <v>310106</v>
      </c>
      <c r="D2531">
        <f>IF(woda[[#This Row],[Stan zbiornika]]&gt;1000000,1000000-woda[[#This Row],[Stan zbiornika]]-ROUNDUP(0.02*woda[[#This Row],[Stan zbiornika]],0),-ROUNDUP(0.02*woda[[#This Row],[Stan zbiornika]],0))</f>
        <v>-6203</v>
      </c>
      <c r="G2531">
        <f>IF(woda[[#This Row],[Woda]]&gt;10000,SUM(G2530,1),0)</f>
        <v>0</v>
      </c>
      <c r="X2531" s="1">
        <v>41976</v>
      </c>
      <c r="Y2531">
        <v>7144</v>
      </c>
      <c r="Z2531" s="9">
        <f>SUM(woda4[[#This Row],[Woda]],Z2530,AA2530)</f>
        <v>310106</v>
      </c>
      <c r="AA2531">
        <f>-ROUNDUP(0.02*woda4[[#This Row],[Stan zbiornika]],0)</f>
        <v>-6203</v>
      </c>
    </row>
    <row r="2532" spans="1:27" x14ac:dyDescent="0.25">
      <c r="A2532" s="1">
        <v>41977</v>
      </c>
      <c r="B2532">
        <v>5680</v>
      </c>
      <c r="C2532" s="9">
        <f>SUM(woda[[#This Row],[Woda]],C2531,D2531)</f>
        <v>309583</v>
      </c>
      <c r="D2532">
        <f>IF(woda[[#This Row],[Stan zbiornika]]&gt;1000000,1000000-woda[[#This Row],[Stan zbiornika]]-ROUNDUP(0.02*woda[[#This Row],[Stan zbiornika]],0),-ROUNDUP(0.02*woda[[#This Row],[Stan zbiornika]],0))</f>
        <v>-6192</v>
      </c>
      <c r="G2532">
        <f>IF(woda[[#This Row],[Woda]]&gt;10000,SUM(G2531,1),0)</f>
        <v>0</v>
      </c>
      <c r="X2532" s="1">
        <v>41977</v>
      </c>
      <c r="Y2532">
        <v>5680</v>
      </c>
      <c r="Z2532" s="9">
        <f>SUM(woda4[[#This Row],[Woda]],Z2531,AA2531)</f>
        <v>309583</v>
      </c>
      <c r="AA2532">
        <f>-ROUNDUP(0.02*woda4[[#This Row],[Stan zbiornika]],0)</f>
        <v>-6192</v>
      </c>
    </row>
    <row r="2533" spans="1:27" x14ac:dyDescent="0.25">
      <c r="A2533" s="1">
        <v>41978</v>
      </c>
      <c r="B2533">
        <v>6815</v>
      </c>
      <c r="C2533" s="9">
        <f>SUM(woda[[#This Row],[Woda]],C2532,D2532)</f>
        <v>310206</v>
      </c>
      <c r="D2533">
        <f>IF(woda[[#This Row],[Stan zbiornika]]&gt;1000000,1000000-woda[[#This Row],[Stan zbiornika]]-ROUNDUP(0.02*woda[[#This Row],[Stan zbiornika]],0),-ROUNDUP(0.02*woda[[#This Row],[Stan zbiornika]],0))</f>
        <v>-6205</v>
      </c>
      <c r="G2533">
        <f>IF(woda[[#This Row],[Woda]]&gt;10000,SUM(G2532,1),0)</f>
        <v>0</v>
      </c>
      <c r="X2533" s="1">
        <v>41978</v>
      </c>
      <c r="Y2533">
        <v>6815</v>
      </c>
      <c r="Z2533" s="9">
        <f>SUM(woda4[[#This Row],[Woda]],Z2532,AA2532)</f>
        <v>310206</v>
      </c>
      <c r="AA2533">
        <f>-ROUNDUP(0.02*woda4[[#This Row],[Stan zbiornika]],0)</f>
        <v>-6205</v>
      </c>
    </row>
    <row r="2534" spans="1:27" x14ac:dyDescent="0.25">
      <c r="A2534" s="1">
        <v>41979</v>
      </c>
      <c r="B2534">
        <v>6642</v>
      </c>
      <c r="C2534" s="9">
        <f>SUM(woda[[#This Row],[Woda]],C2533,D2533)</f>
        <v>310643</v>
      </c>
      <c r="D2534">
        <f>IF(woda[[#This Row],[Stan zbiornika]]&gt;1000000,1000000-woda[[#This Row],[Stan zbiornika]]-ROUNDUP(0.02*woda[[#This Row],[Stan zbiornika]],0),-ROUNDUP(0.02*woda[[#This Row],[Stan zbiornika]],0))</f>
        <v>-6213</v>
      </c>
      <c r="G2534">
        <f>IF(woda[[#This Row],[Woda]]&gt;10000,SUM(G2533,1),0)</f>
        <v>0</v>
      </c>
      <c r="X2534" s="1">
        <v>41979</v>
      </c>
      <c r="Y2534">
        <v>6642</v>
      </c>
      <c r="Z2534" s="9">
        <f>SUM(woda4[[#This Row],[Woda]],Z2533,AA2533)</f>
        <v>310643</v>
      </c>
      <c r="AA2534">
        <f>-ROUNDUP(0.02*woda4[[#This Row],[Stan zbiornika]],0)</f>
        <v>-6213</v>
      </c>
    </row>
    <row r="2535" spans="1:27" x14ac:dyDescent="0.25">
      <c r="A2535" s="1">
        <v>41980</v>
      </c>
      <c r="B2535">
        <v>6405</v>
      </c>
      <c r="C2535" s="9">
        <f>SUM(woda[[#This Row],[Woda]],C2534,D2534)</f>
        <v>310835</v>
      </c>
      <c r="D2535">
        <f>IF(woda[[#This Row],[Stan zbiornika]]&gt;1000000,1000000-woda[[#This Row],[Stan zbiornika]]-ROUNDUP(0.02*woda[[#This Row],[Stan zbiornika]],0),-ROUNDUP(0.02*woda[[#This Row],[Stan zbiornika]],0))</f>
        <v>-6217</v>
      </c>
      <c r="G2535">
        <f>IF(woda[[#This Row],[Woda]]&gt;10000,SUM(G2534,1),0)</f>
        <v>0</v>
      </c>
      <c r="X2535" s="1">
        <v>41980</v>
      </c>
      <c r="Y2535">
        <v>6405</v>
      </c>
      <c r="Z2535" s="9">
        <f>SUM(woda4[[#This Row],[Woda]],Z2534,AA2534)</f>
        <v>310835</v>
      </c>
      <c r="AA2535">
        <f>-ROUNDUP(0.02*woda4[[#This Row],[Stan zbiornika]],0)</f>
        <v>-6217</v>
      </c>
    </row>
    <row r="2536" spans="1:27" x14ac:dyDescent="0.25">
      <c r="A2536" s="1">
        <v>41981</v>
      </c>
      <c r="B2536">
        <v>7167</v>
      </c>
      <c r="C2536" s="9">
        <f>SUM(woda[[#This Row],[Woda]],C2535,D2535)</f>
        <v>311785</v>
      </c>
      <c r="D2536">
        <f>IF(woda[[#This Row],[Stan zbiornika]]&gt;1000000,1000000-woda[[#This Row],[Stan zbiornika]]-ROUNDUP(0.02*woda[[#This Row],[Stan zbiornika]],0),-ROUNDUP(0.02*woda[[#This Row],[Stan zbiornika]],0))</f>
        <v>-6236</v>
      </c>
      <c r="G2536">
        <f>IF(woda[[#This Row],[Woda]]&gt;10000,SUM(G2535,1),0)</f>
        <v>0</v>
      </c>
      <c r="X2536" s="1">
        <v>41981</v>
      </c>
      <c r="Y2536">
        <v>7167</v>
      </c>
      <c r="Z2536" s="9">
        <f>SUM(woda4[[#This Row],[Woda]],Z2535,AA2535)</f>
        <v>311785</v>
      </c>
      <c r="AA2536">
        <f>-ROUNDUP(0.02*woda4[[#This Row],[Stan zbiornika]],0)</f>
        <v>-6236</v>
      </c>
    </row>
    <row r="2537" spans="1:27" x14ac:dyDescent="0.25">
      <c r="A2537" s="1">
        <v>41982</v>
      </c>
      <c r="B2537">
        <v>6557</v>
      </c>
      <c r="C2537" s="9">
        <f>SUM(woda[[#This Row],[Woda]],C2536,D2536)</f>
        <v>312106</v>
      </c>
      <c r="D2537">
        <f>IF(woda[[#This Row],[Stan zbiornika]]&gt;1000000,1000000-woda[[#This Row],[Stan zbiornika]]-ROUNDUP(0.02*woda[[#This Row],[Stan zbiornika]],0),-ROUNDUP(0.02*woda[[#This Row],[Stan zbiornika]],0))</f>
        <v>-6243</v>
      </c>
      <c r="G2537">
        <f>IF(woda[[#This Row],[Woda]]&gt;10000,SUM(G2536,1),0)</f>
        <v>0</v>
      </c>
      <c r="X2537" s="1">
        <v>41982</v>
      </c>
      <c r="Y2537">
        <v>6557</v>
      </c>
      <c r="Z2537" s="9">
        <f>SUM(woda4[[#This Row],[Woda]],Z2536,AA2536)</f>
        <v>312106</v>
      </c>
      <c r="AA2537">
        <f>-ROUNDUP(0.02*woda4[[#This Row],[Stan zbiornika]],0)</f>
        <v>-6243</v>
      </c>
    </row>
    <row r="2538" spans="1:27" x14ac:dyDescent="0.25">
      <c r="A2538" s="1">
        <v>41983</v>
      </c>
      <c r="B2538">
        <v>6592</v>
      </c>
      <c r="C2538" s="9">
        <f>SUM(woda[[#This Row],[Woda]],C2537,D2537)</f>
        <v>312455</v>
      </c>
      <c r="D2538">
        <f>IF(woda[[#This Row],[Stan zbiornika]]&gt;1000000,1000000-woda[[#This Row],[Stan zbiornika]]-ROUNDUP(0.02*woda[[#This Row],[Stan zbiornika]],0),-ROUNDUP(0.02*woda[[#This Row],[Stan zbiornika]],0))</f>
        <v>-6250</v>
      </c>
      <c r="G2538">
        <f>IF(woda[[#This Row],[Woda]]&gt;10000,SUM(G2537,1),0)</f>
        <v>0</v>
      </c>
      <c r="X2538" s="1">
        <v>41983</v>
      </c>
      <c r="Y2538">
        <v>6592</v>
      </c>
      <c r="Z2538" s="9">
        <f>SUM(woda4[[#This Row],[Woda]],Z2537,AA2537)</f>
        <v>312455</v>
      </c>
      <c r="AA2538">
        <f>-ROUNDUP(0.02*woda4[[#This Row],[Stan zbiornika]],0)</f>
        <v>-6250</v>
      </c>
    </row>
    <row r="2539" spans="1:27" x14ac:dyDescent="0.25">
      <c r="A2539" s="1">
        <v>41984</v>
      </c>
      <c r="B2539">
        <v>6799</v>
      </c>
      <c r="C2539" s="9">
        <f>SUM(woda[[#This Row],[Woda]],C2538,D2538)</f>
        <v>313004</v>
      </c>
      <c r="D2539">
        <f>IF(woda[[#This Row],[Stan zbiornika]]&gt;1000000,1000000-woda[[#This Row],[Stan zbiornika]]-ROUNDUP(0.02*woda[[#This Row],[Stan zbiornika]],0),-ROUNDUP(0.02*woda[[#This Row],[Stan zbiornika]],0))</f>
        <v>-6261</v>
      </c>
      <c r="G2539">
        <f>IF(woda[[#This Row],[Woda]]&gt;10000,SUM(G2538,1),0)</f>
        <v>0</v>
      </c>
      <c r="X2539" s="1">
        <v>41984</v>
      </c>
      <c r="Y2539">
        <v>6799</v>
      </c>
      <c r="Z2539" s="9">
        <f>SUM(woda4[[#This Row],[Woda]],Z2538,AA2538)</f>
        <v>313004</v>
      </c>
      <c r="AA2539">
        <f>-ROUNDUP(0.02*woda4[[#This Row],[Stan zbiornika]],0)</f>
        <v>-6261</v>
      </c>
    </row>
    <row r="2540" spans="1:27" x14ac:dyDescent="0.25">
      <c r="A2540" s="1">
        <v>41985</v>
      </c>
      <c r="B2540">
        <v>6480</v>
      </c>
      <c r="C2540" s="9">
        <f>SUM(woda[[#This Row],[Woda]],C2539,D2539)</f>
        <v>313223</v>
      </c>
      <c r="D2540">
        <f>IF(woda[[#This Row],[Stan zbiornika]]&gt;1000000,1000000-woda[[#This Row],[Stan zbiornika]]-ROUNDUP(0.02*woda[[#This Row],[Stan zbiornika]],0),-ROUNDUP(0.02*woda[[#This Row],[Stan zbiornika]],0))</f>
        <v>-6265</v>
      </c>
      <c r="G2540">
        <f>IF(woda[[#This Row],[Woda]]&gt;10000,SUM(G2539,1),0)</f>
        <v>0</v>
      </c>
      <c r="X2540" s="1">
        <v>41985</v>
      </c>
      <c r="Y2540">
        <v>6480</v>
      </c>
      <c r="Z2540" s="9">
        <f>SUM(woda4[[#This Row],[Woda]],Z2539,AA2539)</f>
        <v>313223</v>
      </c>
      <c r="AA2540">
        <f>-ROUNDUP(0.02*woda4[[#This Row],[Stan zbiornika]],0)</f>
        <v>-6265</v>
      </c>
    </row>
    <row r="2541" spans="1:27" x14ac:dyDescent="0.25">
      <c r="A2541" s="1">
        <v>41986</v>
      </c>
      <c r="B2541">
        <v>5827</v>
      </c>
      <c r="C2541" s="9">
        <f>SUM(woda[[#This Row],[Woda]],C2540,D2540)</f>
        <v>312785</v>
      </c>
      <c r="D2541">
        <f>IF(woda[[#This Row],[Stan zbiornika]]&gt;1000000,1000000-woda[[#This Row],[Stan zbiornika]]-ROUNDUP(0.02*woda[[#This Row],[Stan zbiornika]],0),-ROUNDUP(0.02*woda[[#This Row],[Stan zbiornika]],0))</f>
        <v>-6256</v>
      </c>
      <c r="G2541">
        <f>IF(woda[[#This Row],[Woda]]&gt;10000,SUM(G2540,1),0)</f>
        <v>0</v>
      </c>
      <c r="X2541" s="1">
        <v>41986</v>
      </c>
      <c r="Y2541">
        <v>5827</v>
      </c>
      <c r="Z2541" s="9">
        <f>SUM(woda4[[#This Row],[Woda]],Z2540,AA2540)</f>
        <v>312785</v>
      </c>
      <c r="AA2541">
        <f>-ROUNDUP(0.02*woda4[[#This Row],[Stan zbiornika]],0)</f>
        <v>-6256</v>
      </c>
    </row>
    <row r="2542" spans="1:27" x14ac:dyDescent="0.25">
      <c r="A2542" s="1">
        <v>41987</v>
      </c>
      <c r="B2542">
        <v>4502</v>
      </c>
      <c r="C2542" s="9">
        <f>SUM(woda[[#This Row],[Woda]],C2541,D2541)</f>
        <v>311031</v>
      </c>
      <c r="D2542">
        <f>IF(woda[[#This Row],[Stan zbiornika]]&gt;1000000,1000000-woda[[#This Row],[Stan zbiornika]]-ROUNDUP(0.02*woda[[#This Row],[Stan zbiornika]],0),-ROUNDUP(0.02*woda[[#This Row],[Stan zbiornika]],0))</f>
        <v>-6221</v>
      </c>
      <c r="G2542">
        <f>IF(woda[[#This Row],[Woda]]&gt;10000,SUM(G2541,1),0)</f>
        <v>0</v>
      </c>
      <c r="X2542" s="1">
        <v>41987</v>
      </c>
      <c r="Y2542">
        <v>4502</v>
      </c>
      <c r="Z2542" s="9">
        <f>SUM(woda4[[#This Row],[Woda]],Z2541,AA2541)</f>
        <v>311031</v>
      </c>
      <c r="AA2542">
        <f>-ROUNDUP(0.02*woda4[[#This Row],[Stan zbiornika]],0)</f>
        <v>-6221</v>
      </c>
    </row>
    <row r="2543" spans="1:27" x14ac:dyDescent="0.25">
      <c r="A2543" s="1">
        <v>41988</v>
      </c>
      <c r="B2543">
        <v>4925</v>
      </c>
      <c r="C2543" s="9">
        <f>SUM(woda[[#This Row],[Woda]],C2542,D2542)</f>
        <v>309735</v>
      </c>
      <c r="D2543">
        <f>IF(woda[[#This Row],[Stan zbiornika]]&gt;1000000,1000000-woda[[#This Row],[Stan zbiornika]]-ROUNDUP(0.02*woda[[#This Row],[Stan zbiornika]],0),-ROUNDUP(0.02*woda[[#This Row],[Stan zbiornika]],0))</f>
        <v>-6195</v>
      </c>
      <c r="G2543">
        <f>IF(woda[[#This Row],[Woda]]&gt;10000,SUM(G2542,1),0)</f>
        <v>0</v>
      </c>
      <c r="X2543" s="1">
        <v>41988</v>
      </c>
      <c r="Y2543">
        <v>4925</v>
      </c>
      <c r="Z2543" s="9">
        <f>SUM(woda4[[#This Row],[Woda]],Z2542,AA2542)</f>
        <v>309735</v>
      </c>
      <c r="AA2543">
        <f>-ROUNDUP(0.02*woda4[[#This Row],[Stan zbiornika]],0)</f>
        <v>-6195</v>
      </c>
    </row>
    <row r="2544" spans="1:27" x14ac:dyDescent="0.25">
      <c r="A2544" s="1">
        <v>41989</v>
      </c>
      <c r="B2544">
        <v>5581</v>
      </c>
      <c r="C2544" s="9">
        <f>SUM(woda[[#This Row],[Woda]],C2543,D2543)</f>
        <v>309121</v>
      </c>
      <c r="D2544">
        <f>IF(woda[[#This Row],[Stan zbiornika]]&gt;1000000,1000000-woda[[#This Row],[Stan zbiornika]]-ROUNDUP(0.02*woda[[#This Row],[Stan zbiornika]],0),-ROUNDUP(0.02*woda[[#This Row],[Stan zbiornika]],0))</f>
        <v>-6183</v>
      </c>
      <c r="G2544">
        <f>IF(woda[[#This Row],[Woda]]&gt;10000,SUM(G2543,1),0)</f>
        <v>0</v>
      </c>
      <c r="X2544" s="1">
        <v>41989</v>
      </c>
      <c r="Y2544">
        <v>5581</v>
      </c>
      <c r="Z2544" s="9">
        <f>SUM(woda4[[#This Row],[Woda]],Z2543,AA2543)</f>
        <v>309121</v>
      </c>
      <c r="AA2544">
        <f>-ROUNDUP(0.02*woda4[[#This Row],[Stan zbiornika]],0)</f>
        <v>-6183</v>
      </c>
    </row>
    <row r="2545" spans="1:27" x14ac:dyDescent="0.25">
      <c r="A2545" s="1">
        <v>41990</v>
      </c>
      <c r="B2545">
        <v>4183</v>
      </c>
      <c r="C2545" s="9">
        <f>SUM(woda[[#This Row],[Woda]],C2544,D2544)</f>
        <v>307121</v>
      </c>
      <c r="D2545">
        <f>IF(woda[[#This Row],[Stan zbiornika]]&gt;1000000,1000000-woda[[#This Row],[Stan zbiornika]]-ROUNDUP(0.02*woda[[#This Row],[Stan zbiornika]],0),-ROUNDUP(0.02*woda[[#This Row],[Stan zbiornika]],0))</f>
        <v>-6143</v>
      </c>
      <c r="G2545">
        <f>IF(woda[[#This Row],[Woda]]&gt;10000,SUM(G2544,1),0)</f>
        <v>0</v>
      </c>
      <c r="X2545" s="1">
        <v>41990</v>
      </c>
      <c r="Y2545">
        <v>4183</v>
      </c>
      <c r="Z2545" s="9">
        <f>SUM(woda4[[#This Row],[Woda]],Z2544,AA2544)</f>
        <v>307121</v>
      </c>
      <c r="AA2545">
        <f>-ROUNDUP(0.02*woda4[[#This Row],[Stan zbiornika]],0)</f>
        <v>-6143</v>
      </c>
    </row>
    <row r="2546" spans="1:27" x14ac:dyDescent="0.25">
      <c r="A2546" s="1">
        <v>41991</v>
      </c>
      <c r="B2546">
        <v>4460</v>
      </c>
      <c r="C2546" s="9">
        <f>SUM(woda[[#This Row],[Woda]],C2545,D2545)</f>
        <v>305438</v>
      </c>
      <c r="D2546">
        <f>IF(woda[[#This Row],[Stan zbiornika]]&gt;1000000,1000000-woda[[#This Row],[Stan zbiornika]]-ROUNDUP(0.02*woda[[#This Row],[Stan zbiornika]],0),-ROUNDUP(0.02*woda[[#This Row],[Stan zbiornika]],0))</f>
        <v>-6109</v>
      </c>
      <c r="G2546">
        <f>IF(woda[[#This Row],[Woda]]&gt;10000,SUM(G2545,1),0)</f>
        <v>0</v>
      </c>
      <c r="X2546" s="1">
        <v>41991</v>
      </c>
      <c r="Y2546">
        <v>4460</v>
      </c>
      <c r="Z2546" s="9">
        <f>SUM(woda4[[#This Row],[Woda]],Z2545,AA2545)</f>
        <v>305438</v>
      </c>
      <c r="AA2546">
        <f>-ROUNDUP(0.02*woda4[[#This Row],[Stan zbiornika]],0)</f>
        <v>-6109</v>
      </c>
    </row>
    <row r="2547" spans="1:27" x14ac:dyDescent="0.25">
      <c r="A2547" s="1">
        <v>41992</v>
      </c>
      <c r="B2547">
        <v>4398</v>
      </c>
      <c r="C2547" s="9">
        <f>SUM(woda[[#This Row],[Woda]],C2546,D2546)</f>
        <v>303727</v>
      </c>
      <c r="D2547">
        <f>IF(woda[[#This Row],[Stan zbiornika]]&gt;1000000,1000000-woda[[#This Row],[Stan zbiornika]]-ROUNDUP(0.02*woda[[#This Row],[Stan zbiornika]],0),-ROUNDUP(0.02*woda[[#This Row],[Stan zbiornika]],0))</f>
        <v>-6075</v>
      </c>
      <c r="G2547">
        <f>IF(woda[[#This Row],[Woda]]&gt;10000,SUM(G2546,1),0)</f>
        <v>0</v>
      </c>
      <c r="X2547" s="1">
        <v>41992</v>
      </c>
      <c r="Y2547">
        <v>4398</v>
      </c>
      <c r="Z2547" s="9">
        <f>SUM(woda4[[#This Row],[Woda]],Z2546,AA2546)</f>
        <v>303727</v>
      </c>
      <c r="AA2547">
        <f>-ROUNDUP(0.02*woda4[[#This Row],[Stan zbiornika]],0)</f>
        <v>-6075</v>
      </c>
    </row>
    <row r="2548" spans="1:27" x14ac:dyDescent="0.25">
      <c r="A2548" s="1">
        <v>41993</v>
      </c>
      <c r="B2548">
        <v>3836</v>
      </c>
      <c r="C2548" s="9">
        <f>SUM(woda[[#This Row],[Woda]],C2547,D2547)</f>
        <v>301488</v>
      </c>
      <c r="D2548">
        <f>IF(woda[[#This Row],[Stan zbiornika]]&gt;1000000,1000000-woda[[#This Row],[Stan zbiornika]]-ROUNDUP(0.02*woda[[#This Row],[Stan zbiornika]],0),-ROUNDUP(0.02*woda[[#This Row],[Stan zbiornika]],0))</f>
        <v>-6030</v>
      </c>
      <c r="G2548">
        <f>IF(woda[[#This Row],[Woda]]&gt;10000,SUM(G2547,1),0)</f>
        <v>0</v>
      </c>
      <c r="X2548" s="1">
        <v>41993</v>
      </c>
      <c r="Y2548">
        <v>3836</v>
      </c>
      <c r="Z2548" s="9">
        <f>SUM(woda4[[#This Row],[Woda]],Z2547,AA2547)</f>
        <v>301488</v>
      </c>
      <c r="AA2548">
        <f>-ROUNDUP(0.02*woda4[[#This Row],[Stan zbiornika]],0)</f>
        <v>-6030</v>
      </c>
    </row>
    <row r="2549" spans="1:27" x14ac:dyDescent="0.25">
      <c r="A2549" s="1">
        <v>41994</v>
      </c>
      <c r="B2549">
        <v>4388</v>
      </c>
      <c r="C2549" s="9">
        <f>SUM(woda[[#This Row],[Woda]],C2548,D2548)</f>
        <v>299846</v>
      </c>
      <c r="D2549">
        <f>IF(woda[[#This Row],[Stan zbiornika]]&gt;1000000,1000000-woda[[#This Row],[Stan zbiornika]]-ROUNDUP(0.02*woda[[#This Row],[Stan zbiornika]],0),-ROUNDUP(0.02*woda[[#This Row],[Stan zbiornika]],0))</f>
        <v>-5997</v>
      </c>
      <c r="G2549">
        <f>IF(woda[[#This Row],[Woda]]&gt;10000,SUM(G2548,1),0)</f>
        <v>0</v>
      </c>
      <c r="X2549" s="1">
        <v>41994</v>
      </c>
      <c r="Y2549">
        <v>4388</v>
      </c>
      <c r="Z2549" s="9">
        <f>SUM(woda4[[#This Row],[Woda]],Z2548,AA2548)</f>
        <v>299846</v>
      </c>
      <c r="AA2549">
        <f>-ROUNDUP(0.02*woda4[[#This Row],[Stan zbiornika]],0)</f>
        <v>-5997</v>
      </c>
    </row>
    <row r="2550" spans="1:27" x14ac:dyDescent="0.25">
      <c r="A2550" s="1">
        <v>41995</v>
      </c>
      <c r="B2550">
        <v>5010</v>
      </c>
      <c r="C2550" s="9">
        <f>SUM(woda[[#This Row],[Woda]],C2549,D2549)</f>
        <v>298859</v>
      </c>
      <c r="D2550">
        <f>IF(woda[[#This Row],[Stan zbiornika]]&gt;1000000,1000000-woda[[#This Row],[Stan zbiornika]]-ROUNDUP(0.02*woda[[#This Row],[Stan zbiornika]],0),-ROUNDUP(0.02*woda[[#This Row],[Stan zbiornika]],0))</f>
        <v>-5978</v>
      </c>
      <c r="G2550">
        <f>IF(woda[[#This Row],[Woda]]&gt;10000,SUM(G2549,1),0)</f>
        <v>0</v>
      </c>
      <c r="X2550" s="1">
        <v>41995</v>
      </c>
      <c r="Y2550">
        <v>5010</v>
      </c>
      <c r="Z2550" s="9">
        <f>SUM(woda4[[#This Row],[Woda]],Z2549,AA2549)</f>
        <v>298859</v>
      </c>
      <c r="AA2550">
        <f>-ROUNDUP(0.02*woda4[[#This Row],[Stan zbiornika]],0)</f>
        <v>-5978</v>
      </c>
    </row>
    <row r="2551" spans="1:27" x14ac:dyDescent="0.25">
      <c r="A2551" s="1">
        <v>41996</v>
      </c>
      <c r="B2551">
        <v>4691</v>
      </c>
      <c r="C2551" s="9">
        <f>SUM(woda[[#This Row],[Woda]],C2550,D2550)</f>
        <v>297572</v>
      </c>
      <c r="D2551">
        <f>IF(woda[[#This Row],[Stan zbiornika]]&gt;1000000,1000000-woda[[#This Row],[Stan zbiornika]]-ROUNDUP(0.02*woda[[#This Row],[Stan zbiornika]],0),-ROUNDUP(0.02*woda[[#This Row],[Stan zbiornika]],0))</f>
        <v>-5952</v>
      </c>
      <c r="G2551">
        <f>IF(woda[[#This Row],[Woda]]&gt;10000,SUM(G2550,1),0)</f>
        <v>0</v>
      </c>
      <c r="X2551" s="1">
        <v>41996</v>
      </c>
      <c r="Y2551">
        <v>4691</v>
      </c>
      <c r="Z2551" s="9">
        <f>SUM(woda4[[#This Row],[Woda]],Z2550,AA2550)</f>
        <v>297572</v>
      </c>
      <c r="AA2551">
        <f>-ROUNDUP(0.02*woda4[[#This Row],[Stan zbiornika]],0)</f>
        <v>-5952</v>
      </c>
    </row>
    <row r="2552" spans="1:27" x14ac:dyDescent="0.25">
      <c r="A2552" s="1">
        <v>41997</v>
      </c>
      <c r="B2552">
        <v>3364</v>
      </c>
      <c r="C2552" s="9">
        <f>SUM(woda[[#This Row],[Woda]],C2551,D2551)</f>
        <v>294984</v>
      </c>
      <c r="D2552">
        <f>IF(woda[[#This Row],[Stan zbiornika]]&gt;1000000,1000000-woda[[#This Row],[Stan zbiornika]]-ROUNDUP(0.02*woda[[#This Row],[Stan zbiornika]],0),-ROUNDUP(0.02*woda[[#This Row],[Stan zbiornika]],0))</f>
        <v>-5900</v>
      </c>
      <c r="G2552">
        <f>IF(woda[[#This Row],[Woda]]&gt;10000,SUM(G2551,1),0)</f>
        <v>0</v>
      </c>
      <c r="X2552" s="1">
        <v>41997</v>
      </c>
      <c r="Y2552">
        <v>3364</v>
      </c>
      <c r="Z2552" s="9">
        <f>SUM(woda4[[#This Row],[Woda]],Z2551,AA2551)</f>
        <v>294984</v>
      </c>
      <c r="AA2552">
        <f>-ROUNDUP(0.02*woda4[[#This Row],[Stan zbiornika]],0)</f>
        <v>-5900</v>
      </c>
    </row>
    <row r="2553" spans="1:27" x14ac:dyDescent="0.25">
      <c r="A2553" s="1">
        <v>41998</v>
      </c>
      <c r="B2553">
        <v>5360</v>
      </c>
      <c r="C2553" s="9">
        <f>SUM(woda[[#This Row],[Woda]],C2552,D2552)</f>
        <v>294444</v>
      </c>
      <c r="D2553">
        <f>IF(woda[[#This Row],[Stan zbiornika]]&gt;1000000,1000000-woda[[#This Row],[Stan zbiornika]]-ROUNDUP(0.02*woda[[#This Row],[Stan zbiornika]],0),-ROUNDUP(0.02*woda[[#This Row],[Stan zbiornika]],0))</f>
        <v>-5889</v>
      </c>
      <c r="G2553">
        <f>IF(woda[[#This Row],[Woda]]&gt;10000,SUM(G2552,1),0)</f>
        <v>0</v>
      </c>
      <c r="X2553" s="1">
        <v>41998</v>
      </c>
      <c r="Y2553">
        <v>5360</v>
      </c>
      <c r="Z2553" s="9">
        <f>SUM(woda4[[#This Row],[Woda]],Z2552,AA2552)</f>
        <v>294444</v>
      </c>
      <c r="AA2553">
        <f>-ROUNDUP(0.02*woda4[[#This Row],[Stan zbiornika]],0)</f>
        <v>-5889</v>
      </c>
    </row>
    <row r="2554" spans="1:27" x14ac:dyDescent="0.25">
      <c r="A2554" s="1">
        <v>41999</v>
      </c>
      <c r="B2554">
        <v>4600</v>
      </c>
      <c r="C2554" s="9">
        <f>SUM(woda[[#This Row],[Woda]],C2553,D2553)</f>
        <v>293155</v>
      </c>
      <c r="D2554">
        <f>IF(woda[[#This Row],[Stan zbiornika]]&gt;1000000,1000000-woda[[#This Row],[Stan zbiornika]]-ROUNDUP(0.02*woda[[#This Row],[Stan zbiornika]],0),-ROUNDUP(0.02*woda[[#This Row],[Stan zbiornika]],0))</f>
        <v>-5864</v>
      </c>
      <c r="G2554">
        <f>IF(woda[[#This Row],[Woda]]&gt;10000,SUM(G2553,1),0)</f>
        <v>0</v>
      </c>
      <c r="X2554" s="1">
        <v>41999</v>
      </c>
      <c r="Y2554">
        <v>4600</v>
      </c>
      <c r="Z2554" s="9">
        <f>SUM(woda4[[#This Row],[Woda]],Z2553,AA2553)</f>
        <v>293155</v>
      </c>
      <c r="AA2554">
        <f>-ROUNDUP(0.02*woda4[[#This Row],[Stan zbiornika]],0)</f>
        <v>-5864</v>
      </c>
    </row>
    <row r="2555" spans="1:27" x14ac:dyDescent="0.25">
      <c r="A2555" s="1">
        <v>42000</v>
      </c>
      <c r="B2555">
        <v>4385</v>
      </c>
      <c r="C2555" s="9">
        <f>SUM(woda[[#This Row],[Woda]],C2554,D2554)</f>
        <v>291676</v>
      </c>
      <c r="D2555">
        <f>IF(woda[[#This Row],[Stan zbiornika]]&gt;1000000,1000000-woda[[#This Row],[Stan zbiornika]]-ROUNDUP(0.02*woda[[#This Row],[Stan zbiornika]],0),-ROUNDUP(0.02*woda[[#This Row],[Stan zbiornika]],0))</f>
        <v>-5834</v>
      </c>
      <c r="G2555">
        <f>IF(woda[[#This Row],[Woda]]&gt;10000,SUM(G2554,1),0)</f>
        <v>0</v>
      </c>
      <c r="X2555" s="1">
        <v>42000</v>
      </c>
      <c r="Y2555">
        <v>4385</v>
      </c>
      <c r="Z2555" s="9">
        <f>SUM(woda4[[#This Row],[Woda]],Z2554,AA2554)</f>
        <v>291676</v>
      </c>
      <c r="AA2555">
        <f>-ROUNDUP(0.02*woda4[[#This Row],[Stan zbiornika]],0)</f>
        <v>-5834</v>
      </c>
    </row>
    <row r="2556" spans="1:27" x14ac:dyDescent="0.25">
      <c r="A2556" s="1">
        <v>42001</v>
      </c>
      <c r="B2556">
        <v>3828</v>
      </c>
      <c r="C2556" s="9">
        <f>SUM(woda[[#This Row],[Woda]],C2555,D2555)</f>
        <v>289670</v>
      </c>
      <c r="D2556">
        <f>IF(woda[[#This Row],[Stan zbiornika]]&gt;1000000,1000000-woda[[#This Row],[Stan zbiornika]]-ROUNDUP(0.02*woda[[#This Row],[Stan zbiornika]],0),-ROUNDUP(0.02*woda[[#This Row],[Stan zbiornika]],0))</f>
        <v>-5794</v>
      </c>
      <c r="G2556">
        <f>IF(woda[[#This Row],[Woda]]&gt;10000,SUM(G2555,1),0)</f>
        <v>0</v>
      </c>
      <c r="X2556" s="1">
        <v>42001</v>
      </c>
      <c r="Y2556">
        <v>3828</v>
      </c>
      <c r="Z2556" s="9">
        <f>SUM(woda4[[#This Row],[Woda]],Z2555,AA2555)</f>
        <v>289670</v>
      </c>
      <c r="AA2556">
        <f>-ROUNDUP(0.02*woda4[[#This Row],[Stan zbiornika]],0)</f>
        <v>-5794</v>
      </c>
    </row>
    <row r="2557" spans="1:27" x14ac:dyDescent="0.25">
      <c r="A2557" s="1">
        <v>42002</v>
      </c>
      <c r="B2557">
        <v>4602</v>
      </c>
      <c r="C2557" s="9">
        <f>SUM(woda[[#This Row],[Woda]],C2556,D2556)</f>
        <v>288478</v>
      </c>
      <c r="D2557">
        <f>IF(woda[[#This Row],[Stan zbiornika]]&gt;1000000,1000000-woda[[#This Row],[Stan zbiornika]]-ROUNDUP(0.02*woda[[#This Row],[Stan zbiornika]],0),-ROUNDUP(0.02*woda[[#This Row],[Stan zbiornika]],0))</f>
        <v>-5770</v>
      </c>
      <c r="G2557">
        <f>IF(woda[[#This Row],[Woda]]&gt;10000,SUM(G2556,1),0)</f>
        <v>0</v>
      </c>
      <c r="X2557" s="1">
        <v>42002</v>
      </c>
      <c r="Y2557">
        <v>4602</v>
      </c>
      <c r="Z2557" s="9">
        <f>SUM(woda4[[#This Row],[Woda]],Z2556,AA2556)</f>
        <v>288478</v>
      </c>
      <c r="AA2557">
        <f>-ROUNDUP(0.02*woda4[[#This Row],[Stan zbiornika]],0)</f>
        <v>-5770</v>
      </c>
    </row>
    <row r="2558" spans="1:27" x14ac:dyDescent="0.25">
      <c r="A2558" s="1">
        <v>42003</v>
      </c>
      <c r="B2558">
        <v>3633</v>
      </c>
      <c r="C2558" s="9">
        <f>SUM(woda[[#This Row],[Woda]],C2557,D2557)</f>
        <v>286341</v>
      </c>
      <c r="D2558">
        <f>IF(woda[[#This Row],[Stan zbiornika]]&gt;1000000,1000000-woda[[#This Row],[Stan zbiornika]]-ROUNDUP(0.02*woda[[#This Row],[Stan zbiornika]],0),-ROUNDUP(0.02*woda[[#This Row],[Stan zbiornika]],0))</f>
        <v>-5727</v>
      </c>
      <c r="G2558">
        <f>IF(woda[[#This Row],[Woda]]&gt;10000,SUM(G2557,1),0)</f>
        <v>0</v>
      </c>
      <c r="X2558" s="1">
        <v>42003</v>
      </c>
      <c r="Y2558">
        <v>3633</v>
      </c>
      <c r="Z2558" s="9">
        <f>SUM(woda4[[#This Row],[Woda]],Z2557,AA2557)</f>
        <v>286341</v>
      </c>
      <c r="AA2558">
        <f>-ROUNDUP(0.02*woda4[[#This Row],[Stan zbiornika]],0)</f>
        <v>-5727</v>
      </c>
    </row>
    <row r="2559" spans="1:27" x14ac:dyDescent="0.25">
      <c r="A2559" s="1">
        <v>42004</v>
      </c>
      <c r="B2559">
        <v>4706</v>
      </c>
      <c r="C2559" s="9">
        <f>SUM(woda[[#This Row],[Woda]],C2558,D2558)</f>
        <v>285320</v>
      </c>
      <c r="D2559">
        <f>IF(woda[[#This Row],[Stan zbiornika]]&gt;1000000,1000000-woda[[#This Row],[Stan zbiornika]]-ROUNDUP(0.02*woda[[#This Row],[Stan zbiornika]],0),-ROUNDUP(0.02*woda[[#This Row],[Stan zbiornika]],0))</f>
        <v>-5707</v>
      </c>
      <c r="G2559">
        <f>IF(woda[[#This Row],[Woda]]&gt;10000,SUM(G2558,1),0)</f>
        <v>0</v>
      </c>
      <c r="X2559" s="1">
        <v>42004</v>
      </c>
      <c r="Y2559">
        <v>4706</v>
      </c>
      <c r="Z2559" s="9">
        <f>SUM(woda4[[#This Row],[Woda]],Z2558,AA2558)</f>
        <v>285320</v>
      </c>
      <c r="AA2559">
        <f>-ROUNDUP(0.02*woda4[[#This Row],[Stan zbiornika]],0)</f>
        <v>-5707</v>
      </c>
    </row>
    <row r="2560" spans="1:27" x14ac:dyDescent="0.25">
      <c r="A2560" s="1">
        <v>42005</v>
      </c>
      <c r="B2560">
        <v>4947</v>
      </c>
      <c r="C2560" s="9">
        <f>SUM(woda[[#This Row],[Woda]],C2559,D2559)</f>
        <v>284560</v>
      </c>
      <c r="D2560">
        <f>IF(woda[[#This Row],[Stan zbiornika]]&gt;1000000,1000000-woda[[#This Row],[Stan zbiornika]]-ROUNDUP(0.02*woda[[#This Row],[Stan zbiornika]],0),-ROUNDUP(0.02*woda[[#This Row],[Stan zbiornika]],0))</f>
        <v>-5692</v>
      </c>
      <c r="G2560">
        <f>IF(woda[[#This Row],[Woda]]&gt;10000,SUM(G2559,1),0)</f>
        <v>0</v>
      </c>
      <c r="X2560" s="1">
        <v>42005</v>
      </c>
      <c r="Y2560">
        <v>4947</v>
      </c>
      <c r="Z2560" s="9">
        <f>SUM(woda4[[#This Row],[Woda]],Z2559,AA2559)</f>
        <v>284560</v>
      </c>
      <c r="AA2560">
        <f>-ROUNDUP(0.02*woda4[[#This Row],[Stan zbiornika]],0)</f>
        <v>-5692</v>
      </c>
    </row>
    <row r="2561" spans="1:27" x14ac:dyDescent="0.25">
      <c r="A2561" s="1">
        <v>42006</v>
      </c>
      <c r="B2561">
        <v>5257</v>
      </c>
      <c r="C2561" s="9">
        <f>SUM(woda[[#This Row],[Woda]],C2560,D2560)</f>
        <v>284125</v>
      </c>
      <c r="D2561">
        <f>IF(woda[[#This Row],[Stan zbiornika]]&gt;1000000,1000000-woda[[#This Row],[Stan zbiornika]]-ROUNDUP(0.02*woda[[#This Row],[Stan zbiornika]],0),-ROUNDUP(0.02*woda[[#This Row],[Stan zbiornika]],0))</f>
        <v>-5683</v>
      </c>
      <c r="G2561">
        <f>IF(woda[[#This Row],[Woda]]&gt;10000,SUM(G2560,1),0)</f>
        <v>0</v>
      </c>
      <c r="X2561" s="1">
        <v>42006</v>
      </c>
      <c r="Y2561">
        <v>5257</v>
      </c>
      <c r="Z2561" s="9">
        <f>SUM(woda4[[#This Row],[Woda]],Z2560,AA2560)</f>
        <v>284125</v>
      </c>
      <c r="AA2561">
        <f>-ROUNDUP(0.02*woda4[[#This Row],[Stan zbiornika]],0)</f>
        <v>-5683</v>
      </c>
    </row>
    <row r="2562" spans="1:27" x14ac:dyDescent="0.25">
      <c r="A2562" s="1">
        <v>42007</v>
      </c>
      <c r="B2562">
        <v>5075</v>
      </c>
      <c r="C2562" s="9">
        <f>SUM(woda[[#This Row],[Woda]],C2561,D2561)</f>
        <v>283517</v>
      </c>
      <c r="D2562">
        <f>IF(woda[[#This Row],[Stan zbiornika]]&gt;1000000,1000000-woda[[#This Row],[Stan zbiornika]]-ROUNDUP(0.02*woda[[#This Row],[Stan zbiornika]],0),-ROUNDUP(0.02*woda[[#This Row],[Stan zbiornika]],0))</f>
        <v>-5671</v>
      </c>
      <c r="G2562">
        <f>IF(woda[[#This Row],[Woda]]&gt;10000,SUM(G2561,1),0)</f>
        <v>0</v>
      </c>
      <c r="X2562" s="1">
        <v>42007</v>
      </c>
      <c r="Y2562">
        <v>5075</v>
      </c>
      <c r="Z2562" s="9">
        <f>SUM(woda4[[#This Row],[Woda]],Z2561,AA2561)</f>
        <v>283517</v>
      </c>
      <c r="AA2562">
        <f>-ROUNDUP(0.02*woda4[[#This Row],[Stan zbiornika]],0)</f>
        <v>-5671</v>
      </c>
    </row>
    <row r="2563" spans="1:27" x14ac:dyDescent="0.25">
      <c r="A2563" s="1">
        <v>42008</v>
      </c>
      <c r="B2563">
        <v>3729</v>
      </c>
      <c r="C2563" s="9">
        <f>SUM(woda[[#This Row],[Woda]],C2562,D2562)</f>
        <v>281575</v>
      </c>
      <c r="D2563">
        <f>IF(woda[[#This Row],[Stan zbiornika]]&gt;1000000,1000000-woda[[#This Row],[Stan zbiornika]]-ROUNDUP(0.02*woda[[#This Row],[Stan zbiornika]],0),-ROUNDUP(0.02*woda[[#This Row],[Stan zbiornika]],0))</f>
        <v>-5632</v>
      </c>
      <c r="G2563">
        <f>IF(woda[[#This Row],[Woda]]&gt;10000,SUM(G2562,1),0)</f>
        <v>0</v>
      </c>
      <c r="X2563" s="1">
        <v>42008</v>
      </c>
      <c r="Y2563">
        <v>3729</v>
      </c>
      <c r="Z2563" s="9">
        <f>SUM(woda4[[#This Row],[Woda]],Z2562,AA2562)</f>
        <v>281575</v>
      </c>
      <c r="AA2563">
        <f>-ROUNDUP(0.02*woda4[[#This Row],[Stan zbiornika]],0)</f>
        <v>-5632</v>
      </c>
    </row>
    <row r="2564" spans="1:27" x14ac:dyDescent="0.25">
      <c r="A2564" s="1">
        <v>42009</v>
      </c>
      <c r="B2564">
        <v>4814</v>
      </c>
      <c r="C2564" s="9">
        <f>SUM(woda[[#This Row],[Woda]],C2563,D2563)</f>
        <v>280757</v>
      </c>
      <c r="D2564">
        <f>IF(woda[[#This Row],[Stan zbiornika]]&gt;1000000,1000000-woda[[#This Row],[Stan zbiornika]]-ROUNDUP(0.02*woda[[#This Row],[Stan zbiornika]],0),-ROUNDUP(0.02*woda[[#This Row],[Stan zbiornika]],0))</f>
        <v>-5616</v>
      </c>
      <c r="G2564">
        <f>IF(woda[[#This Row],[Woda]]&gt;10000,SUM(G2563,1),0)</f>
        <v>0</v>
      </c>
      <c r="X2564" s="1">
        <v>42009</v>
      </c>
      <c r="Y2564">
        <v>4814</v>
      </c>
      <c r="Z2564" s="9">
        <f>SUM(woda4[[#This Row],[Woda]],Z2563,AA2563)</f>
        <v>280757</v>
      </c>
      <c r="AA2564">
        <f>-ROUNDUP(0.02*woda4[[#This Row],[Stan zbiornika]],0)</f>
        <v>-5616</v>
      </c>
    </row>
    <row r="2565" spans="1:27" x14ac:dyDescent="0.25">
      <c r="A2565" s="1">
        <v>42010</v>
      </c>
      <c r="B2565">
        <v>3490</v>
      </c>
      <c r="C2565" s="9">
        <f>SUM(woda[[#This Row],[Woda]],C2564,D2564)</f>
        <v>278631</v>
      </c>
      <c r="D2565">
        <f>IF(woda[[#This Row],[Stan zbiornika]]&gt;1000000,1000000-woda[[#This Row],[Stan zbiornika]]-ROUNDUP(0.02*woda[[#This Row],[Stan zbiornika]],0),-ROUNDUP(0.02*woda[[#This Row],[Stan zbiornika]],0))</f>
        <v>-5573</v>
      </c>
      <c r="G2565">
        <f>IF(woda[[#This Row],[Woda]]&gt;10000,SUM(G2564,1),0)</f>
        <v>0</v>
      </c>
      <c r="X2565" s="1">
        <v>42010</v>
      </c>
      <c r="Y2565">
        <v>3490</v>
      </c>
      <c r="Z2565" s="9">
        <f>SUM(woda4[[#This Row],[Woda]],Z2564,AA2564)</f>
        <v>278631</v>
      </c>
      <c r="AA2565">
        <f>-ROUNDUP(0.02*woda4[[#This Row],[Stan zbiornika]],0)</f>
        <v>-5573</v>
      </c>
    </row>
    <row r="2566" spans="1:27" x14ac:dyDescent="0.25">
      <c r="A2566" s="1">
        <v>42011</v>
      </c>
      <c r="B2566">
        <v>5022</v>
      </c>
      <c r="C2566" s="9">
        <f>SUM(woda[[#This Row],[Woda]],C2565,D2565)</f>
        <v>278080</v>
      </c>
      <c r="D2566">
        <f>IF(woda[[#This Row],[Stan zbiornika]]&gt;1000000,1000000-woda[[#This Row],[Stan zbiornika]]-ROUNDUP(0.02*woda[[#This Row],[Stan zbiornika]],0),-ROUNDUP(0.02*woda[[#This Row],[Stan zbiornika]],0))</f>
        <v>-5562</v>
      </c>
      <c r="G2566">
        <f>IF(woda[[#This Row],[Woda]]&gt;10000,SUM(G2565,1),0)</f>
        <v>0</v>
      </c>
      <c r="X2566" s="1">
        <v>42011</v>
      </c>
      <c r="Y2566">
        <v>5022</v>
      </c>
      <c r="Z2566" s="9">
        <f>SUM(woda4[[#This Row],[Woda]],Z2565,AA2565)</f>
        <v>278080</v>
      </c>
      <c r="AA2566">
        <f>-ROUNDUP(0.02*woda4[[#This Row],[Stan zbiornika]],0)</f>
        <v>-5562</v>
      </c>
    </row>
    <row r="2567" spans="1:27" x14ac:dyDescent="0.25">
      <c r="A2567" s="1">
        <v>42012</v>
      </c>
      <c r="B2567">
        <v>2790</v>
      </c>
      <c r="C2567" s="9">
        <f>SUM(woda[[#This Row],[Woda]],C2566,D2566)</f>
        <v>275308</v>
      </c>
      <c r="D2567">
        <f>IF(woda[[#This Row],[Stan zbiornika]]&gt;1000000,1000000-woda[[#This Row],[Stan zbiornika]]-ROUNDUP(0.02*woda[[#This Row],[Stan zbiornika]],0),-ROUNDUP(0.02*woda[[#This Row],[Stan zbiornika]],0))</f>
        <v>-5507</v>
      </c>
      <c r="G2567">
        <f>IF(woda[[#This Row],[Woda]]&gt;10000,SUM(G2566,1),0)</f>
        <v>0</v>
      </c>
      <c r="X2567" s="1">
        <v>42012</v>
      </c>
      <c r="Y2567">
        <v>2790</v>
      </c>
      <c r="Z2567" s="9">
        <f>SUM(woda4[[#This Row],[Woda]],Z2566,AA2566)</f>
        <v>275308</v>
      </c>
      <c r="AA2567">
        <f>-ROUNDUP(0.02*woda4[[#This Row],[Stan zbiornika]],0)</f>
        <v>-5507</v>
      </c>
    </row>
    <row r="2568" spans="1:27" x14ac:dyDescent="0.25">
      <c r="A2568" s="1">
        <v>42013</v>
      </c>
      <c r="B2568">
        <v>3024</v>
      </c>
      <c r="C2568" s="9">
        <f>SUM(woda[[#This Row],[Woda]],C2567,D2567)</f>
        <v>272825</v>
      </c>
      <c r="D2568">
        <f>IF(woda[[#This Row],[Stan zbiornika]]&gt;1000000,1000000-woda[[#This Row],[Stan zbiornika]]-ROUNDUP(0.02*woda[[#This Row],[Stan zbiornika]],0),-ROUNDUP(0.02*woda[[#This Row],[Stan zbiornika]],0))</f>
        <v>-5457</v>
      </c>
      <c r="G2568">
        <f>IF(woda[[#This Row],[Woda]]&gt;10000,SUM(G2567,1),0)</f>
        <v>0</v>
      </c>
      <c r="X2568" s="1">
        <v>42013</v>
      </c>
      <c r="Y2568">
        <v>3024</v>
      </c>
      <c r="Z2568" s="9">
        <f>SUM(woda4[[#This Row],[Woda]],Z2567,AA2567)</f>
        <v>272825</v>
      </c>
      <c r="AA2568">
        <f>-ROUNDUP(0.02*woda4[[#This Row],[Stan zbiornika]],0)</f>
        <v>-5457</v>
      </c>
    </row>
    <row r="2569" spans="1:27" x14ac:dyDescent="0.25">
      <c r="A2569" s="1">
        <v>42014</v>
      </c>
      <c r="B2569">
        <v>3140</v>
      </c>
      <c r="C2569" s="9">
        <f>SUM(woda[[#This Row],[Woda]],C2568,D2568)</f>
        <v>270508</v>
      </c>
      <c r="D2569">
        <f>IF(woda[[#This Row],[Stan zbiornika]]&gt;1000000,1000000-woda[[#This Row],[Stan zbiornika]]-ROUNDUP(0.02*woda[[#This Row],[Stan zbiornika]],0),-ROUNDUP(0.02*woda[[#This Row],[Stan zbiornika]],0))</f>
        <v>-5411</v>
      </c>
      <c r="G2569">
        <f>IF(woda[[#This Row],[Woda]]&gt;10000,SUM(G2568,1),0)</f>
        <v>0</v>
      </c>
      <c r="X2569" s="1">
        <v>42014</v>
      </c>
      <c r="Y2569">
        <v>3140</v>
      </c>
      <c r="Z2569" s="9">
        <f>SUM(woda4[[#This Row],[Woda]],Z2568,AA2568)</f>
        <v>270508</v>
      </c>
      <c r="AA2569">
        <f>-ROUNDUP(0.02*woda4[[#This Row],[Stan zbiornika]],0)</f>
        <v>-5411</v>
      </c>
    </row>
    <row r="2570" spans="1:27" x14ac:dyDescent="0.25">
      <c r="A2570" s="1">
        <v>42015</v>
      </c>
      <c r="B2570">
        <v>2565</v>
      </c>
      <c r="C2570" s="9">
        <f>SUM(woda[[#This Row],[Woda]],C2569,D2569)</f>
        <v>267662</v>
      </c>
      <c r="D2570">
        <f>IF(woda[[#This Row],[Stan zbiornika]]&gt;1000000,1000000-woda[[#This Row],[Stan zbiornika]]-ROUNDUP(0.02*woda[[#This Row],[Stan zbiornika]],0),-ROUNDUP(0.02*woda[[#This Row],[Stan zbiornika]],0))</f>
        <v>-5354</v>
      </c>
      <c r="G2570">
        <f>IF(woda[[#This Row],[Woda]]&gt;10000,SUM(G2569,1),0)</f>
        <v>0</v>
      </c>
      <c r="X2570" s="1">
        <v>42015</v>
      </c>
      <c r="Y2570">
        <v>2565</v>
      </c>
      <c r="Z2570" s="9">
        <f>SUM(woda4[[#This Row],[Woda]],Z2569,AA2569)</f>
        <v>267662</v>
      </c>
      <c r="AA2570">
        <f>-ROUNDUP(0.02*woda4[[#This Row],[Stan zbiornika]],0)</f>
        <v>-5354</v>
      </c>
    </row>
    <row r="2571" spans="1:27" x14ac:dyDescent="0.25">
      <c r="A2571" s="1">
        <v>42016</v>
      </c>
      <c r="B2571">
        <v>2994</v>
      </c>
      <c r="C2571" s="9">
        <f>SUM(woda[[#This Row],[Woda]],C2570,D2570)</f>
        <v>265302</v>
      </c>
      <c r="D2571">
        <f>IF(woda[[#This Row],[Stan zbiornika]]&gt;1000000,1000000-woda[[#This Row],[Stan zbiornika]]-ROUNDUP(0.02*woda[[#This Row],[Stan zbiornika]],0),-ROUNDUP(0.02*woda[[#This Row],[Stan zbiornika]],0))</f>
        <v>-5307</v>
      </c>
      <c r="G2571">
        <f>IF(woda[[#This Row],[Woda]]&gt;10000,SUM(G2570,1),0)</f>
        <v>0</v>
      </c>
      <c r="X2571" s="1">
        <v>42016</v>
      </c>
      <c r="Y2571">
        <v>2994</v>
      </c>
      <c r="Z2571" s="9">
        <f>SUM(woda4[[#This Row],[Woda]],Z2570,AA2570)</f>
        <v>265302</v>
      </c>
      <c r="AA2571">
        <f>-ROUNDUP(0.02*woda4[[#This Row],[Stan zbiornika]],0)</f>
        <v>-5307</v>
      </c>
    </row>
    <row r="2572" spans="1:27" x14ac:dyDescent="0.25">
      <c r="A2572" s="1">
        <v>42017</v>
      </c>
      <c r="B2572">
        <v>4643</v>
      </c>
      <c r="C2572" s="9">
        <f>SUM(woda[[#This Row],[Woda]],C2571,D2571)</f>
        <v>264638</v>
      </c>
      <c r="D2572">
        <f>IF(woda[[#This Row],[Stan zbiornika]]&gt;1000000,1000000-woda[[#This Row],[Stan zbiornika]]-ROUNDUP(0.02*woda[[#This Row],[Stan zbiornika]],0),-ROUNDUP(0.02*woda[[#This Row],[Stan zbiornika]],0))</f>
        <v>-5293</v>
      </c>
      <c r="G2572">
        <f>IF(woda[[#This Row],[Woda]]&gt;10000,SUM(G2571,1),0)</f>
        <v>0</v>
      </c>
      <c r="X2572" s="1">
        <v>42017</v>
      </c>
      <c r="Y2572">
        <v>4643</v>
      </c>
      <c r="Z2572" s="9">
        <f>SUM(woda4[[#This Row],[Woda]],Z2571,AA2571)</f>
        <v>264638</v>
      </c>
      <c r="AA2572">
        <f>-ROUNDUP(0.02*woda4[[#This Row],[Stan zbiornika]],0)</f>
        <v>-5293</v>
      </c>
    </row>
    <row r="2573" spans="1:27" x14ac:dyDescent="0.25">
      <c r="A2573" s="1">
        <v>42018</v>
      </c>
      <c r="B2573">
        <v>3857</v>
      </c>
      <c r="C2573" s="9">
        <f>SUM(woda[[#This Row],[Woda]],C2572,D2572)</f>
        <v>263202</v>
      </c>
      <c r="D2573">
        <f>IF(woda[[#This Row],[Stan zbiornika]]&gt;1000000,1000000-woda[[#This Row],[Stan zbiornika]]-ROUNDUP(0.02*woda[[#This Row],[Stan zbiornika]],0),-ROUNDUP(0.02*woda[[#This Row],[Stan zbiornika]],0))</f>
        <v>-5265</v>
      </c>
      <c r="G2573">
        <f>IF(woda[[#This Row],[Woda]]&gt;10000,SUM(G2572,1),0)</f>
        <v>0</v>
      </c>
      <c r="X2573" s="1">
        <v>42018</v>
      </c>
      <c r="Y2573">
        <v>3857</v>
      </c>
      <c r="Z2573" s="9">
        <f>SUM(woda4[[#This Row],[Woda]],Z2572,AA2572)</f>
        <v>263202</v>
      </c>
      <c r="AA2573">
        <f>-ROUNDUP(0.02*woda4[[#This Row],[Stan zbiornika]],0)</f>
        <v>-5265</v>
      </c>
    </row>
    <row r="2574" spans="1:27" x14ac:dyDescent="0.25">
      <c r="A2574" s="1">
        <v>42019</v>
      </c>
      <c r="B2574">
        <v>3936</v>
      </c>
      <c r="C2574" s="9">
        <f>SUM(woda[[#This Row],[Woda]],C2573,D2573)</f>
        <v>261873</v>
      </c>
      <c r="D2574">
        <f>IF(woda[[#This Row],[Stan zbiornika]]&gt;1000000,1000000-woda[[#This Row],[Stan zbiornika]]-ROUNDUP(0.02*woda[[#This Row],[Stan zbiornika]],0),-ROUNDUP(0.02*woda[[#This Row],[Stan zbiornika]],0))</f>
        <v>-5238</v>
      </c>
      <c r="G2574">
        <f>IF(woda[[#This Row],[Woda]]&gt;10000,SUM(G2573,1),0)</f>
        <v>0</v>
      </c>
      <c r="X2574" s="1">
        <v>42019</v>
      </c>
      <c r="Y2574">
        <v>3936</v>
      </c>
      <c r="Z2574" s="9">
        <f>SUM(woda4[[#This Row],[Woda]],Z2573,AA2573)</f>
        <v>261873</v>
      </c>
      <c r="AA2574">
        <f>-ROUNDUP(0.02*woda4[[#This Row],[Stan zbiornika]],0)</f>
        <v>-5238</v>
      </c>
    </row>
    <row r="2575" spans="1:27" x14ac:dyDescent="0.25">
      <c r="A2575" s="1">
        <v>42020</v>
      </c>
      <c r="B2575">
        <v>2824</v>
      </c>
      <c r="C2575" s="9">
        <f>SUM(woda[[#This Row],[Woda]],C2574,D2574)</f>
        <v>259459</v>
      </c>
      <c r="D2575">
        <f>IF(woda[[#This Row],[Stan zbiornika]]&gt;1000000,1000000-woda[[#This Row],[Stan zbiornika]]-ROUNDUP(0.02*woda[[#This Row],[Stan zbiornika]],0),-ROUNDUP(0.02*woda[[#This Row],[Stan zbiornika]],0))</f>
        <v>-5190</v>
      </c>
      <c r="G2575">
        <f>IF(woda[[#This Row],[Woda]]&gt;10000,SUM(G2574,1),0)</f>
        <v>0</v>
      </c>
      <c r="X2575" s="1">
        <v>42020</v>
      </c>
      <c r="Y2575">
        <v>2824</v>
      </c>
      <c r="Z2575" s="9">
        <f>SUM(woda4[[#This Row],[Woda]],Z2574,AA2574)</f>
        <v>259459</v>
      </c>
      <c r="AA2575">
        <f>-ROUNDUP(0.02*woda4[[#This Row],[Stan zbiornika]],0)</f>
        <v>-5190</v>
      </c>
    </row>
    <row r="2576" spans="1:27" x14ac:dyDescent="0.25">
      <c r="A2576" s="1">
        <v>42021</v>
      </c>
      <c r="B2576">
        <v>3024</v>
      </c>
      <c r="C2576" s="9">
        <f>SUM(woda[[#This Row],[Woda]],C2575,D2575)</f>
        <v>257293</v>
      </c>
      <c r="D2576">
        <f>IF(woda[[#This Row],[Stan zbiornika]]&gt;1000000,1000000-woda[[#This Row],[Stan zbiornika]]-ROUNDUP(0.02*woda[[#This Row],[Stan zbiornika]],0),-ROUNDUP(0.02*woda[[#This Row],[Stan zbiornika]],0))</f>
        <v>-5146</v>
      </c>
      <c r="G2576">
        <f>IF(woda[[#This Row],[Woda]]&gt;10000,SUM(G2575,1),0)</f>
        <v>0</v>
      </c>
      <c r="X2576" s="1">
        <v>42021</v>
      </c>
      <c r="Y2576">
        <v>3024</v>
      </c>
      <c r="Z2576" s="9">
        <f>SUM(woda4[[#This Row],[Woda]],Z2575,AA2575)</f>
        <v>257293</v>
      </c>
      <c r="AA2576">
        <f>-ROUNDUP(0.02*woda4[[#This Row],[Stan zbiornika]],0)</f>
        <v>-5146</v>
      </c>
    </row>
    <row r="2577" spans="1:27" x14ac:dyDescent="0.25">
      <c r="A2577" s="1">
        <v>42022</v>
      </c>
      <c r="B2577">
        <v>4027</v>
      </c>
      <c r="C2577" s="9">
        <f>SUM(woda[[#This Row],[Woda]],C2576,D2576)</f>
        <v>256174</v>
      </c>
      <c r="D2577">
        <f>IF(woda[[#This Row],[Stan zbiornika]]&gt;1000000,1000000-woda[[#This Row],[Stan zbiornika]]-ROUNDUP(0.02*woda[[#This Row],[Stan zbiornika]],0),-ROUNDUP(0.02*woda[[#This Row],[Stan zbiornika]],0))</f>
        <v>-5124</v>
      </c>
      <c r="G2577">
        <f>IF(woda[[#This Row],[Woda]]&gt;10000,SUM(G2576,1),0)</f>
        <v>0</v>
      </c>
      <c r="X2577" s="1">
        <v>42022</v>
      </c>
      <c r="Y2577">
        <v>4027</v>
      </c>
      <c r="Z2577" s="9">
        <f>SUM(woda4[[#This Row],[Woda]],Z2576,AA2576)</f>
        <v>256174</v>
      </c>
      <c r="AA2577">
        <f>-ROUNDUP(0.02*woda4[[#This Row],[Stan zbiornika]],0)</f>
        <v>-5124</v>
      </c>
    </row>
    <row r="2578" spans="1:27" x14ac:dyDescent="0.25">
      <c r="A2578" s="1">
        <v>42023</v>
      </c>
      <c r="B2578">
        <v>2376</v>
      </c>
      <c r="C2578" s="9">
        <f>SUM(woda[[#This Row],[Woda]],C2577,D2577)</f>
        <v>253426</v>
      </c>
      <c r="D2578">
        <f>IF(woda[[#This Row],[Stan zbiornika]]&gt;1000000,1000000-woda[[#This Row],[Stan zbiornika]]-ROUNDUP(0.02*woda[[#This Row],[Stan zbiornika]],0),-ROUNDUP(0.02*woda[[#This Row],[Stan zbiornika]],0))</f>
        <v>-5069</v>
      </c>
      <c r="G2578">
        <f>IF(woda[[#This Row],[Woda]]&gt;10000,SUM(G2577,1),0)</f>
        <v>0</v>
      </c>
      <c r="X2578" s="1">
        <v>42023</v>
      </c>
      <c r="Y2578">
        <v>2376</v>
      </c>
      <c r="Z2578" s="9">
        <f>SUM(woda4[[#This Row],[Woda]],Z2577,AA2577)</f>
        <v>253426</v>
      </c>
      <c r="AA2578">
        <f>-ROUNDUP(0.02*woda4[[#This Row],[Stan zbiornika]],0)</f>
        <v>-5069</v>
      </c>
    </row>
    <row r="2579" spans="1:27" x14ac:dyDescent="0.25">
      <c r="A2579" s="1">
        <v>42024</v>
      </c>
      <c r="B2579">
        <v>4079</v>
      </c>
      <c r="C2579" s="9">
        <f>SUM(woda[[#This Row],[Woda]],C2578,D2578)</f>
        <v>252436</v>
      </c>
      <c r="D2579">
        <f>IF(woda[[#This Row],[Stan zbiornika]]&gt;1000000,1000000-woda[[#This Row],[Stan zbiornika]]-ROUNDUP(0.02*woda[[#This Row],[Stan zbiornika]],0),-ROUNDUP(0.02*woda[[#This Row],[Stan zbiornika]],0))</f>
        <v>-5049</v>
      </c>
      <c r="G2579">
        <f>IF(woda[[#This Row],[Woda]]&gt;10000,SUM(G2578,1),0)</f>
        <v>0</v>
      </c>
      <c r="X2579" s="1">
        <v>42024</v>
      </c>
      <c r="Y2579">
        <v>4079</v>
      </c>
      <c r="Z2579" s="9">
        <f>SUM(woda4[[#This Row],[Woda]],Z2578,AA2578)</f>
        <v>252436</v>
      </c>
      <c r="AA2579">
        <f>-ROUNDUP(0.02*woda4[[#This Row],[Stan zbiornika]],0)</f>
        <v>-5049</v>
      </c>
    </row>
    <row r="2580" spans="1:27" x14ac:dyDescent="0.25">
      <c r="A2580" s="1">
        <v>42025</v>
      </c>
      <c r="B2580">
        <v>4208</v>
      </c>
      <c r="C2580" s="9">
        <f>SUM(woda[[#This Row],[Woda]],C2579,D2579)</f>
        <v>251595</v>
      </c>
      <c r="D2580">
        <f>IF(woda[[#This Row],[Stan zbiornika]]&gt;1000000,1000000-woda[[#This Row],[Stan zbiornika]]-ROUNDUP(0.02*woda[[#This Row],[Stan zbiornika]],0),-ROUNDUP(0.02*woda[[#This Row],[Stan zbiornika]],0))</f>
        <v>-5032</v>
      </c>
      <c r="G2580">
        <f>IF(woda[[#This Row],[Woda]]&gt;10000,SUM(G2579,1),0)</f>
        <v>0</v>
      </c>
      <c r="X2580" s="1">
        <v>42025</v>
      </c>
      <c r="Y2580">
        <v>4208</v>
      </c>
      <c r="Z2580" s="9">
        <f>SUM(woda4[[#This Row],[Woda]],Z2579,AA2579)</f>
        <v>251595</v>
      </c>
      <c r="AA2580">
        <f>-ROUNDUP(0.02*woda4[[#This Row],[Stan zbiornika]],0)</f>
        <v>-5032</v>
      </c>
    </row>
    <row r="2581" spans="1:27" x14ac:dyDescent="0.25">
      <c r="A2581" s="1">
        <v>42026</v>
      </c>
      <c r="B2581">
        <v>2431</v>
      </c>
      <c r="C2581" s="9">
        <f>SUM(woda[[#This Row],[Woda]],C2580,D2580)</f>
        <v>248994</v>
      </c>
      <c r="D2581">
        <f>IF(woda[[#This Row],[Stan zbiornika]]&gt;1000000,1000000-woda[[#This Row],[Stan zbiornika]]-ROUNDUP(0.02*woda[[#This Row],[Stan zbiornika]],0),-ROUNDUP(0.02*woda[[#This Row],[Stan zbiornika]],0))</f>
        <v>-4980</v>
      </c>
      <c r="G2581">
        <f>IF(woda[[#This Row],[Woda]]&gt;10000,SUM(G2580,1),0)</f>
        <v>0</v>
      </c>
      <c r="X2581" s="1">
        <v>42026</v>
      </c>
      <c r="Y2581">
        <v>2431</v>
      </c>
      <c r="Z2581" s="9">
        <f>SUM(woda4[[#This Row],[Woda]],Z2580,AA2580)</f>
        <v>248994</v>
      </c>
      <c r="AA2581">
        <f>-ROUNDUP(0.02*woda4[[#This Row],[Stan zbiornika]],0)</f>
        <v>-4980</v>
      </c>
    </row>
    <row r="2582" spans="1:27" x14ac:dyDescent="0.25">
      <c r="A2582" s="1">
        <v>42027</v>
      </c>
      <c r="B2582">
        <v>3396</v>
      </c>
      <c r="C2582" s="9">
        <f>SUM(woda[[#This Row],[Woda]],C2581,D2581)</f>
        <v>247410</v>
      </c>
      <c r="D2582">
        <f>IF(woda[[#This Row],[Stan zbiornika]]&gt;1000000,1000000-woda[[#This Row],[Stan zbiornika]]-ROUNDUP(0.02*woda[[#This Row],[Stan zbiornika]],0),-ROUNDUP(0.02*woda[[#This Row],[Stan zbiornika]],0))</f>
        <v>-4949</v>
      </c>
      <c r="G2582">
        <f>IF(woda[[#This Row],[Woda]]&gt;10000,SUM(G2581,1),0)</f>
        <v>0</v>
      </c>
      <c r="X2582" s="1">
        <v>42027</v>
      </c>
      <c r="Y2582">
        <v>3396</v>
      </c>
      <c r="Z2582" s="9">
        <f>SUM(woda4[[#This Row],[Woda]],Z2581,AA2581)</f>
        <v>247410</v>
      </c>
      <c r="AA2582">
        <f>-ROUNDUP(0.02*woda4[[#This Row],[Stan zbiornika]],0)</f>
        <v>-4949</v>
      </c>
    </row>
    <row r="2583" spans="1:27" x14ac:dyDescent="0.25">
      <c r="A2583" s="1">
        <v>42028</v>
      </c>
      <c r="B2583">
        <v>2839</v>
      </c>
      <c r="C2583" s="9">
        <f>SUM(woda[[#This Row],[Woda]],C2582,D2582)</f>
        <v>245300</v>
      </c>
      <c r="D2583">
        <f>IF(woda[[#This Row],[Stan zbiornika]]&gt;1000000,1000000-woda[[#This Row],[Stan zbiornika]]-ROUNDUP(0.02*woda[[#This Row],[Stan zbiornika]],0),-ROUNDUP(0.02*woda[[#This Row],[Stan zbiornika]],0))</f>
        <v>-4906</v>
      </c>
      <c r="G2583">
        <f>IF(woda[[#This Row],[Woda]]&gt;10000,SUM(G2582,1),0)</f>
        <v>0</v>
      </c>
      <c r="X2583" s="1">
        <v>42028</v>
      </c>
      <c r="Y2583">
        <v>2839</v>
      </c>
      <c r="Z2583" s="9">
        <f>SUM(woda4[[#This Row],[Woda]],Z2582,AA2582)</f>
        <v>245300</v>
      </c>
      <c r="AA2583">
        <f>-ROUNDUP(0.02*woda4[[#This Row],[Stan zbiornika]],0)</f>
        <v>-4906</v>
      </c>
    </row>
    <row r="2584" spans="1:27" x14ac:dyDescent="0.25">
      <c r="A2584" s="1">
        <v>42029</v>
      </c>
      <c r="B2584">
        <v>4487</v>
      </c>
      <c r="C2584" s="9">
        <f>SUM(woda[[#This Row],[Woda]],C2583,D2583)</f>
        <v>244881</v>
      </c>
      <c r="D2584">
        <f>IF(woda[[#This Row],[Stan zbiornika]]&gt;1000000,1000000-woda[[#This Row],[Stan zbiornika]]-ROUNDUP(0.02*woda[[#This Row],[Stan zbiornika]],0),-ROUNDUP(0.02*woda[[#This Row],[Stan zbiornika]],0))</f>
        <v>-4898</v>
      </c>
      <c r="G2584">
        <f>IF(woda[[#This Row],[Woda]]&gt;10000,SUM(G2583,1),0)</f>
        <v>0</v>
      </c>
      <c r="X2584" s="1">
        <v>42029</v>
      </c>
      <c r="Y2584">
        <v>4487</v>
      </c>
      <c r="Z2584" s="9">
        <f>SUM(woda4[[#This Row],[Woda]],Z2583,AA2583)</f>
        <v>244881</v>
      </c>
      <c r="AA2584">
        <f>-ROUNDUP(0.02*woda4[[#This Row],[Stan zbiornika]],0)</f>
        <v>-4898</v>
      </c>
    </row>
    <row r="2585" spans="1:27" x14ac:dyDescent="0.25">
      <c r="A2585" s="1">
        <v>42030</v>
      </c>
      <c r="B2585">
        <v>3227</v>
      </c>
      <c r="C2585" s="9">
        <f>SUM(woda[[#This Row],[Woda]],C2584,D2584)</f>
        <v>243210</v>
      </c>
      <c r="D2585">
        <f>IF(woda[[#This Row],[Stan zbiornika]]&gt;1000000,1000000-woda[[#This Row],[Stan zbiornika]]-ROUNDUP(0.02*woda[[#This Row],[Stan zbiornika]],0),-ROUNDUP(0.02*woda[[#This Row],[Stan zbiornika]],0))</f>
        <v>-4865</v>
      </c>
      <c r="G2585">
        <f>IF(woda[[#This Row],[Woda]]&gt;10000,SUM(G2584,1),0)</f>
        <v>0</v>
      </c>
      <c r="X2585" s="1">
        <v>42030</v>
      </c>
      <c r="Y2585">
        <v>3227</v>
      </c>
      <c r="Z2585" s="9">
        <f>SUM(woda4[[#This Row],[Woda]],Z2584,AA2584)</f>
        <v>243210</v>
      </c>
      <c r="AA2585">
        <f>-ROUNDUP(0.02*woda4[[#This Row],[Stan zbiornika]],0)</f>
        <v>-4865</v>
      </c>
    </row>
    <row r="2586" spans="1:27" x14ac:dyDescent="0.25">
      <c r="A2586" s="1">
        <v>42031</v>
      </c>
      <c r="B2586">
        <v>4252</v>
      </c>
      <c r="C2586" s="9">
        <f>SUM(woda[[#This Row],[Woda]],C2585,D2585)</f>
        <v>242597</v>
      </c>
      <c r="D2586">
        <f>IF(woda[[#This Row],[Stan zbiornika]]&gt;1000000,1000000-woda[[#This Row],[Stan zbiornika]]-ROUNDUP(0.02*woda[[#This Row],[Stan zbiornika]],0),-ROUNDUP(0.02*woda[[#This Row],[Stan zbiornika]],0))</f>
        <v>-4852</v>
      </c>
      <c r="G2586">
        <f>IF(woda[[#This Row],[Woda]]&gt;10000,SUM(G2585,1),0)</f>
        <v>0</v>
      </c>
      <c r="X2586" s="1">
        <v>42031</v>
      </c>
      <c r="Y2586">
        <v>4252</v>
      </c>
      <c r="Z2586" s="9">
        <f>SUM(woda4[[#This Row],[Woda]],Z2585,AA2585)</f>
        <v>242597</v>
      </c>
      <c r="AA2586">
        <f>-ROUNDUP(0.02*woda4[[#This Row],[Stan zbiornika]],0)</f>
        <v>-4852</v>
      </c>
    </row>
    <row r="2587" spans="1:27" x14ac:dyDescent="0.25">
      <c r="A2587" s="1">
        <v>42032</v>
      </c>
      <c r="B2587">
        <v>2536</v>
      </c>
      <c r="C2587" s="9">
        <f>SUM(woda[[#This Row],[Woda]],C2586,D2586)</f>
        <v>240281</v>
      </c>
      <c r="D2587">
        <f>IF(woda[[#This Row],[Stan zbiornika]]&gt;1000000,1000000-woda[[#This Row],[Stan zbiornika]]-ROUNDUP(0.02*woda[[#This Row],[Stan zbiornika]],0),-ROUNDUP(0.02*woda[[#This Row],[Stan zbiornika]],0))</f>
        <v>-4806</v>
      </c>
      <c r="G2587">
        <f>IF(woda[[#This Row],[Woda]]&gt;10000,SUM(G2586,1),0)</f>
        <v>0</v>
      </c>
      <c r="X2587" s="1">
        <v>42032</v>
      </c>
      <c r="Y2587">
        <v>2536</v>
      </c>
      <c r="Z2587" s="9">
        <f>SUM(woda4[[#This Row],[Woda]],Z2586,AA2586)</f>
        <v>240281</v>
      </c>
      <c r="AA2587">
        <f>-ROUNDUP(0.02*woda4[[#This Row],[Stan zbiornika]],0)</f>
        <v>-4806</v>
      </c>
    </row>
    <row r="2588" spans="1:27" x14ac:dyDescent="0.25">
      <c r="A2588" s="1">
        <v>42033</v>
      </c>
      <c r="B2588">
        <v>3469</v>
      </c>
      <c r="C2588" s="9">
        <f>SUM(woda[[#This Row],[Woda]],C2587,D2587)</f>
        <v>238944</v>
      </c>
      <c r="D2588">
        <f>IF(woda[[#This Row],[Stan zbiornika]]&gt;1000000,1000000-woda[[#This Row],[Stan zbiornika]]-ROUNDUP(0.02*woda[[#This Row],[Stan zbiornika]],0),-ROUNDUP(0.02*woda[[#This Row],[Stan zbiornika]],0))</f>
        <v>-4779</v>
      </c>
      <c r="G2588">
        <f>IF(woda[[#This Row],[Woda]]&gt;10000,SUM(G2587,1),0)</f>
        <v>0</v>
      </c>
      <c r="X2588" s="1">
        <v>42033</v>
      </c>
      <c r="Y2588">
        <v>3469</v>
      </c>
      <c r="Z2588" s="9">
        <f>SUM(woda4[[#This Row],[Woda]],Z2587,AA2587)</f>
        <v>238944</v>
      </c>
      <c r="AA2588">
        <f>-ROUNDUP(0.02*woda4[[#This Row],[Stan zbiornika]],0)</f>
        <v>-4779</v>
      </c>
    </row>
    <row r="2589" spans="1:27" x14ac:dyDescent="0.25">
      <c r="A2589" s="1">
        <v>42034</v>
      </c>
      <c r="B2589">
        <v>4270</v>
      </c>
      <c r="C2589" s="9">
        <f>SUM(woda[[#This Row],[Woda]],C2588,D2588)</f>
        <v>238435</v>
      </c>
      <c r="D2589">
        <f>IF(woda[[#This Row],[Stan zbiornika]]&gt;1000000,1000000-woda[[#This Row],[Stan zbiornika]]-ROUNDUP(0.02*woda[[#This Row],[Stan zbiornika]],0),-ROUNDUP(0.02*woda[[#This Row],[Stan zbiornika]],0))</f>
        <v>-4769</v>
      </c>
      <c r="G2589">
        <f>IF(woda[[#This Row],[Woda]]&gt;10000,SUM(G2588,1),0)</f>
        <v>0</v>
      </c>
      <c r="X2589" s="1">
        <v>42034</v>
      </c>
      <c r="Y2589">
        <v>4270</v>
      </c>
      <c r="Z2589" s="9">
        <f>SUM(woda4[[#This Row],[Woda]],Z2588,AA2588)</f>
        <v>238435</v>
      </c>
      <c r="AA2589">
        <f>-ROUNDUP(0.02*woda4[[#This Row],[Stan zbiornika]],0)</f>
        <v>-4769</v>
      </c>
    </row>
    <row r="2590" spans="1:27" x14ac:dyDescent="0.25">
      <c r="A2590" s="1">
        <v>42035</v>
      </c>
      <c r="B2590">
        <v>4201</v>
      </c>
      <c r="C2590" s="9">
        <f>SUM(woda[[#This Row],[Woda]],C2589,D2589)</f>
        <v>237867</v>
      </c>
      <c r="D2590">
        <f>IF(woda[[#This Row],[Stan zbiornika]]&gt;1000000,1000000-woda[[#This Row],[Stan zbiornika]]-ROUNDUP(0.02*woda[[#This Row],[Stan zbiornika]],0),-ROUNDUP(0.02*woda[[#This Row],[Stan zbiornika]],0))</f>
        <v>-4758</v>
      </c>
      <c r="G2590">
        <f>IF(woda[[#This Row],[Woda]]&gt;10000,SUM(G2589,1),0)</f>
        <v>0</v>
      </c>
      <c r="X2590" s="1">
        <v>42035</v>
      </c>
      <c r="Y2590">
        <v>4201</v>
      </c>
      <c r="Z2590" s="9">
        <f>SUM(woda4[[#This Row],[Woda]],Z2589,AA2589)</f>
        <v>237867</v>
      </c>
      <c r="AA2590">
        <f>-ROUNDUP(0.02*woda4[[#This Row],[Stan zbiornika]],0)</f>
        <v>-4758</v>
      </c>
    </row>
    <row r="2591" spans="1:27" x14ac:dyDescent="0.25">
      <c r="A2591" s="1">
        <v>42036</v>
      </c>
      <c r="B2591">
        <v>3173</v>
      </c>
      <c r="C2591" s="9">
        <f>SUM(woda[[#This Row],[Woda]],C2590,D2590)</f>
        <v>236282</v>
      </c>
      <c r="D2591">
        <f>IF(woda[[#This Row],[Stan zbiornika]]&gt;1000000,1000000-woda[[#This Row],[Stan zbiornika]]-ROUNDUP(0.02*woda[[#This Row],[Stan zbiornika]],0),-ROUNDUP(0.02*woda[[#This Row],[Stan zbiornika]],0))</f>
        <v>-4726</v>
      </c>
      <c r="G2591">
        <f>IF(woda[[#This Row],[Woda]]&gt;10000,SUM(G2590,1),0)</f>
        <v>0</v>
      </c>
      <c r="X2591" s="1">
        <v>42036</v>
      </c>
      <c r="Y2591">
        <v>3173</v>
      </c>
      <c r="Z2591" s="9">
        <f>SUM(woda4[[#This Row],[Woda]],Z2590,AA2590)</f>
        <v>236282</v>
      </c>
      <c r="AA2591">
        <f>-ROUNDUP(0.02*woda4[[#This Row],[Stan zbiornika]],0)</f>
        <v>-4726</v>
      </c>
    </row>
    <row r="2592" spans="1:27" x14ac:dyDescent="0.25">
      <c r="A2592" s="1">
        <v>42037</v>
      </c>
      <c r="B2592">
        <v>3815</v>
      </c>
      <c r="C2592" s="9">
        <f>SUM(woda[[#This Row],[Woda]],C2591,D2591)</f>
        <v>235371</v>
      </c>
      <c r="D2592">
        <f>IF(woda[[#This Row],[Stan zbiornika]]&gt;1000000,1000000-woda[[#This Row],[Stan zbiornika]]-ROUNDUP(0.02*woda[[#This Row],[Stan zbiornika]],0),-ROUNDUP(0.02*woda[[#This Row],[Stan zbiornika]],0))</f>
        <v>-4708</v>
      </c>
      <c r="G2592">
        <f>IF(woda[[#This Row],[Woda]]&gt;10000,SUM(G2591,1),0)</f>
        <v>0</v>
      </c>
      <c r="X2592" s="1">
        <v>42037</v>
      </c>
      <c r="Y2592">
        <v>3815</v>
      </c>
      <c r="Z2592" s="9">
        <f>SUM(woda4[[#This Row],[Woda]],Z2591,AA2591)</f>
        <v>235371</v>
      </c>
      <c r="AA2592">
        <f>-ROUNDUP(0.02*woda4[[#This Row],[Stan zbiornika]],0)</f>
        <v>-4708</v>
      </c>
    </row>
    <row r="2593" spans="1:27" x14ac:dyDescent="0.25">
      <c r="A2593" s="1">
        <v>42038</v>
      </c>
      <c r="B2593">
        <v>3020</v>
      </c>
      <c r="C2593" s="9">
        <f>SUM(woda[[#This Row],[Woda]],C2592,D2592)</f>
        <v>233683</v>
      </c>
      <c r="D2593">
        <f>IF(woda[[#This Row],[Stan zbiornika]]&gt;1000000,1000000-woda[[#This Row],[Stan zbiornika]]-ROUNDUP(0.02*woda[[#This Row],[Stan zbiornika]],0),-ROUNDUP(0.02*woda[[#This Row],[Stan zbiornika]],0))</f>
        <v>-4674</v>
      </c>
      <c r="G2593">
        <f>IF(woda[[#This Row],[Woda]]&gt;10000,SUM(G2592,1),0)</f>
        <v>0</v>
      </c>
      <c r="X2593" s="1">
        <v>42038</v>
      </c>
      <c r="Y2593">
        <v>3020</v>
      </c>
      <c r="Z2593" s="9">
        <f>SUM(woda4[[#This Row],[Woda]],Z2592,AA2592)</f>
        <v>233683</v>
      </c>
      <c r="AA2593">
        <f>-ROUNDUP(0.02*woda4[[#This Row],[Stan zbiornika]],0)</f>
        <v>-4674</v>
      </c>
    </row>
    <row r="2594" spans="1:27" x14ac:dyDescent="0.25">
      <c r="A2594" s="1">
        <v>42039</v>
      </c>
      <c r="B2594">
        <v>3218</v>
      </c>
      <c r="C2594" s="9">
        <f>SUM(woda[[#This Row],[Woda]],C2593,D2593)</f>
        <v>232227</v>
      </c>
      <c r="D2594">
        <f>IF(woda[[#This Row],[Stan zbiornika]]&gt;1000000,1000000-woda[[#This Row],[Stan zbiornika]]-ROUNDUP(0.02*woda[[#This Row],[Stan zbiornika]],0),-ROUNDUP(0.02*woda[[#This Row],[Stan zbiornika]],0))</f>
        <v>-4645</v>
      </c>
      <c r="G2594">
        <f>IF(woda[[#This Row],[Woda]]&gt;10000,SUM(G2593,1),0)</f>
        <v>0</v>
      </c>
      <c r="X2594" s="1">
        <v>42039</v>
      </c>
      <c r="Y2594">
        <v>3218</v>
      </c>
      <c r="Z2594" s="9">
        <f>SUM(woda4[[#This Row],[Woda]],Z2593,AA2593)</f>
        <v>232227</v>
      </c>
      <c r="AA2594">
        <f>-ROUNDUP(0.02*woda4[[#This Row],[Stan zbiornika]],0)</f>
        <v>-4645</v>
      </c>
    </row>
    <row r="2595" spans="1:27" x14ac:dyDescent="0.25">
      <c r="A2595" s="1">
        <v>42040</v>
      </c>
      <c r="B2595">
        <v>4216</v>
      </c>
      <c r="C2595" s="9">
        <f>SUM(woda[[#This Row],[Woda]],C2594,D2594)</f>
        <v>231798</v>
      </c>
      <c r="D2595">
        <f>IF(woda[[#This Row],[Stan zbiornika]]&gt;1000000,1000000-woda[[#This Row],[Stan zbiornika]]-ROUNDUP(0.02*woda[[#This Row],[Stan zbiornika]],0),-ROUNDUP(0.02*woda[[#This Row],[Stan zbiornika]],0))</f>
        <v>-4636</v>
      </c>
      <c r="G2595">
        <f>IF(woda[[#This Row],[Woda]]&gt;10000,SUM(G2594,1),0)</f>
        <v>0</v>
      </c>
      <c r="X2595" s="1">
        <v>42040</v>
      </c>
      <c r="Y2595">
        <v>4216</v>
      </c>
      <c r="Z2595" s="9">
        <f>SUM(woda4[[#This Row],[Woda]],Z2594,AA2594)</f>
        <v>231798</v>
      </c>
      <c r="AA2595">
        <f>-ROUNDUP(0.02*woda4[[#This Row],[Stan zbiornika]],0)</f>
        <v>-4636</v>
      </c>
    </row>
    <row r="2596" spans="1:27" x14ac:dyDescent="0.25">
      <c r="A2596" s="1">
        <v>42041</v>
      </c>
      <c r="B2596">
        <v>4276</v>
      </c>
      <c r="C2596" s="9">
        <f>SUM(woda[[#This Row],[Woda]],C2595,D2595)</f>
        <v>231438</v>
      </c>
      <c r="D2596">
        <f>IF(woda[[#This Row],[Stan zbiornika]]&gt;1000000,1000000-woda[[#This Row],[Stan zbiornika]]-ROUNDUP(0.02*woda[[#This Row],[Stan zbiornika]],0),-ROUNDUP(0.02*woda[[#This Row],[Stan zbiornika]],0))</f>
        <v>-4629</v>
      </c>
      <c r="G2596">
        <f>IF(woda[[#This Row],[Woda]]&gt;10000,SUM(G2595,1),0)</f>
        <v>0</v>
      </c>
      <c r="X2596" s="1">
        <v>42041</v>
      </c>
      <c r="Y2596">
        <v>4276</v>
      </c>
      <c r="Z2596" s="9">
        <f>SUM(woda4[[#This Row],[Woda]],Z2595,AA2595)</f>
        <v>231438</v>
      </c>
      <c r="AA2596">
        <f>-ROUNDUP(0.02*woda4[[#This Row],[Stan zbiornika]],0)</f>
        <v>-4629</v>
      </c>
    </row>
    <row r="2597" spans="1:27" x14ac:dyDescent="0.25">
      <c r="A2597" s="1">
        <v>42042</v>
      </c>
      <c r="B2597">
        <v>4333</v>
      </c>
      <c r="C2597" s="9">
        <f>SUM(woda[[#This Row],[Woda]],C2596,D2596)</f>
        <v>231142</v>
      </c>
      <c r="D2597">
        <f>IF(woda[[#This Row],[Stan zbiornika]]&gt;1000000,1000000-woda[[#This Row],[Stan zbiornika]]-ROUNDUP(0.02*woda[[#This Row],[Stan zbiornika]],0),-ROUNDUP(0.02*woda[[#This Row],[Stan zbiornika]],0))</f>
        <v>-4623</v>
      </c>
      <c r="G2597">
        <f>IF(woda[[#This Row],[Woda]]&gt;10000,SUM(G2596,1),0)</f>
        <v>0</v>
      </c>
      <c r="X2597" s="1">
        <v>42042</v>
      </c>
      <c r="Y2597">
        <v>4333</v>
      </c>
      <c r="Z2597" s="9">
        <f>SUM(woda4[[#This Row],[Woda]],Z2596,AA2596)</f>
        <v>231142</v>
      </c>
      <c r="AA2597">
        <f>-ROUNDUP(0.02*woda4[[#This Row],[Stan zbiornika]],0)</f>
        <v>-4623</v>
      </c>
    </row>
    <row r="2598" spans="1:27" x14ac:dyDescent="0.25">
      <c r="A2598" s="1">
        <v>42043</v>
      </c>
      <c r="B2598">
        <v>3311</v>
      </c>
      <c r="C2598" s="9">
        <f>SUM(woda[[#This Row],[Woda]],C2597,D2597)</f>
        <v>229830</v>
      </c>
      <c r="D2598">
        <f>IF(woda[[#This Row],[Stan zbiornika]]&gt;1000000,1000000-woda[[#This Row],[Stan zbiornika]]-ROUNDUP(0.02*woda[[#This Row],[Stan zbiornika]],0),-ROUNDUP(0.02*woda[[#This Row],[Stan zbiornika]],0))</f>
        <v>-4597</v>
      </c>
      <c r="G2598">
        <f>IF(woda[[#This Row],[Woda]]&gt;10000,SUM(G2597,1),0)</f>
        <v>0</v>
      </c>
      <c r="X2598" s="1">
        <v>42043</v>
      </c>
      <c r="Y2598">
        <v>3311</v>
      </c>
      <c r="Z2598" s="9">
        <f>SUM(woda4[[#This Row],[Woda]],Z2597,AA2597)</f>
        <v>229830</v>
      </c>
      <c r="AA2598">
        <f>-ROUNDUP(0.02*woda4[[#This Row],[Stan zbiornika]],0)</f>
        <v>-4597</v>
      </c>
    </row>
    <row r="2599" spans="1:27" x14ac:dyDescent="0.25">
      <c r="A2599" s="1">
        <v>42044</v>
      </c>
      <c r="B2599">
        <v>3448</v>
      </c>
      <c r="C2599" s="9">
        <f>SUM(woda[[#This Row],[Woda]],C2598,D2598)</f>
        <v>228681</v>
      </c>
      <c r="D2599">
        <f>IF(woda[[#This Row],[Stan zbiornika]]&gt;1000000,1000000-woda[[#This Row],[Stan zbiornika]]-ROUNDUP(0.02*woda[[#This Row],[Stan zbiornika]],0),-ROUNDUP(0.02*woda[[#This Row],[Stan zbiornika]],0))</f>
        <v>-4574</v>
      </c>
      <c r="G2599">
        <f>IF(woda[[#This Row],[Woda]]&gt;10000,SUM(G2598,1),0)</f>
        <v>0</v>
      </c>
      <c r="X2599" s="1">
        <v>42044</v>
      </c>
      <c r="Y2599">
        <v>3448</v>
      </c>
      <c r="Z2599" s="9">
        <f>SUM(woda4[[#This Row],[Woda]],Z2598,AA2598)</f>
        <v>228681</v>
      </c>
      <c r="AA2599">
        <f>-ROUNDUP(0.02*woda4[[#This Row],[Stan zbiornika]],0)</f>
        <v>-4574</v>
      </c>
    </row>
    <row r="2600" spans="1:27" x14ac:dyDescent="0.25">
      <c r="A2600" s="1">
        <v>42045</v>
      </c>
      <c r="B2600">
        <v>3454</v>
      </c>
      <c r="C2600" s="9">
        <f>SUM(woda[[#This Row],[Woda]],C2599,D2599)</f>
        <v>227561</v>
      </c>
      <c r="D2600">
        <f>IF(woda[[#This Row],[Stan zbiornika]]&gt;1000000,1000000-woda[[#This Row],[Stan zbiornika]]-ROUNDUP(0.02*woda[[#This Row],[Stan zbiornika]],0),-ROUNDUP(0.02*woda[[#This Row],[Stan zbiornika]],0))</f>
        <v>-4552</v>
      </c>
      <c r="G2600">
        <f>IF(woda[[#This Row],[Woda]]&gt;10000,SUM(G2599,1),0)</f>
        <v>0</v>
      </c>
      <c r="X2600" s="1">
        <v>42045</v>
      </c>
      <c r="Y2600">
        <v>3454</v>
      </c>
      <c r="Z2600" s="9">
        <f>SUM(woda4[[#This Row],[Woda]],Z2599,AA2599)</f>
        <v>227561</v>
      </c>
      <c r="AA2600">
        <f>-ROUNDUP(0.02*woda4[[#This Row],[Stan zbiornika]],0)</f>
        <v>-4552</v>
      </c>
    </row>
    <row r="2601" spans="1:27" x14ac:dyDescent="0.25">
      <c r="A2601" s="1">
        <v>42046</v>
      </c>
      <c r="B2601">
        <v>4174</v>
      </c>
      <c r="C2601" s="9">
        <f>SUM(woda[[#This Row],[Woda]],C2600,D2600)</f>
        <v>227183</v>
      </c>
      <c r="D2601">
        <f>IF(woda[[#This Row],[Stan zbiornika]]&gt;1000000,1000000-woda[[#This Row],[Stan zbiornika]]-ROUNDUP(0.02*woda[[#This Row],[Stan zbiornika]],0),-ROUNDUP(0.02*woda[[#This Row],[Stan zbiornika]],0))</f>
        <v>-4544</v>
      </c>
      <c r="G2601">
        <f>IF(woda[[#This Row],[Woda]]&gt;10000,SUM(G2600,1),0)</f>
        <v>0</v>
      </c>
      <c r="X2601" s="1">
        <v>42046</v>
      </c>
      <c r="Y2601">
        <v>4174</v>
      </c>
      <c r="Z2601" s="9">
        <f>SUM(woda4[[#This Row],[Woda]],Z2600,AA2600)</f>
        <v>227183</v>
      </c>
      <c r="AA2601">
        <f>-ROUNDUP(0.02*woda4[[#This Row],[Stan zbiornika]],0)</f>
        <v>-4544</v>
      </c>
    </row>
    <row r="2602" spans="1:27" x14ac:dyDescent="0.25">
      <c r="A2602" s="1">
        <v>42047</v>
      </c>
      <c r="B2602">
        <v>2646</v>
      </c>
      <c r="C2602" s="9">
        <f>SUM(woda[[#This Row],[Woda]],C2601,D2601)</f>
        <v>225285</v>
      </c>
      <c r="D2602">
        <f>IF(woda[[#This Row],[Stan zbiornika]]&gt;1000000,1000000-woda[[#This Row],[Stan zbiornika]]-ROUNDUP(0.02*woda[[#This Row],[Stan zbiornika]],0),-ROUNDUP(0.02*woda[[#This Row],[Stan zbiornika]],0))</f>
        <v>-4506</v>
      </c>
      <c r="G2602">
        <f>IF(woda[[#This Row],[Woda]]&gt;10000,SUM(G2601,1),0)</f>
        <v>0</v>
      </c>
      <c r="X2602" s="1">
        <v>42047</v>
      </c>
      <c r="Y2602">
        <v>2646</v>
      </c>
      <c r="Z2602" s="9">
        <f>SUM(woda4[[#This Row],[Woda]],Z2601,AA2601)</f>
        <v>225285</v>
      </c>
      <c r="AA2602">
        <f>-ROUNDUP(0.02*woda4[[#This Row],[Stan zbiornika]],0)</f>
        <v>-4506</v>
      </c>
    </row>
    <row r="2603" spans="1:27" x14ac:dyDescent="0.25">
      <c r="A2603" s="1">
        <v>42048</v>
      </c>
      <c r="B2603">
        <v>3444</v>
      </c>
      <c r="C2603" s="9">
        <f>SUM(woda[[#This Row],[Woda]],C2602,D2602)</f>
        <v>224223</v>
      </c>
      <c r="D2603">
        <f>IF(woda[[#This Row],[Stan zbiornika]]&gt;1000000,1000000-woda[[#This Row],[Stan zbiornika]]-ROUNDUP(0.02*woda[[#This Row],[Stan zbiornika]],0),-ROUNDUP(0.02*woda[[#This Row],[Stan zbiornika]],0))</f>
        <v>-4485</v>
      </c>
      <c r="G2603">
        <f>IF(woda[[#This Row],[Woda]]&gt;10000,SUM(G2602,1),0)</f>
        <v>0</v>
      </c>
      <c r="X2603" s="1">
        <v>42048</v>
      </c>
      <c r="Y2603">
        <v>3444</v>
      </c>
      <c r="Z2603" s="9">
        <f>SUM(woda4[[#This Row],[Woda]],Z2602,AA2602)</f>
        <v>224223</v>
      </c>
      <c r="AA2603">
        <f>-ROUNDUP(0.02*woda4[[#This Row],[Stan zbiornika]],0)</f>
        <v>-4485</v>
      </c>
    </row>
    <row r="2604" spans="1:27" x14ac:dyDescent="0.25">
      <c r="A2604" s="1">
        <v>42049</v>
      </c>
      <c r="B2604">
        <v>4514</v>
      </c>
      <c r="C2604" s="9">
        <f>SUM(woda[[#This Row],[Woda]],C2603,D2603)</f>
        <v>224252</v>
      </c>
      <c r="D2604">
        <f>IF(woda[[#This Row],[Stan zbiornika]]&gt;1000000,1000000-woda[[#This Row],[Stan zbiornika]]-ROUNDUP(0.02*woda[[#This Row],[Stan zbiornika]],0),-ROUNDUP(0.02*woda[[#This Row],[Stan zbiornika]],0))</f>
        <v>-4486</v>
      </c>
      <c r="G2604">
        <f>IF(woda[[#This Row],[Woda]]&gt;10000,SUM(G2603,1),0)</f>
        <v>0</v>
      </c>
      <c r="X2604" s="1">
        <v>42049</v>
      </c>
      <c r="Y2604">
        <v>4514</v>
      </c>
      <c r="Z2604" s="9">
        <f>SUM(woda4[[#This Row],[Woda]],Z2603,AA2603)</f>
        <v>224252</v>
      </c>
      <c r="AA2604">
        <f>-ROUNDUP(0.02*woda4[[#This Row],[Stan zbiornika]],0)</f>
        <v>-4486</v>
      </c>
    </row>
    <row r="2605" spans="1:27" x14ac:dyDescent="0.25">
      <c r="A2605" s="1">
        <v>42050</v>
      </c>
      <c r="B2605">
        <v>3727</v>
      </c>
      <c r="C2605" s="9">
        <f>SUM(woda[[#This Row],[Woda]],C2604,D2604)</f>
        <v>223493</v>
      </c>
      <c r="D2605">
        <f>IF(woda[[#This Row],[Stan zbiornika]]&gt;1000000,1000000-woda[[#This Row],[Stan zbiornika]]-ROUNDUP(0.02*woda[[#This Row],[Stan zbiornika]],0),-ROUNDUP(0.02*woda[[#This Row],[Stan zbiornika]],0))</f>
        <v>-4470</v>
      </c>
      <c r="G2605">
        <f>IF(woda[[#This Row],[Woda]]&gt;10000,SUM(G2604,1),0)</f>
        <v>0</v>
      </c>
      <c r="X2605" s="1">
        <v>42050</v>
      </c>
      <c r="Y2605">
        <v>3727</v>
      </c>
      <c r="Z2605" s="9">
        <f>SUM(woda4[[#This Row],[Woda]],Z2604,AA2604)</f>
        <v>223493</v>
      </c>
      <c r="AA2605">
        <f>-ROUNDUP(0.02*woda4[[#This Row],[Stan zbiornika]],0)</f>
        <v>-4470</v>
      </c>
    </row>
    <row r="2606" spans="1:27" x14ac:dyDescent="0.25">
      <c r="A2606" s="1">
        <v>42051</v>
      </c>
      <c r="B2606">
        <v>3270</v>
      </c>
      <c r="C2606" s="9">
        <f>SUM(woda[[#This Row],[Woda]],C2605,D2605)</f>
        <v>222293</v>
      </c>
      <c r="D2606">
        <f>IF(woda[[#This Row],[Stan zbiornika]]&gt;1000000,1000000-woda[[#This Row],[Stan zbiornika]]-ROUNDUP(0.02*woda[[#This Row],[Stan zbiornika]],0),-ROUNDUP(0.02*woda[[#This Row],[Stan zbiornika]],0))</f>
        <v>-4446</v>
      </c>
      <c r="G2606">
        <f>IF(woda[[#This Row],[Woda]]&gt;10000,SUM(G2605,1),0)</f>
        <v>0</v>
      </c>
      <c r="X2606" s="1">
        <v>42051</v>
      </c>
      <c r="Y2606">
        <v>3270</v>
      </c>
      <c r="Z2606" s="9">
        <f>SUM(woda4[[#This Row],[Woda]],Z2605,AA2605)</f>
        <v>222293</v>
      </c>
      <c r="AA2606">
        <f>-ROUNDUP(0.02*woda4[[#This Row],[Stan zbiornika]],0)</f>
        <v>-4446</v>
      </c>
    </row>
    <row r="2607" spans="1:27" x14ac:dyDescent="0.25">
      <c r="A2607" s="1">
        <v>42052</v>
      </c>
      <c r="B2607">
        <v>2469</v>
      </c>
      <c r="C2607" s="9">
        <f>SUM(woda[[#This Row],[Woda]],C2606,D2606)</f>
        <v>220316</v>
      </c>
      <c r="D2607">
        <f>IF(woda[[#This Row],[Stan zbiornika]]&gt;1000000,1000000-woda[[#This Row],[Stan zbiornika]]-ROUNDUP(0.02*woda[[#This Row],[Stan zbiornika]],0),-ROUNDUP(0.02*woda[[#This Row],[Stan zbiornika]],0))</f>
        <v>-4407</v>
      </c>
      <c r="G2607">
        <f>IF(woda[[#This Row],[Woda]]&gt;10000,SUM(G2606,1),0)</f>
        <v>0</v>
      </c>
      <c r="X2607" s="1">
        <v>42052</v>
      </c>
      <c r="Y2607">
        <v>2469</v>
      </c>
      <c r="Z2607" s="9">
        <f>SUM(woda4[[#This Row],[Woda]],Z2606,AA2606)</f>
        <v>220316</v>
      </c>
      <c r="AA2607">
        <f>-ROUNDUP(0.02*woda4[[#This Row],[Stan zbiornika]],0)</f>
        <v>-4407</v>
      </c>
    </row>
    <row r="2608" spans="1:27" x14ac:dyDescent="0.25">
      <c r="A2608" s="1">
        <v>42053</v>
      </c>
      <c r="B2608">
        <v>2566</v>
      </c>
      <c r="C2608" s="9">
        <f>SUM(woda[[#This Row],[Woda]],C2607,D2607)</f>
        <v>218475</v>
      </c>
      <c r="D2608">
        <f>IF(woda[[#This Row],[Stan zbiornika]]&gt;1000000,1000000-woda[[#This Row],[Stan zbiornika]]-ROUNDUP(0.02*woda[[#This Row],[Stan zbiornika]],0),-ROUNDUP(0.02*woda[[#This Row],[Stan zbiornika]],0))</f>
        <v>-4370</v>
      </c>
      <c r="G2608">
        <f>IF(woda[[#This Row],[Woda]]&gt;10000,SUM(G2607,1),0)</f>
        <v>0</v>
      </c>
      <c r="X2608" s="1">
        <v>42053</v>
      </c>
      <c r="Y2608">
        <v>2566</v>
      </c>
      <c r="Z2608" s="9">
        <f>SUM(woda4[[#This Row],[Woda]],Z2607,AA2607)</f>
        <v>218475</v>
      </c>
      <c r="AA2608">
        <f>-ROUNDUP(0.02*woda4[[#This Row],[Stan zbiornika]],0)</f>
        <v>-4370</v>
      </c>
    </row>
    <row r="2609" spans="1:27" x14ac:dyDescent="0.25">
      <c r="A2609" s="1">
        <v>42054</v>
      </c>
      <c r="B2609">
        <v>4381</v>
      </c>
      <c r="C2609" s="9">
        <f>SUM(woda[[#This Row],[Woda]],C2608,D2608)</f>
        <v>218486</v>
      </c>
      <c r="D2609">
        <f>IF(woda[[#This Row],[Stan zbiornika]]&gt;1000000,1000000-woda[[#This Row],[Stan zbiornika]]-ROUNDUP(0.02*woda[[#This Row],[Stan zbiornika]],0),-ROUNDUP(0.02*woda[[#This Row],[Stan zbiornika]],0))</f>
        <v>-4370</v>
      </c>
      <c r="G2609">
        <f>IF(woda[[#This Row],[Woda]]&gt;10000,SUM(G2608,1),0)</f>
        <v>0</v>
      </c>
      <c r="X2609" s="1">
        <v>42054</v>
      </c>
      <c r="Y2609">
        <v>4381</v>
      </c>
      <c r="Z2609" s="9">
        <f>SUM(woda4[[#This Row],[Woda]],Z2608,AA2608)</f>
        <v>218486</v>
      </c>
      <c r="AA2609">
        <f>-ROUNDUP(0.02*woda4[[#This Row],[Stan zbiornika]],0)</f>
        <v>-4370</v>
      </c>
    </row>
    <row r="2610" spans="1:27" x14ac:dyDescent="0.25">
      <c r="A2610" s="1">
        <v>42055</v>
      </c>
      <c r="B2610">
        <v>4207</v>
      </c>
      <c r="C2610" s="9">
        <f>SUM(woda[[#This Row],[Woda]],C2609,D2609)</f>
        <v>218323</v>
      </c>
      <c r="D2610">
        <f>IF(woda[[#This Row],[Stan zbiornika]]&gt;1000000,1000000-woda[[#This Row],[Stan zbiornika]]-ROUNDUP(0.02*woda[[#This Row],[Stan zbiornika]],0),-ROUNDUP(0.02*woda[[#This Row],[Stan zbiornika]],0))</f>
        <v>-4367</v>
      </c>
      <c r="G2610">
        <f>IF(woda[[#This Row],[Woda]]&gt;10000,SUM(G2609,1),0)</f>
        <v>0</v>
      </c>
      <c r="X2610" s="1">
        <v>42055</v>
      </c>
      <c r="Y2610">
        <v>4207</v>
      </c>
      <c r="Z2610" s="9">
        <f>SUM(woda4[[#This Row],[Woda]],Z2609,AA2609)</f>
        <v>218323</v>
      </c>
      <c r="AA2610">
        <f>-ROUNDUP(0.02*woda4[[#This Row],[Stan zbiornika]],0)</f>
        <v>-4367</v>
      </c>
    </row>
    <row r="2611" spans="1:27" x14ac:dyDescent="0.25">
      <c r="A2611" s="1">
        <v>42056</v>
      </c>
      <c r="B2611">
        <v>4054</v>
      </c>
      <c r="C2611" s="9">
        <f>SUM(woda[[#This Row],[Woda]],C2610,D2610)</f>
        <v>218010</v>
      </c>
      <c r="D2611">
        <f>IF(woda[[#This Row],[Stan zbiornika]]&gt;1000000,1000000-woda[[#This Row],[Stan zbiornika]]-ROUNDUP(0.02*woda[[#This Row],[Stan zbiornika]],0),-ROUNDUP(0.02*woda[[#This Row],[Stan zbiornika]],0))</f>
        <v>-4361</v>
      </c>
      <c r="G2611">
        <f>IF(woda[[#This Row],[Woda]]&gt;10000,SUM(G2610,1),0)</f>
        <v>0</v>
      </c>
      <c r="X2611" s="1">
        <v>42056</v>
      </c>
      <c r="Y2611">
        <v>4054</v>
      </c>
      <c r="Z2611" s="9">
        <f>SUM(woda4[[#This Row],[Woda]],Z2610,AA2610)</f>
        <v>218010</v>
      </c>
      <c r="AA2611">
        <f>-ROUNDUP(0.02*woda4[[#This Row],[Stan zbiornika]],0)</f>
        <v>-4361</v>
      </c>
    </row>
    <row r="2612" spans="1:27" x14ac:dyDescent="0.25">
      <c r="A2612" s="1">
        <v>42057</v>
      </c>
      <c r="B2612">
        <v>3603</v>
      </c>
      <c r="C2612" s="9">
        <f>SUM(woda[[#This Row],[Woda]],C2611,D2611)</f>
        <v>217252</v>
      </c>
      <c r="D2612">
        <f>IF(woda[[#This Row],[Stan zbiornika]]&gt;1000000,1000000-woda[[#This Row],[Stan zbiornika]]-ROUNDUP(0.02*woda[[#This Row],[Stan zbiornika]],0),-ROUNDUP(0.02*woda[[#This Row],[Stan zbiornika]],0))</f>
        <v>-4346</v>
      </c>
      <c r="G2612">
        <f>IF(woda[[#This Row],[Woda]]&gt;10000,SUM(G2611,1),0)</f>
        <v>0</v>
      </c>
      <c r="X2612" s="1">
        <v>42057</v>
      </c>
      <c r="Y2612">
        <v>3603</v>
      </c>
      <c r="Z2612" s="9">
        <f>SUM(woda4[[#This Row],[Woda]],Z2611,AA2611)</f>
        <v>217252</v>
      </c>
      <c r="AA2612">
        <f>-ROUNDUP(0.02*woda4[[#This Row],[Stan zbiornika]],0)</f>
        <v>-4346</v>
      </c>
    </row>
    <row r="2613" spans="1:27" x14ac:dyDescent="0.25">
      <c r="A2613" s="1">
        <v>42058</v>
      </c>
      <c r="B2613">
        <v>2906</v>
      </c>
      <c r="C2613" s="9">
        <f>SUM(woda[[#This Row],[Woda]],C2612,D2612)</f>
        <v>215812</v>
      </c>
      <c r="D2613">
        <f>IF(woda[[#This Row],[Stan zbiornika]]&gt;1000000,1000000-woda[[#This Row],[Stan zbiornika]]-ROUNDUP(0.02*woda[[#This Row],[Stan zbiornika]],0),-ROUNDUP(0.02*woda[[#This Row],[Stan zbiornika]],0))</f>
        <v>-4317</v>
      </c>
      <c r="G2613">
        <f>IF(woda[[#This Row],[Woda]]&gt;10000,SUM(G2612,1),0)</f>
        <v>0</v>
      </c>
      <c r="X2613" s="1">
        <v>42058</v>
      </c>
      <c r="Y2613">
        <v>2906</v>
      </c>
      <c r="Z2613" s="9">
        <f>SUM(woda4[[#This Row],[Woda]],Z2612,AA2612)</f>
        <v>215812</v>
      </c>
      <c r="AA2613">
        <f>-ROUNDUP(0.02*woda4[[#This Row],[Stan zbiornika]],0)</f>
        <v>-4317</v>
      </c>
    </row>
    <row r="2614" spans="1:27" x14ac:dyDescent="0.25">
      <c r="A2614" s="1">
        <v>42059</v>
      </c>
      <c r="B2614">
        <v>4210</v>
      </c>
      <c r="C2614" s="9">
        <f>SUM(woda[[#This Row],[Woda]],C2613,D2613)</f>
        <v>215705</v>
      </c>
      <c r="D2614">
        <f>IF(woda[[#This Row],[Stan zbiornika]]&gt;1000000,1000000-woda[[#This Row],[Stan zbiornika]]-ROUNDUP(0.02*woda[[#This Row],[Stan zbiornika]],0),-ROUNDUP(0.02*woda[[#This Row],[Stan zbiornika]],0))</f>
        <v>-4315</v>
      </c>
      <c r="G2614">
        <f>IF(woda[[#This Row],[Woda]]&gt;10000,SUM(G2613,1),0)</f>
        <v>0</v>
      </c>
      <c r="X2614" s="1">
        <v>42059</v>
      </c>
      <c r="Y2614">
        <v>4210</v>
      </c>
      <c r="Z2614" s="9">
        <f>SUM(woda4[[#This Row],[Woda]],Z2613,AA2613)</f>
        <v>215705</v>
      </c>
      <c r="AA2614">
        <f>-ROUNDUP(0.02*woda4[[#This Row],[Stan zbiornika]],0)</f>
        <v>-4315</v>
      </c>
    </row>
    <row r="2615" spans="1:27" x14ac:dyDescent="0.25">
      <c r="A2615" s="1">
        <v>42060</v>
      </c>
      <c r="B2615">
        <v>3722</v>
      </c>
      <c r="C2615" s="9">
        <f>SUM(woda[[#This Row],[Woda]],C2614,D2614)</f>
        <v>215112</v>
      </c>
      <c r="D2615">
        <f>IF(woda[[#This Row],[Stan zbiornika]]&gt;1000000,1000000-woda[[#This Row],[Stan zbiornika]]-ROUNDUP(0.02*woda[[#This Row],[Stan zbiornika]],0),-ROUNDUP(0.02*woda[[#This Row],[Stan zbiornika]],0))</f>
        <v>-4303</v>
      </c>
      <c r="G2615">
        <f>IF(woda[[#This Row],[Woda]]&gt;10000,SUM(G2614,1),0)</f>
        <v>0</v>
      </c>
      <c r="X2615" s="1">
        <v>42060</v>
      </c>
      <c r="Y2615">
        <v>3722</v>
      </c>
      <c r="Z2615" s="9">
        <f>SUM(woda4[[#This Row],[Woda]],Z2614,AA2614)</f>
        <v>215112</v>
      </c>
      <c r="AA2615">
        <f>-ROUNDUP(0.02*woda4[[#This Row],[Stan zbiornika]],0)</f>
        <v>-4303</v>
      </c>
    </row>
    <row r="2616" spans="1:27" x14ac:dyDescent="0.25">
      <c r="A2616" s="1">
        <v>42061</v>
      </c>
      <c r="B2616">
        <v>3160</v>
      </c>
      <c r="C2616" s="9">
        <f>SUM(woda[[#This Row],[Woda]],C2615,D2615)</f>
        <v>213969</v>
      </c>
      <c r="D2616">
        <f>IF(woda[[#This Row],[Stan zbiornika]]&gt;1000000,1000000-woda[[#This Row],[Stan zbiornika]]-ROUNDUP(0.02*woda[[#This Row],[Stan zbiornika]],0),-ROUNDUP(0.02*woda[[#This Row],[Stan zbiornika]],0))</f>
        <v>-4280</v>
      </c>
      <c r="G2616">
        <f>IF(woda[[#This Row],[Woda]]&gt;10000,SUM(G2615,1),0)</f>
        <v>0</v>
      </c>
      <c r="X2616" s="1">
        <v>42061</v>
      </c>
      <c r="Y2616">
        <v>3160</v>
      </c>
      <c r="Z2616" s="9">
        <f>SUM(woda4[[#This Row],[Woda]],Z2615,AA2615)</f>
        <v>213969</v>
      </c>
      <c r="AA2616">
        <f>-ROUNDUP(0.02*woda4[[#This Row],[Stan zbiornika]],0)</f>
        <v>-4280</v>
      </c>
    </row>
    <row r="2617" spans="1:27" x14ac:dyDescent="0.25">
      <c r="A2617" s="1">
        <v>42062</v>
      </c>
      <c r="B2617">
        <v>2343</v>
      </c>
      <c r="C2617" s="9">
        <f>SUM(woda[[#This Row],[Woda]],C2616,D2616)</f>
        <v>212032</v>
      </c>
      <c r="D2617">
        <f>IF(woda[[#This Row],[Stan zbiornika]]&gt;1000000,1000000-woda[[#This Row],[Stan zbiornika]]-ROUNDUP(0.02*woda[[#This Row],[Stan zbiornika]],0),-ROUNDUP(0.02*woda[[#This Row],[Stan zbiornika]],0))</f>
        <v>-4241</v>
      </c>
      <c r="G2617">
        <f>IF(woda[[#This Row],[Woda]]&gt;10000,SUM(G2616,1),0)</f>
        <v>0</v>
      </c>
      <c r="X2617" s="1">
        <v>42062</v>
      </c>
      <c r="Y2617">
        <v>2343</v>
      </c>
      <c r="Z2617" s="9">
        <f>SUM(woda4[[#This Row],[Woda]],Z2616,AA2616)</f>
        <v>212032</v>
      </c>
      <c r="AA2617">
        <f>-ROUNDUP(0.02*woda4[[#This Row],[Stan zbiornika]],0)</f>
        <v>-4241</v>
      </c>
    </row>
    <row r="2618" spans="1:27" x14ac:dyDescent="0.25">
      <c r="A2618" s="1">
        <v>42063</v>
      </c>
      <c r="B2618">
        <v>3753</v>
      </c>
      <c r="C2618" s="9">
        <f>SUM(woda[[#This Row],[Woda]],C2617,D2617)</f>
        <v>211544</v>
      </c>
      <c r="D2618">
        <f>IF(woda[[#This Row],[Stan zbiornika]]&gt;1000000,1000000-woda[[#This Row],[Stan zbiornika]]-ROUNDUP(0.02*woda[[#This Row],[Stan zbiornika]],0),-ROUNDUP(0.02*woda[[#This Row],[Stan zbiornika]],0))</f>
        <v>-4231</v>
      </c>
      <c r="G2618">
        <f>IF(woda[[#This Row],[Woda]]&gt;10000,SUM(G2617,1),0)</f>
        <v>0</v>
      </c>
      <c r="X2618" s="1">
        <v>42063</v>
      </c>
      <c r="Y2618">
        <v>3753</v>
      </c>
      <c r="Z2618" s="9">
        <f>SUM(woda4[[#This Row],[Woda]],Z2617,AA2617)</f>
        <v>211544</v>
      </c>
      <c r="AA2618">
        <f>-ROUNDUP(0.02*woda4[[#This Row],[Stan zbiornika]],0)</f>
        <v>-4231</v>
      </c>
    </row>
    <row r="2619" spans="1:27" x14ac:dyDescent="0.25">
      <c r="A2619" s="1">
        <v>42064</v>
      </c>
      <c r="B2619">
        <v>4441</v>
      </c>
      <c r="C2619" s="9">
        <f>SUM(woda[[#This Row],[Woda]],C2618,D2618)</f>
        <v>211754</v>
      </c>
      <c r="D2619">
        <f>IF(woda[[#This Row],[Stan zbiornika]]&gt;1000000,1000000-woda[[#This Row],[Stan zbiornika]]-ROUNDUP(0.02*woda[[#This Row],[Stan zbiornika]],0),-ROUNDUP(0.02*woda[[#This Row],[Stan zbiornika]],0))</f>
        <v>-4236</v>
      </c>
      <c r="G2619">
        <f>IF(woda[[#This Row],[Woda]]&gt;10000,SUM(G2618,1),0)</f>
        <v>0</v>
      </c>
      <c r="X2619" s="1">
        <v>42064</v>
      </c>
      <c r="Y2619">
        <v>4441</v>
      </c>
      <c r="Z2619" s="9">
        <f>SUM(woda4[[#This Row],[Woda]],Z2618,AA2618)</f>
        <v>211754</v>
      </c>
      <c r="AA2619">
        <f>-ROUNDUP(0.02*woda4[[#This Row],[Stan zbiornika]],0)</f>
        <v>-4236</v>
      </c>
    </row>
    <row r="2620" spans="1:27" x14ac:dyDescent="0.25">
      <c r="A2620" s="1">
        <v>42065</v>
      </c>
      <c r="B2620">
        <v>5211</v>
      </c>
      <c r="C2620" s="9">
        <f>SUM(woda[[#This Row],[Woda]],C2619,D2619)</f>
        <v>212729</v>
      </c>
      <c r="D2620">
        <f>IF(woda[[#This Row],[Stan zbiornika]]&gt;1000000,1000000-woda[[#This Row],[Stan zbiornika]]-ROUNDUP(0.02*woda[[#This Row],[Stan zbiornika]],0),-ROUNDUP(0.02*woda[[#This Row],[Stan zbiornika]],0))</f>
        <v>-4255</v>
      </c>
      <c r="G2620">
        <f>IF(woda[[#This Row],[Woda]]&gt;10000,SUM(G2619,1),0)</f>
        <v>0</v>
      </c>
      <c r="X2620" s="1">
        <v>42065</v>
      </c>
      <c r="Y2620">
        <v>5211</v>
      </c>
      <c r="Z2620" s="9">
        <f>SUM(woda4[[#This Row],[Woda]],Z2619,AA2619)</f>
        <v>212729</v>
      </c>
      <c r="AA2620">
        <f>-ROUNDUP(0.02*woda4[[#This Row],[Stan zbiornika]],0)</f>
        <v>-4255</v>
      </c>
    </row>
    <row r="2621" spans="1:27" x14ac:dyDescent="0.25">
      <c r="A2621" s="1">
        <v>42066</v>
      </c>
      <c r="B2621">
        <v>3518</v>
      </c>
      <c r="C2621" s="9">
        <f>SUM(woda[[#This Row],[Woda]],C2620,D2620)</f>
        <v>211992</v>
      </c>
      <c r="D2621">
        <f>IF(woda[[#This Row],[Stan zbiornika]]&gt;1000000,1000000-woda[[#This Row],[Stan zbiornika]]-ROUNDUP(0.02*woda[[#This Row],[Stan zbiornika]],0),-ROUNDUP(0.02*woda[[#This Row],[Stan zbiornika]],0))</f>
        <v>-4240</v>
      </c>
      <c r="G2621">
        <f>IF(woda[[#This Row],[Woda]]&gt;10000,SUM(G2620,1),0)</f>
        <v>0</v>
      </c>
      <c r="X2621" s="1">
        <v>42066</v>
      </c>
      <c r="Y2621">
        <v>3518</v>
      </c>
      <c r="Z2621" s="9">
        <f>SUM(woda4[[#This Row],[Woda]],Z2620,AA2620)</f>
        <v>211992</v>
      </c>
      <c r="AA2621">
        <f>-ROUNDUP(0.02*woda4[[#This Row],[Stan zbiornika]],0)</f>
        <v>-4240</v>
      </c>
    </row>
    <row r="2622" spans="1:27" x14ac:dyDescent="0.25">
      <c r="A2622" s="1">
        <v>42067</v>
      </c>
      <c r="B2622">
        <v>3217</v>
      </c>
      <c r="C2622" s="9">
        <f>SUM(woda[[#This Row],[Woda]],C2621,D2621)</f>
        <v>210969</v>
      </c>
      <c r="D2622">
        <f>IF(woda[[#This Row],[Stan zbiornika]]&gt;1000000,1000000-woda[[#This Row],[Stan zbiornika]]-ROUNDUP(0.02*woda[[#This Row],[Stan zbiornika]],0),-ROUNDUP(0.02*woda[[#This Row],[Stan zbiornika]],0))</f>
        <v>-4220</v>
      </c>
      <c r="G2622">
        <f>IF(woda[[#This Row],[Woda]]&gt;10000,SUM(G2621,1),0)</f>
        <v>0</v>
      </c>
      <c r="X2622" s="1">
        <v>42067</v>
      </c>
      <c r="Y2622">
        <v>3217</v>
      </c>
      <c r="Z2622" s="9">
        <f>SUM(woda4[[#This Row],[Woda]],Z2621,AA2621)</f>
        <v>210969</v>
      </c>
      <c r="AA2622">
        <f>-ROUNDUP(0.02*woda4[[#This Row],[Stan zbiornika]],0)</f>
        <v>-4220</v>
      </c>
    </row>
    <row r="2623" spans="1:27" x14ac:dyDescent="0.25">
      <c r="A2623" s="1">
        <v>42068</v>
      </c>
      <c r="B2623">
        <v>4535</v>
      </c>
      <c r="C2623" s="9">
        <f>SUM(woda[[#This Row],[Woda]],C2622,D2622)</f>
        <v>211284</v>
      </c>
      <c r="D2623">
        <f>IF(woda[[#This Row],[Stan zbiornika]]&gt;1000000,1000000-woda[[#This Row],[Stan zbiornika]]-ROUNDUP(0.02*woda[[#This Row],[Stan zbiornika]],0),-ROUNDUP(0.02*woda[[#This Row],[Stan zbiornika]],0))</f>
        <v>-4226</v>
      </c>
      <c r="G2623">
        <f>IF(woda[[#This Row],[Woda]]&gt;10000,SUM(G2622,1),0)</f>
        <v>0</v>
      </c>
      <c r="X2623" s="1">
        <v>42068</v>
      </c>
      <c r="Y2623">
        <v>4535</v>
      </c>
      <c r="Z2623" s="9">
        <f>SUM(woda4[[#This Row],[Woda]],Z2622,AA2622)</f>
        <v>211284</v>
      </c>
      <c r="AA2623">
        <f>-ROUNDUP(0.02*woda4[[#This Row],[Stan zbiornika]],0)</f>
        <v>-4226</v>
      </c>
    </row>
    <row r="2624" spans="1:27" x14ac:dyDescent="0.25">
      <c r="A2624" s="1">
        <v>42069</v>
      </c>
      <c r="B2624">
        <v>3029</v>
      </c>
      <c r="C2624" s="9">
        <f>SUM(woda[[#This Row],[Woda]],C2623,D2623)</f>
        <v>210087</v>
      </c>
      <c r="D2624">
        <f>IF(woda[[#This Row],[Stan zbiornika]]&gt;1000000,1000000-woda[[#This Row],[Stan zbiornika]]-ROUNDUP(0.02*woda[[#This Row],[Stan zbiornika]],0),-ROUNDUP(0.02*woda[[#This Row],[Stan zbiornika]],0))</f>
        <v>-4202</v>
      </c>
      <c r="G2624">
        <f>IF(woda[[#This Row],[Woda]]&gt;10000,SUM(G2623,1),0)</f>
        <v>0</v>
      </c>
      <c r="X2624" s="1">
        <v>42069</v>
      </c>
      <c r="Y2624">
        <v>3029</v>
      </c>
      <c r="Z2624" s="9">
        <f>SUM(woda4[[#This Row],[Woda]],Z2623,AA2623)</f>
        <v>210087</v>
      </c>
      <c r="AA2624">
        <f>-ROUNDUP(0.02*woda4[[#This Row],[Stan zbiornika]],0)</f>
        <v>-4202</v>
      </c>
    </row>
    <row r="2625" spans="1:27" x14ac:dyDescent="0.25">
      <c r="A2625" s="1">
        <v>42070</v>
      </c>
      <c r="B2625">
        <v>6392</v>
      </c>
      <c r="C2625" s="9">
        <f>SUM(woda[[#This Row],[Woda]],C2624,D2624)</f>
        <v>212277</v>
      </c>
      <c r="D2625">
        <f>IF(woda[[#This Row],[Stan zbiornika]]&gt;1000000,1000000-woda[[#This Row],[Stan zbiornika]]-ROUNDUP(0.02*woda[[#This Row],[Stan zbiornika]],0),-ROUNDUP(0.02*woda[[#This Row],[Stan zbiornika]],0))</f>
        <v>-4246</v>
      </c>
      <c r="G2625">
        <f>IF(woda[[#This Row],[Woda]]&gt;10000,SUM(G2624,1),0)</f>
        <v>0</v>
      </c>
      <c r="X2625" s="1">
        <v>42070</v>
      </c>
      <c r="Y2625">
        <v>6392</v>
      </c>
      <c r="Z2625" s="9">
        <f>SUM(woda4[[#This Row],[Woda]],Z2624,AA2624)</f>
        <v>212277</v>
      </c>
      <c r="AA2625">
        <f>-ROUNDUP(0.02*woda4[[#This Row],[Stan zbiornika]],0)</f>
        <v>-4246</v>
      </c>
    </row>
    <row r="2626" spans="1:27" x14ac:dyDescent="0.25">
      <c r="A2626" s="1">
        <v>42071</v>
      </c>
      <c r="B2626">
        <v>7966</v>
      </c>
      <c r="C2626" s="9">
        <f>SUM(woda[[#This Row],[Woda]],C2625,D2625)</f>
        <v>215997</v>
      </c>
      <c r="D2626">
        <f>IF(woda[[#This Row],[Stan zbiornika]]&gt;1000000,1000000-woda[[#This Row],[Stan zbiornika]]-ROUNDUP(0.02*woda[[#This Row],[Stan zbiornika]],0),-ROUNDUP(0.02*woda[[#This Row],[Stan zbiornika]],0))</f>
        <v>-4320</v>
      </c>
      <c r="G2626">
        <f>IF(woda[[#This Row],[Woda]]&gt;10000,SUM(G2625,1),0)</f>
        <v>0</v>
      </c>
      <c r="X2626" s="1">
        <v>42071</v>
      </c>
      <c r="Y2626">
        <v>7966</v>
      </c>
      <c r="Z2626" s="9">
        <f>SUM(woda4[[#This Row],[Woda]],Z2625,AA2625)</f>
        <v>215997</v>
      </c>
      <c r="AA2626">
        <f>-ROUNDUP(0.02*woda4[[#This Row],[Stan zbiornika]],0)</f>
        <v>-4320</v>
      </c>
    </row>
    <row r="2627" spans="1:27" x14ac:dyDescent="0.25">
      <c r="A2627" s="1">
        <v>42072</v>
      </c>
      <c r="B2627">
        <v>4963</v>
      </c>
      <c r="C2627" s="9">
        <f>SUM(woda[[#This Row],[Woda]],C2626,D2626)</f>
        <v>216640</v>
      </c>
      <c r="D2627">
        <f>IF(woda[[#This Row],[Stan zbiornika]]&gt;1000000,1000000-woda[[#This Row],[Stan zbiornika]]-ROUNDUP(0.02*woda[[#This Row],[Stan zbiornika]],0),-ROUNDUP(0.02*woda[[#This Row],[Stan zbiornika]],0))</f>
        <v>-4333</v>
      </c>
      <c r="G2627">
        <f>IF(woda[[#This Row],[Woda]]&gt;10000,SUM(G2626,1),0)</f>
        <v>0</v>
      </c>
      <c r="X2627" s="1">
        <v>42072</v>
      </c>
      <c r="Y2627">
        <v>4963</v>
      </c>
      <c r="Z2627" s="9">
        <f>SUM(woda4[[#This Row],[Woda]],Z2626,AA2626)</f>
        <v>216640</v>
      </c>
      <c r="AA2627">
        <f>-ROUNDUP(0.02*woda4[[#This Row],[Stan zbiornika]],0)</f>
        <v>-4333</v>
      </c>
    </row>
    <row r="2628" spans="1:27" x14ac:dyDescent="0.25">
      <c r="A2628" s="1">
        <v>42073</v>
      </c>
      <c r="B2628">
        <v>4934</v>
      </c>
      <c r="C2628" s="9">
        <f>SUM(woda[[#This Row],[Woda]],C2627,D2627)</f>
        <v>217241</v>
      </c>
      <c r="D2628">
        <f>IF(woda[[#This Row],[Stan zbiornika]]&gt;1000000,1000000-woda[[#This Row],[Stan zbiornika]]-ROUNDUP(0.02*woda[[#This Row],[Stan zbiornika]],0),-ROUNDUP(0.02*woda[[#This Row],[Stan zbiornika]],0))</f>
        <v>-4345</v>
      </c>
      <c r="G2628">
        <f>IF(woda[[#This Row],[Woda]]&gt;10000,SUM(G2627,1),0)</f>
        <v>0</v>
      </c>
      <c r="X2628" s="1">
        <v>42073</v>
      </c>
      <c r="Y2628">
        <v>4934</v>
      </c>
      <c r="Z2628" s="9">
        <f>SUM(woda4[[#This Row],[Woda]],Z2627,AA2627)</f>
        <v>217241</v>
      </c>
      <c r="AA2628">
        <f>-ROUNDUP(0.02*woda4[[#This Row],[Stan zbiornika]],0)</f>
        <v>-4345</v>
      </c>
    </row>
    <row r="2629" spans="1:27" x14ac:dyDescent="0.25">
      <c r="A2629" s="1">
        <v>42074</v>
      </c>
      <c r="B2629">
        <v>6417</v>
      </c>
      <c r="C2629" s="9">
        <f>SUM(woda[[#This Row],[Woda]],C2628,D2628)</f>
        <v>219313</v>
      </c>
      <c r="D2629">
        <f>IF(woda[[#This Row],[Stan zbiornika]]&gt;1000000,1000000-woda[[#This Row],[Stan zbiornika]]-ROUNDUP(0.02*woda[[#This Row],[Stan zbiornika]],0),-ROUNDUP(0.02*woda[[#This Row],[Stan zbiornika]],0))</f>
        <v>-4387</v>
      </c>
      <c r="G2629">
        <f>IF(woda[[#This Row],[Woda]]&gt;10000,SUM(G2628,1),0)</f>
        <v>0</v>
      </c>
      <c r="X2629" s="1">
        <v>42074</v>
      </c>
      <c r="Y2629">
        <v>6417</v>
      </c>
      <c r="Z2629" s="9">
        <f>SUM(woda4[[#This Row],[Woda]],Z2628,AA2628)</f>
        <v>219313</v>
      </c>
      <c r="AA2629">
        <f>-ROUNDUP(0.02*woda4[[#This Row],[Stan zbiornika]],0)</f>
        <v>-4387</v>
      </c>
    </row>
    <row r="2630" spans="1:27" x14ac:dyDescent="0.25">
      <c r="A2630" s="1">
        <v>42075</v>
      </c>
      <c r="B2630">
        <v>5485</v>
      </c>
      <c r="C2630" s="9">
        <f>SUM(woda[[#This Row],[Woda]],C2629,D2629)</f>
        <v>220411</v>
      </c>
      <c r="D2630">
        <f>IF(woda[[#This Row],[Stan zbiornika]]&gt;1000000,1000000-woda[[#This Row],[Stan zbiornika]]-ROUNDUP(0.02*woda[[#This Row],[Stan zbiornika]],0),-ROUNDUP(0.02*woda[[#This Row],[Stan zbiornika]],0))</f>
        <v>-4409</v>
      </c>
      <c r="G2630">
        <f>IF(woda[[#This Row],[Woda]]&gt;10000,SUM(G2629,1),0)</f>
        <v>0</v>
      </c>
      <c r="X2630" s="1">
        <v>42075</v>
      </c>
      <c r="Y2630">
        <v>5485</v>
      </c>
      <c r="Z2630" s="9">
        <f>SUM(woda4[[#This Row],[Woda]],Z2629,AA2629)</f>
        <v>220411</v>
      </c>
      <c r="AA2630">
        <f>-ROUNDUP(0.02*woda4[[#This Row],[Stan zbiornika]],0)</f>
        <v>-4409</v>
      </c>
    </row>
    <row r="2631" spans="1:27" x14ac:dyDescent="0.25">
      <c r="A2631" s="1">
        <v>42076</v>
      </c>
      <c r="B2631">
        <v>6429</v>
      </c>
      <c r="C2631" s="9">
        <f>SUM(woda[[#This Row],[Woda]],C2630,D2630)</f>
        <v>222431</v>
      </c>
      <c r="D2631">
        <f>IF(woda[[#This Row],[Stan zbiornika]]&gt;1000000,1000000-woda[[#This Row],[Stan zbiornika]]-ROUNDUP(0.02*woda[[#This Row],[Stan zbiornika]],0),-ROUNDUP(0.02*woda[[#This Row],[Stan zbiornika]],0))</f>
        <v>-4449</v>
      </c>
      <c r="G2631">
        <f>IF(woda[[#This Row],[Woda]]&gt;10000,SUM(G2630,1),0)</f>
        <v>0</v>
      </c>
      <c r="X2631" s="1">
        <v>42076</v>
      </c>
      <c r="Y2631">
        <v>6429</v>
      </c>
      <c r="Z2631" s="9">
        <f>SUM(woda4[[#This Row],[Woda]],Z2630,AA2630)</f>
        <v>222431</v>
      </c>
      <c r="AA2631">
        <f>-ROUNDUP(0.02*woda4[[#This Row],[Stan zbiornika]],0)</f>
        <v>-4449</v>
      </c>
    </row>
    <row r="2632" spans="1:27" x14ac:dyDescent="0.25">
      <c r="A2632" s="1">
        <v>42077</v>
      </c>
      <c r="B2632">
        <v>10105</v>
      </c>
      <c r="C2632" s="9">
        <f>SUM(woda[[#This Row],[Woda]],C2631,D2631)</f>
        <v>228087</v>
      </c>
      <c r="D2632">
        <f>IF(woda[[#This Row],[Stan zbiornika]]&gt;1000000,1000000-woda[[#This Row],[Stan zbiornika]]-ROUNDUP(0.02*woda[[#This Row],[Stan zbiornika]],0),-ROUNDUP(0.02*woda[[#This Row],[Stan zbiornika]],0))</f>
        <v>-4562</v>
      </c>
      <c r="G2632">
        <f>IF(woda[[#This Row],[Woda]]&gt;10000,SUM(G2631,1),0)</f>
        <v>1</v>
      </c>
      <c r="X2632" s="1">
        <v>42077</v>
      </c>
      <c r="Y2632">
        <v>10105</v>
      </c>
      <c r="Z2632" s="9">
        <f>SUM(woda4[[#This Row],[Woda]],Z2631,AA2631)</f>
        <v>228087</v>
      </c>
      <c r="AA2632">
        <f>-ROUNDUP(0.02*woda4[[#This Row],[Stan zbiornika]],0)</f>
        <v>-4562</v>
      </c>
    </row>
    <row r="2633" spans="1:27" x14ac:dyDescent="0.25">
      <c r="A2633" s="1">
        <v>42078</v>
      </c>
      <c r="B2633">
        <v>6842</v>
      </c>
      <c r="C2633" s="9">
        <f>SUM(woda[[#This Row],[Woda]],C2632,D2632)</f>
        <v>230367</v>
      </c>
      <c r="D2633">
        <f>IF(woda[[#This Row],[Stan zbiornika]]&gt;1000000,1000000-woda[[#This Row],[Stan zbiornika]]-ROUNDUP(0.02*woda[[#This Row],[Stan zbiornika]],0),-ROUNDUP(0.02*woda[[#This Row],[Stan zbiornika]],0))</f>
        <v>-4608</v>
      </c>
      <c r="G2633">
        <f>IF(woda[[#This Row],[Woda]]&gt;10000,SUM(G2632,1),0)</f>
        <v>0</v>
      </c>
      <c r="X2633" s="1">
        <v>42078</v>
      </c>
      <c r="Y2633">
        <v>6842</v>
      </c>
      <c r="Z2633" s="9">
        <f>SUM(woda4[[#This Row],[Woda]],Z2632,AA2632)</f>
        <v>230367</v>
      </c>
      <c r="AA2633">
        <f>-ROUNDUP(0.02*woda4[[#This Row],[Stan zbiornika]],0)</f>
        <v>-4608</v>
      </c>
    </row>
    <row r="2634" spans="1:27" x14ac:dyDescent="0.25">
      <c r="A2634" s="1">
        <v>42079</v>
      </c>
      <c r="B2634">
        <v>8556</v>
      </c>
      <c r="C2634" s="9">
        <f>SUM(woda[[#This Row],[Woda]],C2633,D2633)</f>
        <v>234315</v>
      </c>
      <c r="D2634">
        <f>IF(woda[[#This Row],[Stan zbiornika]]&gt;1000000,1000000-woda[[#This Row],[Stan zbiornika]]-ROUNDUP(0.02*woda[[#This Row],[Stan zbiornika]],0),-ROUNDUP(0.02*woda[[#This Row],[Stan zbiornika]],0))</f>
        <v>-4687</v>
      </c>
      <c r="G2634">
        <f>IF(woda[[#This Row],[Woda]]&gt;10000,SUM(G2633,1),0)</f>
        <v>0</v>
      </c>
      <c r="X2634" s="1">
        <v>42079</v>
      </c>
      <c r="Y2634">
        <v>8556</v>
      </c>
      <c r="Z2634" s="9">
        <f>SUM(woda4[[#This Row],[Woda]],Z2633,AA2633)</f>
        <v>234315</v>
      </c>
      <c r="AA2634">
        <f>-ROUNDUP(0.02*woda4[[#This Row],[Stan zbiornika]],0)</f>
        <v>-4687</v>
      </c>
    </row>
    <row r="2635" spans="1:27" x14ac:dyDescent="0.25">
      <c r="A2635" s="1">
        <v>42080</v>
      </c>
      <c r="B2635">
        <v>12158</v>
      </c>
      <c r="C2635" s="9">
        <f>SUM(woda[[#This Row],[Woda]],C2634,D2634)</f>
        <v>241786</v>
      </c>
      <c r="D2635">
        <f>IF(woda[[#This Row],[Stan zbiornika]]&gt;1000000,1000000-woda[[#This Row],[Stan zbiornika]]-ROUNDUP(0.02*woda[[#This Row],[Stan zbiornika]],0),-ROUNDUP(0.02*woda[[#This Row],[Stan zbiornika]],0))</f>
        <v>-4836</v>
      </c>
      <c r="G2635">
        <f>IF(woda[[#This Row],[Woda]]&gt;10000,SUM(G2634,1),0)</f>
        <v>1</v>
      </c>
      <c r="X2635" s="1">
        <v>42080</v>
      </c>
      <c r="Y2635">
        <v>12158</v>
      </c>
      <c r="Z2635" s="9">
        <f>SUM(woda4[[#This Row],[Woda]],Z2634,AA2634)</f>
        <v>241786</v>
      </c>
      <c r="AA2635">
        <f>-ROUNDUP(0.02*woda4[[#This Row],[Stan zbiornika]],0)</f>
        <v>-4836</v>
      </c>
    </row>
    <row r="2636" spans="1:27" x14ac:dyDescent="0.25">
      <c r="A2636" s="1">
        <v>42081</v>
      </c>
      <c r="B2636">
        <v>11783</v>
      </c>
      <c r="C2636" s="9">
        <f>SUM(woda[[#This Row],[Woda]],C2635,D2635)</f>
        <v>248733</v>
      </c>
      <c r="D2636">
        <f>IF(woda[[#This Row],[Stan zbiornika]]&gt;1000000,1000000-woda[[#This Row],[Stan zbiornika]]-ROUNDUP(0.02*woda[[#This Row],[Stan zbiornika]],0),-ROUNDUP(0.02*woda[[#This Row],[Stan zbiornika]],0))</f>
        <v>-4975</v>
      </c>
      <c r="G2636">
        <f>IF(woda[[#This Row],[Woda]]&gt;10000,SUM(G2635,1),0)</f>
        <v>2</v>
      </c>
      <c r="X2636" s="1">
        <v>42081</v>
      </c>
      <c r="Y2636">
        <v>11783</v>
      </c>
      <c r="Z2636" s="9">
        <f>SUM(woda4[[#This Row],[Woda]],Z2635,AA2635)</f>
        <v>248733</v>
      </c>
      <c r="AA2636">
        <f>-ROUNDUP(0.02*woda4[[#This Row],[Stan zbiornika]],0)</f>
        <v>-4975</v>
      </c>
    </row>
    <row r="2637" spans="1:27" x14ac:dyDescent="0.25">
      <c r="A2637" s="1">
        <v>42082</v>
      </c>
      <c r="B2637">
        <v>10480</v>
      </c>
      <c r="C2637" s="9">
        <f>SUM(woda[[#This Row],[Woda]],C2636,D2636)</f>
        <v>254238</v>
      </c>
      <c r="D2637">
        <f>IF(woda[[#This Row],[Stan zbiornika]]&gt;1000000,1000000-woda[[#This Row],[Stan zbiornika]]-ROUNDUP(0.02*woda[[#This Row],[Stan zbiornika]],0),-ROUNDUP(0.02*woda[[#This Row],[Stan zbiornika]],0))</f>
        <v>-5085</v>
      </c>
      <c r="G2637">
        <f>IF(woda[[#This Row],[Woda]]&gt;10000,SUM(G2636,1),0)</f>
        <v>3</v>
      </c>
      <c r="X2637" s="1">
        <v>42082</v>
      </c>
      <c r="Y2637">
        <v>10480</v>
      </c>
      <c r="Z2637" s="9">
        <f>SUM(woda4[[#This Row],[Woda]],Z2636,AA2636)</f>
        <v>254238</v>
      </c>
      <c r="AA2637">
        <f>-ROUNDUP(0.02*woda4[[#This Row],[Stan zbiornika]],0)</f>
        <v>-5085</v>
      </c>
    </row>
    <row r="2638" spans="1:27" x14ac:dyDescent="0.25">
      <c r="A2638" s="1">
        <v>42083</v>
      </c>
      <c r="B2638">
        <v>15610</v>
      </c>
      <c r="C2638" s="9">
        <f>SUM(woda[[#This Row],[Woda]],C2637,D2637)</f>
        <v>264763</v>
      </c>
      <c r="D2638">
        <f>IF(woda[[#This Row],[Stan zbiornika]]&gt;1000000,1000000-woda[[#This Row],[Stan zbiornika]]-ROUNDUP(0.02*woda[[#This Row],[Stan zbiornika]],0),-ROUNDUP(0.02*woda[[#This Row],[Stan zbiornika]],0))</f>
        <v>-5296</v>
      </c>
      <c r="G2638">
        <f>IF(woda[[#This Row],[Woda]]&gt;10000,SUM(G2637,1),0)</f>
        <v>4</v>
      </c>
      <c r="X2638" s="1">
        <v>42083</v>
      </c>
      <c r="Y2638">
        <v>15610</v>
      </c>
      <c r="Z2638" s="9">
        <f>SUM(woda4[[#This Row],[Woda]],Z2637,AA2637)</f>
        <v>264763</v>
      </c>
      <c r="AA2638">
        <f>-ROUNDUP(0.02*woda4[[#This Row],[Stan zbiornika]],0)</f>
        <v>-5296</v>
      </c>
    </row>
    <row r="2639" spans="1:27" x14ac:dyDescent="0.25">
      <c r="A2639" s="1">
        <v>42084</v>
      </c>
      <c r="B2639">
        <v>15556</v>
      </c>
      <c r="C2639" s="9">
        <f>SUM(woda[[#This Row],[Woda]],C2638,D2638)</f>
        <v>275023</v>
      </c>
      <c r="D2639">
        <f>IF(woda[[#This Row],[Stan zbiornika]]&gt;1000000,1000000-woda[[#This Row],[Stan zbiornika]]-ROUNDUP(0.02*woda[[#This Row],[Stan zbiornika]],0),-ROUNDUP(0.02*woda[[#This Row],[Stan zbiornika]],0))</f>
        <v>-5501</v>
      </c>
      <c r="G2639">
        <f>IF(woda[[#This Row],[Woda]]&gt;10000,SUM(G2638,1),0)</f>
        <v>5</v>
      </c>
      <c r="X2639" s="1">
        <v>42084</v>
      </c>
      <c r="Y2639">
        <v>15556</v>
      </c>
      <c r="Z2639" s="9">
        <f>SUM(woda4[[#This Row],[Woda]],Z2638,AA2638)</f>
        <v>275023</v>
      </c>
      <c r="AA2639">
        <f>-ROUNDUP(0.02*woda4[[#This Row],[Stan zbiornika]],0)</f>
        <v>-5501</v>
      </c>
    </row>
    <row r="2640" spans="1:27" x14ac:dyDescent="0.25">
      <c r="A2640" s="1">
        <v>42085</v>
      </c>
      <c r="B2640">
        <v>12182</v>
      </c>
      <c r="C2640" s="9">
        <f>SUM(woda[[#This Row],[Woda]],C2639,D2639)</f>
        <v>281704</v>
      </c>
      <c r="D2640">
        <f>IF(woda[[#This Row],[Stan zbiornika]]&gt;1000000,1000000-woda[[#This Row],[Stan zbiornika]]-ROUNDUP(0.02*woda[[#This Row],[Stan zbiornika]],0),-ROUNDUP(0.02*woda[[#This Row],[Stan zbiornika]],0))</f>
        <v>-5635</v>
      </c>
      <c r="G2640">
        <f>IF(woda[[#This Row],[Woda]]&gt;10000,SUM(G2639,1),0)</f>
        <v>6</v>
      </c>
      <c r="X2640" s="1">
        <v>42085</v>
      </c>
      <c r="Y2640">
        <v>12182</v>
      </c>
      <c r="Z2640" s="9">
        <f>SUM(woda4[[#This Row],[Woda]],Z2639,AA2639)</f>
        <v>281704</v>
      </c>
      <c r="AA2640">
        <f>-ROUNDUP(0.02*woda4[[#This Row],[Stan zbiornika]],0)</f>
        <v>-5635</v>
      </c>
    </row>
    <row r="2641" spans="1:27" x14ac:dyDescent="0.25">
      <c r="A2641" s="1">
        <v>42086</v>
      </c>
      <c r="B2641">
        <v>19090</v>
      </c>
      <c r="C2641" s="9">
        <f>SUM(woda[[#This Row],[Woda]],C2640,D2640)</f>
        <v>295159</v>
      </c>
      <c r="D2641">
        <f>IF(woda[[#This Row],[Stan zbiornika]]&gt;1000000,1000000-woda[[#This Row],[Stan zbiornika]]-ROUNDUP(0.02*woda[[#This Row],[Stan zbiornika]],0),-ROUNDUP(0.02*woda[[#This Row],[Stan zbiornika]],0))</f>
        <v>-5904</v>
      </c>
      <c r="G2641">
        <f>IF(woda[[#This Row],[Woda]]&gt;10000,SUM(G2640,1),0)</f>
        <v>7</v>
      </c>
      <c r="X2641" s="1">
        <v>42086</v>
      </c>
      <c r="Y2641">
        <v>19090</v>
      </c>
      <c r="Z2641" s="9">
        <f>SUM(woda4[[#This Row],[Woda]],Z2640,AA2640)</f>
        <v>295159</v>
      </c>
      <c r="AA2641">
        <f>-ROUNDUP(0.02*woda4[[#This Row],[Stan zbiornika]],0)</f>
        <v>-5904</v>
      </c>
    </row>
    <row r="2642" spans="1:27" x14ac:dyDescent="0.25">
      <c r="A2642" s="1">
        <v>42087</v>
      </c>
      <c r="B2642">
        <v>19238</v>
      </c>
      <c r="C2642" s="9">
        <f>SUM(woda[[#This Row],[Woda]],C2641,D2641)</f>
        <v>308493</v>
      </c>
      <c r="D2642">
        <f>IF(woda[[#This Row],[Stan zbiornika]]&gt;1000000,1000000-woda[[#This Row],[Stan zbiornika]]-ROUNDUP(0.02*woda[[#This Row],[Stan zbiornika]],0),-ROUNDUP(0.02*woda[[#This Row],[Stan zbiornika]],0))</f>
        <v>-6170</v>
      </c>
      <c r="G2642">
        <f>IF(woda[[#This Row],[Woda]]&gt;10000,SUM(G2641,1),0)</f>
        <v>8</v>
      </c>
      <c r="X2642" s="1">
        <v>42087</v>
      </c>
      <c r="Y2642">
        <v>19238</v>
      </c>
      <c r="Z2642" s="9">
        <f>SUM(woda4[[#This Row],[Woda]],Z2641,AA2641)</f>
        <v>308493</v>
      </c>
      <c r="AA2642">
        <f>-ROUNDUP(0.02*woda4[[#This Row],[Stan zbiornika]],0)</f>
        <v>-6170</v>
      </c>
    </row>
    <row r="2643" spans="1:27" x14ac:dyDescent="0.25">
      <c r="A2643" s="1">
        <v>42088</v>
      </c>
      <c r="B2643">
        <v>21846</v>
      </c>
      <c r="C2643" s="9">
        <f>SUM(woda[[#This Row],[Woda]],C2642,D2642)</f>
        <v>324169</v>
      </c>
      <c r="D2643">
        <f>IF(woda[[#This Row],[Stan zbiornika]]&gt;1000000,1000000-woda[[#This Row],[Stan zbiornika]]-ROUNDUP(0.02*woda[[#This Row],[Stan zbiornika]],0),-ROUNDUP(0.02*woda[[#This Row],[Stan zbiornika]],0))</f>
        <v>-6484</v>
      </c>
      <c r="G2643">
        <f>IF(woda[[#This Row],[Woda]]&gt;10000,SUM(G2642,1),0)</f>
        <v>9</v>
      </c>
      <c r="X2643" s="1">
        <v>42088</v>
      </c>
      <c r="Y2643">
        <v>21846</v>
      </c>
      <c r="Z2643" s="9">
        <f>SUM(woda4[[#This Row],[Woda]],Z2642,AA2642)</f>
        <v>324169</v>
      </c>
      <c r="AA2643">
        <f>-ROUNDUP(0.02*woda4[[#This Row],[Stan zbiornika]],0)</f>
        <v>-6484</v>
      </c>
    </row>
    <row r="2644" spans="1:27" x14ac:dyDescent="0.25">
      <c r="A2644" s="1">
        <v>42089</v>
      </c>
      <c r="B2644">
        <v>21719</v>
      </c>
      <c r="C2644" s="9">
        <f>SUM(woda[[#This Row],[Woda]],C2643,D2643)</f>
        <v>339404</v>
      </c>
      <c r="D2644">
        <f>IF(woda[[#This Row],[Stan zbiornika]]&gt;1000000,1000000-woda[[#This Row],[Stan zbiornika]]-ROUNDUP(0.02*woda[[#This Row],[Stan zbiornika]],0),-ROUNDUP(0.02*woda[[#This Row],[Stan zbiornika]],0))</f>
        <v>-6789</v>
      </c>
      <c r="G2644">
        <f>IF(woda[[#This Row],[Woda]]&gt;10000,SUM(G2643,1),0)</f>
        <v>10</v>
      </c>
      <c r="X2644" s="1">
        <v>42089</v>
      </c>
      <c r="Y2644">
        <v>21719</v>
      </c>
      <c r="Z2644" s="9">
        <f>SUM(woda4[[#This Row],[Woda]],Z2643,AA2643)</f>
        <v>339404</v>
      </c>
      <c r="AA2644">
        <f>-ROUNDUP(0.02*woda4[[#This Row],[Stan zbiornika]],0)</f>
        <v>-6789</v>
      </c>
    </row>
    <row r="2645" spans="1:27" x14ac:dyDescent="0.25">
      <c r="A2645" s="1">
        <v>42090</v>
      </c>
      <c r="B2645">
        <v>28653</v>
      </c>
      <c r="C2645" s="9">
        <f>SUM(woda[[#This Row],[Woda]],C2644,D2644)</f>
        <v>361268</v>
      </c>
      <c r="D2645">
        <f>IF(woda[[#This Row],[Stan zbiornika]]&gt;1000000,1000000-woda[[#This Row],[Stan zbiornika]]-ROUNDUP(0.02*woda[[#This Row],[Stan zbiornika]],0),-ROUNDUP(0.02*woda[[#This Row],[Stan zbiornika]],0))</f>
        <v>-7226</v>
      </c>
      <c r="G2645">
        <f>IF(woda[[#This Row],[Woda]]&gt;10000,SUM(G2644,1),0)</f>
        <v>11</v>
      </c>
      <c r="X2645" s="1">
        <v>42090</v>
      </c>
      <c r="Y2645">
        <v>28653</v>
      </c>
      <c r="Z2645" s="9">
        <f>SUM(woda4[[#This Row],[Woda]],Z2644,AA2644)</f>
        <v>361268</v>
      </c>
      <c r="AA2645">
        <f>-ROUNDUP(0.02*woda4[[#This Row],[Stan zbiornika]],0)</f>
        <v>-7226</v>
      </c>
    </row>
    <row r="2646" spans="1:27" x14ac:dyDescent="0.25">
      <c r="A2646" s="1">
        <v>42091</v>
      </c>
      <c r="B2646">
        <v>24924</v>
      </c>
      <c r="C2646" s="9">
        <f>SUM(woda[[#This Row],[Woda]],C2645,D2645)</f>
        <v>378966</v>
      </c>
      <c r="D2646">
        <f>IF(woda[[#This Row],[Stan zbiornika]]&gt;1000000,1000000-woda[[#This Row],[Stan zbiornika]]-ROUNDUP(0.02*woda[[#This Row],[Stan zbiornika]],0),-ROUNDUP(0.02*woda[[#This Row],[Stan zbiornika]],0))</f>
        <v>-7580</v>
      </c>
      <c r="G2646">
        <f>IF(woda[[#This Row],[Woda]]&gt;10000,SUM(G2645,1),0)</f>
        <v>12</v>
      </c>
      <c r="X2646" s="1">
        <v>42091</v>
      </c>
      <c r="Y2646">
        <v>24924</v>
      </c>
      <c r="Z2646" s="9">
        <f>SUM(woda4[[#This Row],[Woda]],Z2645,AA2645)</f>
        <v>378966</v>
      </c>
      <c r="AA2646">
        <f>-ROUNDUP(0.02*woda4[[#This Row],[Stan zbiornika]],0)</f>
        <v>-7580</v>
      </c>
    </row>
    <row r="2647" spans="1:27" x14ac:dyDescent="0.25">
      <c r="A2647" s="1">
        <v>42092</v>
      </c>
      <c r="B2647">
        <v>30020</v>
      </c>
      <c r="C2647" s="9">
        <f>SUM(woda[[#This Row],[Woda]],C2646,D2646)</f>
        <v>401406</v>
      </c>
      <c r="D2647">
        <f>IF(woda[[#This Row],[Stan zbiornika]]&gt;1000000,1000000-woda[[#This Row],[Stan zbiornika]]-ROUNDUP(0.02*woda[[#This Row],[Stan zbiornika]],0),-ROUNDUP(0.02*woda[[#This Row],[Stan zbiornika]],0))</f>
        <v>-8029</v>
      </c>
      <c r="G2647">
        <f>IF(woda[[#This Row],[Woda]]&gt;10000,SUM(G2646,1),0)</f>
        <v>13</v>
      </c>
      <c r="X2647" s="1">
        <v>42092</v>
      </c>
      <c r="Y2647">
        <v>30020</v>
      </c>
      <c r="Z2647" s="9">
        <f>SUM(woda4[[#This Row],[Woda]],Z2646,AA2646)</f>
        <v>401406</v>
      </c>
      <c r="AA2647">
        <f>-ROUNDUP(0.02*woda4[[#This Row],[Stan zbiornika]],0)</f>
        <v>-8029</v>
      </c>
    </row>
    <row r="2648" spans="1:27" x14ac:dyDescent="0.25">
      <c r="A2648" s="1">
        <v>42093</v>
      </c>
      <c r="B2648">
        <v>34394</v>
      </c>
      <c r="C2648" s="9">
        <f>SUM(woda[[#This Row],[Woda]],C2647,D2647)</f>
        <v>427771</v>
      </c>
      <c r="D2648">
        <f>IF(woda[[#This Row],[Stan zbiornika]]&gt;1000000,1000000-woda[[#This Row],[Stan zbiornika]]-ROUNDUP(0.02*woda[[#This Row],[Stan zbiornika]],0),-ROUNDUP(0.02*woda[[#This Row],[Stan zbiornika]],0))</f>
        <v>-8556</v>
      </c>
      <c r="G2648">
        <f>IF(woda[[#This Row],[Woda]]&gt;10000,SUM(G2647,1),0)</f>
        <v>14</v>
      </c>
      <c r="X2648" s="1">
        <v>42093</v>
      </c>
      <c r="Y2648">
        <v>34394</v>
      </c>
      <c r="Z2648" s="9">
        <f>SUM(woda4[[#This Row],[Woda]],Z2647,AA2647)</f>
        <v>427771</v>
      </c>
      <c r="AA2648">
        <f>-ROUNDUP(0.02*woda4[[#This Row],[Stan zbiornika]],0)</f>
        <v>-8556</v>
      </c>
    </row>
    <row r="2649" spans="1:27" x14ac:dyDescent="0.25">
      <c r="A2649" s="1">
        <v>42094</v>
      </c>
      <c r="B2649">
        <v>33854</v>
      </c>
      <c r="C2649" s="9">
        <f>SUM(woda[[#This Row],[Woda]],C2648,D2648)</f>
        <v>453069</v>
      </c>
      <c r="D2649">
        <f>IF(woda[[#This Row],[Stan zbiornika]]&gt;1000000,1000000-woda[[#This Row],[Stan zbiornika]]-ROUNDUP(0.02*woda[[#This Row],[Stan zbiornika]],0),-ROUNDUP(0.02*woda[[#This Row],[Stan zbiornika]],0))</f>
        <v>-9062</v>
      </c>
      <c r="G2649">
        <f>IF(woda[[#This Row],[Woda]]&gt;10000,SUM(G2648,1),0)</f>
        <v>15</v>
      </c>
      <c r="X2649" s="1">
        <v>42094</v>
      </c>
      <c r="Y2649">
        <v>33854</v>
      </c>
      <c r="Z2649" s="9">
        <f>SUM(woda4[[#This Row],[Woda]],Z2648,AA2648)</f>
        <v>453069</v>
      </c>
      <c r="AA2649">
        <f>-ROUNDUP(0.02*woda4[[#This Row],[Stan zbiornika]],0)</f>
        <v>-9062</v>
      </c>
    </row>
    <row r="2650" spans="1:27" x14ac:dyDescent="0.25">
      <c r="A2650" s="1">
        <v>42095</v>
      </c>
      <c r="B2650">
        <v>35725</v>
      </c>
      <c r="C2650" s="9">
        <f>SUM(woda[[#This Row],[Woda]],C2649,D2649)</f>
        <v>479732</v>
      </c>
      <c r="D2650">
        <f>IF(woda[[#This Row],[Stan zbiornika]]&gt;1000000,1000000-woda[[#This Row],[Stan zbiornika]]-ROUNDUP(0.02*woda[[#This Row],[Stan zbiornika]],0),-ROUNDUP(0.02*woda[[#This Row],[Stan zbiornika]],0))</f>
        <v>-9595</v>
      </c>
      <c r="G2650">
        <f>IF(woda[[#This Row],[Woda]]&gt;10000,SUM(G2649,1),0)</f>
        <v>16</v>
      </c>
      <c r="X2650" s="1">
        <v>42095</v>
      </c>
      <c r="Y2650">
        <v>35725</v>
      </c>
      <c r="Z2650" s="9">
        <f>SUM(woda4[[#This Row],[Woda]],Z2649,AA2649)</f>
        <v>479732</v>
      </c>
      <c r="AA2650">
        <f>-ROUNDUP(0.02*woda4[[#This Row],[Stan zbiornika]],0)</f>
        <v>-9595</v>
      </c>
    </row>
    <row r="2651" spans="1:27" x14ac:dyDescent="0.25">
      <c r="A2651" s="1">
        <v>42096</v>
      </c>
      <c r="B2651">
        <v>38296</v>
      </c>
      <c r="C2651" s="9">
        <f>SUM(woda[[#This Row],[Woda]],C2650,D2650)</f>
        <v>508433</v>
      </c>
      <c r="D2651">
        <f>IF(woda[[#This Row],[Stan zbiornika]]&gt;1000000,1000000-woda[[#This Row],[Stan zbiornika]]-ROUNDUP(0.02*woda[[#This Row],[Stan zbiornika]],0),-ROUNDUP(0.02*woda[[#This Row],[Stan zbiornika]],0))</f>
        <v>-10169</v>
      </c>
      <c r="G2651">
        <f>IF(woda[[#This Row],[Woda]]&gt;10000,SUM(G2650,1),0)</f>
        <v>17</v>
      </c>
      <c r="X2651" s="1">
        <v>42096</v>
      </c>
      <c r="Y2651">
        <v>38296</v>
      </c>
      <c r="Z2651" s="9">
        <f>SUM(woda4[[#This Row],[Woda]],Z2650,AA2650)</f>
        <v>508433</v>
      </c>
      <c r="AA2651">
        <f>-ROUNDUP(0.02*woda4[[#This Row],[Stan zbiornika]],0)</f>
        <v>-10169</v>
      </c>
    </row>
    <row r="2652" spans="1:27" x14ac:dyDescent="0.25">
      <c r="A2652" s="1">
        <v>42097</v>
      </c>
      <c r="B2652">
        <v>39901</v>
      </c>
      <c r="C2652" s="9">
        <f>SUM(woda[[#This Row],[Woda]],C2651,D2651)</f>
        <v>538165</v>
      </c>
      <c r="D2652">
        <f>IF(woda[[#This Row],[Stan zbiornika]]&gt;1000000,1000000-woda[[#This Row],[Stan zbiornika]]-ROUNDUP(0.02*woda[[#This Row],[Stan zbiornika]],0),-ROUNDUP(0.02*woda[[#This Row],[Stan zbiornika]],0))</f>
        <v>-10764</v>
      </c>
      <c r="G2652">
        <f>IF(woda[[#This Row],[Woda]]&gt;10000,SUM(G2651,1),0)</f>
        <v>18</v>
      </c>
      <c r="X2652" s="1">
        <v>42097</v>
      </c>
      <c r="Y2652">
        <v>39901</v>
      </c>
      <c r="Z2652" s="9">
        <f>SUM(woda4[[#This Row],[Woda]],Z2651,AA2651)</f>
        <v>538165</v>
      </c>
      <c r="AA2652">
        <f>-ROUNDUP(0.02*woda4[[#This Row],[Stan zbiornika]],0)</f>
        <v>-10764</v>
      </c>
    </row>
    <row r="2653" spans="1:27" x14ac:dyDescent="0.25">
      <c r="A2653" s="1">
        <v>42098</v>
      </c>
      <c r="B2653">
        <v>43566</v>
      </c>
      <c r="C2653" s="9">
        <f>SUM(woda[[#This Row],[Woda]],C2652,D2652)</f>
        <v>570967</v>
      </c>
      <c r="D2653">
        <f>IF(woda[[#This Row],[Stan zbiornika]]&gt;1000000,1000000-woda[[#This Row],[Stan zbiornika]]-ROUNDUP(0.02*woda[[#This Row],[Stan zbiornika]],0),-ROUNDUP(0.02*woda[[#This Row],[Stan zbiornika]],0))</f>
        <v>-11420</v>
      </c>
      <c r="G2653">
        <f>IF(woda[[#This Row],[Woda]]&gt;10000,SUM(G2652,1),0)</f>
        <v>19</v>
      </c>
      <c r="X2653" s="1">
        <v>42098</v>
      </c>
      <c r="Y2653">
        <v>43566</v>
      </c>
      <c r="Z2653" s="9">
        <f>SUM(woda4[[#This Row],[Woda]],Z2652,AA2652)</f>
        <v>570967</v>
      </c>
      <c r="AA2653">
        <f>-ROUNDUP(0.02*woda4[[#This Row],[Stan zbiornika]],0)</f>
        <v>-11420</v>
      </c>
    </row>
    <row r="2654" spans="1:27" x14ac:dyDescent="0.25">
      <c r="A2654" s="1">
        <v>42099</v>
      </c>
      <c r="B2654">
        <v>43654</v>
      </c>
      <c r="C2654" s="9">
        <f>SUM(woda[[#This Row],[Woda]],C2653,D2653)</f>
        <v>603201</v>
      </c>
      <c r="D2654">
        <f>IF(woda[[#This Row],[Stan zbiornika]]&gt;1000000,1000000-woda[[#This Row],[Stan zbiornika]]-ROUNDUP(0.02*woda[[#This Row],[Stan zbiornika]],0),-ROUNDUP(0.02*woda[[#This Row],[Stan zbiornika]],0))</f>
        <v>-12065</v>
      </c>
      <c r="G2654">
        <f>IF(woda[[#This Row],[Woda]]&gt;10000,SUM(G2653,1),0)</f>
        <v>20</v>
      </c>
      <c r="X2654" s="1">
        <v>42099</v>
      </c>
      <c r="Y2654">
        <v>43654</v>
      </c>
      <c r="Z2654" s="9">
        <f>SUM(woda4[[#This Row],[Woda]],Z2653,AA2653)</f>
        <v>603201</v>
      </c>
      <c r="AA2654">
        <f>-ROUNDUP(0.02*woda4[[#This Row],[Stan zbiornika]],0)</f>
        <v>-12065</v>
      </c>
    </row>
    <row r="2655" spans="1:27" x14ac:dyDescent="0.25">
      <c r="A2655" s="1">
        <v>42100</v>
      </c>
      <c r="B2655">
        <v>47945</v>
      </c>
      <c r="C2655" s="9">
        <f>SUM(woda[[#This Row],[Woda]],C2654,D2654)</f>
        <v>639081</v>
      </c>
      <c r="D2655">
        <f>IF(woda[[#This Row],[Stan zbiornika]]&gt;1000000,1000000-woda[[#This Row],[Stan zbiornika]]-ROUNDUP(0.02*woda[[#This Row],[Stan zbiornika]],0),-ROUNDUP(0.02*woda[[#This Row],[Stan zbiornika]],0))</f>
        <v>-12782</v>
      </c>
      <c r="G2655">
        <f>IF(woda[[#This Row],[Woda]]&gt;10000,SUM(G2654,1),0)</f>
        <v>21</v>
      </c>
      <c r="X2655" s="1">
        <v>42100</v>
      </c>
      <c r="Y2655">
        <v>47945</v>
      </c>
      <c r="Z2655" s="9">
        <f>SUM(woda4[[#This Row],[Woda]],Z2654,AA2654)</f>
        <v>639081</v>
      </c>
      <c r="AA2655">
        <f>-ROUNDUP(0.02*woda4[[#This Row],[Stan zbiornika]],0)</f>
        <v>-12782</v>
      </c>
    </row>
    <row r="2656" spans="1:27" x14ac:dyDescent="0.25">
      <c r="A2656" s="1">
        <v>42101</v>
      </c>
      <c r="B2656">
        <v>46962</v>
      </c>
      <c r="C2656" s="9">
        <f>SUM(woda[[#This Row],[Woda]],C2655,D2655)</f>
        <v>673261</v>
      </c>
      <c r="D2656">
        <f>IF(woda[[#This Row],[Stan zbiornika]]&gt;1000000,1000000-woda[[#This Row],[Stan zbiornika]]-ROUNDUP(0.02*woda[[#This Row],[Stan zbiornika]],0),-ROUNDUP(0.02*woda[[#This Row],[Stan zbiornika]],0))</f>
        <v>-13466</v>
      </c>
      <c r="G2656">
        <f>IF(woda[[#This Row],[Woda]]&gt;10000,SUM(G2655,1),0)</f>
        <v>22</v>
      </c>
      <c r="X2656" s="1">
        <v>42101</v>
      </c>
      <c r="Y2656">
        <v>46962</v>
      </c>
      <c r="Z2656" s="9">
        <f>SUM(woda4[[#This Row],[Woda]],Z2655,AA2655)</f>
        <v>673261</v>
      </c>
      <c r="AA2656">
        <f>-ROUNDUP(0.02*woda4[[#This Row],[Stan zbiornika]],0)</f>
        <v>-13466</v>
      </c>
    </row>
    <row r="2657" spans="1:27" x14ac:dyDescent="0.25">
      <c r="A2657" s="1">
        <v>42102</v>
      </c>
      <c r="B2657">
        <v>53080</v>
      </c>
      <c r="C2657" s="9">
        <f>SUM(woda[[#This Row],[Woda]],C2656,D2656)</f>
        <v>712875</v>
      </c>
      <c r="D2657">
        <f>IF(woda[[#This Row],[Stan zbiornika]]&gt;1000000,1000000-woda[[#This Row],[Stan zbiornika]]-ROUNDUP(0.02*woda[[#This Row],[Stan zbiornika]],0),-ROUNDUP(0.02*woda[[#This Row],[Stan zbiornika]],0))</f>
        <v>-14258</v>
      </c>
      <c r="G2657">
        <f>IF(woda[[#This Row],[Woda]]&gt;10000,SUM(G2656,1),0)</f>
        <v>23</v>
      </c>
      <c r="X2657" s="1">
        <v>42102</v>
      </c>
      <c r="Y2657">
        <v>53080</v>
      </c>
      <c r="Z2657" s="9">
        <f>SUM(woda4[[#This Row],[Woda]],Z2656,AA2656)</f>
        <v>712875</v>
      </c>
      <c r="AA2657">
        <f>-ROUNDUP(0.02*woda4[[#This Row],[Stan zbiornika]],0)</f>
        <v>-14258</v>
      </c>
    </row>
    <row r="2658" spans="1:27" x14ac:dyDescent="0.25">
      <c r="A2658" s="1">
        <v>42103</v>
      </c>
      <c r="B2658">
        <v>51272</v>
      </c>
      <c r="C2658" s="9">
        <f>SUM(woda[[#This Row],[Woda]],C2657,D2657)</f>
        <v>749889</v>
      </c>
      <c r="D2658">
        <f>IF(woda[[#This Row],[Stan zbiornika]]&gt;1000000,1000000-woda[[#This Row],[Stan zbiornika]]-ROUNDUP(0.02*woda[[#This Row],[Stan zbiornika]],0),-ROUNDUP(0.02*woda[[#This Row],[Stan zbiornika]],0))</f>
        <v>-14998</v>
      </c>
      <c r="G2658">
        <f>IF(woda[[#This Row],[Woda]]&gt;10000,SUM(G2657,1),0)</f>
        <v>24</v>
      </c>
      <c r="X2658" s="1">
        <v>42103</v>
      </c>
      <c r="Y2658">
        <v>51272</v>
      </c>
      <c r="Z2658" s="9">
        <f>SUM(woda4[[#This Row],[Woda]],Z2657,AA2657)</f>
        <v>749889</v>
      </c>
      <c r="AA2658">
        <f>-ROUNDUP(0.02*woda4[[#This Row],[Stan zbiornika]],0)</f>
        <v>-14998</v>
      </c>
    </row>
    <row r="2659" spans="1:27" x14ac:dyDescent="0.25">
      <c r="A2659" s="1">
        <v>42104</v>
      </c>
      <c r="B2659">
        <v>55268</v>
      </c>
      <c r="C2659" s="9">
        <f>SUM(woda[[#This Row],[Woda]],C2658,D2658)</f>
        <v>790159</v>
      </c>
      <c r="D2659">
        <f>IF(woda[[#This Row],[Stan zbiornika]]&gt;1000000,1000000-woda[[#This Row],[Stan zbiornika]]-ROUNDUP(0.02*woda[[#This Row],[Stan zbiornika]],0),-ROUNDUP(0.02*woda[[#This Row],[Stan zbiornika]],0))</f>
        <v>-15804</v>
      </c>
      <c r="G2659">
        <f>IF(woda[[#This Row],[Woda]]&gt;10000,SUM(G2658,1),0)</f>
        <v>25</v>
      </c>
      <c r="X2659" s="1">
        <v>42104</v>
      </c>
      <c r="Y2659">
        <v>55268</v>
      </c>
      <c r="Z2659" s="9">
        <f>SUM(woda4[[#This Row],[Woda]],Z2658,AA2658)</f>
        <v>790159</v>
      </c>
      <c r="AA2659">
        <f>-ROUNDUP(0.02*woda4[[#This Row],[Stan zbiornika]],0)</f>
        <v>-15804</v>
      </c>
    </row>
    <row r="2660" spans="1:27" x14ac:dyDescent="0.25">
      <c r="A2660" s="1">
        <v>42105</v>
      </c>
      <c r="B2660">
        <v>51712</v>
      </c>
      <c r="C2660" s="9">
        <f>SUM(woda[[#This Row],[Woda]],C2659,D2659)</f>
        <v>826067</v>
      </c>
      <c r="D2660">
        <f>IF(woda[[#This Row],[Stan zbiornika]]&gt;1000000,1000000-woda[[#This Row],[Stan zbiornika]]-ROUNDUP(0.02*woda[[#This Row],[Stan zbiornika]],0),-ROUNDUP(0.02*woda[[#This Row],[Stan zbiornika]],0))</f>
        <v>-16522</v>
      </c>
      <c r="G2660">
        <f>IF(woda[[#This Row],[Woda]]&gt;10000,SUM(G2659,1),0)</f>
        <v>26</v>
      </c>
      <c r="X2660" s="1">
        <v>42105</v>
      </c>
      <c r="Y2660">
        <v>51712</v>
      </c>
      <c r="Z2660" s="9">
        <f>SUM(woda4[[#This Row],[Woda]],Z2659,AA2659)</f>
        <v>826067</v>
      </c>
      <c r="AA2660">
        <f>-ROUNDUP(0.02*woda4[[#This Row],[Stan zbiornika]],0)</f>
        <v>-16522</v>
      </c>
    </row>
    <row r="2661" spans="1:27" x14ac:dyDescent="0.25">
      <c r="A2661" s="1">
        <v>42106</v>
      </c>
      <c r="B2661">
        <v>56185</v>
      </c>
      <c r="C2661" s="9">
        <f>SUM(woda[[#This Row],[Woda]],C2660,D2660)</f>
        <v>865730</v>
      </c>
      <c r="D2661">
        <f>IF(woda[[#This Row],[Stan zbiornika]]&gt;1000000,1000000-woda[[#This Row],[Stan zbiornika]]-ROUNDUP(0.02*woda[[#This Row],[Stan zbiornika]],0),-ROUNDUP(0.02*woda[[#This Row],[Stan zbiornika]],0))</f>
        <v>-17315</v>
      </c>
      <c r="G2661">
        <f>IF(woda[[#This Row],[Woda]]&gt;10000,SUM(G2660,1),0)</f>
        <v>27</v>
      </c>
      <c r="X2661" s="1">
        <v>42106</v>
      </c>
      <c r="Y2661">
        <v>56185</v>
      </c>
      <c r="Z2661" s="9">
        <f>SUM(woda4[[#This Row],[Woda]],Z2660,AA2660)</f>
        <v>865730</v>
      </c>
      <c r="AA2661">
        <f>-ROUNDUP(0.02*woda4[[#This Row],[Stan zbiornika]],0)</f>
        <v>-17315</v>
      </c>
    </row>
    <row r="2662" spans="1:27" x14ac:dyDescent="0.25">
      <c r="A2662" s="1">
        <v>42107</v>
      </c>
      <c r="B2662">
        <v>51212</v>
      </c>
      <c r="C2662" s="9">
        <f>SUM(woda[[#This Row],[Woda]],C2661,D2661)</f>
        <v>899627</v>
      </c>
      <c r="D2662">
        <f>IF(woda[[#This Row],[Stan zbiornika]]&gt;1000000,1000000-woda[[#This Row],[Stan zbiornika]]-ROUNDUP(0.02*woda[[#This Row],[Stan zbiornika]],0),-ROUNDUP(0.02*woda[[#This Row],[Stan zbiornika]],0))</f>
        <v>-17993</v>
      </c>
      <c r="G2662">
        <f>IF(woda[[#This Row],[Woda]]&gt;10000,SUM(G2661,1),0)</f>
        <v>28</v>
      </c>
      <c r="X2662" s="1">
        <v>42107</v>
      </c>
      <c r="Y2662">
        <v>51212</v>
      </c>
      <c r="Z2662" s="9">
        <f>SUM(woda4[[#This Row],[Woda]],Z2661,AA2661)</f>
        <v>899627</v>
      </c>
      <c r="AA2662">
        <f>-ROUNDUP(0.02*woda4[[#This Row],[Stan zbiornika]],0)</f>
        <v>-17993</v>
      </c>
    </row>
    <row r="2663" spans="1:27" x14ac:dyDescent="0.25">
      <c r="A2663" s="1">
        <v>42108</v>
      </c>
      <c r="B2663">
        <v>47361</v>
      </c>
      <c r="C2663" s="9">
        <f>SUM(woda[[#This Row],[Woda]],C2662,D2662)</f>
        <v>928995</v>
      </c>
      <c r="D2663">
        <f>IF(woda[[#This Row],[Stan zbiornika]]&gt;1000000,1000000-woda[[#This Row],[Stan zbiornika]]-ROUNDUP(0.02*woda[[#This Row],[Stan zbiornika]],0),-ROUNDUP(0.02*woda[[#This Row],[Stan zbiornika]],0))</f>
        <v>-18580</v>
      </c>
      <c r="G2663">
        <f>IF(woda[[#This Row],[Woda]]&gt;10000,SUM(G2662,1),0)</f>
        <v>29</v>
      </c>
      <c r="X2663" s="1">
        <v>42108</v>
      </c>
      <c r="Y2663">
        <v>47361</v>
      </c>
      <c r="Z2663" s="9">
        <f>SUM(woda4[[#This Row],[Woda]],Z2662,AA2662)</f>
        <v>928995</v>
      </c>
      <c r="AA2663">
        <f>-ROUNDUP(0.02*woda4[[#This Row],[Stan zbiornika]],0)</f>
        <v>-18580</v>
      </c>
    </row>
    <row r="2664" spans="1:27" x14ac:dyDescent="0.25">
      <c r="A2664" s="1">
        <v>42109</v>
      </c>
      <c r="B2664">
        <v>44382</v>
      </c>
      <c r="C2664" s="9">
        <f>SUM(woda[[#This Row],[Woda]],C2663,D2663)</f>
        <v>954797</v>
      </c>
      <c r="D2664">
        <f>IF(woda[[#This Row],[Stan zbiornika]]&gt;1000000,1000000-woda[[#This Row],[Stan zbiornika]]-ROUNDUP(0.02*woda[[#This Row],[Stan zbiornika]],0),-ROUNDUP(0.02*woda[[#This Row],[Stan zbiornika]],0))</f>
        <v>-19096</v>
      </c>
      <c r="G2664">
        <f>IF(woda[[#This Row],[Woda]]&gt;10000,SUM(G2663,1),0)</f>
        <v>30</v>
      </c>
      <c r="X2664" s="1">
        <v>42109</v>
      </c>
      <c r="Y2664">
        <v>44382</v>
      </c>
      <c r="Z2664" s="9">
        <f>SUM(woda4[[#This Row],[Woda]],Z2663,AA2663)</f>
        <v>954797</v>
      </c>
      <c r="AA2664">
        <f>-ROUNDUP(0.02*woda4[[#This Row],[Stan zbiornika]],0)</f>
        <v>-19096</v>
      </c>
    </row>
    <row r="2665" spans="1:27" x14ac:dyDescent="0.25">
      <c r="A2665" s="1">
        <v>42110</v>
      </c>
      <c r="B2665">
        <v>42162</v>
      </c>
      <c r="C2665" s="9">
        <f>SUM(woda[[#This Row],[Woda]],C2664,D2664)</f>
        <v>977863</v>
      </c>
      <c r="D2665">
        <f>IF(woda[[#This Row],[Stan zbiornika]]&gt;1000000,1000000-woda[[#This Row],[Stan zbiornika]]-ROUNDUP(0.02*woda[[#This Row],[Stan zbiornika]],0),-ROUNDUP(0.02*woda[[#This Row],[Stan zbiornika]],0))</f>
        <v>-19558</v>
      </c>
      <c r="G2665">
        <f>IF(woda[[#This Row],[Woda]]&gt;10000,SUM(G2664,1),0)</f>
        <v>31</v>
      </c>
      <c r="X2665" s="1">
        <v>42110</v>
      </c>
      <c r="Y2665">
        <v>42162</v>
      </c>
      <c r="Z2665" s="9">
        <f>SUM(woda4[[#This Row],[Woda]],Z2664,AA2664)</f>
        <v>977863</v>
      </c>
      <c r="AA2665">
        <f>-ROUNDUP(0.02*woda4[[#This Row],[Stan zbiornika]],0)</f>
        <v>-19558</v>
      </c>
    </row>
    <row r="2666" spans="1:27" x14ac:dyDescent="0.25">
      <c r="A2666" s="1">
        <v>42111</v>
      </c>
      <c r="B2666">
        <v>41695</v>
      </c>
      <c r="C2666" s="9">
        <f>SUM(woda[[#This Row],[Woda]],C2665,D2665)</f>
        <v>1000000</v>
      </c>
      <c r="D2666">
        <f>IF(woda[[#This Row],[Stan zbiornika]]&gt;1000000,1000000-woda[[#This Row],[Stan zbiornika]]-ROUNDUP(0.02*woda[[#This Row],[Stan zbiornika]],0),-ROUNDUP(0.02*woda[[#This Row],[Stan zbiornika]],0))</f>
        <v>-20000</v>
      </c>
      <c r="G2666">
        <f>IF(woda[[#This Row],[Woda]]&gt;10000,SUM(G2665,1),0)</f>
        <v>32</v>
      </c>
      <c r="X2666" s="1">
        <v>42111</v>
      </c>
      <c r="Y2666">
        <v>41695</v>
      </c>
      <c r="Z2666" s="9">
        <f>SUM(woda4[[#This Row],[Woda]],Z2665,AA2665)</f>
        <v>1000000</v>
      </c>
      <c r="AA2666">
        <f>-ROUNDUP(0.02*woda4[[#This Row],[Stan zbiornika]],0)</f>
        <v>-20000</v>
      </c>
    </row>
    <row r="2667" spans="1:27" x14ac:dyDescent="0.25">
      <c r="A2667" s="1">
        <v>42112</v>
      </c>
      <c r="B2667">
        <v>47279</v>
      </c>
      <c r="C2667" s="9">
        <f>SUM(woda[[#This Row],[Woda]],C2666,D2666)</f>
        <v>1027279</v>
      </c>
      <c r="D2667">
        <f>IF(woda[[#This Row],[Stan zbiornika]]&gt;1000000,1000000-woda[[#This Row],[Stan zbiornika]]-ROUNDUP(0.02*woda[[#This Row],[Stan zbiornika]],0),-ROUNDUP(0.02*woda[[#This Row],[Stan zbiornika]],0))</f>
        <v>-47825</v>
      </c>
      <c r="G2667">
        <f>IF(woda[[#This Row],[Woda]]&gt;10000,SUM(G2666,1),0)</f>
        <v>33</v>
      </c>
      <c r="X2667" s="1">
        <v>42112</v>
      </c>
      <c r="Y2667">
        <v>47279</v>
      </c>
      <c r="Z2667" s="9">
        <f>SUM(woda4[[#This Row],[Woda]],Z2666,AA2666)</f>
        <v>1027279</v>
      </c>
      <c r="AA2667">
        <f>-ROUNDUP(0.02*woda4[[#This Row],[Stan zbiornika]],0)</f>
        <v>-20546</v>
      </c>
    </row>
    <row r="2668" spans="1:27" x14ac:dyDescent="0.25">
      <c r="A2668" s="1">
        <v>42113</v>
      </c>
      <c r="B2668">
        <v>46117</v>
      </c>
      <c r="C2668" s="9">
        <f>SUM(woda[[#This Row],[Woda]],C2667,D2667)</f>
        <v>1025571</v>
      </c>
      <c r="D2668">
        <f>IF(woda[[#This Row],[Stan zbiornika]]&gt;1000000,1000000-woda[[#This Row],[Stan zbiornika]]-ROUNDUP(0.02*woda[[#This Row],[Stan zbiornika]],0),-ROUNDUP(0.02*woda[[#This Row],[Stan zbiornika]],0))</f>
        <v>-46083</v>
      </c>
      <c r="G2668">
        <f>IF(woda[[#This Row],[Woda]]&gt;10000,SUM(G2667,1),0)</f>
        <v>34</v>
      </c>
      <c r="X2668" s="1">
        <v>42113</v>
      </c>
      <c r="Y2668">
        <v>46117</v>
      </c>
      <c r="Z2668" s="9">
        <f>SUM(woda4[[#This Row],[Woda]],Z2667,AA2667)</f>
        <v>1052850</v>
      </c>
      <c r="AA2668">
        <f>-ROUNDUP(0.02*woda4[[#This Row],[Stan zbiornika]],0)</f>
        <v>-21057</v>
      </c>
    </row>
    <row r="2669" spans="1:27" x14ac:dyDescent="0.25">
      <c r="A2669" s="1">
        <v>42114</v>
      </c>
      <c r="B2669">
        <v>43938</v>
      </c>
      <c r="C2669" s="9">
        <f>SUM(woda[[#This Row],[Woda]],C2668,D2668)</f>
        <v>1023426</v>
      </c>
      <c r="D2669">
        <f>IF(woda[[#This Row],[Stan zbiornika]]&gt;1000000,1000000-woda[[#This Row],[Stan zbiornika]]-ROUNDUP(0.02*woda[[#This Row],[Stan zbiornika]],0),-ROUNDUP(0.02*woda[[#This Row],[Stan zbiornika]],0))</f>
        <v>-43895</v>
      </c>
      <c r="G2669">
        <f>IF(woda[[#This Row],[Woda]]&gt;10000,SUM(G2668,1),0)</f>
        <v>35</v>
      </c>
      <c r="X2669" s="1">
        <v>42114</v>
      </c>
      <c r="Y2669">
        <v>43938</v>
      </c>
      <c r="Z2669" s="9">
        <f>SUM(woda4[[#This Row],[Woda]],Z2668,AA2668)</f>
        <v>1075731</v>
      </c>
      <c r="AA2669">
        <f>-ROUNDUP(0.02*woda4[[#This Row],[Stan zbiornika]],0)</f>
        <v>-21515</v>
      </c>
    </row>
    <row r="2670" spans="1:27" x14ac:dyDescent="0.25">
      <c r="A2670" s="1">
        <v>42115</v>
      </c>
      <c r="B2670">
        <v>43694</v>
      </c>
      <c r="C2670" s="9">
        <f>SUM(woda[[#This Row],[Woda]],C2669,D2669)</f>
        <v>1023225</v>
      </c>
      <c r="D2670">
        <f>IF(woda[[#This Row],[Stan zbiornika]]&gt;1000000,1000000-woda[[#This Row],[Stan zbiornika]]-ROUNDUP(0.02*woda[[#This Row],[Stan zbiornika]],0),-ROUNDUP(0.02*woda[[#This Row],[Stan zbiornika]],0))</f>
        <v>-43690</v>
      </c>
      <c r="G2670">
        <f>IF(woda[[#This Row],[Woda]]&gt;10000,SUM(G2669,1),0)</f>
        <v>36</v>
      </c>
      <c r="X2670" s="1">
        <v>42115</v>
      </c>
      <c r="Y2670">
        <v>43694</v>
      </c>
      <c r="Z2670" s="9">
        <f>SUM(woda4[[#This Row],[Woda]],Z2669,AA2669)</f>
        <v>1097910</v>
      </c>
      <c r="AA2670">
        <f>-ROUNDUP(0.02*woda4[[#This Row],[Stan zbiornika]],0)</f>
        <v>-21959</v>
      </c>
    </row>
    <row r="2671" spans="1:27" x14ac:dyDescent="0.25">
      <c r="A2671" s="1">
        <v>42116</v>
      </c>
      <c r="B2671">
        <v>41867</v>
      </c>
      <c r="C2671" s="9">
        <f>SUM(woda[[#This Row],[Woda]],C2670,D2670)</f>
        <v>1021402</v>
      </c>
      <c r="D2671">
        <f>IF(woda[[#This Row],[Stan zbiornika]]&gt;1000000,1000000-woda[[#This Row],[Stan zbiornika]]-ROUNDUP(0.02*woda[[#This Row],[Stan zbiornika]],0),-ROUNDUP(0.02*woda[[#This Row],[Stan zbiornika]],0))</f>
        <v>-41831</v>
      </c>
      <c r="G2671">
        <f>IF(woda[[#This Row],[Woda]]&gt;10000,SUM(G2670,1),0)</f>
        <v>37</v>
      </c>
      <c r="X2671" s="1">
        <v>42116</v>
      </c>
      <c r="Y2671">
        <v>41867</v>
      </c>
      <c r="Z2671" s="9">
        <f>SUM(woda4[[#This Row],[Woda]],Z2670,AA2670)</f>
        <v>1117818</v>
      </c>
      <c r="AA2671">
        <f>-ROUNDUP(0.02*woda4[[#This Row],[Stan zbiornika]],0)</f>
        <v>-22357</v>
      </c>
    </row>
    <row r="2672" spans="1:27" x14ac:dyDescent="0.25">
      <c r="A2672" s="1">
        <v>42117</v>
      </c>
      <c r="B2672">
        <v>37452</v>
      </c>
      <c r="C2672" s="9">
        <f>SUM(woda[[#This Row],[Woda]],C2671,D2671)</f>
        <v>1017023</v>
      </c>
      <c r="D2672">
        <f>IF(woda[[#This Row],[Stan zbiornika]]&gt;1000000,1000000-woda[[#This Row],[Stan zbiornika]]-ROUNDUP(0.02*woda[[#This Row],[Stan zbiornika]],0),-ROUNDUP(0.02*woda[[#This Row],[Stan zbiornika]],0))</f>
        <v>-37364</v>
      </c>
      <c r="G2672">
        <f>IF(woda[[#This Row],[Woda]]&gt;10000,SUM(G2671,1),0)</f>
        <v>38</v>
      </c>
      <c r="X2672" s="1">
        <v>42117</v>
      </c>
      <c r="Y2672">
        <v>37452</v>
      </c>
      <c r="Z2672" s="9">
        <f>SUM(woda4[[#This Row],[Woda]],Z2671,AA2671)</f>
        <v>1132913</v>
      </c>
      <c r="AA2672">
        <f>-ROUNDUP(0.02*woda4[[#This Row],[Stan zbiornika]],0)</f>
        <v>-22659</v>
      </c>
    </row>
    <row r="2673" spans="1:27" x14ac:dyDescent="0.25">
      <c r="A2673" s="1">
        <v>42118</v>
      </c>
      <c r="B2673">
        <v>38421</v>
      </c>
      <c r="C2673" s="9">
        <f>SUM(woda[[#This Row],[Woda]],C2672,D2672)</f>
        <v>1018080</v>
      </c>
      <c r="D2673">
        <f>IF(woda[[#This Row],[Stan zbiornika]]&gt;1000000,1000000-woda[[#This Row],[Stan zbiornika]]-ROUNDUP(0.02*woda[[#This Row],[Stan zbiornika]],0),-ROUNDUP(0.02*woda[[#This Row],[Stan zbiornika]],0))</f>
        <v>-38442</v>
      </c>
      <c r="G2673">
        <f>IF(woda[[#This Row],[Woda]]&gt;10000,SUM(G2672,1),0)</f>
        <v>39</v>
      </c>
      <c r="X2673" s="1">
        <v>42118</v>
      </c>
      <c r="Y2673">
        <v>38421</v>
      </c>
      <c r="Z2673" s="9">
        <f>SUM(woda4[[#This Row],[Woda]],Z2672,AA2672)</f>
        <v>1148675</v>
      </c>
      <c r="AA2673">
        <f>-ROUNDUP(0.02*woda4[[#This Row],[Stan zbiornika]],0)</f>
        <v>-22974</v>
      </c>
    </row>
    <row r="2674" spans="1:27" x14ac:dyDescent="0.25">
      <c r="A2674" s="1">
        <v>42119</v>
      </c>
      <c r="B2674">
        <v>34724</v>
      </c>
      <c r="C2674" s="9">
        <f>SUM(woda[[#This Row],[Woda]],C2673,D2673)</f>
        <v>1014362</v>
      </c>
      <c r="D2674">
        <f>IF(woda[[#This Row],[Stan zbiornika]]&gt;1000000,1000000-woda[[#This Row],[Stan zbiornika]]-ROUNDUP(0.02*woda[[#This Row],[Stan zbiornika]],0),-ROUNDUP(0.02*woda[[#This Row],[Stan zbiornika]],0))</f>
        <v>-34650</v>
      </c>
      <c r="G2674">
        <f>IF(woda[[#This Row],[Woda]]&gt;10000,SUM(G2673,1),0)</f>
        <v>40</v>
      </c>
      <c r="X2674" s="1">
        <v>42119</v>
      </c>
      <c r="Y2674">
        <v>34724</v>
      </c>
      <c r="Z2674" s="9">
        <f>SUM(woda4[[#This Row],[Woda]],Z2673,AA2673)</f>
        <v>1160425</v>
      </c>
      <c r="AA2674">
        <f>-ROUNDUP(0.02*woda4[[#This Row],[Stan zbiornika]],0)</f>
        <v>-23209</v>
      </c>
    </row>
    <row r="2675" spans="1:27" x14ac:dyDescent="0.25">
      <c r="A2675" s="1">
        <v>42120</v>
      </c>
      <c r="B2675">
        <v>25956</v>
      </c>
      <c r="C2675" s="9">
        <f>SUM(woda[[#This Row],[Woda]],C2674,D2674)</f>
        <v>1005668</v>
      </c>
      <c r="D2675">
        <f>IF(woda[[#This Row],[Stan zbiornika]]&gt;1000000,1000000-woda[[#This Row],[Stan zbiornika]]-ROUNDUP(0.02*woda[[#This Row],[Stan zbiornika]],0),-ROUNDUP(0.02*woda[[#This Row],[Stan zbiornika]],0))</f>
        <v>-25782</v>
      </c>
      <c r="G2675">
        <f>IF(woda[[#This Row],[Woda]]&gt;10000,SUM(G2674,1),0)</f>
        <v>41</v>
      </c>
      <c r="X2675" s="1">
        <v>42120</v>
      </c>
      <c r="Y2675">
        <v>25956</v>
      </c>
      <c r="Z2675" s="9">
        <f>SUM(woda4[[#This Row],[Woda]],Z2674,AA2674)</f>
        <v>1163172</v>
      </c>
      <c r="AA2675">
        <f>-ROUNDUP(0.02*woda4[[#This Row],[Stan zbiornika]],0)</f>
        <v>-23264</v>
      </c>
    </row>
    <row r="2676" spans="1:27" x14ac:dyDescent="0.25">
      <c r="A2676" s="1">
        <v>42121</v>
      </c>
      <c r="B2676">
        <v>27243</v>
      </c>
      <c r="C2676" s="9">
        <f>SUM(woda[[#This Row],[Woda]],C2675,D2675)</f>
        <v>1007129</v>
      </c>
      <c r="D2676">
        <f>IF(woda[[#This Row],[Stan zbiornika]]&gt;1000000,1000000-woda[[#This Row],[Stan zbiornika]]-ROUNDUP(0.02*woda[[#This Row],[Stan zbiornika]],0),-ROUNDUP(0.02*woda[[#This Row],[Stan zbiornika]],0))</f>
        <v>-27272</v>
      </c>
      <c r="G2676">
        <f>IF(woda[[#This Row],[Woda]]&gt;10000,SUM(G2675,1),0)</f>
        <v>42</v>
      </c>
      <c r="X2676" s="1">
        <v>42121</v>
      </c>
      <c r="Y2676">
        <v>27243</v>
      </c>
      <c r="Z2676" s="9">
        <f>SUM(woda4[[#This Row],[Woda]],Z2675,AA2675)</f>
        <v>1167151</v>
      </c>
      <c r="AA2676">
        <f>-ROUNDUP(0.02*woda4[[#This Row],[Stan zbiornika]],0)</f>
        <v>-23344</v>
      </c>
    </row>
    <row r="2677" spans="1:27" x14ac:dyDescent="0.25">
      <c r="A2677" s="1">
        <v>42122</v>
      </c>
      <c r="B2677">
        <v>28202</v>
      </c>
      <c r="C2677" s="9">
        <f>SUM(woda[[#This Row],[Woda]],C2676,D2676)</f>
        <v>1008059</v>
      </c>
      <c r="D2677">
        <f>IF(woda[[#This Row],[Stan zbiornika]]&gt;1000000,1000000-woda[[#This Row],[Stan zbiornika]]-ROUNDUP(0.02*woda[[#This Row],[Stan zbiornika]],0),-ROUNDUP(0.02*woda[[#This Row],[Stan zbiornika]],0))</f>
        <v>-28221</v>
      </c>
      <c r="G2677">
        <f>IF(woda[[#This Row],[Woda]]&gt;10000,SUM(G2676,1),0)</f>
        <v>43</v>
      </c>
      <c r="X2677" s="1">
        <v>42122</v>
      </c>
      <c r="Y2677">
        <v>28202</v>
      </c>
      <c r="Z2677" s="9">
        <f>SUM(woda4[[#This Row],[Woda]],Z2676,AA2676)</f>
        <v>1172009</v>
      </c>
      <c r="AA2677">
        <f>-ROUNDUP(0.02*woda4[[#This Row],[Stan zbiornika]],0)</f>
        <v>-23441</v>
      </c>
    </row>
    <row r="2678" spans="1:27" x14ac:dyDescent="0.25">
      <c r="A2678" s="1">
        <v>42123</v>
      </c>
      <c r="B2678">
        <v>26692</v>
      </c>
      <c r="C2678" s="9">
        <f>SUM(woda[[#This Row],[Woda]],C2677,D2677)</f>
        <v>1006530</v>
      </c>
      <c r="D2678">
        <f>IF(woda[[#This Row],[Stan zbiornika]]&gt;1000000,1000000-woda[[#This Row],[Stan zbiornika]]-ROUNDUP(0.02*woda[[#This Row],[Stan zbiornika]],0),-ROUNDUP(0.02*woda[[#This Row],[Stan zbiornika]],0))</f>
        <v>-26661</v>
      </c>
      <c r="G2678">
        <f>IF(woda[[#This Row],[Woda]]&gt;10000,SUM(G2677,1),0)</f>
        <v>44</v>
      </c>
      <c r="X2678" s="1">
        <v>42123</v>
      </c>
      <c r="Y2678">
        <v>26692</v>
      </c>
      <c r="Z2678" s="9">
        <f>SUM(woda4[[#This Row],[Woda]],Z2677,AA2677)</f>
        <v>1175260</v>
      </c>
      <c r="AA2678">
        <f>-ROUNDUP(0.02*woda4[[#This Row],[Stan zbiornika]],0)</f>
        <v>-23506</v>
      </c>
    </row>
    <row r="2679" spans="1:27" x14ac:dyDescent="0.25">
      <c r="A2679" s="1">
        <v>42124</v>
      </c>
      <c r="B2679">
        <v>19521</v>
      </c>
      <c r="C2679" s="9">
        <f>SUM(woda[[#This Row],[Woda]],C2678,D2678)</f>
        <v>999390</v>
      </c>
      <c r="D2679">
        <f>IF(woda[[#This Row],[Stan zbiornika]]&gt;1000000,1000000-woda[[#This Row],[Stan zbiornika]]-ROUNDUP(0.02*woda[[#This Row],[Stan zbiornika]],0),-ROUNDUP(0.02*woda[[#This Row],[Stan zbiornika]],0))</f>
        <v>-19988</v>
      </c>
      <c r="G2679">
        <f>IF(woda[[#This Row],[Woda]]&gt;10000,SUM(G2678,1),0)</f>
        <v>45</v>
      </c>
      <c r="X2679" s="1">
        <v>42124</v>
      </c>
      <c r="Y2679">
        <v>19521</v>
      </c>
      <c r="Z2679" s="9">
        <f>SUM(woda4[[#This Row],[Woda]],Z2678,AA2678)</f>
        <v>1171275</v>
      </c>
      <c r="AA2679">
        <f>-ROUNDUP(0.02*woda4[[#This Row],[Stan zbiornika]],0)</f>
        <v>-23426</v>
      </c>
    </row>
    <row r="2680" spans="1:27" x14ac:dyDescent="0.25">
      <c r="A2680" s="1">
        <v>42125</v>
      </c>
      <c r="B2680">
        <v>17655</v>
      </c>
      <c r="C2680" s="9">
        <f>SUM(woda[[#This Row],[Woda]],C2679,D2679)</f>
        <v>997057</v>
      </c>
      <c r="D2680">
        <f>IF(woda[[#This Row],[Stan zbiornika]]&gt;1000000,1000000-woda[[#This Row],[Stan zbiornika]]-ROUNDUP(0.02*woda[[#This Row],[Stan zbiornika]],0),-ROUNDUP(0.02*woda[[#This Row],[Stan zbiornika]],0))</f>
        <v>-19942</v>
      </c>
      <c r="G2680">
        <f>IF(woda[[#This Row],[Woda]]&gt;10000,SUM(G2679,1),0)</f>
        <v>46</v>
      </c>
      <c r="X2680" s="1">
        <v>42125</v>
      </c>
      <c r="Y2680">
        <v>17655</v>
      </c>
      <c r="Z2680" s="9">
        <f>SUM(woda4[[#This Row],[Woda]],Z2679,AA2679)</f>
        <v>1165504</v>
      </c>
      <c r="AA2680">
        <f>-ROUNDUP(0.02*woda4[[#This Row],[Stan zbiornika]],0)</f>
        <v>-23311</v>
      </c>
    </row>
    <row r="2681" spans="1:27" x14ac:dyDescent="0.25">
      <c r="A2681" s="1">
        <v>42126</v>
      </c>
      <c r="B2681">
        <v>19753</v>
      </c>
      <c r="C2681" s="9">
        <f>SUM(woda[[#This Row],[Woda]],C2680,D2680)</f>
        <v>996868</v>
      </c>
      <c r="D2681">
        <f>IF(woda[[#This Row],[Stan zbiornika]]&gt;1000000,1000000-woda[[#This Row],[Stan zbiornika]]-ROUNDUP(0.02*woda[[#This Row],[Stan zbiornika]],0),-ROUNDUP(0.02*woda[[#This Row],[Stan zbiornika]],0))</f>
        <v>-19938</v>
      </c>
      <c r="G2681">
        <f>IF(woda[[#This Row],[Woda]]&gt;10000,SUM(G2680,1),0)</f>
        <v>47</v>
      </c>
      <c r="X2681" s="1">
        <v>42126</v>
      </c>
      <c r="Y2681">
        <v>19753</v>
      </c>
      <c r="Z2681" s="9">
        <f>SUM(woda4[[#This Row],[Woda]],Z2680,AA2680)</f>
        <v>1161946</v>
      </c>
      <c r="AA2681">
        <f>-ROUNDUP(0.02*woda4[[#This Row],[Stan zbiornika]],0)</f>
        <v>-23239</v>
      </c>
    </row>
    <row r="2682" spans="1:27" x14ac:dyDescent="0.25">
      <c r="A2682" s="1">
        <v>42127</v>
      </c>
      <c r="B2682">
        <v>15864</v>
      </c>
      <c r="C2682" s="9">
        <f>SUM(woda[[#This Row],[Woda]],C2681,D2681)</f>
        <v>992794</v>
      </c>
      <c r="D2682">
        <f>IF(woda[[#This Row],[Stan zbiornika]]&gt;1000000,1000000-woda[[#This Row],[Stan zbiornika]]-ROUNDUP(0.02*woda[[#This Row],[Stan zbiornika]],0),-ROUNDUP(0.02*woda[[#This Row],[Stan zbiornika]],0))</f>
        <v>-19856</v>
      </c>
      <c r="G2682">
        <f>IF(woda[[#This Row],[Woda]]&gt;10000,SUM(G2681,1),0)</f>
        <v>48</v>
      </c>
      <c r="X2682" s="1">
        <v>42127</v>
      </c>
      <c r="Y2682">
        <v>15864</v>
      </c>
      <c r="Z2682" s="9">
        <f>SUM(woda4[[#This Row],[Woda]],Z2681,AA2681)</f>
        <v>1154571</v>
      </c>
      <c r="AA2682">
        <f>-ROUNDUP(0.02*woda4[[#This Row],[Stan zbiornika]],0)</f>
        <v>-23092</v>
      </c>
    </row>
    <row r="2683" spans="1:27" x14ac:dyDescent="0.25">
      <c r="A2683" s="1">
        <v>42128</v>
      </c>
      <c r="B2683">
        <v>16360</v>
      </c>
      <c r="C2683" s="9">
        <f>SUM(woda[[#This Row],[Woda]],C2682,D2682)</f>
        <v>989298</v>
      </c>
      <c r="D2683">
        <f>IF(woda[[#This Row],[Stan zbiornika]]&gt;1000000,1000000-woda[[#This Row],[Stan zbiornika]]-ROUNDUP(0.02*woda[[#This Row],[Stan zbiornika]],0),-ROUNDUP(0.02*woda[[#This Row],[Stan zbiornika]],0))</f>
        <v>-19786</v>
      </c>
      <c r="G2683">
        <f>IF(woda[[#This Row],[Woda]]&gt;10000,SUM(G2682,1),0)</f>
        <v>49</v>
      </c>
      <c r="X2683" s="1">
        <v>42128</v>
      </c>
      <c r="Y2683">
        <v>16360</v>
      </c>
      <c r="Z2683" s="9">
        <f>SUM(woda4[[#This Row],[Woda]],Z2682,AA2682)</f>
        <v>1147839</v>
      </c>
      <c r="AA2683">
        <f>-ROUNDUP(0.02*woda4[[#This Row],[Stan zbiornika]],0)</f>
        <v>-22957</v>
      </c>
    </row>
    <row r="2684" spans="1:27" x14ac:dyDescent="0.25">
      <c r="A2684" s="1">
        <v>42129</v>
      </c>
      <c r="B2684">
        <v>17479</v>
      </c>
      <c r="C2684" s="9">
        <f>SUM(woda[[#This Row],[Woda]],C2683,D2683)</f>
        <v>986991</v>
      </c>
      <c r="D2684">
        <f>IF(woda[[#This Row],[Stan zbiornika]]&gt;1000000,1000000-woda[[#This Row],[Stan zbiornika]]-ROUNDUP(0.02*woda[[#This Row],[Stan zbiornika]],0),-ROUNDUP(0.02*woda[[#This Row],[Stan zbiornika]],0))</f>
        <v>-19740</v>
      </c>
      <c r="G2684">
        <f>IF(woda[[#This Row],[Woda]]&gt;10000,SUM(G2683,1),0)</f>
        <v>50</v>
      </c>
      <c r="X2684" s="1">
        <v>42129</v>
      </c>
      <c r="Y2684">
        <v>17479</v>
      </c>
      <c r="Z2684" s="9">
        <f>SUM(woda4[[#This Row],[Woda]],Z2683,AA2683)</f>
        <v>1142361</v>
      </c>
      <c r="AA2684">
        <f>-ROUNDUP(0.02*woda4[[#This Row],[Stan zbiornika]],0)</f>
        <v>-22848</v>
      </c>
    </row>
    <row r="2685" spans="1:27" x14ac:dyDescent="0.25">
      <c r="A2685" s="1">
        <v>42130</v>
      </c>
      <c r="B2685">
        <v>13568</v>
      </c>
      <c r="C2685" s="9">
        <f>SUM(woda[[#This Row],[Woda]],C2684,D2684)</f>
        <v>980819</v>
      </c>
      <c r="D2685">
        <f>IF(woda[[#This Row],[Stan zbiornika]]&gt;1000000,1000000-woda[[#This Row],[Stan zbiornika]]-ROUNDUP(0.02*woda[[#This Row],[Stan zbiornika]],0),-ROUNDUP(0.02*woda[[#This Row],[Stan zbiornika]],0))</f>
        <v>-19617</v>
      </c>
      <c r="G2685">
        <f>IF(woda[[#This Row],[Woda]]&gt;10000,SUM(G2684,1),0)</f>
        <v>51</v>
      </c>
      <c r="X2685" s="1">
        <v>42130</v>
      </c>
      <c r="Y2685">
        <v>13568</v>
      </c>
      <c r="Z2685" s="9">
        <f>SUM(woda4[[#This Row],[Woda]],Z2684,AA2684)</f>
        <v>1133081</v>
      </c>
      <c r="AA2685">
        <f>-ROUNDUP(0.02*woda4[[#This Row],[Stan zbiornika]],0)</f>
        <v>-22662</v>
      </c>
    </row>
    <row r="2686" spans="1:27" x14ac:dyDescent="0.25">
      <c r="A2686" s="1">
        <v>42131</v>
      </c>
      <c r="B2686">
        <v>11316</v>
      </c>
      <c r="C2686" s="9">
        <f>SUM(woda[[#This Row],[Woda]],C2685,D2685)</f>
        <v>972518</v>
      </c>
      <c r="D2686">
        <f>IF(woda[[#This Row],[Stan zbiornika]]&gt;1000000,1000000-woda[[#This Row],[Stan zbiornika]]-ROUNDUP(0.02*woda[[#This Row],[Stan zbiornika]],0),-ROUNDUP(0.02*woda[[#This Row],[Stan zbiornika]],0))</f>
        <v>-19451</v>
      </c>
      <c r="G2686">
        <f>IF(woda[[#This Row],[Woda]]&gt;10000,SUM(G2685,1),0)</f>
        <v>52</v>
      </c>
      <c r="X2686" s="1">
        <v>42131</v>
      </c>
      <c r="Y2686">
        <v>11316</v>
      </c>
      <c r="Z2686" s="9">
        <f>SUM(woda4[[#This Row],[Woda]],Z2685,AA2685)</f>
        <v>1121735</v>
      </c>
      <c r="AA2686">
        <f>-ROUNDUP(0.02*woda4[[#This Row],[Stan zbiornika]],0)</f>
        <v>-22435</v>
      </c>
    </row>
    <row r="2687" spans="1:27" x14ac:dyDescent="0.25">
      <c r="A2687" s="1">
        <v>42132</v>
      </c>
      <c r="B2687">
        <v>13831</v>
      </c>
      <c r="C2687" s="9">
        <f>SUM(woda[[#This Row],[Woda]],C2686,D2686)</f>
        <v>966898</v>
      </c>
      <c r="D2687">
        <f>IF(woda[[#This Row],[Stan zbiornika]]&gt;1000000,1000000-woda[[#This Row],[Stan zbiornika]]-ROUNDUP(0.02*woda[[#This Row],[Stan zbiornika]],0),-ROUNDUP(0.02*woda[[#This Row],[Stan zbiornika]],0))</f>
        <v>-19338</v>
      </c>
      <c r="G2687">
        <f>IF(woda[[#This Row],[Woda]]&gt;10000,SUM(G2686,1),0)</f>
        <v>53</v>
      </c>
      <c r="X2687" s="1">
        <v>42132</v>
      </c>
      <c r="Y2687">
        <v>13831</v>
      </c>
      <c r="Z2687" s="9">
        <f>SUM(woda4[[#This Row],[Woda]],Z2686,AA2686)</f>
        <v>1113131</v>
      </c>
      <c r="AA2687">
        <f>-ROUNDUP(0.02*woda4[[#This Row],[Stan zbiornika]],0)</f>
        <v>-22263</v>
      </c>
    </row>
    <row r="2688" spans="1:27" x14ac:dyDescent="0.25">
      <c r="A2688" s="1">
        <v>42133</v>
      </c>
      <c r="B2688">
        <v>11841</v>
      </c>
      <c r="C2688" s="9">
        <f>SUM(woda[[#This Row],[Woda]],C2687,D2687)</f>
        <v>959401</v>
      </c>
      <c r="D2688">
        <f>IF(woda[[#This Row],[Stan zbiornika]]&gt;1000000,1000000-woda[[#This Row],[Stan zbiornika]]-ROUNDUP(0.02*woda[[#This Row],[Stan zbiornika]],0),-ROUNDUP(0.02*woda[[#This Row],[Stan zbiornika]],0))</f>
        <v>-19189</v>
      </c>
      <c r="G2688">
        <f>IF(woda[[#This Row],[Woda]]&gt;10000,SUM(G2687,1),0)</f>
        <v>54</v>
      </c>
      <c r="X2688" s="1">
        <v>42133</v>
      </c>
      <c r="Y2688">
        <v>11841</v>
      </c>
      <c r="Z2688" s="9">
        <f>SUM(woda4[[#This Row],[Woda]],Z2687,AA2687)</f>
        <v>1102709</v>
      </c>
      <c r="AA2688">
        <f>-ROUNDUP(0.02*woda4[[#This Row],[Stan zbiornika]],0)</f>
        <v>-22055</v>
      </c>
    </row>
    <row r="2689" spans="1:27" x14ac:dyDescent="0.25">
      <c r="A2689" s="1">
        <v>42134</v>
      </c>
      <c r="B2689">
        <v>10980</v>
      </c>
      <c r="C2689" s="9">
        <f>SUM(woda[[#This Row],[Woda]],C2688,D2688)</f>
        <v>951192</v>
      </c>
      <c r="D2689">
        <f>IF(woda[[#This Row],[Stan zbiornika]]&gt;1000000,1000000-woda[[#This Row],[Stan zbiornika]]-ROUNDUP(0.02*woda[[#This Row],[Stan zbiornika]],0),-ROUNDUP(0.02*woda[[#This Row],[Stan zbiornika]],0))</f>
        <v>-19024</v>
      </c>
      <c r="G2689">
        <f>IF(woda[[#This Row],[Woda]]&gt;10000,SUM(G2688,1),0)</f>
        <v>55</v>
      </c>
      <c r="X2689" s="1">
        <v>42134</v>
      </c>
      <c r="Y2689">
        <v>10980</v>
      </c>
      <c r="Z2689" s="9">
        <f>SUM(woda4[[#This Row],[Woda]],Z2688,AA2688)</f>
        <v>1091634</v>
      </c>
      <c r="AA2689">
        <f>-ROUNDUP(0.02*woda4[[#This Row],[Stan zbiornika]],0)</f>
        <v>-21833</v>
      </c>
    </row>
    <row r="2690" spans="1:27" x14ac:dyDescent="0.25">
      <c r="A2690" s="1">
        <v>42135</v>
      </c>
      <c r="B2690">
        <v>9767</v>
      </c>
      <c r="C2690" s="9">
        <f>SUM(woda[[#This Row],[Woda]],C2689,D2689)</f>
        <v>941935</v>
      </c>
      <c r="D2690">
        <f>IF(woda[[#This Row],[Stan zbiornika]]&gt;1000000,1000000-woda[[#This Row],[Stan zbiornika]]-ROUNDUP(0.02*woda[[#This Row],[Stan zbiornika]],0),-ROUNDUP(0.02*woda[[#This Row],[Stan zbiornika]],0))</f>
        <v>-18839</v>
      </c>
      <c r="G2690">
        <f>IF(woda[[#This Row],[Woda]]&gt;10000,SUM(G2689,1),0)</f>
        <v>0</v>
      </c>
      <c r="X2690" s="1">
        <v>42135</v>
      </c>
      <c r="Y2690">
        <v>9767</v>
      </c>
      <c r="Z2690" s="9">
        <f>SUM(woda4[[#This Row],[Woda]],Z2689,AA2689)</f>
        <v>1079568</v>
      </c>
      <c r="AA2690">
        <f>-ROUNDUP(0.02*woda4[[#This Row],[Stan zbiornika]],0)</f>
        <v>-21592</v>
      </c>
    </row>
    <row r="2691" spans="1:27" x14ac:dyDescent="0.25">
      <c r="A2691" s="1">
        <v>42136</v>
      </c>
      <c r="B2691">
        <v>11913</v>
      </c>
      <c r="C2691" s="9">
        <f>SUM(woda[[#This Row],[Woda]],C2690,D2690)</f>
        <v>935009</v>
      </c>
      <c r="D2691">
        <f>IF(woda[[#This Row],[Stan zbiornika]]&gt;1000000,1000000-woda[[#This Row],[Stan zbiornika]]-ROUNDUP(0.02*woda[[#This Row],[Stan zbiornika]],0),-ROUNDUP(0.02*woda[[#This Row],[Stan zbiornika]],0))</f>
        <v>-18701</v>
      </c>
      <c r="G2691">
        <f>IF(woda[[#This Row],[Woda]]&gt;10000,SUM(G2690,1),0)</f>
        <v>1</v>
      </c>
      <c r="X2691" s="1">
        <v>42136</v>
      </c>
      <c r="Y2691">
        <v>11913</v>
      </c>
      <c r="Z2691" s="9">
        <f>SUM(woda4[[#This Row],[Woda]],Z2690,AA2690)</f>
        <v>1069889</v>
      </c>
      <c r="AA2691">
        <f>-ROUNDUP(0.02*woda4[[#This Row],[Stan zbiornika]],0)</f>
        <v>-21398</v>
      </c>
    </row>
    <row r="2692" spans="1:27" x14ac:dyDescent="0.25">
      <c r="A2692" s="1">
        <v>42137</v>
      </c>
      <c r="B2692">
        <v>12237</v>
      </c>
      <c r="C2692" s="9">
        <f>SUM(woda[[#This Row],[Woda]],C2691,D2691)</f>
        <v>928545</v>
      </c>
      <c r="D2692">
        <f>IF(woda[[#This Row],[Stan zbiornika]]&gt;1000000,1000000-woda[[#This Row],[Stan zbiornika]]-ROUNDUP(0.02*woda[[#This Row],[Stan zbiornika]],0),-ROUNDUP(0.02*woda[[#This Row],[Stan zbiornika]],0))</f>
        <v>-18571</v>
      </c>
      <c r="G2692">
        <f>IF(woda[[#This Row],[Woda]]&gt;10000,SUM(G2691,1),0)</f>
        <v>2</v>
      </c>
      <c r="X2692" s="1">
        <v>42137</v>
      </c>
      <c r="Y2692">
        <v>12237</v>
      </c>
      <c r="Z2692" s="9">
        <f>SUM(woda4[[#This Row],[Woda]],Z2691,AA2691)</f>
        <v>1060728</v>
      </c>
      <c r="AA2692">
        <f>-ROUNDUP(0.02*woda4[[#This Row],[Stan zbiornika]],0)</f>
        <v>-21215</v>
      </c>
    </row>
    <row r="2693" spans="1:27" x14ac:dyDescent="0.25">
      <c r="A2693" s="1">
        <v>42138</v>
      </c>
      <c r="B2693">
        <v>9519</v>
      </c>
      <c r="C2693" s="9">
        <f>SUM(woda[[#This Row],[Woda]],C2692,D2692)</f>
        <v>919493</v>
      </c>
      <c r="D2693">
        <f>IF(woda[[#This Row],[Stan zbiornika]]&gt;1000000,1000000-woda[[#This Row],[Stan zbiornika]]-ROUNDUP(0.02*woda[[#This Row],[Stan zbiornika]],0),-ROUNDUP(0.02*woda[[#This Row],[Stan zbiornika]],0))</f>
        <v>-18390</v>
      </c>
      <c r="G2693">
        <f>IF(woda[[#This Row],[Woda]]&gt;10000,SUM(G2692,1),0)</f>
        <v>0</v>
      </c>
      <c r="X2693" s="1">
        <v>42138</v>
      </c>
      <c r="Y2693">
        <v>9519</v>
      </c>
      <c r="Z2693" s="9">
        <f>SUM(woda4[[#This Row],[Woda]],Z2692,AA2692)</f>
        <v>1049032</v>
      </c>
      <c r="AA2693">
        <f>-ROUNDUP(0.02*woda4[[#This Row],[Stan zbiornika]],0)</f>
        <v>-20981</v>
      </c>
    </row>
    <row r="2694" spans="1:27" x14ac:dyDescent="0.25">
      <c r="A2694" s="1">
        <v>42139</v>
      </c>
      <c r="B2694">
        <v>9003</v>
      </c>
      <c r="C2694" s="9">
        <f>SUM(woda[[#This Row],[Woda]],C2693,D2693)</f>
        <v>910106</v>
      </c>
      <c r="D2694">
        <f>IF(woda[[#This Row],[Stan zbiornika]]&gt;1000000,1000000-woda[[#This Row],[Stan zbiornika]]-ROUNDUP(0.02*woda[[#This Row],[Stan zbiornika]],0),-ROUNDUP(0.02*woda[[#This Row],[Stan zbiornika]],0))</f>
        <v>-18203</v>
      </c>
      <c r="G2694">
        <f>IF(woda[[#This Row],[Woda]]&gt;10000,SUM(G2693,1),0)</f>
        <v>0</v>
      </c>
      <c r="X2694" s="1">
        <v>42139</v>
      </c>
      <c r="Y2694">
        <v>9003</v>
      </c>
      <c r="Z2694" s="9">
        <f>SUM(woda4[[#This Row],[Woda]],Z2693,AA2693)</f>
        <v>1037054</v>
      </c>
      <c r="AA2694">
        <f>-ROUNDUP(0.02*woda4[[#This Row],[Stan zbiornika]],0)</f>
        <v>-20742</v>
      </c>
    </row>
    <row r="2695" spans="1:27" x14ac:dyDescent="0.25">
      <c r="A2695" s="1">
        <v>42140</v>
      </c>
      <c r="B2695">
        <v>9388</v>
      </c>
      <c r="C2695" s="9">
        <f>SUM(woda[[#This Row],[Woda]],C2694,D2694)</f>
        <v>901291</v>
      </c>
      <c r="D2695">
        <f>IF(woda[[#This Row],[Stan zbiornika]]&gt;1000000,1000000-woda[[#This Row],[Stan zbiornika]]-ROUNDUP(0.02*woda[[#This Row],[Stan zbiornika]],0),-ROUNDUP(0.02*woda[[#This Row],[Stan zbiornika]],0))</f>
        <v>-18026</v>
      </c>
      <c r="G2695">
        <f>IF(woda[[#This Row],[Woda]]&gt;10000,SUM(G2694,1),0)</f>
        <v>0</v>
      </c>
      <c r="X2695" s="1">
        <v>42140</v>
      </c>
      <c r="Y2695">
        <v>9388</v>
      </c>
      <c r="Z2695" s="9">
        <f>SUM(woda4[[#This Row],[Woda]],Z2694,AA2694)</f>
        <v>1025700</v>
      </c>
      <c r="AA2695">
        <f>-ROUNDUP(0.02*woda4[[#This Row],[Stan zbiornika]],0)</f>
        <v>-20514</v>
      </c>
    </row>
    <row r="2696" spans="1:27" x14ac:dyDescent="0.25">
      <c r="A2696" s="1">
        <v>42141</v>
      </c>
      <c r="B2696">
        <v>10878</v>
      </c>
      <c r="C2696" s="9">
        <f>SUM(woda[[#This Row],[Woda]],C2695,D2695)</f>
        <v>894143</v>
      </c>
      <c r="D2696">
        <f>IF(woda[[#This Row],[Stan zbiornika]]&gt;1000000,1000000-woda[[#This Row],[Stan zbiornika]]-ROUNDUP(0.02*woda[[#This Row],[Stan zbiornika]],0),-ROUNDUP(0.02*woda[[#This Row],[Stan zbiornika]],0))</f>
        <v>-17883</v>
      </c>
      <c r="G2696">
        <f>IF(woda[[#This Row],[Woda]]&gt;10000,SUM(G2695,1),0)</f>
        <v>1</v>
      </c>
      <c r="X2696" s="1">
        <v>42141</v>
      </c>
      <c r="Y2696">
        <v>10878</v>
      </c>
      <c r="Z2696" s="9">
        <f>SUM(woda4[[#This Row],[Woda]],Z2695,AA2695)</f>
        <v>1016064</v>
      </c>
      <c r="AA2696">
        <f>-ROUNDUP(0.02*woda4[[#This Row],[Stan zbiornika]],0)</f>
        <v>-20322</v>
      </c>
    </row>
    <row r="2697" spans="1:27" x14ac:dyDescent="0.25">
      <c r="A2697" s="1">
        <v>42142</v>
      </c>
      <c r="B2697">
        <v>5346</v>
      </c>
      <c r="C2697" s="9">
        <f>SUM(woda[[#This Row],[Woda]],C2696,D2696)</f>
        <v>881606</v>
      </c>
      <c r="D2697">
        <f>IF(woda[[#This Row],[Stan zbiornika]]&gt;1000000,1000000-woda[[#This Row],[Stan zbiornika]]-ROUNDUP(0.02*woda[[#This Row],[Stan zbiornika]],0),-ROUNDUP(0.02*woda[[#This Row],[Stan zbiornika]],0))</f>
        <v>-17633</v>
      </c>
      <c r="G2697">
        <f>IF(woda[[#This Row],[Woda]]&gt;10000,SUM(G2696,1),0)</f>
        <v>0</v>
      </c>
      <c r="X2697" s="1">
        <v>42142</v>
      </c>
      <c r="Y2697">
        <v>5346</v>
      </c>
      <c r="Z2697" s="9">
        <f>SUM(woda4[[#This Row],[Woda]],Z2696,AA2696)</f>
        <v>1001088</v>
      </c>
      <c r="AA2697">
        <f>-ROUNDUP(0.02*woda4[[#This Row],[Stan zbiornika]],0)</f>
        <v>-20022</v>
      </c>
    </row>
    <row r="2698" spans="1:27" x14ac:dyDescent="0.25">
      <c r="A2698" s="1">
        <v>42143</v>
      </c>
      <c r="B2698">
        <v>6363</v>
      </c>
      <c r="C2698" s="9">
        <f>SUM(woda[[#This Row],[Woda]],C2697,D2697)</f>
        <v>870336</v>
      </c>
      <c r="D2698">
        <f>IF(woda[[#This Row],[Stan zbiornika]]&gt;1000000,1000000-woda[[#This Row],[Stan zbiornika]]-ROUNDUP(0.02*woda[[#This Row],[Stan zbiornika]],0),-ROUNDUP(0.02*woda[[#This Row],[Stan zbiornika]],0))</f>
        <v>-17407</v>
      </c>
      <c r="G2698">
        <f>IF(woda[[#This Row],[Woda]]&gt;10000,SUM(G2697,1),0)</f>
        <v>0</v>
      </c>
      <c r="X2698" s="1">
        <v>42143</v>
      </c>
      <c r="Y2698">
        <v>6363</v>
      </c>
      <c r="Z2698" s="9">
        <f>SUM(woda4[[#This Row],[Woda]],Z2697,AA2697)</f>
        <v>987429</v>
      </c>
      <c r="AA2698">
        <f>-ROUNDUP(0.02*woda4[[#This Row],[Stan zbiornika]],0)</f>
        <v>-19749</v>
      </c>
    </row>
    <row r="2699" spans="1:27" x14ac:dyDescent="0.25">
      <c r="A2699" s="1">
        <v>42144</v>
      </c>
      <c r="B2699">
        <v>9792</v>
      </c>
      <c r="C2699" s="9">
        <f>SUM(woda[[#This Row],[Woda]],C2698,D2698)</f>
        <v>862721</v>
      </c>
      <c r="D2699">
        <f>IF(woda[[#This Row],[Stan zbiornika]]&gt;1000000,1000000-woda[[#This Row],[Stan zbiornika]]-ROUNDUP(0.02*woda[[#This Row],[Stan zbiornika]],0),-ROUNDUP(0.02*woda[[#This Row],[Stan zbiornika]],0))</f>
        <v>-17255</v>
      </c>
      <c r="G2699">
        <f>IF(woda[[#This Row],[Woda]]&gt;10000,SUM(G2698,1),0)</f>
        <v>0</v>
      </c>
      <c r="X2699" s="1">
        <v>42144</v>
      </c>
      <c r="Y2699">
        <v>9792</v>
      </c>
      <c r="Z2699" s="9">
        <f>SUM(woda4[[#This Row],[Woda]],Z2698,AA2698)</f>
        <v>977472</v>
      </c>
      <c r="AA2699">
        <f>-ROUNDUP(0.02*woda4[[#This Row],[Stan zbiornika]],0)</f>
        <v>-19550</v>
      </c>
    </row>
    <row r="2700" spans="1:27" x14ac:dyDescent="0.25">
      <c r="A2700" s="1">
        <v>42145</v>
      </c>
      <c r="B2700">
        <v>11144</v>
      </c>
      <c r="C2700" s="9">
        <f>SUM(woda[[#This Row],[Woda]],C2699,D2699)</f>
        <v>856610</v>
      </c>
      <c r="D2700">
        <f>IF(woda[[#This Row],[Stan zbiornika]]&gt;1000000,1000000-woda[[#This Row],[Stan zbiornika]]-ROUNDUP(0.02*woda[[#This Row],[Stan zbiornika]],0),-ROUNDUP(0.02*woda[[#This Row],[Stan zbiornika]],0))</f>
        <v>-17133</v>
      </c>
      <c r="G2700">
        <f>IF(woda[[#This Row],[Woda]]&gt;10000,SUM(G2699,1),0)</f>
        <v>1</v>
      </c>
      <c r="X2700" s="1">
        <v>42145</v>
      </c>
      <c r="Y2700">
        <v>11144</v>
      </c>
      <c r="Z2700" s="9">
        <f>SUM(woda4[[#This Row],[Woda]],Z2699,AA2699)</f>
        <v>969066</v>
      </c>
      <c r="AA2700">
        <f>-ROUNDUP(0.02*woda4[[#This Row],[Stan zbiornika]],0)</f>
        <v>-19382</v>
      </c>
    </row>
    <row r="2701" spans="1:27" x14ac:dyDescent="0.25">
      <c r="A2701" s="1">
        <v>42146</v>
      </c>
      <c r="B2701">
        <v>4236</v>
      </c>
      <c r="C2701" s="9">
        <f>SUM(woda[[#This Row],[Woda]],C2700,D2700)</f>
        <v>843713</v>
      </c>
      <c r="D2701">
        <f>IF(woda[[#This Row],[Stan zbiornika]]&gt;1000000,1000000-woda[[#This Row],[Stan zbiornika]]-ROUNDUP(0.02*woda[[#This Row],[Stan zbiornika]],0),-ROUNDUP(0.02*woda[[#This Row],[Stan zbiornika]],0))</f>
        <v>-16875</v>
      </c>
      <c r="G2701">
        <f>IF(woda[[#This Row],[Woda]]&gt;10000,SUM(G2700,1),0)</f>
        <v>0</v>
      </c>
      <c r="X2701" s="1">
        <v>42146</v>
      </c>
      <c r="Y2701">
        <v>4236</v>
      </c>
      <c r="Z2701" s="9">
        <f>SUM(woda4[[#This Row],[Woda]],Z2700,AA2700)</f>
        <v>953920</v>
      </c>
      <c r="AA2701">
        <f>-ROUNDUP(0.02*woda4[[#This Row],[Stan zbiornika]],0)</f>
        <v>-19079</v>
      </c>
    </row>
    <row r="2702" spans="1:27" x14ac:dyDescent="0.25">
      <c r="A2702" s="1">
        <v>42147</v>
      </c>
      <c r="B2702">
        <v>5806</v>
      </c>
      <c r="C2702" s="9">
        <f>SUM(woda[[#This Row],[Woda]],C2701,D2701)</f>
        <v>832644</v>
      </c>
      <c r="D2702">
        <f>IF(woda[[#This Row],[Stan zbiornika]]&gt;1000000,1000000-woda[[#This Row],[Stan zbiornika]]-ROUNDUP(0.02*woda[[#This Row],[Stan zbiornika]],0),-ROUNDUP(0.02*woda[[#This Row],[Stan zbiornika]],0))</f>
        <v>-16653</v>
      </c>
      <c r="G2702">
        <f>IF(woda[[#This Row],[Woda]]&gt;10000,SUM(G2701,1),0)</f>
        <v>0</v>
      </c>
      <c r="X2702" s="1">
        <v>42147</v>
      </c>
      <c r="Y2702">
        <v>5806</v>
      </c>
      <c r="Z2702" s="9">
        <f>SUM(woda4[[#This Row],[Woda]],Z2701,AA2701)</f>
        <v>940647</v>
      </c>
      <c r="AA2702">
        <f>-ROUNDUP(0.02*woda4[[#This Row],[Stan zbiornika]],0)</f>
        <v>-18813</v>
      </c>
    </row>
    <row r="2703" spans="1:27" x14ac:dyDescent="0.25">
      <c r="A2703" s="1">
        <v>42148</v>
      </c>
      <c r="B2703">
        <v>5916</v>
      </c>
      <c r="C2703" s="9">
        <f>SUM(woda[[#This Row],[Woda]],C2702,D2702)</f>
        <v>821907</v>
      </c>
      <c r="D2703">
        <f>IF(woda[[#This Row],[Stan zbiornika]]&gt;1000000,1000000-woda[[#This Row],[Stan zbiornika]]-ROUNDUP(0.02*woda[[#This Row],[Stan zbiornika]],0),-ROUNDUP(0.02*woda[[#This Row],[Stan zbiornika]],0))</f>
        <v>-16439</v>
      </c>
      <c r="G2703">
        <f>IF(woda[[#This Row],[Woda]]&gt;10000,SUM(G2702,1),0)</f>
        <v>0</v>
      </c>
      <c r="X2703" s="1">
        <v>42148</v>
      </c>
      <c r="Y2703">
        <v>5916</v>
      </c>
      <c r="Z2703" s="9">
        <f>SUM(woda4[[#This Row],[Woda]],Z2702,AA2702)</f>
        <v>927750</v>
      </c>
      <c r="AA2703">
        <f>-ROUNDUP(0.02*woda4[[#This Row],[Stan zbiornika]],0)</f>
        <v>-18555</v>
      </c>
    </row>
    <row r="2704" spans="1:27" x14ac:dyDescent="0.25">
      <c r="A2704" s="1">
        <v>42149</v>
      </c>
      <c r="B2704">
        <v>9889</v>
      </c>
      <c r="C2704" s="9">
        <f>SUM(woda[[#This Row],[Woda]],C2703,D2703)</f>
        <v>815357</v>
      </c>
      <c r="D2704">
        <f>IF(woda[[#This Row],[Stan zbiornika]]&gt;1000000,1000000-woda[[#This Row],[Stan zbiornika]]-ROUNDUP(0.02*woda[[#This Row],[Stan zbiornika]],0),-ROUNDUP(0.02*woda[[#This Row],[Stan zbiornika]],0))</f>
        <v>-16308</v>
      </c>
      <c r="G2704">
        <f>IF(woda[[#This Row],[Woda]]&gt;10000,SUM(G2703,1),0)</f>
        <v>0</v>
      </c>
      <c r="X2704" s="1">
        <v>42149</v>
      </c>
      <c r="Y2704">
        <v>9889</v>
      </c>
      <c r="Z2704" s="9">
        <f>SUM(woda4[[#This Row],[Woda]],Z2703,AA2703)</f>
        <v>919084</v>
      </c>
      <c r="AA2704">
        <f>-ROUNDUP(0.02*woda4[[#This Row],[Stan zbiornika]],0)</f>
        <v>-18382</v>
      </c>
    </row>
    <row r="2705" spans="1:27" x14ac:dyDescent="0.25">
      <c r="A2705" s="1">
        <v>42150</v>
      </c>
      <c r="B2705">
        <v>8952</v>
      </c>
      <c r="C2705" s="9">
        <f>SUM(woda[[#This Row],[Woda]],C2704,D2704)</f>
        <v>808001</v>
      </c>
      <c r="D2705">
        <f>IF(woda[[#This Row],[Stan zbiornika]]&gt;1000000,1000000-woda[[#This Row],[Stan zbiornika]]-ROUNDUP(0.02*woda[[#This Row],[Stan zbiornika]],0),-ROUNDUP(0.02*woda[[#This Row],[Stan zbiornika]],0))</f>
        <v>-16161</v>
      </c>
      <c r="G2705">
        <f>IF(woda[[#This Row],[Woda]]&gt;10000,SUM(G2704,1),0)</f>
        <v>0</v>
      </c>
      <c r="X2705" s="1">
        <v>42150</v>
      </c>
      <c r="Y2705">
        <v>8952</v>
      </c>
      <c r="Z2705" s="9">
        <f>SUM(woda4[[#This Row],[Woda]],Z2704,AA2704)</f>
        <v>909654</v>
      </c>
      <c r="AA2705">
        <f>-ROUNDUP(0.02*woda4[[#This Row],[Stan zbiornika]],0)</f>
        <v>-18194</v>
      </c>
    </row>
    <row r="2706" spans="1:27" x14ac:dyDescent="0.25">
      <c r="A2706" s="1">
        <v>42151</v>
      </c>
      <c r="B2706">
        <v>5420</v>
      </c>
      <c r="C2706" s="9">
        <f>SUM(woda[[#This Row],[Woda]],C2705,D2705)</f>
        <v>797260</v>
      </c>
      <c r="D2706">
        <f>IF(woda[[#This Row],[Stan zbiornika]]&gt;1000000,1000000-woda[[#This Row],[Stan zbiornika]]-ROUNDUP(0.02*woda[[#This Row],[Stan zbiornika]],0),-ROUNDUP(0.02*woda[[#This Row],[Stan zbiornika]],0))</f>
        <v>-15946</v>
      </c>
      <c r="G2706">
        <f>IF(woda[[#This Row],[Woda]]&gt;10000,SUM(G2705,1),0)</f>
        <v>0</v>
      </c>
      <c r="X2706" s="1">
        <v>42151</v>
      </c>
      <c r="Y2706">
        <v>5420</v>
      </c>
      <c r="Z2706" s="9">
        <f>SUM(woda4[[#This Row],[Woda]],Z2705,AA2705)</f>
        <v>896880</v>
      </c>
      <c r="AA2706">
        <f>-ROUNDUP(0.02*woda4[[#This Row],[Stan zbiornika]],0)</f>
        <v>-17938</v>
      </c>
    </row>
    <row r="2707" spans="1:27" x14ac:dyDescent="0.25">
      <c r="A2707" s="1">
        <v>42152</v>
      </c>
      <c r="B2707">
        <v>7027</v>
      </c>
      <c r="C2707" s="9">
        <f>SUM(woda[[#This Row],[Woda]],C2706,D2706)</f>
        <v>788341</v>
      </c>
      <c r="D2707">
        <f>IF(woda[[#This Row],[Stan zbiornika]]&gt;1000000,1000000-woda[[#This Row],[Stan zbiornika]]-ROUNDUP(0.02*woda[[#This Row],[Stan zbiornika]],0),-ROUNDUP(0.02*woda[[#This Row],[Stan zbiornika]],0))</f>
        <v>-15767</v>
      </c>
      <c r="G2707">
        <f>IF(woda[[#This Row],[Woda]]&gt;10000,SUM(G2706,1),0)</f>
        <v>0</v>
      </c>
      <c r="X2707" s="1">
        <v>42152</v>
      </c>
      <c r="Y2707">
        <v>7027</v>
      </c>
      <c r="Z2707" s="9">
        <f>SUM(woda4[[#This Row],[Woda]],Z2706,AA2706)</f>
        <v>885969</v>
      </c>
      <c r="AA2707">
        <f>-ROUNDUP(0.02*woda4[[#This Row],[Stan zbiornika]],0)</f>
        <v>-17720</v>
      </c>
    </row>
    <row r="2708" spans="1:27" x14ac:dyDescent="0.25">
      <c r="A2708" s="1">
        <v>42153</v>
      </c>
      <c r="B2708">
        <v>8550</v>
      </c>
      <c r="C2708" s="9">
        <f>SUM(woda[[#This Row],[Woda]],C2707,D2707)</f>
        <v>781124</v>
      </c>
      <c r="D2708">
        <f>IF(woda[[#This Row],[Stan zbiornika]]&gt;1000000,1000000-woda[[#This Row],[Stan zbiornika]]-ROUNDUP(0.02*woda[[#This Row],[Stan zbiornika]],0),-ROUNDUP(0.02*woda[[#This Row],[Stan zbiornika]],0))</f>
        <v>-15623</v>
      </c>
      <c r="G2708">
        <f>IF(woda[[#This Row],[Woda]]&gt;10000,SUM(G2707,1),0)</f>
        <v>0</v>
      </c>
      <c r="X2708" s="1">
        <v>42153</v>
      </c>
      <c r="Y2708">
        <v>8550</v>
      </c>
      <c r="Z2708" s="9">
        <f>SUM(woda4[[#This Row],[Woda]],Z2707,AA2707)</f>
        <v>876799</v>
      </c>
      <c r="AA2708">
        <f>-ROUNDUP(0.02*woda4[[#This Row],[Stan zbiornika]],0)</f>
        <v>-17536</v>
      </c>
    </row>
    <row r="2709" spans="1:27" x14ac:dyDescent="0.25">
      <c r="A2709" s="1">
        <v>42154</v>
      </c>
      <c r="B2709">
        <v>6620</v>
      </c>
      <c r="C2709" s="9">
        <f>SUM(woda[[#This Row],[Woda]],C2708,D2708)</f>
        <v>772121</v>
      </c>
      <c r="D2709">
        <f>IF(woda[[#This Row],[Stan zbiornika]]&gt;1000000,1000000-woda[[#This Row],[Stan zbiornika]]-ROUNDUP(0.02*woda[[#This Row],[Stan zbiornika]],0),-ROUNDUP(0.02*woda[[#This Row],[Stan zbiornika]],0))</f>
        <v>-15443</v>
      </c>
      <c r="G2709">
        <f>IF(woda[[#This Row],[Woda]]&gt;10000,SUM(G2708,1),0)</f>
        <v>0</v>
      </c>
      <c r="X2709" s="1">
        <v>42154</v>
      </c>
      <c r="Y2709">
        <v>6620</v>
      </c>
      <c r="Z2709" s="9">
        <f>SUM(woda4[[#This Row],[Woda]],Z2708,AA2708)</f>
        <v>865883</v>
      </c>
      <c r="AA2709">
        <f>-ROUNDUP(0.02*woda4[[#This Row],[Stan zbiornika]],0)</f>
        <v>-17318</v>
      </c>
    </row>
    <row r="2710" spans="1:27" x14ac:dyDescent="0.25">
      <c r="A2710" s="1">
        <v>42155</v>
      </c>
      <c r="B2710">
        <v>4691</v>
      </c>
      <c r="C2710" s="9">
        <f>SUM(woda[[#This Row],[Woda]],C2709,D2709)</f>
        <v>761369</v>
      </c>
      <c r="D2710">
        <f>IF(woda[[#This Row],[Stan zbiornika]]&gt;1000000,1000000-woda[[#This Row],[Stan zbiornika]]-ROUNDUP(0.02*woda[[#This Row],[Stan zbiornika]],0),-ROUNDUP(0.02*woda[[#This Row],[Stan zbiornika]],0))</f>
        <v>-15228</v>
      </c>
      <c r="G2710">
        <f>IF(woda[[#This Row],[Woda]]&gt;10000,SUM(G2709,1),0)</f>
        <v>0</v>
      </c>
      <c r="X2710" s="1">
        <v>42155</v>
      </c>
      <c r="Y2710">
        <v>4691</v>
      </c>
      <c r="Z2710" s="9">
        <f>SUM(woda4[[#This Row],[Woda]],Z2709,AA2709)</f>
        <v>853256</v>
      </c>
      <c r="AA2710">
        <f>-ROUNDUP(0.02*woda4[[#This Row],[Stan zbiornika]],0)</f>
        <v>-17066</v>
      </c>
    </row>
    <row r="2711" spans="1:27" x14ac:dyDescent="0.25">
      <c r="A2711" s="1">
        <v>42156</v>
      </c>
      <c r="B2711">
        <v>8321</v>
      </c>
      <c r="C2711" s="9">
        <f>SUM(woda[[#This Row],[Woda]],C2710,D2710)</f>
        <v>754462</v>
      </c>
      <c r="D2711">
        <f>IF(woda[[#This Row],[Stan zbiornika]]&gt;1000000,1000000-woda[[#This Row],[Stan zbiornika]]-ROUNDUP(0.02*woda[[#This Row],[Stan zbiornika]],0),-ROUNDUP(0.02*woda[[#This Row],[Stan zbiornika]],0))</f>
        <v>-15090</v>
      </c>
      <c r="G2711">
        <f>IF(woda[[#This Row],[Woda]]&gt;10000,SUM(G2710,1),0)</f>
        <v>0</v>
      </c>
      <c r="X2711" s="1">
        <v>42156</v>
      </c>
      <c r="Y2711">
        <v>8321</v>
      </c>
      <c r="Z2711" s="9">
        <f>SUM(woda4[[#This Row],[Woda]],Z2710,AA2710)</f>
        <v>844511</v>
      </c>
      <c r="AA2711">
        <f>-ROUNDUP(0.02*woda4[[#This Row],[Stan zbiornika]],0)</f>
        <v>-16891</v>
      </c>
    </row>
    <row r="2712" spans="1:27" x14ac:dyDescent="0.25">
      <c r="A2712" s="1">
        <v>42157</v>
      </c>
      <c r="B2712">
        <v>8775</v>
      </c>
      <c r="C2712" s="9">
        <f>SUM(woda[[#This Row],[Woda]],C2711,D2711)</f>
        <v>748147</v>
      </c>
      <c r="D2712">
        <f>IF(woda[[#This Row],[Stan zbiornika]]&gt;1000000,1000000-woda[[#This Row],[Stan zbiornika]]-ROUNDUP(0.02*woda[[#This Row],[Stan zbiornika]],0),-ROUNDUP(0.02*woda[[#This Row],[Stan zbiornika]],0))</f>
        <v>-14963</v>
      </c>
      <c r="G2712">
        <f>IF(woda[[#This Row],[Woda]]&gt;10000,SUM(G2711,1),0)</f>
        <v>0</v>
      </c>
      <c r="X2712" s="1">
        <v>42157</v>
      </c>
      <c r="Y2712">
        <v>8775</v>
      </c>
      <c r="Z2712" s="9">
        <f>SUM(woda4[[#This Row],[Woda]],Z2711,AA2711)</f>
        <v>836395</v>
      </c>
      <c r="AA2712">
        <f>-ROUNDUP(0.02*woda4[[#This Row],[Stan zbiornika]],0)</f>
        <v>-16728</v>
      </c>
    </row>
    <row r="2713" spans="1:27" x14ac:dyDescent="0.25">
      <c r="A2713" s="1">
        <v>42158</v>
      </c>
      <c r="B2713">
        <v>7977</v>
      </c>
      <c r="C2713" s="9">
        <f>SUM(woda[[#This Row],[Woda]],C2712,D2712)</f>
        <v>741161</v>
      </c>
      <c r="D2713">
        <f>IF(woda[[#This Row],[Stan zbiornika]]&gt;1000000,1000000-woda[[#This Row],[Stan zbiornika]]-ROUNDUP(0.02*woda[[#This Row],[Stan zbiornika]],0),-ROUNDUP(0.02*woda[[#This Row],[Stan zbiornika]],0))</f>
        <v>-14824</v>
      </c>
      <c r="G2713">
        <f>IF(woda[[#This Row],[Woda]]&gt;10000,SUM(G2712,1),0)</f>
        <v>0</v>
      </c>
      <c r="X2713" s="1">
        <v>42158</v>
      </c>
      <c r="Y2713">
        <v>7977</v>
      </c>
      <c r="Z2713" s="9">
        <f>SUM(woda4[[#This Row],[Woda]],Z2712,AA2712)</f>
        <v>827644</v>
      </c>
      <c r="AA2713">
        <f>-ROUNDUP(0.02*woda4[[#This Row],[Stan zbiornika]],0)</f>
        <v>-16553</v>
      </c>
    </row>
    <row r="2714" spans="1:27" x14ac:dyDescent="0.25">
      <c r="A2714" s="1">
        <v>42159</v>
      </c>
      <c r="B2714">
        <v>6044</v>
      </c>
      <c r="C2714" s="9">
        <f>SUM(woda[[#This Row],[Woda]],C2713,D2713)</f>
        <v>732381</v>
      </c>
      <c r="D2714">
        <f>IF(woda[[#This Row],[Stan zbiornika]]&gt;1000000,1000000-woda[[#This Row],[Stan zbiornika]]-ROUNDUP(0.02*woda[[#This Row],[Stan zbiornika]],0),-ROUNDUP(0.02*woda[[#This Row],[Stan zbiornika]],0))</f>
        <v>-14648</v>
      </c>
      <c r="G2714">
        <f>IF(woda[[#This Row],[Woda]]&gt;10000,SUM(G2713,1),0)</f>
        <v>0</v>
      </c>
      <c r="X2714" s="1">
        <v>42159</v>
      </c>
      <c r="Y2714">
        <v>6044</v>
      </c>
      <c r="Z2714" s="9">
        <f>SUM(woda4[[#This Row],[Woda]],Z2713,AA2713)</f>
        <v>817135</v>
      </c>
      <c r="AA2714">
        <f>-ROUNDUP(0.02*woda4[[#This Row],[Stan zbiornika]],0)</f>
        <v>-16343</v>
      </c>
    </row>
    <row r="2715" spans="1:27" x14ac:dyDescent="0.25">
      <c r="A2715" s="1">
        <v>42160</v>
      </c>
      <c r="B2715">
        <v>4256</v>
      </c>
      <c r="C2715" s="9">
        <f>SUM(woda[[#This Row],[Woda]],C2714,D2714)</f>
        <v>721989</v>
      </c>
      <c r="D2715">
        <f>IF(woda[[#This Row],[Stan zbiornika]]&gt;1000000,1000000-woda[[#This Row],[Stan zbiornika]]-ROUNDUP(0.02*woda[[#This Row],[Stan zbiornika]],0),-ROUNDUP(0.02*woda[[#This Row],[Stan zbiornika]],0))</f>
        <v>-14440</v>
      </c>
      <c r="G2715">
        <f>IF(woda[[#This Row],[Woda]]&gt;10000,SUM(G2714,1),0)</f>
        <v>0</v>
      </c>
      <c r="X2715" s="1">
        <v>42160</v>
      </c>
      <c r="Y2715">
        <v>4256</v>
      </c>
      <c r="Z2715" s="9">
        <f>SUM(woda4[[#This Row],[Woda]],Z2714,AA2714)</f>
        <v>805048</v>
      </c>
      <c r="AA2715">
        <f>-ROUNDUP(0.02*woda4[[#This Row],[Stan zbiornika]],0)</f>
        <v>-16101</v>
      </c>
    </row>
    <row r="2716" spans="1:27" x14ac:dyDescent="0.25">
      <c r="A2716" s="1">
        <v>42161</v>
      </c>
      <c r="B2716">
        <v>4136</v>
      </c>
      <c r="C2716" s="9">
        <f>SUM(woda[[#This Row],[Woda]],C2715,D2715)</f>
        <v>711685</v>
      </c>
      <c r="D2716">
        <f>IF(woda[[#This Row],[Stan zbiornika]]&gt;1000000,1000000-woda[[#This Row],[Stan zbiornika]]-ROUNDUP(0.02*woda[[#This Row],[Stan zbiornika]],0),-ROUNDUP(0.02*woda[[#This Row],[Stan zbiornika]],0))</f>
        <v>-14234</v>
      </c>
      <c r="G2716">
        <f>IF(woda[[#This Row],[Woda]]&gt;10000,SUM(G2715,1),0)</f>
        <v>0</v>
      </c>
      <c r="X2716" s="1">
        <v>42161</v>
      </c>
      <c r="Y2716">
        <v>4136</v>
      </c>
      <c r="Z2716" s="9">
        <f>SUM(woda4[[#This Row],[Woda]],Z2715,AA2715)</f>
        <v>793083</v>
      </c>
      <c r="AA2716">
        <f>-ROUNDUP(0.02*woda4[[#This Row],[Stan zbiornika]],0)</f>
        <v>-15862</v>
      </c>
    </row>
    <row r="2717" spans="1:27" x14ac:dyDescent="0.25">
      <c r="A2717" s="1">
        <v>42162</v>
      </c>
      <c r="B2717">
        <v>6130</v>
      </c>
      <c r="C2717" s="9">
        <f>SUM(woda[[#This Row],[Woda]],C2716,D2716)</f>
        <v>703581</v>
      </c>
      <c r="D2717">
        <f>IF(woda[[#This Row],[Stan zbiornika]]&gt;1000000,1000000-woda[[#This Row],[Stan zbiornika]]-ROUNDUP(0.02*woda[[#This Row],[Stan zbiornika]],0),-ROUNDUP(0.02*woda[[#This Row],[Stan zbiornika]],0))</f>
        <v>-14072</v>
      </c>
      <c r="G2717">
        <f>IF(woda[[#This Row],[Woda]]&gt;10000,SUM(G2716,1),0)</f>
        <v>0</v>
      </c>
      <c r="X2717" s="1">
        <v>42162</v>
      </c>
      <c r="Y2717">
        <v>6130</v>
      </c>
      <c r="Z2717" s="9">
        <f>SUM(woda4[[#This Row],[Woda]],Z2716,AA2716)</f>
        <v>783351</v>
      </c>
      <c r="AA2717">
        <f>-ROUNDUP(0.02*woda4[[#This Row],[Stan zbiornika]],0)</f>
        <v>-15668</v>
      </c>
    </row>
    <row r="2718" spans="1:27" x14ac:dyDescent="0.25">
      <c r="A2718" s="1">
        <v>42163</v>
      </c>
      <c r="B2718">
        <v>4809</v>
      </c>
      <c r="C2718" s="9">
        <f>SUM(woda[[#This Row],[Woda]],C2717,D2717)</f>
        <v>694318</v>
      </c>
      <c r="D2718">
        <f>IF(woda[[#This Row],[Stan zbiornika]]&gt;1000000,1000000-woda[[#This Row],[Stan zbiornika]]-ROUNDUP(0.02*woda[[#This Row],[Stan zbiornika]],0),-ROUNDUP(0.02*woda[[#This Row],[Stan zbiornika]],0))</f>
        <v>-13887</v>
      </c>
      <c r="G2718">
        <f>IF(woda[[#This Row],[Woda]]&gt;10000,SUM(G2717,1),0)</f>
        <v>0</v>
      </c>
      <c r="X2718" s="1">
        <v>42163</v>
      </c>
      <c r="Y2718">
        <v>4809</v>
      </c>
      <c r="Z2718" s="9">
        <f>SUM(woda4[[#This Row],[Woda]],Z2717,AA2717)</f>
        <v>772492</v>
      </c>
      <c r="AA2718">
        <f>-ROUNDUP(0.02*woda4[[#This Row],[Stan zbiornika]],0)</f>
        <v>-15450</v>
      </c>
    </row>
    <row r="2719" spans="1:27" x14ac:dyDescent="0.25">
      <c r="A2719" s="1">
        <v>42164</v>
      </c>
      <c r="B2719">
        <v>5789</v>
      </c>
      <c r="C2719" s="9">
        <f>SUM(woda[[#This Row],[Woda]],C2718,D2718)</f>
        <v>686220</v>
      </c>
      <c r="D2719">
        <f>IF(woda[[#This Row],[Stan zbiornika]]&gt;1000000,1000000-woda[[#This Row],[Stan zbiornika]]-ROUNDUP(0.02*woda[[#This Row],[Stan zbiornika]],0),-ROUNDUP(0.02*woda[[#This Row],[Stan zbiornika]],0))</f>
        <v>-13725</v>
      </c>
      <c r="G2719">
        <f>IF(woda[[#This Row],[Woda]]&gt;10000,SUM(G2718,1),0)</f>
        <v>0</v>
      </c>
      <c r="X2719" s="1">
        <v>42164</v>
      </c>
      <c r="Y2719">
        <v>5789</v>
      </c>
      <c r="Z2719" s="9">
        <f>SUM(woda4[[#This Row],[Woda]],Z2718,AA2718)</f>
        <v>762831</v>
      </c>
      <c r="AA2719">
        <f>-ROUNDUP(0.02*woda4[[#This Row],[Stan zbiornika]],0)</f>
        <v>-15257</v>
      </c>
    </row>
    <row r="2720" spans="1:27" x14ac:dyDescent="0.25">
      <c r="A2720" s="1">
        <v>42165</v>
      </c>
      <c r="B2720">
        <v>8690</v>
      </c>
      <c r="C2720" s="9">
        <f>SUM(woda[[#This Row],[Woda]],C2719,D2719)</f>
        <v>681185</v>
      </c>
      <c r="D2720">
        <f>IF(woda[[#This Row],[Stan zbiornika]]&gt;1000000,1000000-woda[[#This Row],[Stan zbiornika]]-ROUNDUP(0.02*woda[[#This Row],[Stan zbiornika]],0),-ROUNDUP(0.02*woda[[#This Row],[Stan zbiornika]],0))</f>
        <v>-13624</v>
      </c>
      <c r="G2720">
        <f>IF(woda[[#This Row],[Woda]]&gt;10000,SUM(G2719,1),0)</f>
        <v>0</v>
      </c>
      <c r="X2720" s="1">
        <v>42165</v>
      </c>
      <c r="Y2720">
        <v>8690</v>
      </c>
      <c r="Z2720" s="9">
        <f>SUM(woda4[[#This Row],[Woda]],Z2719,AA2719)</f>
        <v>756264</v>
      </c>
      <c r="AA2720">
        <f>-ROUNDUP(0.02*woda4[[#This Row],[Stan zbiornika]],0)</f>
        <v>-15126</v>
      </c>
    </row>
    <row r="2721" spans="1:27" x14ac:dyDescent="0.25">
      <c r="A2721" s="1">
        <v>42166</v>
      </c>
      <c r="B2721">
        <v>7484</v>
      </c>
      <c r="C2721" s="9">
        <f>SUM(woda[[#This Row],[Woda]],C2720,D2720)</f>
        <v>675045</v>
      </c>
      <c r="D2721">
        <f>IF(woda[[#This Row],[Stan zbiornika]]&gt;1000000,1000000-woda[[#This Row],[Stan zbiornika]]-ROUNDUP(0.02*woda[[#This Row],[Stan zbiornika]],0),-ROUNDUP(0.02*woda[[#This Row],[Stan zbiornika]],0))</f>
        <v>-13501</v>
      </c>
      <c r="G2721">
        <f>IF(woda[[#This Row],[Woda]]&gt;10000,SUM(G2720,1),0)</f>
        <v>0</v>
      </c>
      <c r="X2721" s="1">
        <v>42166</v>
      </c>
      <c r="Y2721">
        <v>7484</v>
      </c>
      <c r="Z2721" s="9">
        <f>SUM(woda4[[#This Row],[Woda]],Z2720,AA2720)</f>
        <v>748622</v>
      </c>
      <c r="AA2721">
        <f>-ROUNDUP(0.02*woda4[[#This Row],[Stan zbiornika]],0)</f>
        <v>-14973</v>
      </c>
    </row>
    <row r="2722" spans="1:27" x14ac:dyDescent="0.25">
      <c r="A2722" s="1">
        <v>42167</v>
      </c>
      <c r="B2722">
        <v>6908</v>
      </c>
      <c r="C2722" s="9">
        <f>SUM(woda[[#This Row],[Woda]],C2721,D2721)</f>
        <v>668452</v>
      </c>
      <c r="D2722">
        <f>IF(woda[[#This Row],[Stan zbiornika]]&gt;1000000,1000000-woda[[#This Row],[Stan zbiornika]]-ROUNDUP(0.02*woda[[#This Row],[Stan zbiornika]],0),-ROUNDUP(0.02*woda[[#This Row],[Stan zbiornika]],0))</f>
        <v>-13370</v>
      </c>
      <c r="G2722">
        <f>IF(woda[[#This Row],[Woda]]&gt;10000,SUM(G2721,1),0)</f>
        <v>0</v>
      </c>
      <c r="X2722" s="1">
        <v>42167</v>
      </c>
      <c r="Y2722">
        <v>6908</v>
      </c>
      <c r="Z2722" s="9">
        <f>SUM(woda4[[#This Row],[Woda]],Z2721,AA2721)</f>
        <v>740557</v>
      </c>
      <c r="AA2722">
        <f>-ROUNDUP(0.02*woda4[[#This Row],[Stan zbiornika]],0)</f>
        <v>-14812</v>
      </c>
    </row>
    <row r="2723" spans="1:27" x14ac:dyDescent="0.25">
      <c r="A2723" s="1">
        <v>42168</v>
      </c>
      <c r="B2723">
        <v>10400</v>
      </c>
      <c r="C2723" s="9">
        <f>SUM(woda[[#This Row],[Woda]],C2722,D2722)</f>
        <v>665482</v>
      </c>
      <c r="D2723">
        <f>IF(woda[[#This Row],[Stan zbiornika]]&gt;1000000,1000000-woda[[#This Row],[Stan zbiornika]]-ROUNDUP(0.02*woda[[#This Row],[Stan zbiornika]],0),-ROUNDUP(0.02*woda[[#This Row],[Stan zbiornika]],0))</f>
        <v>-13310</v>
      </c>
      <c r="G2723">
        <f>IF(woda[[#This Row],[Woda]]&gt;10000,SUM(G2722,1),0)</f>
        <v>1</v>
      </c>
      <c r="X2723" s="1">
        <v>42168</v>
      </c>
      <c r="Y2723">
        <v>10400</v>
      </c>
      <c r="Z2723" s="9">
        <f>SUM(woda4[[#This Row],[Woda]],Z2722,AA2722)</f>
        <v>736145</v>
      </c>
      <c r="AA2723">
        <f>-ROUNDUP(0.02*woda4[[#This Row],[Stan zbiornika]],0)</f>
        <v>-14723</v>
      </c>
    </row>
    <row r="2724" spans="1:27" x14ac:dyDescent="0.25">
      <c r="A2724" s="1">
        <v>42169</v>
      </c>
      <c r="B2724">
        <v>4849</v>
      </c>
      <c r="C2724" s="9">
        <f>SUM(woda[[#This Row],[Woda]],C2723,D2723)</f>
        <v>657021</v>
      </c>
      <c r="D2724">
        <f>IF(woda[[#This Row],[Stan zbiornika]]&gt;1000000,1000000-woda[[#This Row],[Stan zbiornika]]-ROUNDUP(0.02*woda[[#This Row],[Stan zbiornika]],0),-ROUNDUP(0.02*woda[[#This Row],[Stan zbiornika]],0))</f>
        <v>-13141</v>
      </c>
      <c r="G2724">
        <f>IF(woda[[#This Row],[Woda]]&gt;10000,SUM(G2723,1),0)</f>
        <v>0</v>
      </c>
      <c r="X2724" s="1">
        <v>42169</v>
      </c>
      <c r="Y2724">
        <v>4849</v>
      </c>
      <c r="Z2724" s="9">
        <f>SUM(woda4[[#This Row],[Woda]],Z2723,AA2723)</f>
        <v>726271</v>
      </c>
      <c r="AA2724">
        <f>-ROUNDUP(0.02*woda4[[#This Row],[Stan zbiornika]],0)</f>
        <v>-14526</v>
      </c>
    </row>
    <row r="2725" spans="1:27" x14ac:dyDescent="0.25">
      <c r="A2725" s="1">
        <v>42170</v>
      </c>
      <c r="B2725">
        <v>10360</v>
      </c>
      <c r="C2725" s="9">
        <f>SUM(woda[[#This Row],[Woda]],C2724,D2724)</f>
        <v>654240</v>
      </c>
      <c r="D2725">
        <f>IF(woda[[#This Row],[Stan zbiornika]]&gt;1000000,1000000-woda[[#This Row],[Stan zbiornika]]-ROUNDUP(0.02*woda[[#This Row],[Stan zbiornika]],0),-ROUNDUP(0.02*woda[[#This Row],[Stan zbiornika]],0))</f>
        <v>-13085</v>
      </c>
      <c r="G2725">
        <f>IF(woda[[#This Row],[Woda]]&gt;10000,SUM(G2724,1),0)</f>
        <v>1</v>
      </c>
      <c r="X2725" s="1">
        <v>42170</v>
      </c>
      <c r="Y2725">
        <v>10360</v>
      </c>
      <c r="Z2725" s="9">
        <f>SUM(woda4[[#This Row],[Woda]],Z2724,AA2724)</f>
        <v>722105</v>
      </c>
      <c r="AA2725">
        <f>-ROUNDUP(0.02*woda4[[#This Row],[Stan zbiornika]],0)</f>
        <v>-14443</v>
      </c>
    </row>
    <row r="2726" spans="1:27" x14ac:dyDescent="0.25">
      <c r="A2726" s="1">
        <v>42171</v>
      </c>
      <c r="B2726">
        <v>11093</v>
      </c>
      <c r="C2726" s="9">
        <f>SUM(woda[[#This Row],[Woda]],C2725,D2725)</f>
        <v>652248</v>
      </c>
      <c r="D2726">
        <f>IF(woda[[#This Row],[Stan zbiornika]]&gt;1000000,1000000-woda[[#This Row],[Stan zbiornika]]-ROUNDUP(0.02*woda[[#This Row],[Stan zbiornika]],0),-ROUNDUP(0.02*woda[[#This Row],[Stan zbiornika]],0))</f>
        <v>-13045</v>
      </c>
      <c r="G2726">
        <f>IF(woda[[#This Row],[Woda]]&gt;10000,SUM(G2725,1),0)</f>
        <v>2</v>
      </c>
      <c r="X2726" s="1">
        <v>42171</v>
      </c>
      <c r="Y2726">
        <v>11093</v>
      </c>
      <c r="Z2726" s="9">
        <f>SUM(woda4[[#This Row],[Woda]],Z2725,AA2725)</f>
        <v>718755</v>
      </c>
      <c r="AA2726">
        <f>-ROUNDUP(0.02*woda4[[#This Row],[Stan zbiornika]],0)</f>
        <v>-14376</v>
      </c>
    </row>
    <row r="2727" spans="1:27" x14ac:dyDescent="0.25">
      <c r="A2727" s="1">
        <v>42172</v>
      </c>
      <c r="B2727">
        <v>8414</v>
      </c>
      <c r="C2727" s="9">
        <f>SUM(woda[[#This Row],[Woda]],C2726,D2726)</f>
        <v>647617</v>
      </c>
      <c r="D2727">
        <f>IF(woda[[#This Row],[Stan zbiornika]]&gt;1000000,1000000-woda[[#This Row],[Stan zbiornika]]-ROUNDUP(0.02*woda[[#This Row],[Stan zbiornika]],0),-ROUNDUP(0.02*woda[[#This Row],[Stan zbiornika]],0))</f>
        <v>-12953</v>
      </c>
      <c r="G2727">
        <f>IF(woda[[#This Row],[Woda]]&gt;10000,SUM(G2726,1),0)</f>
        <v>0</v>
      </c>
      <c r="X2727" s="1">
        <v>42172</v>
      </c>
      <c r="Y2727">
        <v>8414</v>
      </c>
      <c r="Z2727" s="9">
        <f>SUM(woda4[[#This Row],[Woda]],Z2726,AA2726)</f>
        <v>712793</v>
      </c>
      <c r="AA2727">
        <f>-ROUNDUP(0.02*woda4[[#This Row],[Stan zbiornika]],0)</f>
        <v>-14256</v>
      </c>
    </row>
    <row r="2728" spans="1:27" x14ac:dyDescent="0.25">
      <c r="A2728" s="1">
        <v>42173</v>
      </c>
      <c r="B2728">
        <v>8764</v>
      </c>
      <c r="C2728" s="9">
        <f>SUM(woda[[#This Row],[Woda]],C2727,D2727)</f>
        <v>643428</v>
      </c>
      <c r="D2728">
        <f>IF(woda[[#This Row],[Stan zbiornika]]&gt;1000000,1000000-woda[[#This Row],[Stan zbiornika]]-ROUNDUP(0.02*woda[[#This Row],[Stan zbiornika]],0),-ROUNDUP(0.02*woda[[#This Row],[Stan zbiornika]],0))</f>
        <v>-12869</v>
      </c>
      <c r="G2728">
        <f>IF(woda[[#This Row],[Woda]]&gt;10000,SUM(G2727,1),0)</f>
        <v>0</v>
      </c>
      <c r="X2728" s="1">
        <v>42173</v>
      </c>
      <c r="Y2728">
        <v>8764</v>
      </c>
      <c r="Z2728" s="9">
        <f>SUM(woda4[[#This Row],[Woda]],Z2727,AA2727)</f>
        <v>707301</v>
      </c>
      <c r="AA2728">
        <f>-ROUNDUP(0.02*woda4[[#This Row],[Stan zbiornika]],0)</f>
        <v>-14147</v>
      </c>
    </row>
    <row r="2729" spans="1:27" x14ac:dyDescent="0.25">
      <c r="A2729" s="1">
        <v>42174</v>
      </c>
      <c r="B2729">
        <v>4724</v>
      </c>
      <c r="C2729" s="9">
        <f>SUM(woda[[#This Row],[Woda]],C2728,D2728)</f>
        <v>635283</v>
      </c>
      <c r="D2729">
        <f>IF(woda[[#This Row],[Stan zbiornika]]&gt;1000000,1000000-woda[[#This Row],[Stan zbiornika]]-ROUNDUP(0.02*woda[[#This Row],[Stan zbiornika]],0),-ROUNDUP(0.02*woda[[#This Row],[Stan zbiornika]],0))</f>
        <v>-12706</v>
      </c>
      <c r="G2729">
        <f>IF(woda[[#This Row],[Woda]]&gt;10000,SUM(G2728,1),0)</f>
        <v>0</v>
      </c>
      <c r="X2729" s="1">
        <v>42174</v>
      </c>
      <c r="Y2729">
        <v>4724</v>
      </c>
      <c r="Z2729" s="9">
        <f>SUM(woda4[[#This Row],[Woda]],Z2728,AA2728)</f>
        <v>697878</v>
      </c>
      <c r="AA2729">
        <f>-ROUNDUP(0.02*woda4[[#This Row],[Stan zbiornika]],0)</f>
        <v>-13958</v>
      </c>
    </row>
    <row r="2730" spans="1:27" x14ac:dyDescent="0.25">
      <c r="A2730" s="1">
        <v>42175</v>
      </c>
      <c r="B2730">
        <v>6509</v>
      </c>
      <c r="C2730" s="9">
        <f>SUM(woda[[#This Row],[Woda]],C2729,D2729)</f>
        <v>629086</v>
      </c>
      <c r="D2730">
        <f>IF(woda[[#This Row],[Stan zbiornika]]&gt;1000000,1000000-woda[[#This Row],[Stan zbiornika]]-ROUNDUP(0.02*woda[[#This Row],[Stan zbiornika]],0),-ROUNDUP(0.02*woda[[#This Row],[Stan zbiornika]],0))</f>
        <v>-12582</v>
      </c>
      <c r="G2730">
        <f>IF(woda[[#This Row],[Woda]]&gt;10000,SUM(G2729,1),0)</f>
        <v>0</v>
      </c>
      <c r="X2730" s="1">
        <v>42175</v>
      </c>
      <c r="Y2730">
        <v>6509</v>
      </c>
      <c r="Z2730" s="9">
        <f>SUM(woda4[[#This Row],[Woda]],Z2729,AA2729)</f>
        <v>690429</v>
      </c>
      <c r="AA2730">
        <f>-ROUNDUP(0.02*woda4[[#This Row],[Stan zbiornika]],0)</f>
        <v>-13809</v>
      </c>
    </row>
    <row r="2731" spans="1:27" x14ac:dyDescent="0.25">
      <c r="A2731" s="1">
        <v>42176</v>
      </c>
      <c r="B2731">
        <v>9006</v>
      </c>
      <c r="C2731" s="9">
        <f>SUM(woda[[#This Row],[Woda]],C2730,D2730)</f>
        <v>625510</v>
      </c>
      <c r="D2731">
        <f>IF(woda[[#This Row],[Stan zbiornika]]&gt;1000000,1000000-woda[[#This Row],[Stan zbiornika]]-ROUNDUP(0.02*woda[[#This Row],[Stan zbiornika]],0),-ROUNDUP(0.02*woda[[#This Row],[Stan zbiornika]],0))</f>
        <v>-12511</v>
      </c>
      <c r="G2731">
        <f>IF(woda[[#This Row],[Woda]]&gt;10000,SUM(G2730,1),0)</f>
        <v>0</v>
      </c>
      <c r="X2731" s="1">
        <v>42176</v>
      </c>
      <c r="Y2731">
        <v>9006</v>
      </c>
      <c r="Z2731" s="9">
        <f>SUM(woda4[[#This Row],[Woda]],Z2730,AA2730)</f>
        <v>685626</v>
      </c>
      <c r="AA2731">
        <f>-ROUNDUP(0.02*woda4[[#This Row],[Stan zbiornika]],0)</f>
        <v>-13713</v>
      </c>
    </row>
    <row r="2732" spans="1:27" x14ac:dyDescent="0.25">
      <c r="A2732" s="1">
        <v>42177</v>
      </c>
      <c r="B2732">
        <v>7290</v>
      </c>
      <c r="C2732" s="9">
        <f>SUM(woda[[#This Row],[Woda]],C2731,D2731)</f>
        <v>620289</v>
      </c>
      <c r="D2732">
        <f>IF(woda[[#This Row],[Stan zbiornika]]&gt;1000000,1000000-woda[[#This Row],[Stan zbiornika]]-ROUNDUP(0.02*woda[[#This Row],[Stan zbiornika]],0),-ROUNDUP(0.02*woda[[#This Row],[Stan zbiornika]],0))</f>
        <v>-12406</v>
      </c>
      <c r="G2732">
        <f>IF(woda[[#This Row],[Woda]]&gt;10000,SUM(G2731,1),0)</f>
        <v>0</v>
      </c>
      <c r="X2732" s="1">
        <v>42177</v>
      </c>
      <c r="Y2732">
        <v>7290</v>
      </c>
      <c r="Z2732" s="9">
        <f>SUM(woda4[[#This Row],[Woda]],Z2731,AA2731)</f>
        <v>679203</v>
      </c>
      <c r="AA2732">
        <f>-ROUNDUP(0.02*woda4[[#This Row],[Stan zbiornika]],0)</f>
        <v>-13585</v>
      </c>
    </row>
    <row r="2733" spans="1:27" x14ac:dyDescent="0.25">
      <c r="A2733" s="1">
        <v>42178</v>
      </c>
      <c r="B2733">
        <v>10001</v>
      </c>
      <c r="C2733" s="9">
        <f>SUM(woda[[#This Row],[Woda]],C2732,D2732)</f>
        <v>617884</v>
      </c>
      <c r="D2733">
        <f>IF(woda[[#This Row],[Stan zbiornika]]&gt;1000000,1000000-woda[[#This Row],[Stan zbiornika]]-ROUNDUP(0.02*woda[[#This Row],[Stan zbiornika]],0),-ROUNDUP(0.02*woda[[#This Row],[Stan zbiornika]],0))</f>
        <v>-12358</v>
      </c>
      <c r="G2733">
        <f>IF(woda[[#This Row],[Woda]]&gt;10000,SUM(G2732,1),0)</f>
        <v>1</v>
      </c>
      <c r="X2733" s="1">
        <v>42178</v>
      </c>
      <c r="Y2733">
        <v>10001</v>
      </c>
      <c r="Z2733" s="9">
        <f>SUM(woda4[[#This Row],[Woda]],Z2732,AA2732)</f>
        <v>675619</v>
      </c>
      <c r="AA2733">
        <f>-ROUNDUP(0.02*woda4[[#This Row],[Stan zbiornika]],0)</f>
        <v>-13513</v>
      </c>
    </row>
    <row r="2734" spans="1:27" x14ac:dyDescent="0.25">
      <c r="A2734" s="1">
        <v>42179</v>
      </c>
      <c r="B2734">
        <v>9616</v>
      </c>
      <c r="C2734" s="9">
        <f>SUM(woda[[#This Row],[Woda]],C2733,D2733)</f>
        <v>615142</v>
      </c>
      <c r="D2734">
        <f>IF(woda[[#This Row],[Stan zbiornika]]&gt;1000000,1000000-woda[[#This Row],[Stan zbiornika]]-ROUNDUP(0.02*woda[[#This Row],[Stan zbiornika]],0),-ROUNDUP(0.02*woda[[#This Row],[Stan zbiornika]],0))</f>
        <v>-12303</v>
      </c>
      <c r="G2734">
        <f>IF(woda[[#This Row],[Woda]]&gt;10000,SUM(G2733,1),0)</f>
        <v>0</v>
      </c>
      <c r="X2734" s="1">
        <v>42179</v>
      </c>
      <c r="Y2734">
        <v>9616</v>
      </c>
      <c r="Z2734" s="9">
        <f>SUM(woda4[[#This Row],[Woda]],Z2733,AA2733)</f>
        <v>671722</v>
      </c>
      <c r="AA2734">
        <f>-ROUNDUP(0.02*woda4[[#This Row],[Stan zbiornika]],0)</f>
        <v>-13435</v>
      </c>
    </row>
    <row r="2735" spans="1:27" x14ac:dyDescent="0.25">
      <c r="A2735" s="1">
        <v>42180</v>
      </c>
      <c r="B2735">
        <v>4065</v>
      </c>
      <c r="C2735" s="9">
        <f>SUM(woda[[#This Row],[Woda]],C2734,D2734)</f>
        <v>606904</v>
      </c>
      <c r="D2735">
        <f>IF(woda[[#This Row],[Stan zbiornika]]&gt;1000000,1000000-woda[[#This Row],[Stan zbiornika]]-ROUNDUP(0.02*woda[[#This Row],[Stan zbiornika]],0),-ROUNDUP(0.02*woda[[#This Row],[Stan zbiornika]],0))</f>
        <v>-12139</v>
      </c>
      <c r="G2735">
        <f>IF(woda[[#This Row],[Woda]]&gt;10000,SUM(G2734,1),0)</f>
        <v>0</v>
      </c>
      <c r="X2735" s="1">
        <v>42180</v>
      </c>
      <c r="Y2735">
        <v>4065</v>
      </c>
      <c r="Z2735" s="9">
        <f>SUM(woda4[[#This Row],[Woda]],Z2734,AA2734)</f>
        <v>662352</v>
      </c>
      <c r="AA2735">
        <f>-ROUNDUP(0.02*woda4[[#This Row],[Stan zbiornika]],0)</f>
        <v>-13248</v>
      </c>
    </row>
    <row r="2736" spans="1:27" x14ac:dyDescent="0.25">
      <c r="A2736" s="1">
        <v>42181</v>
      </c>
      <c r="B2736">
        <v>5756</v>
      </c>
      <c r="C2736" s="9">
        <f>SUM(woda[[#This Row],[Woda]],C2735,D2735)</f>
        <v>600521</v>
      </c>
      <c r="D2736">
        <f>IF(woda[[#This Row],[Stan zbiornika]]&gt;1000000,1000000-woda[[#This Row],[Stan zbiornika]]-ROUNDUP(0.02*woda[[#This Row],[Stan zbiornika]],0),-ROUNDUP(0.02*woda[[#This Row],[Stan zbiornika]],0))</f>
        <v>-12011</v>
      </c>
      <c r="G2736">
        <f>IF(woda[[#This Row],[Woda]]&gt;10000,SUM(G2735,1),0)</f>
        <v>0</v>
      </c>
      <c r="X2736" s="1">
        <v>42181</v>
      </c>
      <c r="Y2736">
        <v>5756</v>
      </c>
      <c r="Z2736" s="9">
        <f>SUM(woda4[[#This Row],[Woda]],Z2735,AA2735)</f>
        <v>654860</v>
      </c>
      <c r="AA2736">
        <f>-ROUNDUP(0.02*woda4[[#This Row],[Stan zbiornika]],0)</f>
        <v>-13098</v>
      </c>
    </row>
    <row r="2737" spans="1:27" x14ac:dyDescent="0.25">
      <c r="A2737" s="1">
        <v>42182</v>
      </c>
      <c r="B2737">
        <v>8130</v>
      </c>
      <c r="C2737" s="9">
        <f>SUM(woda[[#This Row],[Woda]],C2736,D2736)</f>
        <v>596640</v>
      </c>
      <c r="D2737">
        <f>IF(woda[[#This Row],[Stan zbiornika]]&gt;1000000,1000000-woda[[#This Row],[Stan zbiornika]]-ROUNDUP(0.02*woda[[#This Row],[Stan zbiornika]],0),-ROUNDUP(0.02*woda[[#This Row],[Stan zbiornika]],0))</f>
        <v>-11933</v>
      </c>
      <c r="G2737">
        <f>IF(woda[[#This Row],[Woda]]&gt;10000,SUM(G2736,1),0)</f>
        <v>0</v>
      </c>
      <c r="X2737" s="1">
        <v>42182</v>
      </c>
      <c r="Y2737">
        <v>8130</v>
      </c>
      <c r="Z2737" s="9">
        <f>SUM(woda4[[#This Row],[Woda]],Z2736,AA2736)</f>
        <v>649892</v>
      </c>
      <c r="AA2737">
        <f>-ROUNDUP(0.02*woda4[[#This Row],[Stan zbiornika]],0)</f>
        <v>-12998</v>
      </c>
    </row>
    <row r="2738" spans="1:27" x14ac:dyDescent="0.25">
      <c r="A2738" s="1">
        <v>42183</v>
      </c>
      <c r="B2738">
        <v>4536</v>
      </c>
      <c r="C2738" s="9">
        <f>SUM(woda[[#This Row],[Woda]],C2737,D2737)</f>
        <v>589243</v>
      </c>
      <c r="D2738">
        <f>IF(woda[[#This Row],[Stan zbiornika]]&gt;1000000,1000000-woda[[#This Row],[Stan zbiornika]]-ROUNDUP(0.02*woda[[#This Row],[Stan zbiornika]],0),-ROUNDUP(0.02*woda[[#This Row],[Stan zbiornika]],0))</f>
        <v>-11785</v>
      </c>
      <c r="G2738">
        <f>IF(woda[[#This Row],[Woda]]&gt;10000,SUM(G2737,1),0)</f>
        <v>0</v>
      </c>
      <c r="X2738" s="1">
        <v>42183</v>
      </c>
      <c r="Y2738">
        <v>4536</v>
      </c>
      <c r="Z2738" s="9">
        <f>SUM(woda4[[#This Row],[Woda]],Z2737,AA2737)</f>
        <v>641430</v>
      </c>
      <c r="AA2738">
        <f>-ROUNDUP(0.02*woda4[[#This Row],[Stan zbiornika]],0)</f>
        <v>-12829</v>
      </c>
    </row>
    <row r="2739" spans="1:27" x14ac:dyDescent="0.25">
      <c r="A2739" s="1">
        <v>42184</v>
      </c>
      <c r="B2739">
        <v>3541</v>
      </c>
      <c r="C2739" s="9">
        <f>SUM(woda[[#This Row],[Woda]],C2738,D2738)</f>
        <v>580999</v>
      </c>
      <c r="D2739">
        <f>IF(woda[[#This Row],[Stan zbiornika]]&gt;1000000,1000000-woda[[#This Row],[Stan zbiornika]]-ROUNDUP(0.02*woda[[#This Row],[Stan zbiornika]],0),-ROUNDUP(0.02*woda[[#This Row],[Stan zbiornika]],0))</f>
        <v>-11620</v>
      </c>
      <c r="G2739">
        <f>IF(woda[[#This Row],[Woda]]&gt;10000,SUM(G2738,1),0)</f>
        <v>0</v>
      </c>
      <c r="X2739" s="1">
        <v>42184</v>
      </c>
      <c r="Y2739">
        <v>3541</v>
      </c>
      <c r="Z2739" s="9">
        <f>SUM(woda4[[#This Row],[Woda]],Z2738,AA2738)</f>
        <v>632142</v>
      </c>
      <c r="AA2739">
        <f>-ROUNDUP(0.02*woda4[[#This Row],[Stan zbiornika]],0)</f>
        <v>-12643</v>
      </c>
    </row>
    <row r="2740" spans="1:27" x14ac:dyDescent="0.25">
      <c r="A2740" s="1">
        <v>42185</v>
      </c>
      <c r="B2740">
        <v>8217</v>
      </c>
      <c r="C2740" s="9">
        <f>SUM(woda[[#This Row],[Woda]],C2739,D2739)</f>
        <v>577596</v>
      </c>
      <c r="D2740">
        <f>IF(woda[[#This Row],[Stan zbiornika]]&gt;1000000,1000000-woda[[#This Row],[Stan zbiornika]]-ROUNDUP(0.02*woda[[#This Row],[Stan zbiornika]],0),-ROUNDUP(0.02*woda[[#This Row],[Stan zbiornika]],0))</f>
        <v>-11552</v>
      </c>
      <c r="G2740">
        <f>IF(woda[[#This Row],[Woda]]&gt;10000,SUM(G2739,1),0)</f>
        <v>0</v>
      </c>
      <c r="X2740" s="1">
        <v>42185</v>
      </c>
      <c r="Y2740">
        <v>8217</v>
      </c>
      <c r="Z2740" s="9">
        <f>SUM(woda4[[#This Row],[Woda]],Z2739,AA2739)</f>
        <v>627716</v>
      </c>
      <c r="AA2740">
        <f>-ROUNDUP(0.02*woda4[[#This Row],[Stan zbiornika]],0)</f>
        <v>-12555</v>
      </c>
    </row>
    <row r="2741" spans="1:27" x14ac:dyDescent="0.25">
      <c r="A2741" s="1">
        <v>42186</v>
      </c>
      <c r="B2741">
        <v>4244</v>
      </c>
      <c r="C2741" s="9">
        <f>SUM(woda[[#This Row],[Woda]],C2740,D2740)</f>
        <v>570288</v>
      </c>
      <c r="D2741">
        <f>IF(woda[[#This Row],[Stan zbiornika]]&gt;1000000,1000000-woda[[#This Row],[Stan zbiornika]]-ROUNDUP(0.02*woda[[#This Row],[Stan zbiornika]],0),-ROUNDUP(0.02*woda[[#This Row],[Stan zbiornika]],0))</f>
        <v>-11406</v>
      </c>
      <c r="G2741">
        <f>IF(woda[[#This Row],[Woda]]&gt;10000,SUM(G2740,1),0)</f>
        <v>0</v>
      </c>
      <c r="X2741" s="1">
        <v>42186</v>
      </c>
      <c r="Y2741">
        <v>4244</v>
      </c>
      <c r="Z2741" s="9">
        <f>SUM(woda4[[#This Row],[Woda]],Z2740,AA2740)</f>
        <v>619405</v>
      </c>
      <c r="AA2741">
        <f>-ROUNDUP(0.02*woda4[[#This Row],[Stan zbiornika]],0)</f>
        <v>-12389</v>
      </c>
    </row>
    <row r="2742" spans="1:27" x14ac:dyDescent="0.25">
      <c r="A2742" s="1">
        <v>42187</v>
      </c>
      <c r="B2742">
        <v>8233</v>
      </c>
      <c r="C2742" s="9">
        <f>SUM(woda[[#This Row],[Woda]],C2741,D2741)</f>
        <v>567115</v>
      </c>
      <c r="D2742">
        <f>IF(woda[[#This Row],[Stan zbiornika]]&gt;1000000,1000000-woda[[#This Row],[Stan zbiornika]]-ROUNDUP(0.02*woda[[#This Row],[Stan zbiornika]],0),-ROUNDUP(0.02*woda[[#This Row],[Stan zbiornika]],0))</f>
        <v>-11343</v>
      </c>
      <c r="G2742">
        <f>IF(woda[[#This Row],[Woda]]&gt;10000,SUM(G2741,1),0)</f>
        <v>0</v>
      </c>
      <c r="X2742" s="1">
        <v>42187</v>
      </c>
      <c r="Y2742">
        <v>8233</v>
      </c>
      <c r="Z2742" s="9">
        <f>SUM(woda4[[#This Row],[Woda]],Z2741,AA2741)</f>
        <v>615249</v>
      </c>
      <c r="AA2742">
        <f>-ROUNDUP(0.02*woda4[[#This Row],[Stan zbiornika]],0)</f>
        <v>-12305</v>
      </c>
    </row>
    <row r="2743" spans="1:27" x14ac:dyDescent="0.25">
      <c r="A2743" s="1">
        <v>42188</v>
      </c>
      <c r="B2743">
        <v>8575</v>
      </c>
      <c r="C2743" s="9">
        <f>SUM(woda[[#This Row],[Woda]],C2742,D2742)</f>
        <v>564347</v>
      </c>
      <c r="D2743">
        <f>IF(woda[[#This Row],[Stan zbiornika]]&gt;1000000,1000000-woda[[#This Row],[Stan zbiornika]]-ROUNDUP(0.02*woda[[#This Row],[Stan zbiornika]],0),-ROUNDUP(0.02*woda[[#This Row],[Stan zbiornika]],0))</f>
        <v>-11287</v>
      </c>
      <c r="G2743">
        <f>IF(woda[[#This Row],[Woda]]&gt;10000,SUM(G2742,1),0)</f>
        <v>0</v>
      </c>
      <c r="X2743" s="1">
        <v>42188</v>
      </c>
      <c r="Y2743">
        <v>8575</v>
      </c>
      <c r="Z2743" s="9">
        <f>SUM(woda4[[#This Row],[Woda]],Z2742,AA2742)</f>
        <v>611519</v>
      </c>
      <c r="AA2743">
        <f>-ROUNDUP(0.02*woda4[[#This Row],[Stan zbiornika]],0)</f>
        <v>-12231</v>
      </c>
    </row>
    <row r="2744" spans="1:27" x14ac:dyDescent="0.25">
      <c r="A2744" s="1">
        <v>42189</v>
      </c>
      <c r="B2744">
        <v>11159</v>
      </c>
      <c r="C2744" s="9">
        <f>SUM(woda[[#This Row],[Woda]],C2743,D2743)</f>
        <v>564219</v>
      </c>
      <c r="D2744">
        <f>IF(woda[[#This Row],[Stan zbiornika]]&gt;1000000,1000000-woda[[#This Row],[Stan zbiornika]]-ROUNDUP(0.02*woda[[#This Row],[Stan zbiornika]],0),-ROUNDUP(0.02*woda[[#This Row],[Stan zbiornika]],0))</f>
        <v>-11285</v>
      </c>
      <c r="G2744">
        <f>IF(woda[[#This Row],[Woda]]&gt;10000,SUM(G2743,1),0)</f>
        <v>1</v>
      </c>
      <c r="X2744" s="1">
        <v>42189</v>
      </c>
      <c r="Y2744">
        <v>11159</v>
      </c>
      <c r="Z2744" s="9">
        <f>SUM(woda4[[#This Row],[Woda]],Z2743,AA2743)</f>
        <v>610447</v>
      </c>
      <c r="AA2744">
        <f>-ROUNDUP(0.02*woda4[[#This Row],[Stan zbiornika]],0)</f>
        <v>-12209</v>
      </c>
    </row>
    <row r="2745" spans="1:27" x14ac:dyDescent="0.25">
      <c r="A2745" s="1">
        <v>42190</v>
      </c>
      <c r="B2745">
        <v>7598</v>
      </c>
      <c r="C2745" s="9">
        <f>SUM(woda[[#This Row],[Woda]],C2744,D2744)</f>
        <v>560532</v>
      </c>
      <c r="D2745">
        <f>IF(woda[[#This Row],[Stan zbiornika]]&gt;1000000,1000000-woda[[#This Row],[Stan zbiornika]]-ROUNDUP(0.02*woda[[#This Row],[Stan zbiornika]],0),-ROUNDUP(0.02*woda[[#This Row],[Stan zbiornika]],0))</f>
        <v>-11211</v>
      </c>
      <c r="G2745">
        <f>IF(woda[[#This Row],[Woda]]&gt;10000,SUM(G2744,1),0)</f>
        <v>0</v>
      </c>
      <c r="X2745" s="1">
        <v>42190</v>
      </c>
      <c r="Y2745">
        <v>7598</v>
      </c>
      <c r="Z2745" s="9">
        <f>SUM(woda4[[#This Row],[Woda]],Z2744,AA2744)</f>
        <v>605836</v>
      </c>
      <c r="AA2745">
        <f>-ROUNDUP(0.02*woda4[[#This Row],[Stan zbiornika]],0)</f>
        <v>-12117</v>
      </c>
    </row>
    <row r="2746" spans="1:27" x14ac:dyDescent="0.25">
      <c r="A2746" s="1">
        <v>42191</v>
      </c>
      <c r="B2746">
        <v>10871</v>
      </c>
      <c r="C2746" s="9">
        <f>SUM(woda[[#This Row],[Woda]],C2745,D2745)</f>
        <v>560192</v>
      </c>
      <c r="D2746">
        <f>IF(woda[[#This Row],[Stan zbiornika]]&gt;1000000,1000000-woda[[#This Row],[Stan zbiornika]]-ROUNDUP(0.02*woda[[#This Row],[Stan zbiornika]],0),-ROUNDUP(0.02*woda[[#This Row],[Stan zbiornika]],0))</f>
        <v>-11204</v>
      </c>
      <c r="G2746">
        <f>IF(woda[[#This Row],[Woda]]&gt;10000,SUM(G2745,1),0)</f>
        <v>1</v>
      </c>
      <c r="X2746" s="1">
        <v>42191</v>
      </c>
      <c r="Y2746">
        <v>10871</v>
      </c>
      <c r="Z2746" s="9">
        <f>SUM(woda4[[#This Row],[Woda]],Z2745,AA2745)</f>
        <v>604590</v>
      </c>
      <c r="AA2746">
        <f>-ROUNDUP(0.02*woda4[[#This Row],[Stan zbiornika]],0)</f>
        <v>-12092</v>
      </c>
    </row>
    <row r="2747" spans="1:27" x14ac:dyDescent="0.25">
      <c r="A2747" s="1">
        <v>42192</v>
      </c>
      <c r="B2747">
        <v>7747</v>
      </c>
      <c r="C2747" s="9">
        <f>SUM(woda[[#This Row],[Woda]],C2746,D2746)</f>
        <v>556735</v>
      </c>
      <c r="D2747">
        <f>IF(woda[[#This Row],[Stan zbiornika]]&gt;1000000,1000000-woda[[#This Row],[Stan zbiornika]]-ROUNDUP(0.02*woda[[#This Row],[Stan zbiornika]],0),-ROUNDUP(0.02*woda[[#This Row],[Stan zbiornika]],0))</f>
        <v>-11135</v>
      </c>
      <c r="G2747">
        <f>IF(woda[[#This Row],[Woda]]&gt;10000,SUM(G2746,1),0)</f>
        <v>0</v>
      </c>
      <c r="X2747" s="1">
        <v>42192</v>
      </c>
      <c r="Y2747">
        <v>7747</v>
      </c>
      <c r="Z2747" s="9">
        <f>SUM(woda4[[#This Row],[Woda]],Z2746,AA2746)</f>
        <v>600245</v>
      </c>
      <c r="AA2747">
        <f>-ROUNDUP(0.02*woda4[[#This Row],[Stan zbiornika]],0)</f>
        <v>-12005</v>
      </c>
    </row>
    <row r="2748" spans="1:27" x14ac:dyDescent="0.25">
      <c r="A2748" s="1">
        <v>42193</v>
      </c>
      <c r="B2748">
        <v>7990</v>
      </c>
      <c r="C2748" s="9">
        <f>SUM(woda[[#This Row],[Woda]],C2747,D2747)</f>
        <v>553590</v>
      </c>
      <c r="D2748">
        <f>IF(woda[[#This Row],[Stan zbiornika]]&gt;1000000,1000000-woda[[#This Row],[Stan zbiornika]]-ROUNDUP(0.02*woda[[#This Row],[Stan zbiornika]],0),-ROUNDUP(0.02*woda[[#This Row],[Stan zbiornika]],0))</f>
        <v>-11072</v>
      </c>
      <c r="G2748">
        <f>IF(woda[[#This Row],[Woda]]&gt;10000,SUM(G2747,1),0)</f>
        <v>0</v>
      </c>
      <c r="X2748" s="1">
        <v>42193</v>
      </c>
      <c r="Y2748">
        <v>7990</v>
      </c>
      <c r="Z2748" s="9">
        <f>SUM(woda4[[#This Row],[Woda]],Z2747,AA2747)</f>
        <v>596230</v>
      </c>
      <c r="AA2748">
        <f>-ROUNDUP(0.02*woda4[[#This Row],[Stan zbiornika]],0)</f>
        <v>-11925</v>
      </c>
    </row>
    <row r="2749" spans="1:27" x14ac:dyDescent="0.25">
      <c r="A2749" s="1">
        <v>42194</v>
      </c>
      <c r="B2749">
        <v>10236</v>
      </c>
      <c r="C2749" s="9">
        <f>SUM(woda[[#This Row],[Woda]],C2748,D2748)</f>
        <v>552754</v>
      </c>
      <c r="D2749">
        <f>IF(woda[[#This Row],[Stan zbiornika]]&gt;1000000,1000000-woda[[#This Row],[Stan zbiornika]]-ROUNDUP(0.02*woda[[#This Row],[Stan zbiornika]],0),-ROUNDUP(0.02*woda[[#This Row],[Stan zbiornika]],0))</f>
        <v>-11056</v>
      </c>
      <c r="G2749">
        <f>IF(woda[[#This Row],[Woda]]&gt;10000,SUM(G2748,1),0)</f>
        <v>1</v>
      </c>
      <c r="X2749" s="1">
        <v>42194</v>
      </c>
      <c r="Y2749">
        <v>10236</v>
      </c>
      <c r="Z2749" s="9">
        <f>SUM(woda4[[#This Row],[Woda]],Z2748,AA2748)</f>
        <v>594541</v>
      </c>
      <c r="AA2749">
        <f>-ROUNDUP(0.02*woda4[[#This Row],[Stan zbiornika]],0)</f>
        <v>-11891</v>
      </c>
    </row>
    <row r="2750" spans="1:27" x14ac:dyDescent="0.25">
      <c r="A2750" s="1">
        <v>42195</v>
      </c>
      <c r="B2750">
        <v>12055</v>
      </c>
      <c r="C2750" s="9">
        <f>SUM(woda[[#This Row],[Woda]],C2749,D2749)</f>
        <v>553753</v>
      </c>
      <c r="D2750">
        <f>IF(woda[[#This Row],[Stan zbiornika]]&gt;1000000,1000000-woda[[#This Row],[Stan zbiornika]]-ROUNDUP(0.02*woda[[#This Row],[Stan zbiornika]],0),-ROUNDUP(0.02*woda[[#This Row],[Stan zbiornika]],0))</f>
        <v>-11076</v>
      </c>
      <c r="G2750">
        <f>IF(woda[[#This Row],[Woda]]&gt;10000,SUM(G2749,1),0)</f>
        <v>2</v>
      </c>
      <c r="X2750" s="1">
        <v>42195</v>
      </c>
      <c r="Y2750">
        <v>12055</v>
      </c>
      <c r="Z2750" s="9">
        <f>SUM(woda4[[#This Row],[Woda]],Z2749,AA2749)</f>
        <v>594705</v>
      </c>
      <c r="AA2750">
        <f>-ROUNDUP(0.02*woda4[[#This Row],[Stan zbiornika]],0)</f>
        <v>-11895</v>
      </c>
    </row>
    <row r="2751" spans="1:27" x14ac:dyDescent="0.25">
      <c r="A2751" s="1">
        <v>42196</v>
      </c>
      <c r="B2751">
        <v>7854</v>
      </c>
      <c r="C2751" s="9">
        <f>SUM(woda[[#This Row],[Woda]],C2750,D2750)</f>
        <v>550531</v>
      </c>
      <c r="D2751">
        <f>IF(woda[[#This Row],[Stan zbiornika]]&gt;1000000,1000000-woda[[#This Row],[Stan zbiornika]]-ROUNDUP(0.02*woda[[#This Row],[Stan zbiornika]],0),-ROUNDUP(0.02*woda[[#This Row],[Stan zbiornika]],0))</f>
        <v>-11011</v>
      </c>
      <c r="G2751">
        <f>IF(woda[[#This Row],[Woda]]&gt;10000,SUM(G2750,1),0)</f>
        <v>0</v>
      </c>
      <c r="X2751" s="1">
        <v>42196</v>
      </c>
      <c r="Y2751">
        <v>7854</v>
      </c>
      <c r="Z2751" s="9">
        <f>SUM(woda4[[#This Row],[Woda]],Z2750,AA2750)</f>
        <v>590664</v>
      </c>
      <c r="AA2751">
        <f>-ROUNDUP(0.02*woda4[[#This Row],[Stan zbiornika]],0)</f>
        <v>-11814</v>
      </c>
    </row>
    <row r="2752" spans="1:27" x14ac:dyDescent="0.25">
      <c r="A2752" s="1">
        <v>42197</v>
      </c>
      <c r="B2752">
        <v>8354</v>
      </c>
      <c r="C2752" s="9">
        <f>SUM(woda[[#This Row],[Woda]],C2751,D2751)</f>
        <v>547874</v>
      </c>
      <c r="D2752">
        <f>IF(woda[[#This Row],[Stan zbiornika]]&gt;1000000,1000000-woda[[#This Row],[Stan zbiornika]]-ROUNDUP(0.02*woda[[#This Row],[Stan zbiornika]],0),-ROUNDUP(0.02*woda[[#This Row],[Stan zbiornika]],0))</f>
        <v>-10958</v>
      </c>
      <c r="G2752">
        <f>IF(woda[[#This Row],[Woda]]&gt;10000,SUM(G2751,1),0)</f>
        <v>0</v>
      </c>
      <c r="X2752" s="1">
        <v>42197</v>
      </c>
      <c r="Y2752">
        <v>8354</v>
      </c>
      <c r="Z2752" s="9">
        <f>SUM(woda4[[#This Row],[Woda]],Z2751,AA2751)</f>
        <v>587204</v>
      </c>
      <c r="AA2752">
        <f>-ROUNDUP(0.02*woda4[[#This Row],[Stan zbiornika]],0)</f>
        <v>-11745</v>
      </c>
    </row>
    <row r="2753" spans="1:27" x14ac:dyDescent="0.25">
      <c r="A2753" s="1">
        <v>42198</v>
      </c>
      <c r="B2753">
        <v>6230</v>
      </c>
      <c r="C2753" s="9">
        <f>SUM(woda[[#This Row],[Woda]],C2752,D2752)</f>
        <v>543146</v>
      </c>
      <c r="D2753">
        <f>IF(woda[[#This Row],[Stan zbiornika]]&gt;1000000,1000000-woda[[#This Row],[Stan zbiornika]]-ROUNDUP(0.02*woda[[#This Row],[Stan zbiornika]],0),-ROUNDUP(0.02*woda[[#This Row],[Stan zbiornika]],0))</f>
        <v>-10863</v>
      </c>
      <c r="G2753">
        <f>IF(woda[[#This Row],[Woda]]&gt;10000,SUM(G2752,1),0)</f>
        <v>0</v>
      </c>
      <c r="X2753" s="1">
        <v>42198</v>
      </c>
      <c r="Y2753">
        <v>6230</v>
      </c>
      <c r="Z2753" s="9">
        <f>SUM(woda4[[#This Row],[Woda]],Z2752,AA2752)</f>
        <v>581689</v>
      </c>
      <c r="AA2753">
        <f>-ROUNDUP(0.02*woda4[[#This Row],[Stan zbiornika]],0)</f>
        <v>-11634</v>
      </c>
    </row>
    <row r="2754" spans="1:27" x14ac:dyDescent="0.25">
      <c r="A2754" s="1">
        <v>42199</v>
      </c>
      <c r="B2754">
        <v>8944</v>
      </c>
      <c r="C2754" s="9">
        <f>SUM(woda[[#This Row],[Woda]],C2753,D2753)</f>
        <v>541227</v>
      </c>
      <c r="D2754">
        <f>IF(woda[[#This Row],[Stan zbiornika]]&gt;1000000,1000000-woda[[#This Row],[Stan zbiornika]]-ROUNDUP(0.02*woda[[#This Row],[Stan zbiornika]],0),-ROUNDUP(0.02*woda[[#This Row],[Stan zbiornika]],0))</f>
        <v>-10825</v>
      </c>
      <c r="G2754">
        <f>IF(woda[[#This Row],[Woda]]&gt;10000,SUM(G2753,1),0)</f>
        <v>0</v>
      </c>
      <c r="X2754" s="1">
        <v>42199</v>
      </c>
      <c r="Y2754">
        <v>8944</v>
      </c>
      <c r="Z2754" s="9">
        <f>SUM(woda4[[#This Row],[Woda]],Z2753,AA2753)</f>
        <v>578999</v>
      </c>
      <c r="AA2754">
        <f>-ROUNDUP(0.02*woda4[[#This Row],[Stan zbiornika]],0)</f>
        <v>-11580</v>
      </c>
    </row>
    <row r="2755" spans="1:27" x14ac:dyDescent="0.25">
      <c r="A2755" s="1">
        <v>42200</v>
      </c>
      <c r="B2755">
        <v>12051</v>
      </c>
      <c r="C2755" s="9">
        <f>SUM(woda[[#This Row],[Woda]],C2754,D2754)</f>
        <v>542453</v>
      </c>
      <c r="D2755">
        <f>IF(woda[[#This Row],[Stan zbiornika]]&gt;1000000,1000000-woda[[#This Row],[Stan zbiornika]]-ROUNDUP(0.02*woda[[#This Row],[Stan zbiornika]],0),-ROUNDUP(0.02*woda[[#This Row],[Stan zbiornika]],0))</f>
        <v>-10850</v>
      </c>
      <c r="G2755">
        <f>IF(woda[[#This Row],[Woda]]&gt;10000,SUM(G2754,1),0)</f>
        <v>1</v>
      </c>
      <c r="X2755" s="1">
        <v>42200</v>
      </c>
      <c r="Y2755">
        <v>12051</v>
      </c>
      <c r="Z2755" s="9">
        <f>SUM(woda4[[#This Row],[Woda]],Z2754,AA2754)</f>
        <v>579470</v>
      </c>
      <c r="AA2755">
        <f>-ROUNDUP(0.02*woda4[[#This Row],[Stan zbiornika]],0)</f>
        <v>-11590</v>
      </c>
    </row>
    <row r="2756" spans="1:27" x14ac:dyDescent="0.25">
      <c r="A2756" s="1">
        <v>42201</v>
      </c>
      <c r="B2756">
        <v>5285</v>
      </c>
      <c r="C2756" s="9">
        <f>SUM(woda[[#This Row],[Woda]],C2755,D2755)</f>
        <v>536888</v>
      </c>
      <c r="D2756">
        <f>IF(woda[[#This Row],[Stan zbiornika]]&gt;1000000,1000000-woda[[#This Row],[Stan zbiornika]]-ROUNDUP(0.02*woda[[#This Row],[Stan zbiornika]],0),-ROUNDUP(0.02*woda[[#This Row],[Stan zbiornika]],0))</f>
        <v>-10738</v>
      </c>
      <c r="G2756">
        <f>IF(woda[[#This Row],[Woda]]&gt;10000,SUM(G2755,1),0)</f>
        <v>0</v>
      </c>
      <c r="X2756" s="1">
        <v>42201</v>
      </c>
      <c r="Y2756">
        <v>5285</v>
      </c>
      <c r="Z2756" s="9">
        <f>SUM(woda4[[#This Row],[Woda]],Z2755,AA2755)</f>
        <v>573165</v>
      </c>
      <c r="AA2756">
        <f>-ROUNDUP(0.02*woda4[[#This Row],[Stan zbiornika]],0)</f>
        <v>-11464</v>
      </c>
    </row>
    <row r="2757" spans="1:27" x14ac:dyDescent="0.25">
      <c r="A2757" s="1">
        <v>42202</v>
      </c>
      <c r="B2757">
        <v>5664</v>
      </c>
      <c r="C2757" s="9">
        <f>SUM(woda[[#This Row],[Woda]],C2756,D2756)</f>
        <v>531814</v>
      </c>
      <c r="D2757">
        <f>IF(woda[[#This Row],[Stan zbiornika]]&gt;1000000,1000000-woda[[#This Row],[Stan zbiornika]]-ROUNDUP(0.02*woda[[#This Row],[Stan zbiornika]],0),-ROUNDUP(0.02*woda[[#This Row],[Stan zbiornika]],0))</f>
        <v>-10637</v>
      </c>
      <c r="G2757">
        <f>IF(woda[[#This Row],[Woda]]&gt;10000,SUM(G2756,1),0)</f>
        <v>0</v>
      </c>
      <c r="X2757" s="1">
        <v>42202</v>
      </c>
      <c r="Y2757">
        <v>5664</v>
      </c>
      <c r="Z2757" s="9">
        <f>SUM(woda4[[#This Row],[Woda]],Z2756,AA2756)</f>
        <v>567365</v>
      </c>
      <c r="AA2757">
        <f>-ROUNDUP(0.02*woda4[[#This Row],[Stan zbiornika]],0)</f>
        <v>-11348</v>
      </c>
    </row>
    <row r="2758" spans="1:27" x14ac:dyDescent="0.25">
      <c r="A2758" s="1">
        <v>42203</v>
      </c>
      <c r="B2758">
        <v>11400</v>
      </c>
      <c r="C2758" s="9">
        <f>SUM(woda[[#This Row],[Woda]],C2757,D2757)</f>
        <v>532577</v>
      </c>
      <c r="D2758">
        <f>IF(woda[[#This Row],[Stan zbiornika]]&gt;1000000,1000000-woda[[#This Row],[Stan zbiornika]]-ROUNDUP(0.02*woda[[#This Row],[Stan zbiornika]],0),-ROUNDUP(0.02*woda[[#This Row],[Stan zbiornika]],0))</f>
        <v>-10652</v>
      </c>
      <c r="G2758">
        <f>IF(woda[[#This Row],[Woda]]&gt;10000,SUM(G2757,1),0)</f>
        <v>1</v>
      </c>
      <c r="X2758" s="1">
        <v>42203</v>
      </c>
      <c r="Y2758">
        <v>11400</v>
      </c>
      <c r="Z2758" s="9">
        <f>SUM(woda4[[#This Row],[Woda]],Z2757,AA2757)</f>
        <v>567417</v>
      </c>
      <c r="AA2758">
        <f>-ROUNDUP(0.02*woda4[[#This Row],[Stan zbiornika]],0)</f>
        <v>-11349</v>
      </c>
    </row>
    <row r="2759" spans="1:27" x14ac:dyDescent="0.25">
      <c r="A2759" s="1">
        <v>42204</v>
      </c>
      <c r="B2759">
        <v>6745</v>
      </c>
      <c r="C2759" s="9">
        <f>SUM(woda[[#This Row],[Woda]],C2758,D2758)</f>
        <v>528670</v>
      </c>
      <c r="D2759">
        <f>IF(woda[[#This Row],[Stan zbiornika]]&gt;1000000,1000000-woda[[#This Row],[Stan zbiornika]]-ROUNDUP(0.02*woda[[#This Row],[Stan zbiornika]],0),-ROUNDUP(0.02*woda[[#This Row],[Stan zbiornika]],0))</f>
        <v>-10574</v>
      </c>
      <c r="G2759">
        <f>IF(woda[[#This Row],[Woda]]&gt;10000,SUM(G2758,1),0)</f>
        <v>0</v>
      </c>
      <c r="X2759" s="1">
        <v>42204</v>
      </c>
      <c r="Y2759">
        <v>6745</v>
      </c>
      <c r="Z2759" s="9">
        <f>SUM(woda4[[#This Row],[Woda]],Z2758,AA2758)</f>
        <v>562813</v>
      </c>
      <c r="AA2759">
        <f>-ROUNDUP(0.02*woda4[[#This Row],[Stan zbiornika]],0)</f>
        <v>-11257</v>
      </c>
    </row>
    <row r="2760" spans="1:27" x14ac:dyDescent="0.25">
      <c r="A2760" s="1">
        <v>42205</v>
      </c>
      <c r="B2760">
        <v>6157</v>
      </c>
      <c r="C2760" s="9">
        <f>SUM(woda[[#This Row],[Woda]],C2759,D2759)</f>
        <v>524253</v>
      </c>
      <c r="D2760">
        <f>IF(woda[[#This Row],[Stan zbiornika]]&gt;1000000,1000000-woda[[#This Row],[Stan zbiornika]]-ROUNDUP(0.02*woda[[#This Row],[Stan zbiornika]],0),-ROUNDUP(0.02*woda[[#This Row],[Stan zbiornika]],0))</f>
        <v>-10486</v>
      </c>
      <c r="G2760">
        <f>IF(woda[[#This Row],[Woda]]&gt;10000,SUM(G2759,1),0)</f>
        <v>0</v>
      </c>
      <c r="X2760" s="1">
        <v>42205</v>
      </c>
      <c r="Y2760">
        <v>6157</v>
      </c>
      <c r="Z2760" s="9">
        <f>SUM(woda4[[#This Row],[Woda]],Z2759,AA2759)</f>
        <v>557713</v>
      </c>
      <c r="AA2760">
        <f>-ROUNDUP(0.02*woda4[[#This Row],[Stan zbiornika]],0)</f>
        <v>-11155</v>
      </c>
    </row>
    <row r="2761" spans="1:27" x14ac:dyDescent="0.25">
      <c r="A2761" s="1">
        <v>42206</v>
      </c>
      <c r="B2761">
        <v>6301</v>
      </c>
      <c r="C2761" s="9">
        <f>SUM(woda[[#This Row],[Woda]],C2760,D2760)</f>
        <v>520068</v>
      </c>
      <c r="D2761">
        <f>IF(woda[[#This Row],[Stan zbiornika]]&gt;1000000,1000000-woda[[#This Row],[Stan zbiornika]]-ROUNDUP(0.02*woda[[#This Row],[Stan zbiornika]],0),-ROUNDUP(0.02*woda[[#This Row],[Stan zbiornika]],0))</f>
        <v>-10402</v>
      </c>
      <c r="G2761">
        <f>IF(woda[[#This Row],[Woda]]&gt;10000,SUM(G2760,1),0)</f>
        <v>0</v>
      </c>
      <c r="X2761" s="1">
        <v>42206</v>
      </c>
      <c r="Y2761">
        <v>6301</v>
      </c>
      <c r="Z2761" s="9">
        <f>SUM(woda4[[#This Row],[Woda]],Z2760,AA2760)</f>
        <v>552859</v>
      </c>
      <c r="AA2761">
        <f>-ROUNDUP(0.02*woda4[[#This Row],[Stan zbiornika]],0)</f>
        <v>-11058</v>
      </c>
    </row>
    <row r="2762" spans="1:27" x14ac:dyDescent="0.25">
      <c r="A2762" s="1">
        <v>42207</v>
      </c>
      <c r="B2762">
        <v>11010</v>
      </c>
      <c r="C2762" s="9">
        <f>SUM(woda[[#This Row],[Woda]],C2761,D2761)</f>
        <v>520676</v>
      </c>
      <c r="D2762">
        <f>IF(woda[[#This Row],[Stan zbiornika]]&gt;1000000,1000000-woda[[#This Row],[Stan zbiornika]]-ROUNDUP(0.02*woda[[#This Row],[Stan zbiornika]],0),-ROUNDUP(0.02*woda[[#This Row],[Stan zbiornika]],0))</f>
        <v>-10414</v>
      </c>
      <c r="G2762">
        <f>IF(woda[[#This Row],[Woda]]&gt;10000,SUM(G2761,1),0)</f>
        <v>1</v>
      </c>
      <c r="X2762" s="1">
        <v>42207</v>
      </c>
      <c r="Y2762">
        <v>11010</v>
      </c>
      <c r="Z2762" s="9">
        <f>SUM(woda4[[#This Row],[Woda]],Z2761,AA2761)</f>
        <v>552811</v>
      </c>
      <c r="AA2762">
        <f>-ROUNDUP(0.02*woda4[[#This Row],[Stan zbiornika]],0)</f>
        <v>-11057</v>
      </c>
    </row>
    <row r="2763" spans="1:27" x14ac:dyDescent="0.25">
      <c r="A2763" s="1">
        <v>42208</v>
      </c>
      <c r="B2763">
        <v>4730</v>
      </c>
      <c r="C2763" s="9">
        <f>SUM(woda[[#This Row],[Woda]],C2762,D2762)</f>
        <v>514992</v>
      </c>
      <c r="D2763">
        <f>IF(woda[[#This Row],[Stan zbiornika]]&gt;1000000,1000000-woda[[#This Row],[Stan zbiornika]]-ROUNDUP(0.02*woda[[#This Row],[Stan zbiornika]],0),-ROUNDUP(0.02*woda[[#This Row],[Stan zbiornika]],0))</f>
        <v>-10300</v>
      </c>
      <c r="G2763">
        <f>IF(woda[[#This Row],[Woda]]&gt;10000,SUM(G2762,1),0)</f>
        <v>0</v>
      </c>
      <c r="X2763" s="1">
        <v>42208</v>
      </c>
      <c r="Y2763">
        <v>4730</v>
      </c>
      <c r="Z2763" s="9">
        <f>SUM(woda4[[#This Row],[Woda]],Z2762,AA2762)</f>
        <v>546484</v>
      </c>
      <c r="AA2763">
        <f>-ROUNDUP(0.02*woda4[[#This Row],[Stan zbiornika]],0)</f>
        <v>-10930</v>
      </c>
    </row>
    <row r="2764" spans="1:27" x14ac:dyDescent="0.25">
      <c r="A2764" s="1">
        <v>42209</v>
      </c>
      <c r="B2764">
        <v>8734</v>
      </c>
      <c r="C2764" s="9">
        <f>SUM(woda[[#This Row],[Woda]],C2763,D2763)</f>
        <v>513426</v>
      </c>
      <c r="D2764">
        <f>IF(woda[[#This Row],[Stan zbiornika]]&gt;1000000,1000000-woda[[#This Row],[Stan zbiornika]]-ROUNDUP(0.02*woda[[#This Row],[Stan zbiornika]],0),-ROUNDUP(0.02*woda[[#This Row],[Stan zbiornika]],0))</f>
        <v>-10269</v>
      </c>
      <c r="G2764">
        <f>IF(woda[[#This Row],[Woda]]&gt;10000,SUM(G2763,1),0)</f>
        <v>0</v>
      </c>
      <c r="X2764" s="1">
        <v>42209</v>
      </c>
      <c r="Y2764">
        <v>8734</v>
      </c>
      <c r="Z2764" s="9">
        <f>SUM(woda4[[#This Row],[Woda]],Z2763,AA2763)</f>
        <v>544288</v>
      </c>
      <c r="AA2764">
        <f>-ROUNDUP(0.02*woda4[[#This Row],[Stan zbiornika]],0)</f>
        <v>-10886</v>
      </c>
    </row>
    <row r="2765" spans="1:27" x14ac:dyDescent="0.25">
      <c r="A2765" s="1">
        <v>42210</v>
      </c>
      <c r="B2765">
        <v>6633</v>
      </c>
      <c r="C2765" s="9">
        <f>SUM(woda[[#This Row],[Woda]],C2764,D2764)</f>
        <v>509790</v>
      </c>
      <c r="D2765">
        <f>IF(woda[[#This Row],[Stan zbiornika]]&gt;1000000,1000000-woda[[#This Row],[Stan zbiornika]]-ROUNDUP(0.02*woda[[#This Row],[Stan zbiornika]],0),-ROUNDUP(0.02*woda[[#This Row],[Stan zbiornika]],0))</f>
        <v>-10196</v>
      </c>
      <c r="G2765">
        <f>IF(woda[[#This Row],[Woda]]&gt;10000,SUM(G2764,1),0)</f>
        <v>0</v>
      </c>
      <c r="X2765" s="1">
        <v>42210</v>
      </c>
      <c r="Y2765">
        <v>6633</v>
      </c>
      <c r="Z2765" s="9">
        <f>SUM(woda4[[#This Row],[Woda]],Z2764,AA2764)</f>
        <v>540035</v>
      </c>
      <c r="AA2765">
        <f>-ROUNDUP(0.02*woda4[[#This Row],[Stan zbiornika]],0)</f>
        <v>-10801</v>
      </c>
    </row>
    <row r="2766" spans="1:27" x14ac:dyDescent="0.25">
      <c r="A2766" s="1">
        <v>42211</v>
      </c>
      <c r="B2766">
        <v>7418</v>
      </c>
      <c r="C2766" s="9">
        <f>SUM(woda[[#This Row],[Woda]],C2765,D2765)</f>
        <v>507012</v>
      </c>
      <c r="D2766">
        <f>IF(woda[[#This Row],[Stan zbiornika]]&gt;1000000,1000000-woda[[#This Row],[Stan zbiornika]]-ROUNDUP(0.02*woda[[#This Row],[Stan zbiornika]],0),-ROUNDUP(0.02*woda[[#This Row],[Stan zbiornika]],0))</f>
        <v>-10141</v>
      </c>
      <c r="G2766">
        <f>IF(woda[[#This Row],[Woda]]&gt;10000,SUM(G2765,1),0)</f>
        <v>0</v>
      </c>
      <c r="X2766" s="1">
        <v>42211</v>
      </c>
      <c r="Y2766">
        <v>7418</v>
      </c>
      <c r="Z2766" s="9">
        <f>SUM(woda4[[#This Row],[Woda]],Z2765,AA2765)</f>
        <v>536652</v>
      </c>
      <c r="AA2766">
        <f>-ROUNDUP(0.02*woda4[[#This Row],[Stan zbiornika]],0)</f>
        <v>-10734</v>
      </c>
    </row>
    <row r="2767" spans="1:27" x14ac:dyDescent="0.25">
      <c r="A2767" s="1">
        <v>42212</v>
      </c>
      <c r="B2767">
        <v>8200</v>
      </c>
      <c r="C2767" s="9">
        <f>SUM(woda[[#This Row],[Woda]],C2766,D2766)</f>
        <v>505071</v>
      </c>
      <c r="D2767">
        <f>IF(woda[[#This Row],[Stan zbiornika]]&gt;1000000,1000000-woda[[#This Row],[Stan zbiornika]]-ROUNDUP(0.02*woda[[#This Row],[Stan zbiornika]],0),-ROUNDUP(0.02*woda[[#This Row],[Stan zbiornika]],0))</f>
        <v>-10102</v>
      </c>
      <c r="G2767">
        <f>IF(woda[[#This Row],[Woda]]&gt;10000,SUM(G2766,1),0)</f>
        <v>0</v>
      </c>
      <c r="X2767" s="1">
        <v>42212</v>
      </c>
      <c r="Y2767">
        <v>8200</v>
      </c>
      <c r="Z2767" s="9">
        <f>SUM(woda4[[#This Row],[Woda]],Z2766,AA2766)</f>
        <v>534118</v>
      </c>
      <c r="AA2767">
        <f>-ROUNDUP(0.02*woda4[[#This Row],[Stan zbiornika]],0)</f>
        <v>-10683</v>
      </c>
    </row>
    <row r="2768" spans="1:27" x14ac:dyDescent="0.25">
      <c r="A2768" s="1">
        <v>42213</v>
      </c>
      <c r="B2768">
        <v>7804</v>
      </c>
      <c r="C2768" s="9">
        <f>SUM(woda[[#This Row],[Woda]],C2767,D2767)</f>
        <v>502773</v>
      </c>
      <c r="D2768">
        <f>IF(woda[[#This Row],[Stan zbiornika]]&gt;1000000,1000000-woda[[#This Row],[Stan zbiornika]]-ROUNDUP(0.02*woda[[#This Row],[Stan zbiornika]],0),-ROUNDUP(0.02*woda[[#This Row],[Stan zbiornika]],0))</f>
        <v>-10056</v>
      </c>
      <c r="G2768">
        <f>IF(woda[[#This Row],[Woda]]&gt;10000,SUM(G2767,1),0)</f>
        <v>0</v>
      </c>
      <c r="X2768" s="1">
        <v>42213</v>
      </c>
      <c r="Y2768">
        <v>7804</v>
      </c>
      <c r="Z2768" s="9">
        <f>SUM(woda4[[#This Row],[Woda]],Z2767,AA2767)</f>
        <v>531239</v>
      </c>
      <c r="AA2768">
        <f>-ROUNDUP(0.02*woda4[[#This Row],[Stan zbiornika]],0)</f>
        <v>-10625</v>
      </c>
    </row>
    <row r="2769" spans="1:27" x14ac:dyDescent="0.25">
      <c r="A2769" s="1">
        <v>42214</v>
      </c>
      <c r="B2769">
        <v>8785</v>
      </c>
      <c r="C2769" s="9">
        <f>SUM(woda[[#This Row],[Woda]],C2768,D2768)</f>
        <v>501502</v>
      </c>
      <c r="D2769">
        <f>IF(woda[[#This Row],[Stan zbiornika]]&gt;1000000,1000000-woda[[#This Row],[Stan zbiornika]]-ROUNDUP(0.02*woda[[#This Row],[Stan zbiornika]],0),-ROUNDUP(0.02*woda[[#This Row],[Stan zbiornika]],0))</f>
        <v>-10031</v>
      </c>
      <c r="G2769">
        <f>IF(woda[[#This Row],[Woda]]&gt;10000,SUM(G2768,1),0)</f>
        <v>0</v>
      </c>
      <c r="X2769" s="1">
        <v>42214</v>
      </c>
      <c r="Y2769">
        <v>8785</v>
      </c>
      <c r="Z2769" s="9">
        <f>SUM(woda4[[#This Row],[Woda]],Z2768,AA2768)</f>
        <v>529399</v>
      </c>
      <c r="AA2769">
        <f>-ROUNDUP(0.02*woda4[[#This Row],[Stan zbiornika]],0)</f>
        <v>-10588</v>
      </c>
    </row>
    <row r="2770" spans="1:27" x14ac:dyDescent="0.25">
      <c r="A2770" s="1">
        <v>42215</v>
      </c>
      <c r="B2770">
        <v>7389</v>
      </c>
      <c r="C2770" s="9">
        <f>SUM(woda[[#This Row],[Woda]],C2769,D2769)</f>
        <v>498860</v>
      </c>
      <c r="D2770">
        <f>IF(woda[[#This Row],[Stan zbiornika]]&gt;1000000,1000000-woda[[#This Row],[Stan zbiornika]]-ROUNDUP(0.02*woda[[#This Row],[Stan zbiornika]],0),-ROUNDUP(0.02*woda[[#This Row],[Stan zbiornika]],0))</f>
        <v>-9978</v>
      </c>
      <c r="G2770">
        <f>IF(woda[[#This Row],[Woda]]&gt;10000,SUM(G2769,1),0)</f>
        <v>0</v>
      </c>
      <c r="X2770" s="1">
        <v>42215</v>
      </c>
      <c r="Y2770">
        <v>7389</v>
      </c>
      <c r="Z2770" s="9">
        <f>SUM(woda4[[#This Row],[Woda]],Z2769,AA2769)</f>
        <v>526200</v>
      </c>
      <c r="AA2770">
        <f>-ROUNDUP(0.02*woda4[[#This Row],[Stan zbiornika]],0)</f>
        <v>-10524</v>
      </c>
    </row>
    <row r="2771" spans="1:27" x14ac:dyDescent="0.25">
      <c r="A2771" s="1">
        <v>42216</v>
      </c>
      <c r="B2771">
        <v>6331</v>
      </c>
      <c r="C2771" s="9">
        <f>SUM(woda[[#This Row],[Woda]],C2770,D2770)</f>
        <v>495213</v>
      </c>
      <c r="D2771">
        <f>IF(woda[[#This Row],[Stan zbiornika]]&gt;1000000,1000000-woda[[#This Row],[Stan zbiornika]]-ROUNDUP(0.02*woda[[#This Row],[Stan zbiornika]],0),-ROUNDUP(0.02*woda[[#This Row],[Stan zbiornika]],0))</f>
        <v>-9905</v>
      </c>
      <c r="G2771">
        <f>IF(woda[[#This Row],[Woda]]&gt;10000,SUM(G2770,1),0)</f>
        <v>0</v>
      </c>
      <c r="X2771" s="1">
        <v>42216</v>
      </c>
      <c r="Y2771">
        <v>6331</v>
      </c>
      <c r="Z2771" s="9">
        <f>SUM(woda4[[#This Row],[Woda]],Z2770,AA2770)</f>
        <v>522007</v>
      </c>
      <c r="AA2771">
        <f>-ROUNDUP(0.02*woda4[[#This Row],[Stan zbiornika]],0)</f>
        <v>-10441</v>
      </c>
    </row>
    <row r="2772" spans="1:27" x14ac:dyDescent="0.25">
      <c r="A2772" s="1">
        <v>42217</v>
      </c>
      <c r="B2772">
        <v>8388</v>
      </c>
      <c r="C2772" s="9">
        <f>SUM(woda[[#This Row],[Woda]],C2771,D2771)</f>
        <v>493696</v>
      </c>
      <c r="D2772">
        <f>IF(woda[[#This Row],[Stan zbiornika]]&gt;1000000,1000000-woda[[#This Row],[Stan zbiornika]]-ROUNDUP(0.02*woda[[#This Row],[Stan zbiornika]],0),-ROUNDUP(0.02*woda[[#This Row],[Stan zbiornika]],0))</f>
        <v>-9874</v>
      </c>
      <c r="G2772">
        <f>IF(woda[[#This Row],[Woda]]&gt;10000,SUM(G2771,1),0)</f>
        <v>0</v>
      </c>
      <c r="X2772" s="1">
        <v>42217</v>
      </c>
      <c r="Y2772">
        <v>8388</v>
      </c>
      <c r="Z2772" s="9">
        <f>SUM(woda4[[#This Row],[Woda]],Z2771,AA2771)</f>
        <v>519954</v>
      </c>
      <c r="AA2772">
        <f>-ROUNDUP(0.02*woda4[[#This Row],[Stan zbiornika]],0)</f>
        <v>-10400</v>
      </c>
    </row>
    <row r="2773" spans="1:27" x14ac:dyDescent="0.25">
      <c r="A2773" s="1">
        <v>42218</v>
      </c>
      <c r="B2773">
        <v>7741</v>
      </c>
      <c r="C2773" s="9">
        <f>SUM(woda[[#This Row],[Woda]],C2772,D2772)</f>
        <v>491563</v>
      </c>
      <c r="D2773">
        <f>IF(woda[[#This Row],[Stan zbiornika]]&gt;1000000,1000000-woda[[#This Row],[Stan zbiornika]]-ROUNDUP(0.02*woda[[#This Row],[Stan zbiornika]],0),-ROUNDUP(0.02*woda[[#This Row],[Stan zbiornika]],0))</f>
        <v>-9832</v>
      </c>
      <c r="G2773">
        <f>IF(woda[[#This Row],[Woda]]&gt;10000,SUM(G2772,1),0)</f>
        <v>0</v>
      </c>
      <c r="X2773" s="1">
        <v>42218</v>
      </c>
      <c r="Y2773">
        <v>7741</v>
      </c>
      <c r="Z2773" s="9">
        <f>SUM(woda4[[#This Row],[Woda]],Z2772,AA2772)</f>
        <v>517295</v>
      </c>
      <c r="AA2773">
        <f>-ROUNDUP(0.02*woda4[[#This Row],[Stan zbiornika]],0)</f>
        <v>-10346</v>
      </c>
    </row>
    <row r="2774" spans="1:27" x14ac:dyDescent="0.25">
      <c r="A2774" s="1">
        <v>42219</v>
      </c>
      <c r="B2774">
        <v>8062</v>
      </c>
      <c r="C2774" s="9">
        <f>SUM(woda[[#This Row],[Woda]],C2773,D2773)</f>
        <v>489793</v>
      </c>
      <c r="D2774">
        <f>IF(woda[[#This Row],[Stan zbiornika]]&gt;1000000,1000000-woda[[#This Row],[Stan zbiornika]]-ROUNDUP(0.02*woda[[#This Row],[Stan zbiornika]],0),-ROUNDUP(0.02*woda[[#This Row],[Stan zbiornika]],0))</f>
        <v>-9796</v>
      </c>
      <c r="G2774">
        <f>IF(woda[[#This Row],[Woda]]&gt;10000,SUM(G2773,1),0)</f>
        <v>0</v>
      </c>
      <c r="X2774" s="1">
        <v>42219</v>
      </c>
      <c r="Y2774">
        <v>8062</v>
      </c>
      <c r="Z2774" s="9">
        <f>SUM(woda4[[#This Row],[Woda]],Z2773,AA2773)</f>
        <v>515011</v>
      </c>
      <c r="AA2774">
        <f>-ROUNDUP(0.02*woda4[[#This Row],[Stan zbiornika]],0)</f>
        <v>-10301</v>
      </c>
    </row>
    <row r="2775" spans="1:27" x14ac:dyDescent="0.25">
      <c r="A2775" s="1">
        <v>42220</v>
      </c>
      <c r="B2775">
        <v>8481</v>
      </c>
      <c r="C2775" s="9">
        <f>SUM(woda[[#This Row],[Woda]],C2774,D2774)</f>
        <v>488478</v>
      </c>
      <c r="D2775">
        <f>IF(woda[[#This Row],[Stan zbiornika]]&gt;1000000,1000000-woda[[#This Row],[Stan zbiornika]]-ROUNDUP(0.02*woda[[#This Row],[Stan zbiornika]],0),-ROUNDUP(0.02*woda[[#This Row],[Stan zbiornika]],0))</f>
        <v>-9770</v>
      </c>
      <c r="G2775">
        <f>IF(woda[[#This Row],[Woda]]&gt;10000,SUM(G2774,1),0)</f>
        <v>0</v>
      </c>
      <c r="X2775" s="1">
        <v>42220</v>
      </c>
      <c r="Y2775">
        <v>8481</v>
      </c>
      <c r="Z2775" s="9">
        <f>SUM(woda4[[#This Row],[Woda]],Z2774,AA2774)</f>
        <v>513191</v>
      </c>
      <c r="AA2775">
        <f>-ROUNDUP(0.02*woda4[[#This Row],[Stan zbiornika]],0)</f>
        <v>-10264</v>
      </c>
    </row>
    <row r="2776" spans="1:27" x14ac:dyDescent="0.25">
      <c r="A2776" s="1">
        <v>42221</v>
      </c>
      <c r="B2776">
        <v>9363</v>
      </c>
      <c r="C2776" s="9">
        <f>SUM(woda[[#This Row],[Woda]],C2775,D2775)</f>
        <v>488071</v>
      </c>
      <c r="D2776">
        <f>IF(woda[[#This Row],[Stan zbiornika]]&gt;1000000,1000000-woda[[#This Row],[Stan zbiornika]]-ROUNDUP(0.02*woda[[#This Row],[Stan zbiornika]],0),-ROUNDUP(0.02*woda[[#This Row],[Stan zbiornika]],0))</f>
        <v>-9762</v>
      </c>
      <c r="G2776">
        <f>IF(woda[[#This Row],[Woda]]&gt;10000,SUM(G2775,1),0)</f>
        <v>0</v>
      </c>
      <c r="X2776" s="1">
        <v>42221</v>
      </c>
      <c r="Y2776">
        <v>9363</v>
      </c>
      <c r="Z2776" s="9">
        <f>SUM(woda4[[#This Row],[Woda]],Z2775,AA2775)</f>
        <v>512290</v>
      </c>
      <c r="AA2776">
        <f>-ROUNDUP(0.02*woda4[[#This Row],[Stan zbiornika]],0)</f>
        <v>-10246</v>
      </c>
    </row>
    <row r="2777" spans="1:27" x14ac:dyDescent="0.25">
      <c r="A2777" s="1">
        <v>42222</v>
      </c>
      <c r="B2777">
        <v>4987</v>
      </c>
      <c r="C2777" s="9">
        <f>SUM(woda[[#This Row],[Woda]],C2776,D2776)</f>
        <v>483296</v>
      </c>
      <c r="D2777">
        <f>IF(woda[[#This Row],[Stan zbiornika]]&gt;1000000,1000000-woda[[#This Row],[Stan zbiornika]]-ROUNDUP(0.02*woda[[#This Row],[Stan zbiornika]],0),-ROUNDUP(0.02*woda[[#This Row],[Stan zbiornika]],0))</f>
        <v>-9666</v>
      </c>
      <c r="G2777">
        <f>IF(woda[[#This Row],[Woda]]&gt;10000,SUM(G2776,1),0)</f>
        <v>0</v>
      </c>
      <c r="X2777" s="1">
        <v>42222</v>
      </c>
      <c r="Y2777">
        <v>4987</v>
      </c>
      <c r="Z2777" s="9">
        <f>SUM(woda4[[#This Row],[Woda]],Z2776,AA2776)</f>
        <v>507031</v>
      </c>
      <c r="AA2777">
        <f>-ROUNDUP(0.02*woda4[[#This Row],[Stan zbiornika]],0)</f>
        <v>-10141</v>
      </c>
    </row>
    <row r="2778" spans="1:27" x14ac:dyDescent="0.25">
      <c r="A2778" s="1">
        <v>42223</v>
      </c>
      <c r="B2778">
        <v>9162</v>
      </c>
      <c r="C2778" s="9">
        <f>SUM(woda[[#This Row],[Woda]],C2777,D2777)</f>
        <v>482792</v>
      </c>
      <c r="D2778">
        <f>IF(woda[[#This Row],[Stan zbiornika]]&gt;1000000,1000000-woda[[#This Row],[Stan zbiornika]]-ROUNDUP(0.02*woda[[#This Row],[Stan zbiornika]],0),-ROUNDUP(0.02*woda[[#This Row],[Stan zbiornika]],0))</f>
        <v>-9656</v>
      </c>
      <c r="G2778">
        <f>IF(woda[[#This Row],[Woda]]&gt;10000,SUM(G2777,1),0)</f>
        <v>0</v>
      </c>
      <c r="X2778" s="1">
        <v>42223</v>
      </c>
      <c r="Y2778">
        <v>9162</v>
      </c>
      <c r="Z2778" s="9">
        <f>SUM(woda4[[#This Row],[Woda]],Z2777,AA2777)</f>
        <v>506052</v>
      </c>
      <c r="AA2778">
        <f>-ROUNDUP(0.02*woda4[[#This Row],[Stan zbiornika]],0)</f>
        <v>-10122</v>
      </c>
    </row>
    <row r="2779" spans="1:27" x14ac:dyDescent="0.25">
      <c r="A2779" s="1">
        <v>42224</v>
      </c>
      <c r="B2779">
        <v>6369</v>
      </c>
      <c r="C2779" s="9">
        <f>SUM(woda[[#This Row],[Woda]],C2778,D2778)</f>
        <v>479505</v>
      </c>
      <c r="D2779">
        <f>IF(woda[[#This Row],[Stan zbiornika]]&gt;1000000,1000000-woda[[#This Row],[Stan zbiornika]]-ROUNDUP(0.02*woda[[#This Row],[Stan zbiornika]],0),-ROUNDUP(0.02*woda[[#This Row],[Stan zbiornika]],0))</f>
        <v>-9591</v>
      </c>
      <c r="G2779">
        <f>IF(woda[[#This Row],[Woda]]&gt;10000,SUM(G2778,1),0)</f>
        <v>0</v>
      </c>
      <c r="X2779" s="1">
        <v>42224</v>
      </c>
      <c r="Y2779">
        <v>6369</v>
      </c>
      <c r="Z2779" s="9">
        <f>SUM(woda4[[#This Row],[Woda]],Z2778,AA2778)</f>
        <v>502299</v>
      </c>
      <c r="AA2779">
        <f>-ROUNDUP(0.02*woda4[[#This Row],[Stan zbiornika]],0)</f>
        <v>-10046</v>
      </c>
    </row>
    <row r="2780" spans="1:27" x14ac:dyDescent="0.25">
      <c r="A2780" s="1">
        <v>42225</v>
      </c>
      <c r="B2780">
        <v>9537</v>
      </c>
      <c r="C2780" s="9">
        <f>SUM(woda[[#This Row],[Woda]],C2779,D2779)</f>
        <v>479451</v>
      </c>
      <c r="D2780">
        <f>IF(woda[[#This Row],[Stan zbiornika]]&gt;1000000,1000000-woda[[#This Row],[Stan zbiornika]]-ROUNDUP(0.02*woda[[#This Row],[Stan zbiornika]],0),-ROUNDUP(0.02*woda[[#This Row],[Stan zbiornika]],0))</f>
        <v>-9590</v>
      </c>
      <c r="G2780">
        <f>IF(woda[[#This Row],[Woda]]&gt;10000,SUM(G2779,1),0)</f>
        <v>0</v>
      </c>
      <c r="X2780" s="1">
        <v>42225</v>
      </c>
      <c r="Y2780">
        <v>9537</v>
      </c>
      <c r="Z2780" s="9">
        <f>SUM(woda4[[#This Row],[Woda]],Z2779,AA2779)</f>
        <v>501790</v>
      </c>
      <c r="AA2780">
        <f>-ROUNDUP(0.02*woda4[[#This Row],[Stan zbiornika]],0)</f>
        <v>-10036</v>
      </c>
    </row>
    <row r="2781" spans="1:27" x14ac:dyDescent="0.25">
      <c r="A2781" s="1">
        <v>42226</v>
      </c>
      <c r="B2781">
        <v>5498</v>
      </c>
      <c r="C2781" s="9">
        <f>SUM(woda[[#This Row],[Woda]],C2780,D2780)</f>
        <v>475359</v>
      </c>
      <c r="D2781">
        <f>IF(woda[[#This Row],[Stan zbiornika]]&gt;1000000,1000000-woda[[#This Row],[Stan zbiornika]]-ROUNDUP(0.02*woda[[#This Row],[Stan zbiornika]],0),-ROUNDUP(0.02*woda[[#This Row],[Stan zbiornika]],0))</f>
        <v>-9508</v>
      </c>
      <c r="G2781">
        <f>IF(woda[[#This Row],[Woda]]&gt;10000,SUM(G2780,1),0)</f>
        <v>0</v>
      </c>
      <c r="X2781" s="1">
        <v>42226</v>
      </c>
      <c r="Y2781">
        <v>5498</v>
      </c>
      <c r="Z2781" s="9">
        <f>SUM(woda4[[#This Row],[Woda]],Z2780,AA2780)</f>
        <v>497252</v>
      </c>
      <c r="AA2781">
        <f>-ROUNDUP(0.02*woda4[[#This Row],[Stan zbiornika]],0)</f>
        <v>-9946</v>
      </c>
    </row>
    <row r="2782" spans="1:27" x14ac:dyDescent="0.25">
      <c r="A2782" s="1">
        <v>42227</v>
      </c>
      <c r="B2782">
        <v>7625</v>
      </c>
      <c r="C2782" s="9">
        <f>SUM(woda[[#This Row],[Woda]],C2781,D2781)</f>
        <v>473476</v>
      </c>
      <c r="D2782">
        <f>IF(woda[[#This Row],[Stan zbiornika]]&gt;1000000,1000000-woda[[#This Row],[Stan zbiornika]]-ROUNDUP(0.02*woda[[#This Row],[Stan zbiornika]],0),-ROUNDUP(0.02*woda[[#This Row],[Stan zbiornika]],0))</f>
        <v>-9470</v>
      </c>
      <c r="G2782">
        <f>IF(woda[[#This Row],[Woda]]&gt;10000,SUM(G2781,1),0)</f>
        <v>0</v>
      </c>
      <c r="X2782" s="1">
        <v>42227</v>
      </c>
      <c r="Y2782">
        <v>7625</v>
      </c>
      <c r="Z2782" s="9">
        <f>SUM(woda4[[#This Row],[Woda]],Z2781,AA2781)</f>
        <v>494931</v>
      </c>
      <c r="AA2782">
        <f>-ROUNDUP(0.02*woda4[[#This Row],[Stan zbiornika]],0)</f>
        <v>-9899</v>
      </c>
    </row>
    <row r="2783" spans="1:27" x14ac:dyDescent="0.25">
      <c r="A2783" s="1">
        <v>42228</v>
      </c>
      <c r="B2783">
        <v>5298</v>
      </c>
      <c r="C2783" s="9">
        <f>SUM(woda[[#This Row],[Woda]],C2782,D2782)</f>
        <v>469304</v>
      </c>
      <c r="D2783">
        <f>IF(woda[[#This Row],[Stan zbiornika]]&gt;1000000,1000000-woda[[#This Row],[Stan zbiornika]]-ROUNDUP(0.02*woda[[#This Row],[Stan zbiornika]],0),-ROUNDUP(0.02*woda[[#This Row],[Stan zbiornika]],0))</f>
        <v>-9387</v>
      </c>
      <c r="G2783">
        <f>IF(woda[[#This Row],[Woda]]&gt;10000,SUM(G2782,1),0)</f>
        <v>0</v>
      </c>
      <c r="X2783" s="1">
        <v>42228</v>
      </c>
      <c r="Y2783">
        <v>5298</v>
      </c>
      <c r="Z2783" s="9">
        <f>SUM(woda4[[#This Row],[Woda]],Z2782,AA2782)</f>
        <v>490330</v>
      </c>
      <c r="AA2783">
        <f>-ROUNDUP(0.02*woda4[[#This Row],[Stan zbiornika]],0)</f>
        <v>-9807</v>
      </c>
    </row>
    <row r="2784" spans="1:27" x14ac:dyDescent="0.25">
      <c r="A2784" s="1">
        <v>42229</v>
      </c>
      <c r="B2784">
        <v>8175</v>
      </c>
      <c r="C2784" s="9">
        <f>SUM(woda[[#This Row],[Woda]],C2783,D2783)</f>
        <v>468092</v>
      </c>
      <c r="D2784">
        <f>IF(woda[[#This Row],[Stan zbiornika]]&gt;1000000,1000000-woda[[#This Row],[Stan zbiornika]]-ROUNDUP(0.02*woda[[#This Row],[Stan zbiornika]],0),-ROUNDUP(0.02*woda[[#This Row],[Stan zbiornika]],0))</f>
        <v>-9362</v>
      </c>
      <c r="G2784">
        <f>IF(woda[[#This Row],[Woda]]&gt;10000,SUM(G2783,1),0)</f>
        <v>0</v>
      </c>
      <c r="X2784" s="1">
        <v>42229</v>
      </c>
      <c r="Y2784">
        <v>8175</v>
      </c>
      <c r="Z2784" s="9">
        <f>SUM(woda4[[#This Row],[Woda]],Z2783,AA2783)</f>
        <v>488698</v>
      </c>
      <c r="AA2784">
        <f>-ROUNDUP(0.02*woda4[[#This Row],[Stan zbiornika]],0)</f>
        <v>-9774</v>
      </c>
    </row>
    <row r="2785" spans="1:27" x14ac:dyDescent="0.25">
      <c r="A2785" s="1">
        <v>42230</v>
      </c>
      <c r="B2785">
        <v>4414</v>
      </c>
      <c r="C2785" s="9">
        <f>SUM(woda[[#This Row],[Woda]],C2784,D2784)</f>
        <v>463144</v>
      </c>
      <c r="D2785">
        <f>IF(woda[[#This Row],[Stan zbiornika]]&gt;1000000,1000000-woda[[#This Row],[Stan zbiornika]]-ROUNDUP(0.02*woda[[#This Row],[Stan zbiornika]],0),-ROUNDUP(0.02*woda[[#This Row],[Stan zbiornika]],0))</f>
        <v>-9263</v>
      </c>
      <c r="G2785">
        <f>IF(woda[[#This Row],[Woda]]&gt;10000,SUM(G2784,1),0)</f>
        <v>0</v>
      </c>
      <c r="X2785" s="1">
        <v>42230</v>
      </c>
      <c r="Y2785">
        <v>4414</v>
      </c>
      <c r="Z2785" s="9">
        <f>SUM(woda4[[#This Row],[Woda]],Z2784,AA2784)</f>
        <v>483338</v>
      </c>
      <c r="AA2785">
        <f>-ROUNDUP(0.02*woda4[[#This Row],[Stan zbiornika]],0)</f>
        <v>-9667</v>
      </c>
    </row>
    <row r="2786" spans="1:27" x14ac:dyDescent="0.25">
      <c r="A2786" s="1">
        <v>42231</v>
      </c>
      <c r="B2786">
        <v>7861</v>
      </c>
      <c r="C2786" s="9">
        <f>SUM(woda[[#This Row],[Woda]],C2785,D2785)</f>
        <v>461742</v>
      </c>
      <c r="D2786">
        <f>IF(woda[[#This Row],[Stan zbiornika]]&gt;1000000,1000000-woda[[#This Row],[Stan zbiornika]]-ROUNDUP(0.02*woda[[#This Row],[Stan zbiornika]],0),-ROUNDUP(0.02*woda[[#This Row],[Stan zbiornika]],0))</f>
        <v>-9235</v>
      </c>
      <c r="G2786">
        <f>IF(woda[[#This Row],[Woda]]&gt;10000,SUM(G2785,1),0)</f>
        <v>0</v>
      </c>
      <c r="X2786" s="1">
        <v>42231</v>
      </c>
      <c r="Y2786">
        <v>7861</v>
      </c>
      <c r="Z2786" s="9">
        <f>SUM(woda4[[#This Row],[Woda]],Z2785,AA2785)</f>
        <v>481532</v>
      </c>
      <c r="AA2786">
        <f>-ROUNDUP(0.02*woda4[[#This Row],[Stan zbiornika]],0)</f>
        <v>-9631</v>
      </c>
    </row>
    <row r="2787" spans="1:27" x14ac:dyDescent="0.25">
      <c r="A2787" s="1">
        <v>42232</v>
      </c>
      <c r="B2787">
        <v>6685</v>
      </c>
      <c r="C2787" s="9">
        <f>SUM(woda[[#This Row],[Woda]],C2786,D2786)</f>
        <v>459192</v>
      </c>
      <c r="D2787">
        <f>IF(woda[[#This Row],[Stan zbiornika]]&gt;1000000,1000000-woda[[#This Row],[Stan zbiornika]]-ROUNDUP(0.02*woda[[#This Row],[Stan zbiornika]],0),-ROUNDUP(0.02*woda[[#This Row],[Stan zbiornika]],0))</f>
        <v>-9184</v>
      </c>
      <c r="G2787">
        <f>IF(woda[[#This Row],[Woda]]&gt;10000,SUM(G2786,1),0)</f>
        <v>0</v>
      </c>
      <c r="X2787" s="1">
        <v>42232</v>
      </c>
      <c r="Y2787">
        <v>6685</v>
      </c>
      <c r="Z2787" s="9">
        <f>SUM(woda4[[#This Row],[Woda]],Z2786,AA2786)</f>
        <v>478586</v>
      </c>
      <c r="AA2787">
        <f>-ROUNDUP(0.02*woda4[[#This Row],[Stan zbiornika]],0)</f>
        <v>-9572</v>
      </c>
    </row>
    <row r="2788" spans="1:27" x14ac:dyDescent="0.25">
      <c r="A2788" s="1">
        <v>42233</v>
      </c>
      <c r="B2788">
        <v>6730</v>
      </c>
      <c r="C2788" s="9">
        <f>SUM(woda[[#This Row],[Woda]],C2787,D2787)</f>
        <v>456738</v>
      </c>
      <c r="D2788">
        <f>IF(woda[[#This Row],[Stan zbiornika]]&gt;1000000,1000000-woda[[#This Row],[Stan zbiornika]]-ROUNDUP(0.02*woda[[#This Row],[Stan zbiornika]],0),-ROUNDUP(0.02*woda[[#This Row],[Stan zbiornika]],0))</f>
        <v>-9135</v>
      </c>
      <c r="G2788">
        <f>IF(woda[[#This Row],[Woda]]&gt;10000,SUM(G2787,1),0)</f>
        <v>0</v>
      </c>
      <c r="X2788" s="1">
        <v>42233</v>
      </c>
      <c r="Y2788">
        <v>6730</v>
      </c>
      <c r="Z2788" s="9">
        <f>SUM(woda4[[#This Row],[Woda]],Z2787,AA2787)</f>
        <v>475744</v>
      </c>
      <c r="AA2788">
        <f>-ROUNDUP(0.02*woda4[[#This Row],[Stan zbiornika]],0)</f>
        <v>-9515</v>
      </c>
    </row>
    <row r="2789" spans="1:27" x14ac:dyDescent="0.25">
      <c r="A2789" s="1">
        <v>42234</v>
      </c>
      <c r="B2789">
        <v>6335</v>
      </c>
      <c r="C2789" s="9">
        <f>SUM(woda[[#This Row],[Woda]],C2788,D2788)</f>
        <v>453938</v>
      </c>
      <c r="D2789">
        <f>IF(woda[[#This Row],[Stan zbiornika]]&gt;1000000,1000000-woda[[#This Row],[Stan zbiornika]]-ROUNDUP(0.02*woda[[#This Row],[Stan zbiornika]],0),-ROUNDUP(0.02*woda[[#This Row],[Stan zbiornika]],0))</f>
        <v>-9079</v>
      </c>
      <c r="G2789">
        <f>IF(woda[[#This Row],[Woda]]&gt;10000,SUM(G2788,1),0)</f>
        <v>0</v>
      </c>
      <c r="X2789" s="1">
        <v>42234</v>
      </c>
      <c r="Y2789">
        <v>6335</v>
      </c>
      <c r="Z2789" s="9">
        <f>SUM(woda4[[#This Row],[Woda]],Z2788,AA2788)</f>
        <v>472564</v>
      </c>
      <c r="AA2789">
        <f>-ROUNDUP(0.02*woda4[[#This Row],[Stan zbiornika]],0)</f>
        <v>-9452</v>
      </c>
    </row>
    <row r="2790" spans="1:27" x14ac:dyDescent="0.25">
      <c r="A2790" s="1">
        <v>42235</v>
      </c>
      <c r="B2790">
        <v>5530</v>
      </c>
      <c r="C2790" s="9">
        <f>SUM(woda[[#This Row],[Woda]],C2789,D2789)</f>
        <v>450389</v>
      </c>
      <c r="D2790">
        <f>IF(woda[[#This Row],[Stan zbiornika]]&gt;1000000,1000000-woda[[#This Row],[Stan zbiornika]]-ROUNDUP(0.02*woda[[#This Row],[Stan zbiornika]],0),-ROUNDUP(0.02*woda[[#This Row],[Stan zbiornika]],0))</f>
        <v>-9008</v>
      </c>
      <c r="G2790">
        <f>IF(woda[[#This Row],[Woda]]&gt;10000,SUM(G2789,1),0)</f>
        <v>0</v>
      </c>
      <c r="X2790" s="1">
        <v>42235</v>
      </c>
      <c r="Y2790">
        <v>5530</v>
      </c>
      <c r="Z2790" s="9">
        <f>SUM(woda4[[#This Row],[Woda]],Z2789,AA2789)</f>
        <v>468642</v>
      </c>
      <c r="AA2790">
        <f>-ROUNDUP(0.02*woda4[[#This Row],[Stan zbiornika]],0)</f>
        <v>-9373</v>
      </c>
    </row>
    <row r="2791" spans="1:27" x14ac:dyDescent="0.25">
      <c r="A2791" s="1">
        <v>42236</v>
      </c>
      <c r="B2791">
        <v>7989</v>
      </c>
      <c r="C2791" s="9">
        <f>SUM(woda[[#This Row],[Woda]],C2790,D2790)</f>
        <v>449370</v>
      </c>
      <c r="D2791">
        <f>IF(woda[[#This Row],[Stan zbiornika]]&gt;1000000,1000000-woda[[#This Row],[Stan zbiornika]]-ROUNDUP(0.02*woda[[#This Row],[Stan zbiornika]],0),-ROUNDUP(0.02*woda[[#This Row],[Stan zbiornika]],0))</f>
        <v>-8988</v>
      </c>
      <c r="G2791">
        <f>IF(woda[[#This Row],[Woda]]&gt;10000,SUM(G2790,1),0)</f>
        <v>0</v>
      </c>
      <c r="X2791" s="1">
        <v>42236</v>
      </c>
      <c r="Y2791">
        <v>7989</v>
      </c>
      <c r="Z2791" s="9">
        <f>SUM(woda4[[#This Row],[Woda]],Z2790,AA2790)</f>
        <v>467258</v>
      </c>
      <c r="AA2791">
        <f>-ROUNDUP(0.02*woda4[[#This Row],[Stan zbiornika]],0)</f>
        <v>-9346</v>
      </c>
    </row>
    <row r="2792" spans="1:27" x14ac:dyDescent="0.25">
      <c r="A2792" s="1">
        <v>42237</v>
      </c>
      <c r="B2792">
        <v>3581</v>
      </c>
      <c r="C2792" s="9">
        <f>SUM(woda[[#This Row],[Woda]],C2791,D2791)</f>
        <v>443963</v>
      </c>
      <c r="D2792">
        <f>IF(woda[[#This Row],[Stan zbiornika]]&gt;1000000,1000000-woda[[#This Row],[Stan zbiornika]]-ROUNDUP(0.02*woda[[#This Row],[Stan zbiornika]],0),-ROUNDUP(0.02*woda[[#This Row],[Stan zbiornika]],0))</f>
        <v>-8880</v>
      </c>
      <c r="G2792">
        <f>IF(woda[[#This Row],[Woda]]&gt;10000,SUM(G2791,1),0)</f>
        <v>0</v>
      </c>
      <c r="X2792" s="1">
        <v>42237</v>
      </c>
      <c r="Y2792">
        <v>3581</v>
      </c>
      <c r="Z2792" s="9">
        <f>SUM(woda4[[#This Row],[Woda]],Z2791,AA2791)</f>
        <v>461493</v>
      </c>
      <c r="AA2792">
        <f>-ROUNDUP(0.02*woda4[[#This Row],[Stan zbiornika]],0)</f>
        <v>-9230</v>
      </c>
    </row>
    <row r="2793" spans="1:27" x14ac:dyDescent="0.25">
      <c r="A2793" s="1">
        <v>42238</v>
      </c>
      <c r="B2793">
        <v>4274</v>
      </c>
      <c r="C2793" s="9">
        <f>SUM(woda[[#This Row],[Woda]],C2792,D2792)</f>
        <v>439357</v>
      </c>
      <c r="D2793">
        <f>IF(woda[[#This Row],[Stan zbiornika]]&gt;1000000,1000000-woda[[#This Row],[Stan zbiornika]]-ROUNDUP(0.02*woda[[#This Row],[Stan zbiornika]],0),-ROUNDUP(0.02*woda[[#This Row],[Stan zbiornika]],0))</f>
        <v>-8788</v>
      </c>
      <c r="G2793">
        <f>IF(woda[[#This Row],[Woda]]&gt;10000,SUM(G2792,1),0)</f>
        <v>0</v>
      </c>
      <c r="X2793" s="1">
        <v>42238</v>
      </c>
      <c r="Y2793">
        <v>4274</v>
      </c>
      <c r="Z2793" s="9">
        <f>SUM(woda4[[#This Row],[Woda]],Z2792,AA2792)</f>
        <v>456537</v>
      </c>
      <c r="AA2793">
        <f>-ROUNDUP(0.02*woda4[[#This Row],[Stan zbiornika]],0)</f>
        <v>-9131</v>
      </c>
    </row>
    <row r="2794" spans="1:27" x14ac:dyDescent="0.25">
      <c r="A2794" s="1">
        <v>42239</v>
      </c>
      <c r="B2794">
        <v>11244</v>
      </c>
      <c r="C2794" s="9">
        <f>SUM(woda[[#This Row],[Woda]],C2793,D2793)</f>
        <v>441813</v>
      </c>
      <c r="D2794">
        <f>IF(woda[[#This Row],[Stan zbiornika]]&gt;1000000,1000000-woda[[#This Row],[Stan zbiornika]]-ROUNDUP(0.02*woda[[#This Row],[Stan zbiornika]],0),-ROUNDUP(0.02*woda[[#This Row],[Stan zbiornika]],0))</f>
        <v>-8837</v>
      </c>
      <c r="G2794">
        <f>IF(woda[[#This Row],[Woda]]&gt;10000,SUM(G2793,1),0)</f>
        <v>1</v>
      </c>
      <c r="X2794" s="1">
        <v>42239</v>
      </c>
      <c r="Y2794">
        <v>11244</v>
      </c>
      <c r="Z2794" s="9">
        <f>SUM(woda4[[#This Row],[Woda]],Z2793,AA2793)</f>
        <v>458650</v>
      </c>
      <c r="AA2794">
        <f>-ROUNDUP(0.02*woda4[[#This Row],[Stan zbiornika]],0)</f>
        <v>-9173</v>
      </c>
    </row>
    <row r="2795" spans="1:27" x14ac:dyDescent="0.25">
      <c r="A2795" s="1">
        <v>42240</v>
      </c>
      <c r="B2795">
        <v>9700</v>
      </c>
      <c r="C2795" s="9">
        <f>SUM(woda[[#This Row],[Woda]],C2794,D2794)</f>
        <v>442676</v>
      </c>
      <c r="D2795">
        <f>IF(woda[[#This Row],[Stan zbiornika]]&gt;1000000,1000000-woda[[#This Row],[Stan zbiornika]]-ROUNDUP(0.02*woda[[#This Row],[Stan zbiornika]],0),-ROUNDUP(0.02*woda[[#This Row],[Stan zbiornika]],0))</f>
        <v>-8854</v>
      </c>
      <c r="G2795">
        <f>IF(woda[[#This Row],[Woda]]&gt;10000,SUM(G2794,1),0)</f>
        <v>0</v>
      </c>
      <c r="X2795" s="1">
        <v>42240</v>
      </c>
      <c r="Y2795">
        <v>9700</v>
      </c>
      <c r="Z2795" s="9">
        <f>SUM(woda4[[#This Row],[Woda]],Z2794,AA2794)</f>
        <v>459177</v>
      </c>
      <c r="AA2795">
        <f>-ROUNDUP(0.02*woda4[[#This Row],[Stan zbiornika]],0)</f>
        <v>-9184</v>
      </c>
    </row>
    <row r="2796" spans="1:27" x14ac:dyDescent="0.25">
      <c r="A2796" s="1">
        <v>42241</v>
      </c>
      <c r="B2796">
        <v>7542</v>
      </c>
      <c r="C2796" s="9">
        <f>SUM(woda[[#This Row],[Woda]],C2795,D2795)</f>
        <v>441364</v>
      </c>
      <c r="D2796">
        <f>IF(woda[[#This Row],[Stan zbiornika]]&gt;1000000,1000000-woda[[#This Row],[Stan zbiornika]]-ROUNDUP(0.02*woda[[#This Row],[Stan zbiornika]],0),-ROUNDUP(0.02*woda[[#This Row],[Stan zbiornika]],0))</f>
        <v>-8828</v>
      </c>
      <c r="G2796">
        <f>IF(woda[[#This Row],[Woda]]&gt;10000,SUM(G2795,1),0)</f>
        <v>0</v>
      </c>
      <c r="X2796" s="1">
        <v>42241</v>
      </c>
      <c r="Y2796">
        <v>7542</v>
      </c>
      <c r="Z2796" s="9">
        <f>SUM(woda4[[#This Row],[Woda]],Z2795,AA2795)</f>
        <v>457535</v>
      </c>
      <c r="AA2796">
        <f>-ROUNDUP(0.02*woda4[[#This Row],[Stan zbiornika]],0)</f>
        <v>-9151</v>
      </c>
    </row>
    <row r="2797" spans="1:27" x14ac:dyDescent="0.25">
      <c r="A2797" s="1">
        <v>42242</v>
      </c>
      <c r="B2797">
        <v>9998</v>
      </c>
      <c r="C2797" s="9">
        <f>SUM(woda[[#This Row],[Woda]],C2796,D2796)</f>
        <v>442534</v>
      </c>
      <c r="D2797">
        <f>IF(woda[[#This Row],[Stan zbiornika]]&gt;1000000,1000000-woda[[#This Row],[Stan zbiornika]]-ROUNDUP(0.02*woda[[#This Row],[Stan zbiornika]],0),-ROUNDUP(0.02*woda[[#This Row],[Stan zbiornika]],0))</f>
        <v>-8851</v>
      </c>
      <c r="G2797">
        <f>IF(woda[[#This Row],[Woda]]&gt;10000,SUM(G2796,1),0)</f>
        <v>0</v>
      </c>
      <c r="X2797" s="1">
        <v>42242</v>
      </c>
      <c r="Y2797">
        <v>9998</v>
      </c>
      <c r="Z2797" s="9">
        <f>SUM(woda4[[#This Row],[Woda]],Z2796,AA2796)</f>
        <v>458382</v>
      </c>
      <c r="AA2797">
        <f>-ROUNDUP(0.02*woda4[[#This Row],[Stan zbiornika]],0)</f>
        <v>-9168</v>
      </c>
    </row>
    <row r="2798" spans="1:27" x14ac:dyDescent="0.25">
      <c r="A2798" s="1">
        <v>42243</v>
      </c>
      <c r="B2798">
        <v>12304</v>
      </c>
      <c r="C2798" s="9">
        <f>SUM(woda[[#This Row],[Woda]],C2797,D2797)</f>
        <v>445987</v>
      </c>
      <c r="D2798">
        <f>IF(woda[[#This Row],[Stan zbiornika]]&gt;1000000,1000000-woda[[#This Row],[Stan zbiornika]]-ROUNDUP(0.02*woda[[#This Row],[Stan zbiornika]],0),-ROUNDUP(0.02*woda[[#This Row],[Stan zbiornika]],0))</f>
        <v>-8920</v>
      </c>
      <c r="G2798">
        <f>IF(woda[[#This Row],[Woda]]&gt;10000,SUM(G2797,1),0)</f>
        <v>1</v>
      </c>
      <c r="X2798" s="1">
        <v>42243</v>
      </c>
      <c r="Y2798">
        <v>12304</v>
      </c>
      <c r="Z2798" s="9">
        <f>SUM(woda4[[#This Row],[Woda]],Z2797,AA2797)</f>
        <v>461518</v>
      </c>
      <c r="AA2798">
        <f>-ROUNDUP(0.02*woda4[[#This Row],[Stan zbiornika]],0)</f>
        <v>-9231</v>
      </c>
    </row>
    <row r="2799" spans="1:27" x14ac:dyDescent="0.25">
      <c r="A2799" s="1">
        <v>42244</v>
      </c>
      <c r="B2799">
        <v>7773</v>
      </c>
      <c r="C2799" s="9">
        <f>SUM(woda[[#This Row],[Woda]],C2798,D2798)</f>
        <v>444840</v>
      </c>
      <c r="D2799">
        <f>IF(woda[[#This Row],[Stan zbiornika]]&gt;1000000,1000000-woda[[#This Row],[Stan zbiornika]]-ROUNDUP(0.02*woda[[#This Row],[Stan zbiornika]],0),-ROUNDUP(0.02*woda[[#This Row],[Stan zbiornika]],0))</f>
        <v>-8897</v>
      </c>
      <c r="G2799">
        <f>IF(woda[[#This Row],[Woda]]&gt;10000,SUM(G2798,1),0)</f>
        <v>0</v>
      </c>
      <c r="X2799" s="1">
        <v>42244</v>
      </c>
      <c r="Y2799">
        <v>7773</v>
      </c>
      <c r="Z2799" s="9">
        <f>SUM(woda4[[#This Row],[Woda]],Z2798,AA2798)</f>
        <v>460060</v>
      </c>
      <c r="AA2799">
        <f>-ROUNDUP(0.02*woda4[[#This Row],[Stan zbiornika]],0)</f>
        <v>-9202</v>
      </c>
    </row>
    <row r="2800" spans="1:27" x14ac:dyDescent="0.25">
      <c r="A2800" s="1">
        <v>42245</v>
      </c>
      <c r="B2800">
        <v>8979</v>
      </c>
      <c r="C2800" s="9">
        <f>SUM(woda[[#This Row],[Woda]],C2799,D2799)</f>
        <v>444922</v>
      </c>
      <c r="D2800">
        <f>IF(woda[[#This Row],[Stan zbiornika]]&gt;1000000,1000000-woda[[#This Row],[Stan zbiornika]]-ROUNDUP(0.02*woda[[#This Row],[Stan zbiornika]],0),-ROUNDUP(0.02*woda[[#This Row],[Stan zbiornika]],0))</f>
        <v>-8899</v>
      </c>
      <c r="G2800">
        <f>IF(woda[[#This Row],[Woda]]&gt;10000,SUM(G2799,1),0)</f>
        <v>0</v>
      </c>
      <c r="X2800" s="1">
        <v>42245</v>
      </c>
      <c r="Y2800">
        <v>8979</v>
      </c>
      <c r="Z2800" s="9">
        <f>SUM(woda4[[#This Row],[Woda]],Z2799,AA2799)</f>
        <v>459837</v>
      </c>
      <c r="AA2800">
        <f>-ROUNDUP(0.02*woda4[[#This Row],[Stan zbiornika]],0)</f>
        <v>-9197</v>
      </c>
    </row>
    <row r="2801" spans="1:27" x14ac:dyDescent="0.25">
      <c r="A2801" s="1">
        <v>42246</v>
      </c>
      <c r="B2801">
        <v>9284</v>
      </c>
      <c r="C2801" s="9">
        <f>SUM(woda[[#This Row],[Woda]],C2800,D2800)</f>
        <v>445307</v>
      </c>
      <c r="D2801">
        <f>IF(woda[[#This Row],[Stan zbiornika]]&gt;1000000,1000000-woda[[#This Row],[Stan zbiornika]]-ROUNDUP(0.02*woda[[#This Row],[Stan zbiornika]],0),-ROUNDUP(0.02*woda[[#This Row],[Stan zbiornika]],0))</f>
        <v>-8907</v>
      </c>
      <c r="G2801">
        <f>IF(woda[[#This Row],[Woda]]&gt;10000,SUM(G2800,1),0)</f>
        <v>0</v>
      </c>
      <c r="X2801" s="1">
        <v>42246</v>
      </c>
      <c r="Y2801">
        <v>9284</v>
      </c>
      <c r="Z2801" s="9">
        <f>SUM(woda4[[#This Row],[Woda]],Z2800,AA2800)</f>
        <v>459924</v>
      </c>
      <c r="AA2801">
        <f>-ROUNDUP(0.02*woda4[[#This Row],[Stan zbiornika]],0)</f>
        <v>-9199</v>
      </c>
    </row>
    <row r="2802" spans="1:27" x14ac:dyDescent="0.25">
      <c r="A2802" s="1">
        <v>42247</v>
      </c>
      <c r="B2802">
        <v>19842</v>
      </c>
      <c r="C2802" s="9">
        <f>SUM(woda[[#This Row],[Woda]],C2801,D2801)</f>
        <v>456242</v>
      </c>
      <c r="D2802">
        <f>IF(woda[[#This Row],[Stan zbiornika]]&gt;1000000,1000000-woda[[#This Row],[Stan zbiornika]]-ROUNDUP(0.02*woda[[#This Row],[Stan zbiornika]],0),-ROUNDUP(0.02*woda[[#This Row],[Stan zbiornika]],0))</f>
        <v>-9125</v>
      </c>
      <c r="G2802">
        <f>IF(woda[[#This Row],[Woda]]&gt;10000,SUM(G2801,1),0)</f>
        <v>1</v>
      </c>
      <c r="X2802" s="1">
        <v>42247</v>
      </c>
      <c r="Y2802">
        <v>19842</v>
      </c>
      <c r="Z2802" s="9">
        <f>SUM(woda4[[#This Row],[Woda]],Z2801,AA2801)</f>
        <v>470567</v>
      </c>
      <c r="AA2802">
        <f>-ROUNDUP(0.02*woda4[[#This Row],[Stan zbiornika]],0)</f>
        <v>-9412</v>
      </c>
    </row>
    <row r="2803" spans="1:27" x14ac:dyDescent="0.25">
      <c r="A2803" s="1">
        <v>42248</v>
      </c>
      <c r="B2803">
        <v>26201</v>
      </c>
      <c r="C2803" s="9">
        <f>SUM(woda[[#This Row],[Woda]],C2802,D2802)</f>
        <v>473318</v>
      </c>
      <c r="D2803">
        <f>IF(woda[[#This Row],[Stan zbiornika]]&gt;1000000,1000000-woda[[#This Row],[Stan zbiornika]]-ROUNDUP(0.02*woda[[#This Row],[Stan zbiornika]],0),-ROUNDUP(0.02*woda[[#This Row],[Stan zbiornika]],0))</f>
        <v>-9467</v>
      </c>
      <c r="G2803">
        <f>IF(woda[[#This Row],[Woda]]&gt;10000,SUM(G2802,1),0)</f>
        <v>2</v>
      </c>
      <c r="X2803" s="1">
        <v>42248</v>
      </c>
      <c r="Y2803">
        <v>26201</v>
      </c>
      <c r="Z2803" s="9">
        <f>SUM(woda4[[#This Row],[Woda]],Z2802,AA2802)</f>
        <v>487356</v>
      </c>
      <c r="AA2803">
        <f>-ROUNDUP(0.02*woda4[[#This Row],[Stan zbiornika]],0)</f>
        <v>-9748</v>
      </c>
    </row>
    <row r="2804" spans="1:27" x14ac:dyDescent="0.25">
      <c r="A2804" s="1">
        <v>42249</v>
      </c>
      <c r="B2804">
        <v>40991</v>
      </c>
      <c r="C2804" s="9">
        <f>SUM(woda[[#This Row],[Woda]],C2803,D2803)</f>
        <v>504842</v>
      </c>
      <c r="D2804">
        <f>IF(woda[[#This Row],[Stan zbiornika]]&gt;1000000,1000000-woda[[#This Row],[Stan zbiornika]]-ROUNDUP(0.02*woda[[#This Row],[Stan zbiornika]],0),-ROUNDUP(0.02*woda[[#This Row],[Stan zbiornika]],0))</f>
        <v>-10097</v>
      </c>
      <c r="G2804">
        <f>IF(woda[[#This Row],[Woda]]&gt;10000,SUM(G2803,1),0)</f>
        <v>3</v>
      </c>
      <c r="X2804" s="1">
        <v>42249</v>
      </c>
      <c r="Y2804">
        <v>40991</v>
      </c>
      <c r="Z2804" s="9">
        <f>SUM(woda4[[#This Row],[Woda]],Z2803,AA2803)</f>
        <v>518599</v>
      </c>
      <c r="AA2804">
        <f>-ROUNDUP(0.02*woda4[[#This Row],[Stan zbiornika]],0)</f>
        <v>-10372</v>
      </c>
    </row>
    <row r="2805" spans="1:27" x14ac:dyDescent="0.25">
      <c r="A2805" s="1">
        <v>42250</v>
      </c>
      <c r="B2805">
        <v>66575</v>
      </c>
      <c r="C2805" s="9">
        <f>SUM(woda[[#This Row],[Woda]],C2804,D2804)</f>
        <v>561320</v>
      </c>
      <c r="D2805">
        <f>IF(woda[[#This Row],[Stan zbiornika]]&gt;1000000,1000000-woda[[#This Row],[Stan zbiornika]]-ROUNDUP(0.02*woda[[#This Row],[Stan zbiornika]],0),-ROUNDUP(0.02*woda[[#This Row],[Stan zbiornika]],0))</f>
        <v>-11227</v>
      </c>
      <c r="G2805">
        <f>IF(woda[[#This Row],[Woda]]&gt;10000,SUM(G2804,1),0)</f>
        <v>4</v>
      </c>
      <c r="X2805" s="1">
        <v>42250</v>
      </c>
      <c r="Y2805">
        <v>66575</v>
      </c>
      <c r="Z2805" s="9">
        <f>SUM(woda4[[#This Row],[Woda]],Z2804,AA2804)</f>
        <v>574802</v>
      </c>
      <c r="AA2805">
        <f>-ROUNDUP(0.02*woda4[[#This Row],[Stan zbiornika]],0)</f>
        <v>-11497</v>
      </c>
    </row>
    <row r="2806" spans="1:27" x14ac:dyDescent="0.25">
      <c r="A2806" s="1">
        <v>42251</v>
      </c>
      <c r="B2806">
        <v>87422</v>
      </c>
      <c r="C2806" s="9">
        <f>SUM(woda[[#This Row],[Woda]],C2805,D2805)</f>
        <v>637515</v>
      </c>
      <c r="D2806">
        <f>IF(woda[[#This Row],[Stan zbiornika]]&gt;1000000,1000000-woda[[#This Row],[Stan zbiornika]]-ROUNDUP(0.02*woda[[#This Row],[Stan zbiornika]],0),-ROUNDUP(0.02*woda[[#This Row],[Stan zbiornika]],0))</f>
        <v>-12751</v>
      </c>
      <c r="G2806">
        <f>IF(woda[[#This Row],[Woda]]&gt;10000,SUM(G2805,1),0)</f>
        <v>5</v>
      </c>
      <c r="X2806" s="1">
        <v>42251</v>
      </c>
      <c r="Y2806">
        <v>87422</v>
      </c>
      <c r="Z2806" s="9">
        <f>SUM(woda4[[#This Row],[Woda]],Z2805,AA2805)</f>
        <v>650727</v>
      </c>
      <c r="AA2806">
        <f>-ROUNDUP(0.02*woda4[[#This Row],[Stan zbiornika]],0)</f>
        <v>-13015</v>
      </c>
    </row>
    <row r="2807" spans="1:27" x14ac:dyDescent="0.25">
      <c r="A2807" s="1">
        <v>42252</v>
      </c>
      <c r="B2807">
        <v>97389</v>
      </c>
      <c r="C2807" s="9">
        <f>SUM(woda[[#This Row],[Woda]],C2806,D2806)</f>
        <v>722153</v>
      </c>
      <c r="D2807">
        <f>IF(woda[[#This Row],[Stan zbiornika]]&gt;1000000,1000000-woda[[#This Row],[Stan zbiornika]]-ROUNDUP(0.02*woda[[#This Row],[Stan zbiornika]],0),-ROUNDUP(0.02*woda[[#This Row],[Stan zbiornika]],0))</f>
        <v>-14444</v>
      </c>
      <c r="G2807">
        <f>IF(woda[[#This Row],[Woda]]&gt;10000,SUM(G2806,1),0)</f>
        <v>6</v>
      </c>
      <c r="X2807" s="1">
        <v>42252</v>
      </c>
      <c r="Y2807">
        <v>97389</v>
      </c>
      <c r="Z2807" s="9">
        <f>SUM(woda4[[#This Row],[Woda]],Z2806,AA2806)</f>
        <v>735101</v>
      </c>
      <c r="AA2807">
        <f>-ROUNDUP(0.02*woda4[[#This Row],[Stan zbiornika]],0)</f>
        <v>-14703</v>
      </c>
    </row>
    <row r="2808" spans="1:27" x14ac:dyDescent="0.25">
      <c r="A2808" s="1">
        <v>42253</v>
      </c>
      <c r="B2808">
        <v>103040</v>
      </c>
      <c r="C2808" s="9">
        <f>SUM(woda[[#This Row],[Woda]],C2807,D2807)</f>
        <v>810749</v>
      </c>
      <c r="D2808">
        <f>IF(woda[[#This Row],[Stan zbiornika]]&gt;1000000,1000000-woda[[#This Row],[Stan zbiornika]]-ROUNDUP(0.02*woda[[#This Row],[Stan zbiornika]],0),-ROUNDUP(0.02*woda[[#This Row],[Stan zbiornika]],0))</f>
        <v>-16215</v>
      </c>
      <c r="G2808">
        <f>IF(woda[[#This Row],[Woda]]&gt;10000,SUM(G2807,1),0)</f>
        <v>7</v>
      </c>
      <c r="X2808" s="1">
        <v>42253</v>
      </c>
      <c r="Y2808">
        <v>103040</v>
      </c>
      <c r="Z2808" s="9">
        <f>SUM(woda4[[#This Row],[Woda]],Z2807,AA2807)</f>
        <v>823438</v>
      </c>
      <c r="AA2808">
        <f>-ROUNDUP(0.02*woda4[[#This Row],[Stan zbiornika]],0)</f>
        <v>-16469</v>
      </c>
    </row>
    <row r="2809" spans="1:27" x14ac:dyDescent="0.25">
      <c r="A2809" s="1">
        <v>42254</v>
      </c>
      <c r="B2809">
        <v>89180</v>
      </c>
      <c r="C2809" s="9">
        <f>SUM(woda[[#This Row],[Woda]],C2808,D2808)</f>
        <v>883714</v>
      </c>
      <c r="D2809">
        <f>IF(woda[[#This Row],[Stan zbiornika]]&gt;1000000,1000000-woda[[#This Row],[Stan zbiornika]]-ROUNDUP(0.02*woda[[#This Row],[Stan zbiornika]],0),-ROUNDUP(0.02*woda[[#This Row],[Stan zbiornika]],0))</f>
        <v>-17675</v>
      </c>
      <c r="G2809">
        <f>IF(woda[[#This Row],[Woda]]&gt;10000,SUM(G2808,1),0)</f>
        <v>8</v>
      </c>
      <c r="X2809" s="1">
        <v>42254</v>
      </c>
      <c r="Y2809">
        <v>89180</v>
      </c>
      <c r="Z2809" s="9">
        <f>SUM(woda4[[#This Row],[Woda]],Z2808,AA2808)</f>
        <v>896149</v>
      </c>
      <c r="AA2809">
        <f>-ROUNDUP(0.02*woda4[[#This Row],[Stan zbiornika]],0)</f>
        <v>-17923</v>
      </c>
    </row>
    <row r="2810" spans="1:27" x14ac:dyDescent="0.25">
      <c r="A2810" s="1">
        <v>42255</v>
      </c>
      <c r="B2810">
        <v>66652</v>
      </c>
      <c r="C2810" s="9">
        <f>SUM(woda[[#This Row],[Woda]],C2809,D2809)</f>
        <v>932691</v>
      </c>
      <c r="D2810">
        <f>IF(woda[[#This Row],[Stan zbiornika]]&gt;1000000,1000000-woda[[#This Row],[Stan zbiornika]]-ROUNDUP(0.02*woda[[#This Row],[Stan zbiornika]],0),-ROUNDUP(0.02*woda[[#This Row],[Stan zbiornika]],0))</f>
        <v>-18654</v>
      </c>
      <c r="G2810">
        <f>IF(woda[[#This Row],[Woda]]&gt;10000,SUM(G2809,1),0)</f>
        <v>9</v>
      </c>
      <c r="X2810" s="1">
        <v>42255</v>
      </c>
      <c r="Y2810">
        <v>66652</v>
      </c>
      <c r="Z2810" s="9">
        <f>SUM(woda4[[#This Row],[Woda]],Z2809,AA2809)</f>
        <v>944878</v>
      </c>
      <c r="AA2810">
        <f>-ROUNDUP(0.02*woda4[[#This Row],[Stan zbiornika]],0)</f>
        <v>-18898</v>
      </c>
    </row>
    <row r="2811" spans="1:27" x14ac:dyDescent="0.25">
      <c r="A2811" s="1">
        <v>42256</v>
      </c>
      <c r="B2811">
        <v>49260</v>
      </c>
      <c r="C2811" s="9">
        <f>SUM(woda[[#This Row],[Woda]],C2810,D2810)</f>
        <v>963297</v>
      </c>
      <c r="D2811">
        <f>IF(woda[[#This Row],[Stan zbiornika]]&gt;1000000,1000000-woda[[#This Row],[Stan zbiornika]]-ROUNDUP(0.02*woda[[#This Row],[Stan zbiornika]],0),-ROUNDUP(0.02*woda[[#This Row],[Stan zbiornika]],0))</f>
        <v>-19266</v>
      </c>
      <c r="G2811">
        <f>IF(woda[[#This Row],[Woda]]&gt;10000,SUM(G2810,1),0)</f>
        <v>10</v>
      </c>
      <c r="X2811" s="1">
        <v>42256</v>
      </c>
      <c r="Y2811">
        <v>49260</v>
      </c>
      <c r="Z2811" s="9">
        <f>SUM(woda4[[#This Row],[Woda]],Z2810,AA2810)</f>
        <v>975240</v>
      </c>
      <c r="AA2811">
        <f>-ROUNDUP(0.02*woda4[[#This Row],[Stan zbiornika]],0)</f>
        <v>-19505</v>
      </c>
    </row>
    <row r="2812" spans="1:27" x14ac:dyDescent="0.25">
      <c r="A2812" s="1">
        <v>42257</v>
      </c>
      <c r="B2812">
        <v>28171</v>
      </c>
      <c r="C2812" s="9">
        <f>SUM(woda[[#This Row],[Woda]],C2811,D2811)</f>
        <v>972202</v>
      </c>
      <c r="D2812">
        <f>IF(woda[[#This Row],[Stan zbiornika]]&gt;1000000,1000000-woda[[#This Row],[Stan zbiornika]]-ROUNDUP(0.02*woda[[#This Row],[Stan zbiornika]],0),-ROUNDUP(0.02*woda[[#This Row],[Stan zbiornika]],0))</f>
        <v>-19445</v>
      </c>
      <c r="G2812">
        <f>IF(woda[[#This Row],[Woda]]&gt;10000,SUM(G2811,1),0)</f>
        <v>11</v>
      </c>
      <c r="X2812" s="1">
        <v>42257</v>
      </c>
      <c r="Y2812">
        <v>28171</v>
      </c>
      <c r="Z2812" s="9">
        <f>SUM(woda4[[#This Row],[Woda]],Z2811,AA2811)</f>
        <v>983906</v>
      </c>
      <c r="AA2812">
        <f>-ROUNDUP(0.02*woda4[[#This Row],[Stan zbiornika]],0)</f>
        <v>-19679</v>
      </c>
    </row>
    <row r="2813" spans="1:27" x14ac:dyDescent="0.25">
      <c r="A2813" s="1">
        <v>42258</v>
      </c>
      <c r="B2813">
        <v>20635</v>
      </c>
      <c r="C2813" s="9">
        <f>SUM(woda[[#This Row],[Woda]],C2812,D2812)</f>
        <v>973392</v>
      </c>
      <c r="D2813">
        <f>IF(woda[[#This Row],[Stan zbiornika]]&gt;1000000,1000000-woda[[#This Row],[Stan zbiornika]]-ROUNDUP(0.02*woda[[#This Row],[Stan zbiornika]],0),-ROUNDUP(0.02*woda[[#This Row],[Stan zbiornika]],0))</f>
        <v>-19468</v>
      </c>
      <c r="G2813">
        <f>IF(woda[[#This Row],[Woda]]&gt;10000,SUM(G2812,1),0)</f>
        <v>12</v>
      </c>
      <c r="X2813" s="1">
        <v>42258</v>
      </c>
      <c r="Y2813">
        <v>20635</v>
      </c>
      <c r="Z2813" s="9">
        <f>SUM(woda4[[#This Row],[Woda]],Z2812,AA2812)</f>
        <v>984862</v>
      </c>
      <c r="AA2813">
        <f>-ROUNDUP(0.02*woda4[[#This Row],[Stan zbiornika]],0)</f>
        <v>-19698</v>
      </c>
    </row>
    <row r="2814" spans="1:27" x14ac:dyDescent="0.25">
      <c r="A2814" s="1">
        <v>42259</v>
      </c>
      <c r="B2814">
        <v>21918</v>
      </c>
      <c r="C2814" s="9">
        <f>SUM(woda[[#This Row],[Woda]],C2813,D2813)</f>
        <v>975842</v>
      </c>
      <c r="D2814">
        <f>IF(woda[[#This Row],[Stan zbiornika]]&gt;1000000,1000000-woda[[#This Row],[Stan zbiornika]]-ROUNDUP(0.02*woda[[#This Row],[Stan zbiornika]],0),-ROUNDUP(0.02*woda[[#This Row],[Stan zbiornika]],0))</f>
        <v>-19517</v>
      </c>
      <c r="G2814">
        <f>IF(woda[[#This Row],[Woda]]&gt;10000,SUM(G2813,1),0)</f>
        <v>13</v>
      </c>
      <c r="X2814" s="1">
        <v>42259</v>
      </c>
      <c r="Y2814">
        <v>21918</v>
      </c>
      <c r="Z2814" s="9">
        <f>SUM(woda4[[#This Row],[Woda]],Z2813,AA2813)</f>
        <v>987082</v>
      </c>
      <c r="AA2814">
        <f>-ROUNDUP(0.02*woda4[[#This Row],[Stan zbiornika]],0)</f>
        <v>-19742</v>
      </c>
    </row>
    <row r="2815" spans="1:27" x14ac:dyDescent="0.25">
      <c r="A2815" s="1">
        <v>42260</v>
      </c>
      <c r="B2815">
        <v>28549</v>
      </c>
      <c r="C2815" s="9">
        <f>SUM(woda[[#This Row],[Woda]],C2814,D2814)</f>
        <v>984874</v>
      </c>
      <c r="D2815">
        <f>IF(woda[[#This Row],[Stan zbiornika]]&gt;1000000,1000000-woda[[#This Row],[Stan zbiornika]]-ROUNDUP(0.02*woda[[#This Row],[Stan zbiornika]],0),-ROUNDUP(0.02*woda[[#This Row],[Stan zbiornika]],0))</f>
        <v>-19698</v>
      </c>
      <c r="G2815">
        <f>IF(woda[[#This Row],[Woda]]&gt;10000,SUM(G2814,1),0)</f>
        <v>14</v>
      </c>
      <c r="X2815" s="1">
        <v>42260</v>
      </c>
      <c r="Y2815">
        <v>28549</v>
      </c>
      <c r="Z2815" s="9">
        <f>SUM(woda4[[#This Row],[Woda]],Z2814,AA2814)</f>
        <v>995889</v>
      </c>
      <c r="AA2815">
        <f>-ROUNDUP(0.02*woda4[[#This Row],[Stan zbiornika]],0)</f>
        <v>-19918</v>
      </c>
    </row>
    <row r="2816" spans="1:27" x14ac:dyDescent="0.25">
      <c r="A2816" s="1">
        <v>42261</v>
      </c>
      <c r="B2816">
        <v>43796</v>
      </c>
      <c r="C2816" s="9">
        <f>SUM(woda[[#This Row],[Woda]],C2815,D2815)</f>
        <v>1008972</v>
      </c>
      <c r="D2816">
        <f>IF(woda[[#This Row],[Stan zbiornika]]&gt;1000000,1000000-woda[[#This Row],[Stan zbiornika]]-ROUNDUP(0.02*woda[[#This Row],[Stan zbiornika]],0),-ROUNDUP(0.02*woda[[#This Row],[Stan zbiornika]],0))</f>
        <v>-29152</v>
      </c>
      <c r="G2816">
        <f>IF(woda[[#This Row],[Woda]]&gt;10000,SUM(G2815,1),0)</f>
        <v>15</v>
      </c>
      <c r="X2816" s="1">
        <v>42261</v>
      </c>
      <c r="Y2816">
        <v>43796</v>
      </c>
      <c r="Z2816" s="9">
        <f>SUM(woda4[[#This Row],[Woda]],Z2815,AA2815)</f>
        <v>1019767</v>
      </c>
      <c r="AA2816">
        <f>-ROUNDUP(0.02*woda4[[#This Row],[Stan zbiornika]],0)</f>
        <v>-20396</v>
      </c>
    </row>
    <row r="2817" spans="1:27" x14ac:dyDescent="0.25">
      <c r="A2817" s="1">
        <v>42262</v>
      </c>
      <c r="B2817">
        <v>65714</v>
      </c>
      <c r="C2817" s="9">
        <f>SUM(woda[[#This Row],[Woda]],C2816,D2816)</f>
        <v>1045534</v>
      </c>
      <c r="D2817">
        <f>IF(woda[[#This Row],[Stan zbiornika]]&gt;1000000,1000000-woda[[#This Row],[Stan zbiornika]]-ROUNDUP(0.02*woda[[#This Row],[Stan zbiornika]],0),-ROUNDUP(0.02*woda[[#This Row],[Stan zbiornika]],0))</f>
        <v>-66445</v>
      </c>
      <c r="G2817">
        <f>IF(woda[[#This Row],[Woda]]&gt;10000,SUM(G2816,1),0)</f>
        <v>16</v>
      </c>
      <c r="X2817" s="1">
        <v>42262</v>
      </c>
      <c r="Y2817">
        <v>65714</v>
      </c>
      <c r="Z2817" s="9">
        <f>SUM(woda4[[#This Row],[Woda]],Z2816,AA2816)</f>
        <v>1065085</v>
      </c>
      <c r="AA2817">
        <f>-ROUNDUP(0.02*woda4[[#This Row],[Stan zbiornika]],0)</f>
        <v>-21302</v>
      </c>
    </row>
    <row r="2818" spans="1:27" x14ac:dyDescent="0.25">
      <c r="A2818" s="1">
        <v>42263</v>
      </c>
      <c r="B2818">
        <v>87954</v>
      </c>
      <c r="C2818" s="9">
        <f>SUM(woda[[#This Row],[Woda]],C2817,D2817)</f>
        <v>1067043</v>
      </c>
      <c r="D2818">
        <f>IF(woda[[#This Row],[Stan zbiornika]]&gt;1000000,1000000-woda[[#This Row],[Stan zbiornika]]-ROUNDUP(0.02*woda[[#This Row],[Stan zbiornika]],0),-ROUNDUP(0.02*woda[[#This Row],[Stan zbiornika]],0))</f>
        <v>-88384</v>
      </c>
      <c r="G2818">
        <f>IF(woda[[#This Row],[Woda]]&gt;10000,SUM(G2817,1),0)</f>
        <v>17</v>
      </c>
      <c r="X2818" s="1">
        <v>42263</v>
      </c>
      <c r="Y2818">
        <v>87954</v>
      </c>
      <c r="Z2818" s="9">
        <f>SUM(woda4[[#This Row],[Woda]],Z2817,AA2817)</f>
        <v>1131737</v>
      </c>
      <c r="AA2818">
        <f>-ROUNDUP(0.02*woda4[[#This Row],[Stan zbiornika]],0)</f>
        <v>-22635</v>
      </c>
    </row>
    <row r="2819" spans="1:27" x14ac:dyDescent="0.25">
      <c r="A2819" s="1">
        <v>42264</v>
      </c>
      <c r="B2819">
        <v>95165</v>
      </c>
      <c r="C2819" s="9">
        <f>SUM(woda[[#This Row],[Woda]],C2818,D2818)</f>
        <v>1073824</v>
      </c>
      <c r="D2819">
        <f>IF(woda[[#This Row],[Stan zbiornika]]&gt;1000000,1000000-woda[[#This Row],[Stan zbiornika]]-ROUNDUP(0.02*woda[[#This Row],[Stan zbiornika]],0),-ROUNDUP(0.02*woda[[#This Row],[Stan zbiornika]],0))</f>
        <v>-95301</v>
      </c>
      <c r="G2819">
        <f>IF(woda[[#This Row],[Woda]]&gt;10000,SUM(G2818,1),0)</f>
        <v>18</v>
      </c>
      <c r="X2819" s="1">
        <v>42264</v>
      </c>
      <c r="Y2819">
        <v>95165</v>
      </c>
      <c r="Z2819" s="9">
        <f>SUM(woda4[[#This Row],[Woda]],Z2818,AA2818)</f>
        <v>1204267</v>
      </c>
      <c r="AA2819">
        <f>-ROUNDUP(0.02*woda4[[#This Row],[Stan zbiornika]],0)</f>
        <v>-24086</v>
      </c>
    </row>
    <row r="2820" spans="1:27" x14ac:dyDescent="0.25">
      <c r="A2820" s="1">
        <v>42265</v>
      </c>
      <c r="B2820">
        <v>98220</v>
      </c>
      <c r="C2820" s="9">
        <f>SUM(woda[[#This Row],[Woda]],C2819,D2819)</f>
        <v>1076743</v>
      </c>
      <c r="D2820">
        <f>IF(woda[[#This Row],[Stan zbiornika]]&gt;1000000,1000000-woda[[#This Row],[Stan zbiornika]]-ROUNDUP(0.02*woda[[#This Row],[Stan zbiornika]],0),-ROUNDUP(0.02*woda[[#This Row],[Stan zbiornika]],0))</f>
        <v>-98278</v>
      </c>
      <c r="G2820">
        <f>IF(woda[[#This Row],[Woda]]&gt;10000,SUM(G2819,1),0)</f>
        <v>19</v>
      </c>
      <c r="X2820" s="1">
        <v>42265</v>
      </c>
      <c r="Y2820">
        <v>98220</v>
      </c>
      <c r="Z2820" s="9">
        <f>SUM(woda4[[#This Row],[Woda]],Z2819,AA2819)</f>
        <v>1278401</v>
      </c>
      <c r="AA2820">
        <f>-ROUNDUP(0.02*woda4[[#This Row],[Stan zbiornika]],0)</f>
        <v>-25569</v>
      </c>
    </row>
    <row r="2821" spans="1:27" x14ac:dyDescent="0.25">
      <c r="A2821" s="1">
        <v>42266</v>
      </c>
      <c r="B2821">
        <v>84902</v>
      </c>
      <c r="C2821" s="9">
        <f>SUM(woda[[#This Row],[Woda]],C2820,D2820)</f>
        <v>1063367</v>
      </c>
      <c r="D2821">
        <f>IF(woda[[#This Row],[Stan zbiornika]]&gt;1000000,1000000-woda[[#This Row],[Stan zbiornika]]-ROUNDUP(0.02*woda[[#This Row],[Stan zbiornika]],0),-ROUNDUP(0.02*woda[[#This Row],[Stan zbiornika]],0))</f>
        <v>-84635</v>
      </c>
      <c r="G2821">
        <f>IF(woda[[#This Row],[Woda]]&gt;10000,SUM(G2820,1),0)</f>
        <v>20</v>
      </c>
      <c r="X2821" s="1">
        <v>42266</v>
      </c>
      <c r="Y2821">
        <v>84902</v>
      </c>
      <c r="Z2821" s="9">
        <f>SUM(woda4[[#This Row],[Woda]],Z2820,AA2820)</f>
        <v>1337734</v>
      </c>
      <c r="AA2821">
        <f>-ROUNDUP(0.02*woda4[[#This Row],[Stan zbiornika]],0)</f>
        <v>-26755</v>
      </c>
    </row>
    <row r="2822" spans="1:27" x14ac:dyDescent="0.25">
      <c r="A2822" s="1">
        <v>42267</v>
      </c>
      <c r="B2822">
        <v>67931</v>
      </c>
      <c r="C2822" s="9">
        <f>SUM(woda[[#This Row],[Woda]],C2821,D2821)</f>
        <v>1046663</v>
      </c>
      <c r="D2822">
        <f>IF(woda[[#This Row],[Stan zbiornika]]&gt;1000000,1000000-woda[[#This Row],[Stan zbiornika]]-ROUNDUP(0.02*woda[[#This Row],[Stan zbiornika]],0),-ROUNDUP(0.02*woda[[#This Row],[Stan zbiornika]],0))</f>
        <v>-67597</v>
      </c>
      <c r="G2822">
        <f>IF(woda[[#This Row],[Woda]]&gt;10000,SUM(G2821,1),0)</f>
        <v>21</v>
      </c>
      <c r="X2822" s="1">
        <v>42267</v>
      </c>
      <c r="Y2822">
        <v>67931</v>
      </c>
      <c r="Z2822" s="9">
        <f>SUM(woda4[[#This Row],[Woda]],Z2821,AA2821)</f>
        <v>1378910</v>
      </c>
      <c r="AA2822">
        <f>-ROUNDUP(0.02*woda4[[#This Row],[Stan zbiornika]],0)</f>
        <v>-27579</v>
      </c>
    </row>
    <row r="2823" spans="1:27" x14ac:dyDescent="0.25">
      <c r="A2823" s="1">
        <v>42268</v>
      </c>
      <c r="B2823">
        <v>47911</v>
      </c>
      <c r="C2823" s="9">
        <f>SUM(woda[[#This Row],[Woda]],C2822,D2822)</f>
        <v>1026977</v>
      </c>
      <c r="D2823">
        <f>IF(woda[[#This Row],[Stan zbiornika]]&gt;1000000,1000000-woda[[#This Row],[Stan zbiornika]]-ROUNDUP(0.02*woda[[#This Row],[Stan zbiornika]],0),-ROUNDUP(0.02*woda[[#This Row],[Stan zbiornika]],0))</f>
        <v>-47517</v>
      </c>
      <c r="G2823">
        <f>IF(woda[[#This Row],[Woda]]&gt;10000,SUM(G2822,1),0)</f>
        <v>22</v>
      </c>
      <c r="X2823" s="1">
        <v>42268</v>
      </c>
      <c r="Y2823">
        <v>47911</v>
      </c>
      <c r="Z2823" s="9">
        <f>SUM(woda4[[#This Row],[Woda]],Z2822,AA2822)</f>
        <v>1399242</v>
      </c>
      <c r="AA2823">
        <f>-ROUNDUP(0.02*woda4[[#This Row],[Stan zbiornika]],0)</f>
        <v>-27985</v>
      </c>
    </row>
    <row r="2824" spans="1:27" x14ac:dyDescent="0.25">
      <c r="A2824" s="1">
        <v>42269</v>
      </c>
      <c r="B2824">
        <v>26330</v>
      </c>
      <c r="C2824" s="9">
        <f>SUM(woda[[#This Row],[Woda]],C2823,D2823)</f>
        <v>1005790</v>
      </c>
      <c r="D2824">
        <f>IF(woda[[#This Row],[Stan zbiornika]]&gt;1000000,1000000-woda[[#This Row],[Stan zbiornika]]-ROUNDUP(0.02*woda[[#This Row],[Stan zbiornika]],0),-ROUNDUP(0.02*woda[[#This Row],[Stan zbiornika]],0))</f>
        <v>-25906</v>
      </c>
      <c r="G2824">
        <f>IF(woda[[#This Row],[Woda]]&gt;10000,SUM(G2823,1),0)</f>
        <v>23</v>
      </c>
      <c r="X2824" s="1">
        <v>42269</v>
      </c>
      <c r="Y2824">
        <v>26330</v>
      </c>
      <c r="Z2824" s="9">
        <f>SUM(woda4[[#This Row],[Woda]],Z2823,AA2823)</f>
        <v>1397587</v>
      </c>
      <c r="AA2824">
        <f>-ROUNDUP(0.02*woda4[[#This Row],[Stan zbiornika]],0)</f>
        <v>-27952</v>
      </c>
    </row>
    <row r="2825" spans="1:27" x14ac:dyDescent="0.25">
      <c r="A2825" s="1">
        <v>42270</v>
      </c>
      <c r="B2825">
        <v>16337</v>
      </c>
      <c r="C2825" s="9">
        <f>SUM(woda[[#This Row],[Woda]],C2824,D2824)</f>
        <v>996221</v>
      </c>
      <c r="D2825">
        <f>IF(woda[[#This Row],[Stan zbiornika]]&gt;1000000,1000000-woda[[#This Row],[Stan zbiornika]]-ROUNDUP(0.02*woda[[#This Row],[Stan zbiornika]],0),-ROUNDUP(0.02*woda[[#This Row],[Stan zbiornika]],0))</f>
        <v>-19925</v>
      </c>
      <c r="G2825">
        <f>IF(woda[[#This Row],[Woda]]&gt;10000,SUM(G2824,1),0)</f>
        <v>24</v>
      </c>
      <c r="X2825" s="1">
        <v>42270</v>
      </c>
      <c r="Y2825">
        <v>16337</v>
      </c>
      <c r="Z2825" s="9">
        <f>SUM(woda4[[#This Row],[Woda]],Z2824,AA2824)</f>
        <v>1385972</v>
      </c>
      <c r="AA2825">
        <f>-ROUNDUP(0.02*woda4[[#This Row],[Stan zbiornika]],0)</f>
        <v>-27720</v>
      </c>
    </row>
    <row r="2826" spans="1:27" x14ac:dyDescent="0.25">
      <c r="A2826" s="1">
        <v>42271</v>
      </c>
      <c r="B2826">
        <v>12177</v>
      </c>
      <c r="C2826" s="9">
        <f>SUM(woda[[#This Row],[Woda]],C2825,D2825)</f>
        <v>988473</v>
      </c>
      <c r="D2826">
        <f>IF(woda[[#This Row],[Stan zbiornika]]&gt;1000000,1000000-woda[[#This Row],[Stan zbiornika]]-ROUNDUP(0.02*woda[[#This Row],[Stan zbiornika]],0),-ROUNDUP(0.02*woda[[#This Row],[Stan zbiornika]],0))</f>
        <v>-19770</v>
      </c>
      <c r="G2826">
        <f>IF(woda[[#This Row],[Woda]]&gt;10000,SUM(G2825,1),0)</f>
        <v>25</v>
      </c>
      <c r="X2826" s="1">
        <v>42271</v>
      </c>
      <c r="Y2826">
        <v>12177</v>
      </c>
      <c r="Z2826" s="9">
        <f>SUM(woda4[[#This Row],[Woda]],Z2825,AA2825)</f>
        <v>1370429</v>
      </c>
      <c r="AA2826">
        <f>-ROUNDUP(0.02*woda4[[#This Row],[Stan zbiornika]],0)</f>
        <v>-27409</v>
      </c>
    </row>
    <row r="2827" spans="1:27" x14ac:dyDescent="0.25">
      <c r="A2827" s="1">
        <v>42272</v>
      </c>
      <c r="B2827">
        <v>9468</v>
      </c>
      <c r="C2827" s="9">
        <f>SUM(woda[[#This Row],[Woda]],C2826,D2826)</f>
        <v>978171</v>
      </c>
      <c r="D2827">
        <f>IF(woda[[#This Row],[Stan zbiornika]]&gt;1000000,1000000-woda[[#This Row],[Stan zbiornika]]-ROUNDUP(0.02*woda[[#This Row],[Stan zbiornika]],0),-ROUNDUP(0.02*woda[[#This Row],[Stan zbiornika]],0))</f>
        <v>-19564</v>
      </c>
      <c r="G2827">
        <f>IF(woda[[#This Row],[Woda]]&gt;10000,SUM(G2826,1),0)</f>
        <v>0</v>
      </c>
      <c r="X2827" s="1">
        <v>42272</v>
      </c>
      <c r="Y2827">
        <v>9468</v>
      </c>
      <c r="Z2827" s="9">
        <f>SUM(woda4[[#This Row],[Woda]],Z2826,AA2826)</f>
        <v>1352488</v>
      </c>
      <c r="AA2827">
        <f>-ROUNDUP(0.02*woda4[[#This Row],[Stan zbiornika]],0)</f>
        <v>-27050</v>
      </c>
    </row>
    <row r="2828" spans="1:27" x14ac:dyDescent="0.25">
      <c r="A2828" s="1">
        <v>42273</v>
      </c>
      <c r="B2828">
        <v>10279</v>
      </c>
      <c r="C2828" s="9">
        <f>SUM(woda[[#This Row],[Woda]],C2827,D2827)</f>
        <v>968886</v>
      </c>
      <c r="D2828">
        <f>IF(woda[[#This Row],[Stan zbiornika]]&gt;1000000,1000000-woda[[#This Row],[Stan zbiornika]]-ROUNDUP(0.02*woda[[#This Row],[Stan zbiornika]],0),-ROUNDUP(0.02*woda[[#This Row],[Stan zbiornika]],0))</f>
        <v>-19378</v>
      </c>
      <c r="G2828">
        <f>IF(woda[[#This Row],[Woda]]&gt;10000,SUM(G2827,1),0)</f>
        <v>1</v>
      </c>
      <c r="X2828" s="1">
        <v>42273</v>
      </c>
      <c r="Y2828">
        <v>10279</v>
      </c>
      <c r="Z2828" s="9">
        <f>SUM(woda4[[#This Row],[Woda]],Z2827,AA2827)</f>
        <v>1335717</v>
      </c>
      <c r="AA2828">
        <f>-ROUNDUP(0.02*woda4[[#This Row],[Stan zbiornika]],0)</f>
        <v>-26715</v>
      </c>
    </row>
    <row r="2829" spans="1:27" x14ac:dyDescent="0.25">
      <c r="A2829" s="1">
        <v>42274</v>
      </c>
      <c r="B2829">
        <v>12137</v>
      </c>
      <c r="C2829" s="9">
        <f>SUM(woda[[#This Row],[Woda]],C2828,D2828)</f>
        <v>961645</v>
      </c>
      <c r="D2829">
        <f>IF(woda[[#This Row],[Stan zbiornika]]&gt;1000000,1000000-woda[[#This Row],[Stan zbiornika]]-ROUNDUP(0.02*woda[[#This Row],[Stan zbiornika]],0),-ROUNDUP(0.02*woda[[#This Row],[Stan zbiornika]],0))</f>
        <v>-19233</v>
      </c>
      <c r="G2829">
        <f>IF(woda[[#This Row],[Woda]]&gt;10000,SUM(G2828,1),0)</f>
        <v>2</v>
      </c>
      <c r="X2829" s="1">
        <v>42274</v>
      </c>
      <c r="Y2829">
        <v>12137</v>
      </c>
      <c r="Z2829" s="9">
        <f>SUM(woda4[[#This Row],[Woda]],Z2828,AA2828)</f>
        <v>1321139</v>
      </c>
      <c r="AA2829">
        <f>-ROUNDUP(0.02*woda4[[#This Row],[Stan zbiornika]],0)</f>
        <v>-26423</v>
      </c>
    </row>
    <row r="2830" spans="1:27" x14ac:dyDescent="0.25">
      <c r="A2830" s="1">
        <v>42275</v>
      </c>
      <c r="B2830">
        <v>8402</v>
      </c>
      <c r="C2830" s="9">
        <f>SUM(woda[[#This Row],[Woda]],C2829,D2829)</f>
        <v>950814</v>
      </c>
      <c r="D2830">
        <f>IF(woda[[#This Row],[Stan zbiornika]]&gt;1000000,1000000-woda[[#This Row],[Stan zbiornika]]-ROUNDUP(0.02*woda[[#This Row],[Stan zbiornika]],0),-ROUNDUP(0.02*woda[[#This Row],[Stan zbiornika]],0))</f>
        <v>-19017</v>
      </c>
      <c r="G2830">
        <f>IF(woda[[#This Row],[Woda]]&gt;10000,SUM(G2829,1),0)</f>
        <v>0</v>
      </c>
      <c r="X2830" s="1">
        <v>42275</v>
      </c>
      <c r="Y2830">
        <v>8402</v>
      </c>
      <c r="Z2830" s="9">
        <f>SUM(woda4[[#This Row],[Woda]],Z2829,AA2829)</f>
        <v>1303118</v>
      </c>
      <c r="AA2830">
        <f>-ROUNDUP(0.02*woda4[[#This Row],[Stan zbiornika]],0)</f>
        <v>-26063</v>
      </c>
    </row>
    <row r="2831" spans="1:27" x14ac:dyDescent="0.25">
      <c r="A2831" s="1">
        <v>42276</v>
      </c>
      <c r="B2831">
        <v>8687</v>
      </c>
      <c r="C2831" s="9">
        <f>SUM(woda[[#This Row],[Woda]],C2830,D2830)</f>
        <v>940484</v>
      </c>
      <c r="D2831">
        <f>IF(woda[[#This Row],[Stan zbiornika]]&gt;1000000,1000000-woda[[#This Row],[Stan zbiornika]]-ROUNDUP(0.02*woda[[#This Row],[Stan zbiornika]],0),-ROUNDUP(0.02*woda[[#This Row],[Stan zbiornika]],0))</f>
        <v>-18810</v>
      </c>
      <c r="G2831">
        <f>IF(woda[[#This Row],[Woda]]&gt;10000,SUM(G2830,1),0)</f>
        <v>0</v>
      </c>
      <c r="X2831" s="1">
        <v>42276</v>
      </c>
      <c r="Y2831">
        <v>8687</v>
      </c>
      <c r="Z2831" s="9">
        <f>SUM(woda4[[#This Row],[Woda]],Z2830,AA2830)</f>
        <v>1285742</v>
      </c>
      <c r="AA2831">
        <f>-ROUNDUP(0.02*woda4[[#This Row],[Stan zbiornika]],0)</f>
        <v>-25715</v>
      </c>
    </row>
    <row r="2832" spans="1:27" x14ac:dyDescent="0.25">
      <c r="A2832" s="1">
        <v>42277</v>
      </c>
      <c r="B2832">
        <v>11324</v>
      </c>
      <c r="C2832" s="9">
        <f>SUM(woda[[#This Row],[Woda]],C2831,D2831)</f>
        <v>932998</v>
      </c>
      <c r="D2832">
        <f>IF(woda[[#This Row],[Stan zbiornika]]&gt;1000000,1000000-woda[[#This Row],[Stan zbiornika]]-ROUNDUP(0.02*woda[[#This Row],[Stan zbiornika]],0),-ROUNDUP(0.02*woda[[#This Row],[Stan zbiornika]],0))</f>
        <v>-18660</v>
      </c>
      <c r="G2832">
        <f>IF(woda[[#This Row],[Woda]]&gt;10000,SUM(G2831,1),0)</f>
        <v>1</v>
      </c>
      <c r="X2832" s="1">
        <v>42277</v>
      </c>
      <c r="Y2832">
        <v>11324</v>
      </c>
      <c r="Z2832" s="9">
        <f>SUM(woda4[[#This Row],[Woda]],Z2831,AA2831)</f>
        <v>1271351</v>
      </c>
      <c r="AA2832">
        <f>-ROUNDUP(0.02*woda4[[#This Row],[Stan zbiornika]],0)</f>
        <v>-25428</v>
      </c>
    </row>
    <row r="2833" spans="1:27" x14ac:dyDescent="0.25">
      <c r="A2833" s="1">
        <v>42278</v>
      </c>
      <c r="B2833">
        <v>12546</v>
      </c>
      <c r="C2833" s="9">
        <f>SUM(woda[[#This Row],[Woda]],C2832,D2832)</f>
        <v>926884</v>
      </c>
      <c r="D2833">
        <f>IF(woda[[#This Row],[Stan zbiornika]]&gt;1000000,1000000-woda[[#This Row],[Stan zbiornika]]-ROUNDUP(0.02*woda[[#This Row],[Stan zbiornika]],0),-ROUNDUP(0.02*woda[[#This Row],[Stan zbiornika]],0))</f>
        <v>-18538</v>
      </c>
      <c r="G2833">
        <f>IF(woda[[#This Row],[Woda]]&gt;10000,SUM(G2832,1),0)</f>
        <v>2</v>
      </c>
      <c r="X2833" s="1">
        <v>42278</v>
      </c>
      <c r="Y2833">
        <v>12546</v>
      </c>
      <c r="Z2833" s="9">
        <f>SUM(woda4[[#This Row],[Woda]],Z2832,AA2832)</f>
        <v>1258469</v>
      </c>
      <c r="AA2833">
        <f>-ROUNDUP(0.02*woda4[[#This Row],[Stan zbiornika]],0)</f>
        <v>-25170</v>
      </c>
    </row>
    <row r="2834" spans="1:27" x14ac:dyDescent="0.25">
      <c r="A2834" s="1">
        <v>42279</v>
      </c>
      <c r="B2834">
        <v>12010</v>
      </c>
      <c r="C2834" s="9">
        <f>SUM(woda[[#This Row],[Woda]],C2833,D2833)</f>
        <v>920356</v>
      </c>
      <c r="D2834">
        <f>IF(woda[[#This Row],[Stan zbiornika]]&gt;1000000,1000000-woda[[#This Row],[Stan zbiornika]]-ROUNDUP(0.02*woda[[#This Row],[Stan zbiornika]],0),-ROUNDUP(0.02*woda[[#This Row],[Stan zbiornika]],0))</f>
        <v>-18408</v>
      </c>
      <c r="G2834">
        <f>IF(woda[[#This Row],[Woda]]&gt;10000,SUM(G2833,1),0)</f>
        <v>3</v>
      </c>
      <c r="X2834" s="1">
        <v>42279</v>
      </c>
      <c r="Y2834">
        <v>12010</v>
      </c>
      <c r="Z2834" s="9">
        <f>SUM(woda4[[#This Row],[Woda]],Z2833,AA2833)</f>
        <v>1245309</v>
      </c>
      <c r="AA2834">
        <f>-ROUNDUP(0.02*woda4[[#This Row],[Stan zbiornika]],0)</f>
        <v>-24907</v>
      </c>
    </row>
    <row r="2835" spans="1:27" x14ac:dyDescent="0.25">
      <c r="A2835" s="1">
        <v>42280</v>
      </c>
      <c r="B2835">
        <v>8517</v>
      </c>
      <c r="C2835" s="9">
        <f>SUM(woda[[#This Row],[Woda]],C2834,D2834)</f>
        <v>910465</v>
      </c>
      <c r="D2835">
        <f>IF(woda[[#This Row],[Stan zbiornika]]&gt;1000000,1000000-woda[[#This Row],[Stan zbiornika]]-ROUNDUP(0.02*woda[[#This Row],[Stan zbiornika]],0),-ROUNDUP(0.02*woda[[#This Row],[Stan zbiornika]],0))</f>
        <v>-18210</v>
      </c>
      <c r="G2835">
        <f>IF(woda[[#This Row],[Woda]]&gt;10000,SUM(G2834,1),0)</f>
        <v>0</v>
      </c>
      <c r="X2835" s="1">
        <v>42280</v>
      </c>
      <c r="Y2835">
        <v>8517</v>
      </c>
      <c r="Z2835" s="9">
        <f>SUM(woda4[[#This Row],[Woda]],Z2834,AA2834)</f>
        <v>1228919</v>
      </c>
      <c r="AA2835">
        <f>-ROUNDUP(0.02*woda4[[#This Row],[Stan zbiornika]],0)</f>
        <v>-24579</v>
      </c>
    </row>
    <row r="2836" spans="1:27" x14ac:dyDescent="0.25">
      <c r="A2836" s="1">
        <v>42281</v>
      </c>
      <c r="B2836">
        <v>10350</v>
      </c>
      <c r="C2836" s="9">
        <f>SUM(woda[[#This Row],[Woda]],C2835,D2835)</f>
        <v>902605</v>
      </c>
      <c r="D2836">
        <f>IF(woda[[#This Row],[Stan zbiornika]]&gt;1000000,1000000-woda[[#This Row],[Stan zbiornika]]-ROUNDUP(0.02*woda[[#This Row],[Stan zbiornika]],0),-ROUNDUP(0.02*woda[[#This Row],[Stan zbiornika]],0))</f>
        <v>-18053</v>
      </c>
      <c r="G2836">
        <f>IF(woda[[#This Row],[Woda]]&gt;10000,SUM(G2835,1),0)</f>
        <v>1</v>
      </c>
      <c r="X2836" s="1">
        <v>42281</v>
      </c>
      <c r="Y2836">
        <v>10350</v>
      </c>
      <c r="Z2836" s="9">
        <f>SUM(woda4[[#This Row],[Woda]],Z2835,AA2835)</f>
        <v>1214690</v>
      </c>
      <c r="AA2836">
        <f>-ROUNDUP(0.02*woda4[[#This Row],[Stan zbiornika]],0)</f>
        <v>-24294</v>
      </c>
    </row>
    <row r="2837" spans="1:27" x14ac:dyDescent="0.25">
      <c r="A2837" s="1">
        <v>42282</v>
      </c>
      <c r="B2837">
        <v>9072</v>
      </c>
      <c r="C2837" s="9">
        <f>SUM(woda[[#This Row],[Woda]],C2836,D2836)</f>
        <v>893624</v>
      </c>
      <c r="D2837">
        <f>IF(woda[[#This Row],[Stan zbiornika]]&gt;1000000,1000000-woda[[#This Row],[Stan zbiornika]]-ROUNDUP(0.02*woda[[#This Row],[Stan zbiornika]],0),-ROUNDUP(0.02*woda[[#This Row],[Stan zbiornika]],0))</f>
        <v>-17873</v>
      </c>
      <c r="G2837">
        <f>IF(woda[[#This Row],[Woda]]&gt;10000,SUM(G2836,1),0)</f>
        <v>0</v>
      </c>
      <c r="X2837" s="1">
        <v>42282</v>
      </c>
      <c r="Y2837">
        <v>9072</v>
      </c>
      <c r="Z2837" s="9">
        <f>SUM(woda4[[#This Row],[Woda]],Z2836,AA2836)</f>
        <v>1199468</v>
      </c>
      <c r="AA2837">
        <f>-ROUNDUP(0.02*woda4[[#This Row],[Stan zbiornika]],0)</f>
        <v>-23990</v>
      </c>
    </row>
    <row r="2838" spans="1:27" x14ac:dyDescent="0.25">
      <c r="A2838" s="1">
        <v>42283</v>
      </c>
      <c r="B2838">
        <v>9025</v>
      </c>
      <c r="C2838" s="9">
        <f>SUM(woda[[#This Row],[Woda]],C2837,D2837)</f>
        <v>884776</v>
      </c>
      <c r="D2838">
        <f>IF(woda[[#This Row],[Stan zbiornika]]&gt;1000000,1000000-woda[[#This Row],[Stan zbiornika]]-ROUNDUP(0.02*woda[[#This Row],[Stan zbiornika]],0),-ROUNDUP(0.02*woda[[#This Row],[Stan zbiornika]],0))</f>
        <v>-17696</v>
      </c>
      <c r="G2838">
        <f>IF(woda[[#This Row],[Woda]]&gt;10000,SUM(G2837,1),0)</f>
        <v>0</v>
      </c>
      <c r="X2838" s="1">
        <v>42283</v>
      </c>
      <c r="Y2838">
        <v>9025</v>
      </c>
      <c r="Z2838" s="9">
        <f>SUM(woda4[[#This Row],[Woda]],Z2837,AA2837)</f>
        <v>1184503</v>
      </c>
      <c r="AA2838">
        <f>-ROUNDUP(0.02*woda4[[#This Row],[Stan zbiornika]],0)</f>
        <v>-23691</v>
      </c>
    </row>
    <row r="2839" spans="1:27" x14ac:dyDescent="0.25">
      <c r="A2839" s="1">
        <v>42284</v>
      </c>
      <c r="B2839">
        <v>10082</v>
      </c>
      <c r="C2839" s="9">
        <f>SUM(woda[[#This Row],[Woda]],C2838,D2838)</f>
        <v>877162</v>
      </c>
      <c r="D2839">
        <f>IF(woda[[#This Row],[Stan zbiornika]]&gt;1000000,1000000-woda[[#This Row],[Stan zbiornika]]-ROUNDUP(0.02*woda[[#This Row],[Stan zbiornika]],0),-ROUNDUP(0.02*woda[[#This Row],[Stan zbiornika]],0))</f>
        <v>-17544</v>
      </c>
      <c r="G2839">
        <f>IF(woda[[#This Row],[Woda]]&gt;10000,SUM(G2838,1),0)</f>
        <v>1</v>
      </c>
      <c r="X2839" s="1">
        <v>42284</v>
      </c>
      <c r="Y2839">
        <v>10082</v>
      </c>
      <c r="Z2839" s="9">
        <f>SUM(woda4[[#This Row],[Woda]],Z2838,AA2838)</f>
        <v>1170894</v>
      </c>
      <c r="AA2839">
        <f>-ROUNDUP(0.02*woda4[[#This Row],[Stan zbiornika]],0)</f>
        <v>-23418</v>
      </c>
    </row>
    <row r="2840" spans="1:27" x14ac:dyDescent="0.25">
      <c r="A2840" s="1">
        <v>42285</v>
      </c>
      <c r="B2840">
        <v>10231</v>
      </c>
      <c r="C2840" s="9">
        <f>SUM(woda[[#This Row],[Woda]],C2839,D2839)</f>
        <v>869849</v>
      </c>
      <c r="D2840">
        <f>IF(woda[[#This Row],[Stan zbiornika]]&gt;1000000,1000000-woda[[#This Row],[Stan zbiornika]]-ROUNDUP(0.02*woda[[#This Row],[Stan zbiornika]],0),-ROUNDUP(0.02*woda[[#This Row],[Stan zbiornika]],0))</f>
        <v>-17397</v>
      </c>
      <c r="G2840">
        <f>IF(woda[[#This Row],[Woda]]&gt;10000,SUM(G2839,1),0)</f>
        <v>2</v>
      </c>
      <c r="X2840" s="1">
        <v>42285</v>
      </c>
      <c r="Y2840">
        <v>10231</v>
      </c>
      <c r="Z2840" s="9">
        <f>SUM(woda4[[#This Row],[Woda]],Z2839,AA2839)</f>
        <v>1157707</v>
      </c>
      <c r="AA2840">
        <f>-ROUNDUP(0.02*woda4[[#This Row],[Stan zbiornika]],0)</f>
        <v>-23155</v>
      </c>
    </row>
    <row r="2841" spans="1:27" x14ac:dyDescent="0.25">
      <c r="A2841" s="1">
        <v>42286</v>
      </c>
      <c r="B2841">
        <v>8107</v>
      </c>
      <c r="C2841" s="9">
        <f>SUM(woda[[#This Row],[Woda]],C2840,D2840)</f>
        <v>860559</v>
      </c>
      <c r="D2841">
        <f>IF(woda[[#This Row],[Stan zbiornika]]&gt;1000000,1000000-woda[[#This Row],[Stan zbiornika]]-ROUNDUP(0.02*woda[[#This Row],[Stan zbiornika]],0),-ROUNDUP(0.02*woda[[#This Row],[Stan zbiornika]],0))</f>
        <v>-17212</v>
      </c>
      <c r="G2841">
        <f>IF(woda[[#This Row],[Woda]]&gt;10000,SUM(G2840,1),0)</f>
        <v>0</v>
      </c>
      <c r="X2841" s="1">
        <v>42286</v>
      </c>
      <c r="Y2841">
        <v>8107</v>
      </c>
      <c r="Z2841" s="9">
        <f>SUM(woda4[[#This Row],[Woda]],Z2840,AA2840)</f>
        <v>1142659</v>
      </c>
      <c r="AA2841">
        <f>-ROUNDUP(0.02*woda4[[#This Row],[Stan zbiornika]],0)</f>
        <v>-22854</v>
      </c>
    </row>
    <row r="2842" spans="1:27" x14ac:dyDescent="0.25">
      <c r="A2842" s="1">
        <v>42287</v>
      </c>
      <c r="B2842">
        <v>7978</v>
      </c>
      <c r="C2842" s="9">
        <f>SUM(woda[[#This Row],[Woda]],C2841,D2841)</f>
        <v>851325</v>
      </c>
      <c r="D2842">
        <f>IF(woda[[#This Row],[Stan zbiornika]]&gt;1000000,1000000-woda[[#This Row],[Stan zbiornika]]-ROUNDUP(0.02*woda[[#This Row],[Stan zbiornika]],0),-ROUNDUP(0.02*woda[[#This Row],[Stan zbiornika]],0))</f>
        <v>-17027</v>
      </c>
      <c r="G2842">
        <f>IF(woda[[#This Row],[Woda]]&gt;10000,SUM(G2841,1),0)</f>
        <v>0</v>
      </c>
      <c r="X2842" s="1">
        <v>42287</v>
      </c>
      <c r="Y2842">
        <v>7978</v>
      </c>
      <c r="Z2842" s="9">
        <f>SUM(woda4[[#This Row],[Woda]],Z2841,AA2841)</f>
        <v>1127783</v>
      </c>
      <c r="AA2842">
        <f>-ROUNDUP(0.02*woda4[[#This Row],[Stan zbiornika]],0)</f>
        <v>-22556</v>
      </c>
    </row>
    <row r="2843" spans="1:27" x14ac:dyDescent="0.25">
      <c r="A2843" s="1">
        <v>42288</v>
      </c>
      <c r="B2843">
        <v>12236</v>
      </c>
      <c r="C2843" s="9">
        <f>SUM(woda[[#This Row],[Woda]],C2842,D2842)</f>
        <v>846534</v>
      </c>
      <c r="D2843">
        <f>IF(woda[[#This Row],[Stan zbiornika]]&gt;1000000,1000000-woda[[#This Row],[Stan zbiornika]]-ROUNDUP(0.02*woda[[#This Row],[Stan zbiornika]],0),-ROUNDUP(0.02*woda[[#This Row],[Stan zbiornika]],0))</f>
        <v>-16931</v>
      </c>
      <c r="G2843">
        <f>IF(woda[[#This Row],[Woda]]&gt;10000,SUM(G2842,1),0)</f>
        <v>1</v>
      </c>
      <c r="X2843" s="1">
        <v>42288</v>
      </c>
      <c r="Y2843">
        <v>12236</v>
      </c>
      <c r="Z2843" s="9">
        <f>SUM(woda4[[#This Row],[Woda]],Z2842,AA2842)</f>
        <v>1117463</v>
      </c>
      <c r="AA2843">
        <f>-ROUNDUP(0.02*woda4[[#This Row],[Stan zbiornika]],0)</f>
        <v>-22350</v>
      </c>
    </row>
    <row r="2844" spans="1:27" x14ac:dyDescent="0.25">
      <c r="A2844" s="1">
        <v>42289</v>
      </c>
      <c r="B2844">
        <v>10779</v>
      </c>
      <c r="C2844" s="9">
        <f>SUM(woda[[#This Row],[Woda]],C2843,D2843)</f>
        <v>840382</v>
      </c>
      <c r="D2844">
        <f>IF(woda[[#This Row],[Stan zbiornika]]&gt;1000000,1000000-woda[[#This Row],[Stan zbiornika]]-ROUNDUP(0.02*woda[[#This Row],[Stan zbiornika]],0),-ROUNDUP(0.02*woda[[#This Row],[Stan zbiornika]],0))</f>
        <v>-16808</v>
      </c>
      <c r="G2844">
        <f>IF(woda[[#This Row],[Woda]]&gt;10000,SUM(G2843,1),0)</f>
        <v>2</v>
      </c>
      <c r="X2844" s="1">
        <v>42289</v>
      </c>
      <c r="Y2844">
        <v>10779</v>
      </c>
      <c r="Z2844" s="9">
        <f>SUM(woda4[[#This Row],[Woda]],Z2843,AA2843)</f>
        <v>1105892</v>
      </c>
      <c r="AA2844">
        <f>-ROUNDUP(0.02*woda4[[#This Row],[Stan zbiornika]],0)</f>
        <v>-22118</v>
      </c>
    </row>
    <row r="2845" spans="1:27" x14ac:dyDescent="0.25">
      <c r="A2845" s="1">
        <v>42290</v>
      </c>
      <c r="B2845">
        <v>11721</v>
      </c>
      <c r="C2845" s="9">
        <f>SUM(woda[[#This Row],[Woda]],C2844,D2844)</f>
        <v>835295</v>
      </c>
      <c r="D2845">
        <f>IF(woda[[#This Row],[Stan zbiornika]]&gt;1000000,1000000-woda[[#This Row],[Stan zbiornika]]-ROUNDUP(0.02*woda[[#This Row],[Stan zbiornika]],0),-ROUNDUP(0.02*woda[[#This Row],[Stan zbiornika]],0))</f>
        <v>-16706</v>
      </c>
      <c r="G2845">
        <f>IF(woda[[#This Row],[Woda]]&gt;10000,SUM(G2844,1),0)</f>
        <v>3</v>
      </c>
      <c r="X2845" s="1">
        <v>42290</v>
      </c>
      <c r="Y2845">
        <v>11721</v>
      </c>
      <c r="Z2845" s="9">
        <f>SUM(woda4[[#This Row],[Woda]],Z2844,AA2844)</f>
        <v>1095495</v>
      </c>
      <c r="AA2845">
        <f>-ROUNDUP(0.02*woda4[[#This Row],[Stan zbiornika]],0)</f>
        <v>-21910</v>
      </c>
    </row>
    <row r="2846" spans="1:27" x14ac:dyDescent="0.25">
      <c r="A2846" s="1">
        <v>42291</v>
      </c>
      <c r="B2846">
        <v>9962</v>
      </c>
      <c r="C2846" s="9">
        <f>SUM(woda[[#This Row],[Woda]],C2845,D2845)</f>
        <v>828551</v>
      </c>
      <c r="D2846">
        <f>IF(woda[[#This Row],[Stan zbiornika]]&gt;1000000,1000000-woda[[#This Row],[Stan zbiornika]]-ROUNDUP(0.02*woda[[#This Row],[Stan zbiornika]],0),-ROUNDUP(0.02*woda[[#This Row],[Stan zbiornika]],0))</f>
        <v>-16572</v>
      </c>
      <c r="G2846">
        <f>IF(woda[[#This Row],[Woda]]&gt;10000,SUM(G2845,1),0)</f>
        <v>0</v>
      </c>
      <c r="X2846" s="1">
        <v>42291</v>
      </c>
      <c r="Y2846">
        <v>9962</v>
      </c>
      <c r="Z2846" s="9">
        <f>SUM(woda4[[#This Row],[Woda]],Z2845,AA2845)</f>
        <v>1083547</v>
      </c>
      <c r="AA2846">
        <f>-ROUNDUP(0.02*woda4[[#This Row],[Stan zbiornika]],0)</f>
        <v>-21671</v>
      </c>
    </row>
    <row r="2847" spans="1:27" x14ac:dyDescent="0.25">
      <c r="A2847" s="1">
        <v>42292</v>
      </c>
      <c r="B2847">
        <v>7671</v>
      </c>
      <c r="C2847" s="9">
        <f>SUM(woda[[#This Row],[Woda]],C2846,D2846)</f>
        <v>819650</v>
      </c>
      <c r="D2847">
        <f>IF(woda[[#This Row],[Stan zbiornika]]&gt;1000000,1000000-woda[[#This Row],[Stan zbiornika]]-ROUNDUP(0.02*woda[[#This Row],[Stan zbiornika]],0),-ROUNDUP(0.02*woda[[#This Row],[Stan zbiornika]],0))</f>
        <v>-16393</v>
      </c>
      <c r="G2847">
        <f>IF(woda[[#This Row],[Woda]]&gt;10000,SUM(G2846,1),0)</f>
        <v>0</v>
      </c>
      <c r="X2847" s="1">
        <v>42292</v>
      </c>
      <c r="Y2847">
        <v>7671</v>
      </c>
      <c r="Z2847" s="9">
        <f>SUM(woda4[[#This Row],[Woda]],Z2846,AA2846)</f>
        <v>1069547</v>
      </c>
      <c r="AA2847">
        <f>-ROUNDUP(0.02*woda4[[#This Row],[Stan zbiornika]],0)</f>
        <v>-21391</v>
      </c>
    </row>
    <row r="2848" spans="1:27" x14ac:dyDescent="0.25">
      <c r="A2848" s="1">
        <v>42293</v>
      </c>
      <c r="B2848">
        <v>9044</v>
      </c>
      <c r="C2848" s="9">
        <f>SUM(woda[[#This Row],[Woda]],C2847,D2847)</f>
        <v>812301</v>
      </c>
      <c r="D2848">
        <f>IF(woda[[#This Row],[Stan zbiornika]]&gt;1000000,1000000-woda[[#This Row],[Stan zbiornika]]-ROUNDUP(0.02*woda[[#This Row],[Stan zbiornika]],0),-ROUNDUP(0.02*woda[[#This Row],[Stan zbiornika]],0))</f>
        <v>-16247</v>
      </c>
      <c r="G2848">
        <f>IF(woda[[#This Row],[Woda]]&gt;10000,SUM(G2847,1),0)</f>
        <v>0</v>
      </c>
      <c r="X2848" s="1">
        <v>42293</v>
      </c>
      <c r="Y2848">
        <v>9044</v>
      </c>
      <c r="Z2848" s="9">
        <f>SUM(woda4[[#This Row],[Woda]],Z2847,AA2847)</f>
        <v>1057200</v>
      </c>
      <c r="AA2848">
        <f>-ROUNDUP(0.02*woda4[[#This Row],[Stan zbiornika]],0)</f>
        <v>-21144</v>
      </c>
    </row>
    <row r="2849" spans="1:27" x14ac:dyDescent="0.25">
      <c r="A2849" s="1">
        <v>42294</v>
      </c>
      <c r="B2849">
        <v>6902</v>
      </c>
      <c r="C2849" s="9">
        <f>SUM(woda[[#This Row],[Woda]],C2848,D2848)</f>
        <v>802956</v>
      </c>
      <c r="D2849">
        <f>IF(woda[[#This Row],[Stan zbiornika]]&gt;1000000,1000000-woda[[#This Row],[Stan zbiornika]]-ROUNDUP(0.02*woda[[#This Row],[Stan zbiornika]],0),-ROUNDUP(0.02*woda[[#This Row],[Stan zbiornika]],0))</f>
        <v>-16060</v>
      </c>
      <c r="G2849">
        <f>IF(woda[[#This Row],[Woda]]&gt;10000,SUM(G2848,1),0)</f>
        <v>0</v>
      </c>
      <c r="X2849" s="1">
        <v>42294</v>
      </c>
      <c r="Y2849">
        <v>6902</v>
      </c>
      <c r="Z2849" s="9">
        <f>SUM(woda4[[#This Row],[Woda]],Z2848,AA2848)</f>
        <v>1042958</v>
      </c>
      <c r="AA2849">
        <f>-ROUNDUP(0.02*woda4[[#This Row],[Stan zbiornika]],0)</f>
        <v>-20860</v>
      </c>
    </row>
    <row r="2850" spans="1:27" x14ac:dyDescent="0.25">
      <c r="A2850" s="1">
        <v>42295</v>
      </c>
      <c r="B2850">
        <v>11443</v>
      </c>
      <c r="C2850" s="9">
        <f>SUM(woda[[#This Row],[Woda]],C2849,D2849)</f>
        <v>798339</v>
      </c>
      <c r="D2850">
        <f>IF(woda[[#This Row],[Stan zbiornika]]&gt;1000000,1000000-woda[[#This Row],[Stan zbiornika]]-ROUNDUP(0.02*woda[[#This Row],[Stan zbiornika]],0),-ROUNDUP(0.02*woda[[#This Row],[Stan zbiornika]],0))</f>
        <v>-15967</v>
      </c>
      <c r="G2850">
        <f>IF(woda[[#This Row],[Woda]]&gt;10000,SUM(G2849,1),0)</f>
        <v>1</v>
      </c>
      <c r="X2850" s="1">
        <v>42295</v>
      </c>
      <c r="Y2850">
        <v>11443</v>
      </c>
      <c r="Z2850" s="9">
        <f>SUM(woda4[[#This Row],[Woda]],Z2849,AA2849)</f>
        <v>1033541</v>
      </c>
      <c r="AA2850">
        <f>-ROUNDUP(0.02*woda4[[#This Row],[Stan zbiornika]],0)</f>
        <v>-20671</v>
      </c>
    </row>
    <row r="2851" spans="1:27" x14ac:dyDescent="0.25">
      <c r="A2851" s="1">
        <v>42296</v>
      </c>
      <c r="B2851">
        <v>10992</v>
      </c>
      <c r="C2851" s="9">
        <f>SUM(woda[[#This Row],[Woda]],C2850,D2850)</f>
        <v>793364</v>
      </c>
      <c r="D2851">
        <f>IF(woda[[#This Row],[Stan zbiornika]]&gt;1000000,1000000-woda[[#This Row],[Stan zbiornika]]-ROUNDUP(0.02*woda[[#This Row],[Stan zbiornika]],0),-ROUNDUP(0.02*woda[[#This Row],[Stan zbiornika]],0))</f>
        <v>-15868</v>
      </c>
      <c r="G2851">
        <f>IF(woda[[#This Row],[Woda]]&gt;10000,SUM(G2850,1),0)</f>
        <v>2</v>
      </c>
      <c r="X2851" s="1">
        <v>42296</v>
      </c>
      <c r="Y2851">
        <v>10992</v>
      </c>
      <c r="Z2851" s="9">
        <f>SUM(woda4[[#This Row],[Woda]],Z2850,AA2850)</f>
        <v>1023862</v>
      </c>
      <c r="AA2851">
        <f>-ROUNDUP(0.02*woda4[[#This Row],[Stan zbiornika]],0)</f>
        <v>-20478</v>
      </c>
    </row>
    <row r="2852" spans="1:27" x14ac:dyDescent="0.25">
      <c r="A2852" s="1">
        <v>42297</v>
      </c>
      <c r="B2852">
        <v>7208</v>
      </c>
      <c r="C2852" s="9">
        <f>SUM(woda[[#This Row],[Woda]],C2851,D2851)</f>
        <v>784704</v>
      </c>
      <c r="D2852">
        <f>IF(woda[[#This Row],[Stan zbiornika]]&gt;1000000,1000000-woda[[#This Row],[Stan zbiornika]]-ROUNDUP(0.02*woda[[#This Row],[Stan zbiornika]],0),-ROUNDUP(0.02*woda[[#This Row],[Stan zbiornika]],0))</f>
        <v>-15695</v>
      </c>
      <c r="G2852">
        <f>IF(woda[[#This Row],[Woda]]&gt;10000,SUM(G2851,1),0)</f>
        <v>0</v>
      </c>
      <c r="X2852" s="1">
        <v>42297</v>
      </c>
      <c r="Y2852">
        <v>7208</v>
      </c>
      <c r="Z2852" s="9">
        <f>SUM(woda4[[#This Row],[Woda]],Z2851,AA2851)</f>
        <v>1010592</v>
      </c>
      <c r="AA2852">
        <f>-ROUNDUP(0.02*woda4[[#This Row],[Stan zbiornika]],0)</f>
        <v>-20212</v>
      </c>
    </row>
    <row r="2853" spans="1:27" x14ac:dyDescent="0.25">
      <c r="A2853" s="1">
        <v>42298</v>
      </c>
      <c r="B2853">
        <v>12545</v>
      </c>
      <c r="C2853" s="9">
        <f>SUM(woda[[#This Row],[Woda]],C2852,D2852)</f>
        <v>781554</v>
      </c>
      <c r="D2853">
        <f>IF(woda[[#This Row],[Stan zbiornika]]&gt;1000000,1000000-woda[[#This Row],[Stan zbiornika]]-ROUNDUP(0.02*woda[[#This Row],[Stan zbiornika]],0),-ROUNDUP(0.02*woda[[#This Row],[Stan zbiornika]],0))</f>
        <v>-15632</v>
      </c>
      <c r="G2853">
        <f>IF(woda[[#This Row],[Woda]]&gt;10000,SUM(G2852,1),0)</f>
        <v>1</v>
      </c>
      <c r="X2853" s="1">
        <v>42298</v>
      </c>
      <c r="Y2853">
        <v>12545</v>
      </c>
      <c r="Z2853" s="9">
        <f>SUM(woda4[[#This Row],[Woda]],Z2852,AA2852)</f>
        <v>1002925</v>
      </c>
      <c r="AA2853">
        <f>-ROUNDUP(0.02*woda4[[#This Row],[Stan zbiornika]],0)</f>
        <v>-20059</v>
      </c>
    </row>
    <row r="2854" spans="1:27" x14ac:dyDescent="0.25">
      <c r="A2854" s="1">
        <v>42299</v>
      </c>
      <c r="B2854">
        <v>11415</v>
      </c>
      <c r="C2854" s="9">
        <f>SUM(woda[[#This Row],[Woda]],C2853,D2853)</f>
        <v>777337</v>
      </c>
      <c r="D2854">
        <f>IF(woda[[#This Row],[Stan zbiornika]]&gt;1000000,1000000-woda[[#This Row],[Stan zbiornika]]-ROUNDUP(0.02*woda[[#This Row],[Stan zbiornika]],0),-ROUNDUP(0.02*woda[[#This Row],[Stan zbiornika]],0))</f>
        <v>-15547</v>
      </c>
      <c r="G2854">
        <f>IF(woda[[#This Row],[Woda]]&gt;10000,SUM(G2853,1),0)</f>
        <v>2</v>
      </c>
      <c r="X2854" s="1">
        <v>42299</v>
      </c>
      <c r="Y2854">
        <v>11415</v>
      </c>
      <c r="Z2854" s="9">
        <f>SUM(woda4[[#This Row],[Woda]],Z2853,AA2853)</f>
        <v>994281</v>
      </c>
      <c r="AA2854">
        <f>-ROUNDUP(0.02*woda4[[#This Row],[Stan zbiornika]],0)</f>
        <v>-19886</v>
      </c>
    </row>
    <row r="2855" spans="1:27" x14ac:dyDescent="0.25">
      <c r="A2855" s="1">
        <v>42300</v>
      </c>
      <c r="B2855">
        <v>14081</v>
      </c>
      <c r="C2855" s="9">
        <f>SUM(woda[[#This Row],[Woda]],C2854,D2854)</f>
        <v>775871</v>
      </c>
      <c r="D2855">
        <f>IF(woda[[#This Row],[Stan zbiornika]]&gt;1000000,1000000-woda[[#This Row],[Stan zbiornika]]-ROUNDUP(0.02*woda[[#This Row],[Stan zbiornika]],0),-ROUNDUP(0.02*woda[[#This Row],[Stan zbiornika]],0))</f>
        <v>-15518</v>
      </c>
      <c r="G2855">
        <f>IF(woda[[#This Row],[Woda]]&gt;10000,SUM(G2854,1),0)</f>
        <v>3</v>
      </c>
      <c r="X2855" s="1">
        <v>42300</v>
      </c>
      <c r="Y2855">
        <v>14081</v>
      </c>
      <c r="Z2855" s="9">
        <f>SUM(woda4[[#This Row],[Woda]],Z2854,AA2854)</f>
        <v>988476</v>
      </c>
      <c r="AA2855">
        <f>-ROUNDUP(0.02*woda4[[#This Row],[Stan zbiornika]],0)</f>
        <v>-19770</v>
      </c>
    </row>
    <row r="2856" spans="1:27" x14ac:dyDescent="0.25">
      <c r="A2856" s="1">
        <v>42301</v>
      </c>
      <c r="B2856">
        <v>10899</v>
      </c>
      <c r="C2856" s="9">
        <f>SUM(woda[[#This Row],[Woda]],C2855,D2855)</f>
        <v>771252</v>
      </c>
      <c r="D2856">
        <f>IF(woda[[#This Row],[Stan zbiornika]]&gt;1000000,1000000-woda[[#This Row],[Stan zbiornika]]-ROUNDUP(0.02*woda[[#This Row],[Stan zbiornika]],0),-ROUNDUP(0.02*woda[[#This Row],[Stan zbiornika]],0))</f>
        <v>-15426</v>
      </c>
      <c r="G2856">
        <f>IF(woda[[#This Row],[Woda]]&gt;10000,SUM(G2855,1),0)</f>
        <v>4</v>
      </c>
      <c r="X2856" s="1">
        <v>42301</v>
      </c>
      <c r="Y2856">
        <v>10899</v>
      </c>
      <c r="Z2856" s="9">
        <f>SUM(woda4[[#This Row],[Woda]],Z2855,AA2855)</f>
        <v>979605</v>
      </c>
      <c r="AA2856">
        <f>-ROUNDUP(0.02*woda4[[#This Row],[Stan zbiornika]],0)</f>
        <v>-19593</v>
      </c>
    </row>
    <row r="2857" spans="1:27" x14ac:dyDescent="0.25">
      <c r="A2857" s="1">
        <v>42302</v>
      </c>
      <c r="B2857">
        <v>10668</v>
      </c>
      <c r="C2857" s="9">
        <f>SUM(woda[[#This Row],[Woda]],C2856,D2856)</f>
        <v>766494</v>
      </c>
      <c r="D2857">
        <f>IF(woda[[#This Row],[Stan zbiornika]]&gt;1000000,1000000-woda[[#This Row],[Stan zbiornika]]-ROUNDUP(0.02*woda[[#This Row],[Stan zbiornika]],0),-ROUNDUP(0.02*woda[[#This Row],[Stan zbiornika]],0))</f>
        <v>-15330</v>
      </c>
      <c r="G2857">
        <f>IF(woda[[#This Row],[Woda]]&gt;10000,SUM(G2856,1),0)</f>
        <v>5</v>
      </c>
      <c r="X2857" s="1">
        <v>42302</v>
      </c>
      <c r="Y2857">
        <v>10668</v>
      </c>
      <c r="Z2857" s="9">
        <f>SUM(woda4[[#This Row],[Woda]],Z2856,AA2856)</f>
        <v>970680</v>
      </c>
      <c r="AA2857">
        <f>-ROUNDUP(0.02*woda4[[#This Row],[Stan zbiornika]],0)</f>
        <v>-19414</v>
      </c>
    </row>
    <row r="2858" spans="1:27" x14ac:dyDescent="0.25">
      <c r="A2858" s="1">
        <v>42303</v>
      </c>
      <c r="B2858">
        <v>8468</v>
      </c>
      <c r="C2858" s="9">
        <f>SUM(woda[[#This Row],[Woda]],C2857,D2857)</f>
        <v>759632</v>
      </c>
      <c r="D2858">
        <f>IF(woda[[#This Row],[Stan zbiornika]]&gt;1000000,1000000-woda[[#This Row],[Stan zbiornika]]-ROUNDUP(0.02*woda[[#This Row],[Stan zbiornika]],0),-ROUNDUP(0.02*woda[[#This Row],[Stan zbiornika]],0))</f>
        <v>-15193</v>
      </c>
      <c r="G2858">
        <f>IF(woda[[#This Row],[Woda]]&gt;10000,SUM(G2857,1),0)</f>
        <v>0</v>
      </c>
      <c r="X2858" s="1">
        <v>42303</v>
      </c>
      <c r="Y2858">
        <v>8468</v>
      </c>
      <c r="Z2858" s="9">
        <f>SUM(woda4[[#This Row],[Woda]],Z2857,AA2857)</f>
        <v>959734</v>
      </c>
      <c r="AA2858">
        <f>-ROUNDUP(0.02*woda4[[#This Row],[Stan zbiornika]],0)</f>
        <v>-19195</v>
      </c>
    </row>
    <row r="2859" spans="1:27" x14ac:dyDescent="0.25">
      <c r="A2859" s="1">
        <v>42304</v>
      </c>
      <c r="B2859">
        <v>16468</v>
      </c>
      <c r="C2859" s="9">
        <f>SUM(woda[[#This Row],[Woda]],C2858,D2858)</f>
        <v>760907</v>
      </c>
      <c r="D2859">
        <f>IF(woda[[#This Row],[Stan zbiornika]]&gt;1000000,1000000-woda[[#This Row],[Stan zbiornika]]-ROUNDUP(0.02*woda[[#This Row],[Stan zbiornika]],0),-ROUNDUP(0.02*woda[[#This Row],[Stan zbiornika]],0))</f>
        <v>-15219</v>
      </c>
      <c r="G2859">
        <f>IF(woda[[#This Row],[Woda]]&gt;10000,SUM(G2858,1),0)</f>
        <v>1</v>
      </c>
      <c r="X2859" s="1">
        <v>42304</v>
      </c>
      <c r="Y2859">
        <v>16468</v>
      </c>
      <c r="Z2859" s="9">
        <f>SUM(woda4[[#This Row],[Woda]],Z2858,AA2858)</f>
        <v>957007</v>
      </c>
      <c r="AA2859">
        <f>-ROUNDUP(0.02*woda4[[#This Row],[Stan zbiornika]],0)</f>
        <v>-19141</v>
      </c>
    </row>
    <row r="2860" spans="1:27" x14ac:dyDescent="0.25">
      <c r="A2860" s="1">
        <v>42305</v>
      </c>
      <c r="B2860">
        <v>12029</v>
      </c>
      <c r="C2860" s="9">
        <f>SUM(woda[[#This Row],[Woda]],C2859,D2859)</f>
        <v>757717</v>
      </c>
      <c r="D2860">
        <f>IF(woda[[#This Row],[Stan zbiornika]]&gt;1000000,1000000-woda[[#This Row],[Stan zbiornika]]-ROUNDUP(0.02*woda[[#This Row],[Stan zbiornika]],0),-ROUNDUP(0.02*woda[[#This Row],[Stan zbiornika]],0))</f>
        <v>-15155</v>
      </c>
      <c r="G2860">
        <f>IF(woda[[#This Row],[Woda]]&gt;10000,SUM(G2859,1),0)</f>
        <v>2</v>
      </c>
      <c r="X2860" s="1">
        <v>42305</v>
      </c>
      <c r="Y2860">
        <v>12029</v>
      </c>
      <c r="Z2860" s="9">
        <f>SUM(woda4[[#This Row],[Woda]],Z2859,AA2859)</f>
        <v>949895</v>
      </c>
      <c r="AA2860">
        <f>-ROUNDUP(0.02*woda4[[#This Row],[Stan zbiornika]],0)</f>
        <v>-18998</v>
      </c>
    </row>
    <row r="2861" spans="1:27" x14ac:dyDescent="0.25">
      <c r="A2861" s="1">
        <v>42306</v>
      </c>
      <c r="B2861">
        <v>10858</v>
      </c>
      <c r="C2861" s="9">
        <f>SUM(woda[[#This Row],[Woda]],C2860,D2860)</f>
        <v>753420</v>
      </c>
      <c r="D2861">
        <f>IF(woda[[#This Row],[Stan zbiornika]]&gt;1000000,1000000-woda[[#This Row],[Stan zbiornika]]-ROUNDUP(0.02*woda[[#This Row],[Stan zbiornika]],0),-ROUNDUP(0.02*woda[[#This Row],[Stan zbiornika]],0))</f>
        <v>-15069</v>
      </c>
      <c r="G2861">
        <f>IF(woda[[#This Row],[Woda]]&gt;10000,SUM(G2860,1),0)</f>
        <v>3</v>
      </c>
      <c r="X2861" s="1">
        <v>42306</v>
      </c>
      <c r="Y2861">
        <v>10858</v>
      </c>
      <c r="Z2861" s="9">
        <f>SUM(woda4[[#This Row],[Woda]],Z2860,AA2860)</f>
        <v>941755</v>
      </c>
      <c r="AA2861">
        <f>-ROUNDUP(0.02*woda4[[#This Row],[Stan zbiornika]],0)</f>
        <v>-18836</v>
      </c>
    </row>
    <row r="2862" spans="1:27" x14ac:dyDescent="0.25">
      <c r="A2862" s="1">
        <v>42307</v>
      </c>
      <c r="B2862">
        <v>11348</v>
      </c>
      <c r="C2862" s="9">
        <f>SUM(woda[[#This Row],[Woda]],C2861,D2861)</f>
        <v>749699</v>
      </c>
      <c r="D2862">
        <f>IF(woda[[#This Row],[Stan zbiornika]]&gt;1000000,1000000-woda[[#This Row],[Stan zbiornika]]-ROUNDUP(0.02*woda[[#This Row],[Stan zbiornika]],0),-ROUNDUP(0.02*woda[[#This Row],[Stan zbiornika]],0))</f>
        <v>-14994</v>
      </c>
      <c r="G2862">
        <f>IF(woda[[#This Row],[Woda]]&gt;10000,SUM(G2861,1),0)</f>
        <v>4</v>
      </c>
      <c r="X2862" s="1">
        <v>42307</v>
      </c>
      <c r="Y2862">
        <v>11348</v>
      </c>
      <c r="Z2862" s="9">
        <f>SUM(woda4[[#This Row],[Woda]],Z2861,AA2861)</f>
        <v>934267</v>
      </c>
      <c r="AA2862">
        <f>-ROUNDUP(0.02*woda4[[#This Row],[Stan zbiornika]],0)</f>
        <v>-18686</v>
      </c>
    </row>
    <row r="2863" spans="1:27" x14ac:dyDescent="0.25">
      <c r="A2863" s="1">
        <v>42308</v>
      </c>
      <c r="B2863">
        <v>15171</v>
      </c>
      <c r="C2863" s="9">
        <f>SUM(woda[[#This Row],[Woda]],C2862,D2862)</f>
        <v>749876</v>
      </c>
      <c r="D2863">
        <f>IF(woda[[#This Row],[Stan zbiornika]]&gt;1000000,1000000-woda[[#This Row],[Stan zbiornika]]-ROUNDUP(0.02*woda[[#This Row],[Stan zbiornika]],0),-ROUNDUP(0.02*woda[[#This Row],[Stan zbiornika]],0))</f>
        <v>-14998</v>
      </c>
      <c r="G2863">
        <f>IF(woda[[#This Row],[Woda]]&gt;10000,SUM(G2862,1),0)</f>
        <v>5</v>
      </c>
      <c r="X2863" s="1">
        <v>42308</v>
      </c>
      <c r="Y2863">
        <v>15171</v>
      </c>
      <c r="Z2863" s="9">
        <f>SUM(woda4[[#This Row],[Woda]],Z2862,AA2862)</f>
        <v>930752</v>
      </c>
      <c r="AA2863">
        <f>-ROUNDUP(0.02*woda4[[#This Row],[Stan zbiornika]],0)</f>
        <v>-18616</v>
      </c>
    </row>
    <row r="2864" spans="1:27" x14ac:dyDescent="0.25">
      <c r="A2864" s="1">
        <v>42309</v>
      </c>
      <c r="B2864">
        <v>10762</v>
      </c>
      <c r="C2864" s="9">
        <f>SUM(woda[[#This Row],[Woda]],C2863,D2863)</f>
        <v>745640</v>
      </c>
      <c r="D2864">
        <f>IF(woda[[#This Row],[Stan zbiornika]]&gt;1000000,1000000-woda[[#This Row],[Stan zbiornika]]-ROUNDUP(0.02*woda[[#This Row],[Stan zbiornika]],0),-ROUNDUP(0.02*woda[[#This Row],[Stan zbiornika]],0))</f>
        <v>-14913</v>
      </c>
      <c r="G2864">
        <f>IF(woda[[#This Row],[Woda]]&gt;10000,SUM(G2863,1),0)</f>
        <v>6</v>
      </c>
      <c r="X2864" s="1">
        <v>42309</v>
      </c>
      <c r="Y2864">
        <v>10762</v>
      </c>
      <c r="Z2864" s="9">
        <f>SUM(woda4[[#This Row],[Woda]],Z2863,AA2863)</f>
        <v>922898</v>
      </c>
      <c r="AA2864">
        <f>-ROUNDUP(0.02*woda4[[#This Row],[Stan zbiornika]],0)</f>
        <v>-18458</v>
      </c>
    </row>
    <row r="2865" spans="1:27" x14ac:dyDescent="0.25">
      <c r="A2865" s="1">
        <v>42310</v>
      </c>
      <c r="B2865">
        <v>14908</v>
      </c>
      <c r="C2865" s="9">
        <f>SUM(woda[[#This Row],[Woda]],C2864,D2864)</f>
        <v>745635</v>
      </c>
      <c r="D2865">
        <f>IF(woda[[#This Row],[Stan zbiornika]]&gt;1000000,1000000-woda[[#This Row],[Stan zbiornika]]-ROUNDUP(0.02*woda[[#This Row],[Stan zbiornika]],0),-ROUNDUP(0.02*woda[[#This Row],[Stan zbiornika]],0))</f>
        <v>-14913</v>
      </c>
      <c r="G2865">
        <f>IF(woda[[#This Row],[Woda]]&gt;10000,SUM(G2864,1),0)</f>
        <v>7</v>
      </c>
      <c r="X2865" s="1">
        <v>42310</v>
      </c>
      <c r="Y2865">
        <v>14908</v>
      </c>
      <c r="Z2865" s="9">
        <f>SUM(woda4[[#This Row],[Woda]],Z2864,AA2864)</f>
        <v>919348</v>
      </c>
      <c r="AA2865">
        <f>-ROUNDUP(0.02*woda4[[#This Row],[Stan zbiornika]],0)</f>
        <v>-18387</v>
      </c>
    </row>
    <row r="2866" spans="1:27" x14ac:dyDescent="0.25">
      <c r="A2866" s="1">
        <v>42311</v>
      </c>
      <c r="B2866">
        <v>12461</v>
      </c>
      <c r="C2866" s="9">
        <f>SUM(woda[[#This Row],[Woda]],C2865,D2865)</f>
        <v>743183</v>
      </c>
      <c r="D2866">
        <f>IF(woda[[#This Row],[Stan zbiornika]]&gt;1000000,1000000-woda[[#This Row],[Stan zbiornika]]-ROUNDUP(0.02*woda[[#This Row],[Stan zbiornika]],0),-ROUNDUP(0.02*woda[[#This Row],[Stan zbiornika]],0))</f>
        <v>-14864</v>
      </c>
      <c r="G2866">
        <f>IF(woda[[#This Row],[Woda]]&gt;10000,SUM(G2865,1),0)</f>
        <v>8</v>
      </c>
      <c r="X2866" s="1">
        <v>42311</v>
      </c>
      <c r="Y2866">
        <v>12461</v>
      </c>
      <c r="Z2866" s="9">
        <f>SUM(woda4[[#This Row],[Woda]],Z2865,AA2865)</f>
        <v>913422</v>
      </c>
      <c r="AA2866">
        <f>-ROUNDUP(0.02*woda4[[#This Row],[Stan zbiornika]],0)</f>
        <v>-18269</v>
      </c>
    </row>
    <row r="2867" spans="1:27" x14ac:dyDescent="0.25">
      <c r="A2867" s="1">
        <v>42312</v>
      </c>
      <c r="B2867">
        <v>14186</v>
      </c>
      <c r="C2867" s="9">
        <f>SUM(woda[[#This Row],[Woda]],C2866,D2866)</f>
        <v>742505</v>
      </c>
      <c r="D2867">
        <f>IF(woda[[#This Row],[Stan zbiornika]]&gt;1000000,1000000-woda[[#This Row],[Stan zbiornika]]-ROUNDUP(0.02*woda[[#This Row],[Stan zbiornika]],0),-ROUNDUP(0.02*woda[[#This Row],[Stan zbiornika]],0))</f>
        <v>-14851</v>
      </c>
      <c r="G2867">
        <f>IF(woda[[#This Row],[Woda]]&gt;10000,SUM(G2866,1),0)</f>
        <v>9</v>
      </c>
      <c r="X2867" s="1">
        <v>42312</v>
      </c>
      <c r="Y2867">
        <v>14186</v>
      </c>
      <c r="Z2867" s="9">
        <f>SUM(woda4[[#This Row],[Woda]],Z2866,AA2866)</f>
        <v>909339</v>
      </c>
      <c r="AA2867">
        <f>-ROUNDUP(0.02*woda4[[#This Row],[Stan zbiornika]],0)</f>
        <v>-18187</v>
      </c>
    </row>
    <row r="2868" spans="1:27" x14ac:dyDescent="0.25">
      <c r="A2868" s="1">
        <v>42313</v>
      </c>
      <c r="B2868">
        <v>14674</v>
      </c>
      <c r="C2868" s="9">
        <f>SUM(woda[[#This Row],[Woda]],C2867,D2867)</f>
        <v>742328</v>
      </c>
      <c r="D2868">
        <f>IF(woda[[#This Row],[Stan zbiornika]]&gt;1000000,1000000-woda[[#This Row],[Stan zbiornika]]-ROUNDUP(0.02*woda[[#This Row],[Stan zbiornika]],0),-ROUNDUP(0.02*woda[[#This Row],[Stan zbiornika]],0))</f>
        <v>-14847</v>
      </c>
      <c r="G2868">
        <f>IF(woda[[#This Row],[Woda]]&gt;10000,SUM(G2867,1),0)</f>
        <v>10</v>
      </c>
      <c r="X2868" s="1">
        <v>42313</v>
      </c>
      <c r="Y2868">
        <v>14674</v>
      </c>
      <c r="Z2868" s="9">
        <f>SUM(woda4[[#This Row],[Woda]],Z2867,AA2867)</f>
        <v>905826</v>
      </c>
      <c r="AA2868">
        <f>-ROUNDUP(0.02*woda4[[#This Row],[Stan zbiornika]],0)</f>
        <v>-18117</v>
      </c>
    </row>
    <row r="2869" spans="1:27" x14ac:dyDescent="0.25">
      <c r="A2869" s="1">
        <v>42314</v>
      </c>
      <c r="B2869">
        <v>11348</v>
      </c>
      <c r="C2869" s="9">
        <f>SUM(woda[[#This Row],[Woda]],C2868,D2868)</f>
        <v>738829</v>
      </c>
      <c r="D2869">
        <f>IF(woda[[#This Row],[Stan zbiornika]]&gt;1000000,1000000-woda[[#This Row],[Stan zbiornika]]-ROUNDUP(0.02*woda[[#This Row],[Stan zbiornika]],0),-ROUNDUP(0.02*woda[[#This Row],[Stan zbiornika]],0))</f>
        <v>-14777</v>
      </c>
      <c r="G2869">
        <f>IF(woda[[#This Row],[Woda]]&gt;10000,SUM(G2868,1),0)</f>
        <v>11</v>
      </c>
      <c r="X2869" s="1">
        <v>42314</v>
      </c>
      <c r="Y2869">
        <v>11348</v>
      </c>
      <c r="Z2869" s="9">
        <f>SUM(woda4[[#This Row],[Woda]],Z2868,AA2868)</f>
        <v>899057</v>
      </c>
      <c r="AA2869">
        <f>-ROUNDUP(0.02*woda4[[#This Row],[Stan zbiornika]],0)</f>
        <v>-17982</v>
      </c>
    </row>
    <row r="2870" spans="1:27" x14ac:dyDescent="0.25">
      <c r="A2870" s="1">
        <v>42315</v>
      </c>
      <c r="B2870">
        <v>12147</v>
      </c>
      <c r="C2870" s="9">
        <f>SUM(woda[[#This Row],[Woda]],C2869,D2869)</f>
        <v>736199</v>
      </c>
      <c r="D2870">
        <f>IF(woda[[#This Row],[Stan zbiornika]]&gt;1000000,1000000-woda[[#This Row],[Stan zbiornika]]-ROUNDUP(0.02*woda[[#This Row],[Stan zbiornika]],0),-ROUNDUP(0.02*woda[[#This Row],[Stan zbiornika]],0))</f>
        <v>-14724</v>
      </c>
      <c r="G2870">
        <f>IF(woda[[#This Row],[Woda]]&gt;10000,SUM(G2869,1),0)</f>
        <v>12</v>
      </c>
      <c r="X2870" s="1">
        <v>42315</v>
      </c>
      <c r="Y2870">
        <v>12147</v>
      </c>
      <c r="Z2870" s="9">
        <f>SUM(woda4[[#This Row],[Woda]],Z2869,AA2869)</f>
        <v>893222</v>
      </c>
      <c r="AA2870">
        <f>-ROUNDUP(0.02*woda4[[#This Row],[Stan zbiornika]],0)</f>
        <v>-17865</v>
      </c>
    </row>
    <row r="2871" spans="1:27" x14ac:dyDescent="0.25">
      <c r="A2871" s="1">
        <v>42316</v>
      </c>
      <c r="B2871">
        <v>13297</v>
      </c>
      <c r="C2871" s="9">
        <f>SUM(woda[[#This Row],[Woda]],C2870,D2870)</f>
        <v>734772</v>
      </c>
      <c r="D2871">
        <f>IF(woda[[#This Row],[Stan zbiornika]]&gt;1000000,1000000-woda[[#This Row],[Stan zbiornika]]-ROUNDUP(0.02*woda[[#This Row],[Stan zbiornika]],0),-ROUNDUP(0.02*woda[[#This Row],[Stan zbiornika]],0))</f>
        <v>-14696</v>
      </c>
      <c r="G2871">
        <f>IF(woda[[#This Row],[Woda]]&gt;10000,SUM(G2870,1),0)</f>
        <v>13</v>
      </c>
      <c r="X2871" s="1">
        <v>42316</v>
      </c>
      <c r="Y2871">
        <v>13297</v>
      </c>
      <c r="Z2871" s="9">
        <f>SUM(woda4[[#This Row],[Woda]],Z2870,AA2870)</f>
        <v>888654</v>
      </c>
      <c r="AA2871">
        <f>-ROUNDUP(0.02*woda4[[#This Row],[Stan zbiornika]],0)</f>
        <v>-17774</v>
      </c>
    </row>
    <row r="2872" spans="1:27" x14ac:dyDescent="0.25">
      <c r="A2872" s="1">
        <v>42317</v>
      </c>
      <c r="B2872">
        <v>13183</v>
      </c>
      <c r="C2872" s="9">
        <f>SUM(woda[[#This Row],[Woda]],C2871,D2871)</f>
        <v>733259</v>
      </c>
      <c r="D2872">
        <f>IF(woda[[#This Row],[Stan zbiornika]]&gt;1000000,1000000-woda[[#This Row],[Stan zbiornika]]-ROUNDUP(0.02*woda[[#This Row],[Stan zbiornika]],0),-ROUNDUP(0.02*woda[[#This Row],[Stan zbiornika]],0))</f>
        <v>-14666</v>
      </c>
      <c r="G2872">
        <f>IF(woda[[#This Row],[Woda]]&gt;10000,SUM(G2871,1),0)</f>
        <v>14</v>
      </c>
      <c r="X2872" s="1">
        <v>42317</v>
      </c>
      <c r="Y2872">
        <v>13183</v>
      </c>
      <c r="Z2872" s="9">
        <f>SUM(woda4[[#This Row],[Woda]],Z2871,AA2871)</f>
        <v>884063</v>
      </c>
      <c r="AA2872">
        <f>-ROUNDUP(0.02*woda4[[#This Row],[Stan zbiornika]],0)</f>
        <v>-17682</v>
      </c>
    </row>
    <row r="2873" spans="1:27" x14ac:dyDescent="0.25">
      <c r="A2873" s="1">
        <v>42318</v>
      </c>
      <c r="B2873">
        <v>13538</v>
      </c>
      <c r="C2873" s="9">
        <f>SUM(woda[[#This Row],[Woda]],C2872,D2872)</f>
        <v>732131</v>
      </c>
      <c r="D2873">
        <f>IF(woda[[#This Row],[Stan zbiornika]]&gt;1000000,1000000-woda[[#This Row],[Stan zbiornika]]-ROUNDUP(0.02*woda[[#This Row],[Stan zbiornika]],0),-ROUNDUP(0.02*woda[[#This Row],[Stan zbiornika]],0))</f>
        <v>-14643</v>
      </c>
      <c r="G2873">
        <f>IF(woda[[#This Row],[Woda]]&gt;10000,SUM(G2872,1),0)</f>
        <v>15</v>
      </c>
      <c r="X2873" s="1">
        <v>42318</v>
      </c>
      <c r="Y2873">
        <v>13538</v>
      </c>
      <c r="Z2873" s="9">
        <f>SUM(woda4[[#This Row],[Woda]],Z2872,AA2872)</f>
        <v>879919</v>
      </c>
      <c r="AA2873">
        <f>-ROUNDUP(0.02*woda4[[#This Row],[Stan zbiornika]],0)</f>
        <v>-17599</v>
      </c>
    </row>
    <row r="2874" spans="1:27" x14ac:dyDescent="0.25">
      <c r="A2874" s="1">
        <v>42319</v>
      </c>
      <c r="B2874">
        <v>15261</v>
      </c>
      <c r="C2874" s="9">
        <f>SUM(woda[[#This Row],[Woda]],C2873,D2873)</f>
        <v>732749</v>
      </c>
      <c r="D2874">
        <f>IF(woda[[#This Row],[Stan zbiornika]]&gt;1000000,1000000-woda[[#This Row],[Stan zbiornika]]-ROUNDUP(0.02*woda[[#This Row],[Stan zbiornika]],0),-ROUNDUP(0.02*woda[[#This Row],[Stan zbiornika]],0))</f>
        <v>-14655</v>
      </c>
      <c r="G2874">
        <f>IF(woda[[#This Row],[Woda]]&gt;10000,SUM(G2873,1),0)</f>
        <v>16</v>
      </c>
      <c r="X2874" s="1">
        <v>42319</v>
      </c>
      <c r="Y2874">
        <v>15261</v>
      </c>
      <c r="Z2874" s="9">
        <f>SUM(woda4[[#This Row],[Woda]],Z2873,AA2873)</f>
        <v>877581</v>
      </c>
      <c r="AA2874">
        <f>-ROUNDUP(0.02*woda4[[#This Row],[Stan zbiornika]],0)</f>
        <v>-17552</v>
      </c>
    </row>
    <row r="2875" spans="1:27" x14ac:dyDescent="0.25">
      <c r="A2875" s="1">
        <v>42320</v>
      </c>
      <c r="B2875">
        <v>13052</v>
      </c>
      <c r="C2875" s="9">
        <f>SUM(woda[[#This Row],[Woda]],C2874,D2874)</f>
        <v>731146</v>
      </c>
      <c r="D2875">
        <f>IF(woda[[#This Row],[Stan zbiornika]]&gt;1000000,1000000-woda[[#This Row],[Stan zbiornika]]-ROUNDUP(0.02*woda[[#This Row],[Stan zbiornika]],0),-ROUNDUP(0.02*woda[[#This Row],[Stan zbiornika]],0))</f>
        <v>-14623</v>
      </c>
      <c r="G2875">
        <f>IF(woda[[#This Row],[Woda]]&gt;10000,SUM(G2874,1),0)</f>
        <v>17</v>
      </c>
      <c r="X2875" s="1">
        <v>42320</v>
      </c>
      <c r="Y2875">
        <v>13052</v>
      </c>
      <c r="Z2875" s="9">
        <f>SUM(woda4[[#This Row],[Woda]],Z2874,AA2874)</f>
        <v>873081</v>
      </c>
      <c r="AA2875">
        <f>-ROUNDUP(0.02*woda4[[#This Row],[Stan zbiornika]],0)</f>
        <v>-17462</v>
      </c>
    </row>
    <row r="2876" spans="1:27" x14ac:dyDescent="0.25">
      <c r="A2876" s="1">
        <v>42321</v>
      </c>
      <c r="B2876">
        <v>12667</v>
      </c>
      <c r="C2876" s="9">
        <f>SUM(woda[[#This Row],[Woda]],C2875,D2875)</f>
        <v>729190</v>
      </c>
      <c r="D2876">
        <f>IF(woda[[#This Row],[Stan zbiornika]]&gt;1000000,1000000-woda[[#This Row],[Stan zbiornika]]-ROUNDUP(0.02*woda[[#This Row],[Stan zbiornika]],0),-ROUNDUP(0.02*woda[[#This Row],[Stan zbiornika]],0))</f>
        <v>-14584</v>
      </c>
      <c r="G2876">
        <f>IF(woda[[#This Row],[Woda]]&gt;10000,SUM(G2875,1),0)</f>
        <v>18</v>
      </c>
      <c r="X2876" s="1">
        <v>42321</v>
      </c>
      <c r="Y2876">
        <v>12667</v>
      </c>
      <c r="Z2876" s="9">
        <f>SUM(woda4[[#This Row],[Woda]],Z2875,AA2875)</f>
        <v>868286</v>
      </c>
      <c r="AA2876">
        <f>-ROUNDUP(0.02*woda4[[#This Row],[Stan zbiornika]],0)</f>
        <v>-17366</v>
      </c>
    </row>
    <row r="2877" spans="1:27" x14ac:dyDescent="0.25">
      <c r="A2877" s="1">
        <v>42322</v>
      </c>
      <c r="B2877">
        <v>11219</v>
      </c>
      <c r="C2877" s="9">
        <f>SUM(woda[[#This Row],[Woda]],C2876,D2876)</f>
        <v>725825</v>
      </c>
      <c r="D2877">
        <f>IF(woda[[#This Row],[Stan zbiornika]]&gt;1000000,1000000-woda[[#This Row],[Stan zbiornika]]-ROUNDUP(0.02*woda[[#This Row],[Stan zbiornika]],0),-ROUNDUP(0.02*woda[[#This Row],[Stan zbiornika]],0))</f>
        <v>-14517</v>
      </c>
      <c r="G2877">
        <f>IF(woda[[#This Row],[Woda]]&gt;10000,SUM(G2876,1),0)</f>
        <v>19</v>
      </c>
      <c r="X2877" s="1">
        <v>42322</v>
      </c>
      <c r="Y2877">
        <v>11219</v>
      </c>
      <c r="Z2877" s="9">
        <f>SUM(woda4[[#This Row],[Woda]],Z2876,AA2876)</f>
        <v>862139</v>
      </c>
      <c r="AA2877">
        <f>-ROUNDUP(0.02*woda4[[#This Row],[Stan zbiornika]],0)</f>
        <v>-17243</v>
      </c>
    </row>
    <row r="2878" spans="1:27" x14ac:dyDescent="0.25">
      <c r="A2878" s="1">
        <v>42323</v>
      </c>
      <c r="B2878">
        <v>8099</v>
      </c>
      <c r="C2878" s="9">
        <f>SUM(woda[[#This Row],[Woda]],C2877,D2877)</f>
        <v>719407</v>
      </c>
      <c r="D2878">
        <f>IF(woda[[#This Row],[Stan zbiornika]]&gt;1000000,1000000-woda[[#This Row],[Stan zbiornika]]-ROUNDUP(0.02*woda[[#This Row],[Stan zbiornika]],0),-ROUNDUP(0.02*woda[[#This Row],[Stan zbiornika]],0))</f>
        <v>-14389</v>
      </c>
      <c r="G2878">
        <f>IF(woda[[#This Row],[Woda]]&gt;10000,SUM(G2877,1),0)</f>
        <v>0</v>
      </c>
      <c r="X2878" s="1">
        <v>42323</v>
      </c>
      <c r="Y2878">
        <v>8099</v>
      </c>
      <c r="Z2878" s="9">
        <f>SUM(woda4[[#This Row],[Woda]],Z2877,AA2877)</f>
        <v>852995</v>
      </c>
      <c r="AA2878">
        <f>-ROUNDUP(0.02*woda4[[#This Row],[Stan zbiornika]],0)</f>
        <v>-17060</v>
      </c>
    </row>
    <row r="2879" spans="1:27" x14ac:dyDescent="0.25">
      <c r="A2879" s="1">
        <v>42324</v>
      </c>
      <c r="B2879">
        <v>10955</v>
      </c>
      <c r="C2879" s="9">
        <f>SUM(woda[[#This Row],[Woda]],C2878,D2878)</f>
        <v>715973</v>
      </c>
      <c r="D2879">
        <f>IF(woda[[#This Row],[Stan zbiornika]]&gt;1000000,1000000-woda[[#This Row],[Stan zbiornika]]-ROUNDUP(0.02*woda[[#This Row],[Stan zbiornika]],0),-ROUNDUP(0.02*woda[[#This Row],[Stan zbiornika]],0))</f>
        <v>-14320</v>
      </c>
      <c r="G2879">
        <f>IF(woda[[#This Row],[Woda]]&gt;10000,SUM(G2878,1),0)</f>
        <v>1</v>
      </c>
      <c r="X2879" s="1">
        <v>42324</v>
      </c>
      <c r="Y2879">
        <v>10955</v>
      </c>
      <c r="Z2879" s="9">
        <f>SUM(woda4[[#This Row],[Woda]],Z2878,AA2878)</f>
        <v>846890</v>
      </c>
      <c r="AA2879">
        <f>-ROUNDUP(0.02*woda4[[#This Row],[Stan zbiornika]],0)</f>
        <v>-16938</v>
      </c>
    </row>
    <row r="2880" spans="1:27" x14ac:dyDescent="0.25">
      <c r="A2880" s="1">
        <v>42325</v>
      </c>
      <c r="B2880">
        <v>11812</v>
      </c>
      <c r="C2880" s="9">
        <f>SUM(woda[[#This Row],[Woda]],C2879,D2879)</f>
        <v>713465</v>
      </c>
      <c r="D2880">
        <f>IF(woda[[#This Row],[Stan zbiornika]]&gt;1000000,1000000-woda[[#This Row],[Stan zbiornika]]-ROUNDUP(0.02*woda[[#This Row],[Stan zbiornika]],0),-ROUNDUP(0.02*woda[[#This Row],[Stan zbiornika]],0))</f>
        <v>-14270</v>
      </c>
      <c r="G2880">
        <f>IF(woda[[#This Row],[Woda]]&gt;10000,SUM(G2879,1),0)</f>
        <v>2</v>
      </c>
      <c r="X2880" s="1">
        <v>42325</v>
      </c>
      <c r="Y2880">
        <v>11812</v>
      </c>
      <c r="Z2880" s="9">
        <f>SUM(woda4[[#This Row],[Woda]],Z2879,AA2879)</f>
        <v>841764</v>
      </c>
      <c r="AA2880">
        <f>-ROUNDUP(0.02*woda4[[#This Row],[Stan zbiornika]],0)</f>
        <v>-16836</v>
      </c>
    </row>
    <row r="2881" spans="1:27" x14ac:dyDescent="0.25">
      <c r="A2881" s="1">
        <v>42326</v>
      </c>
      <c r="B2881">
        <v>14028</v>
      </c>
      <c r="C2881" s="9">
        <f>SUM(woda[[#This Row],[Woda]],C2880,D2880)</f>
        <v>713223</v>
      </c>
      <c r="D2881">
        <f>IF(woda[[#This Row],[Stan zbiornika]]&gt;1000000,1000000-woda[[#This Row],[Stan zbiornika]]-ROUNDUP(0.02*woda[[#This Row],[Stan zbiornika]],0),-ROUNDUP(0.02*woda[[#This Row],[Stan zbiornika]],0))</f>
        <v>-14265</v>
      </c>
      <c r="G2881">
        <f>IF(woda[[#This Row],[Woda]]&gt;10000,SUM(G2880,1),0)</f>
        <v>3</v>
      </c>
      <c r="X2881" s="1">
        <v>42326</v>
      </c>
      <c r="Y2881">
        <v>14028</v>
      </c>
      <c r="Z2881" s="9">
        <f>SUM(woda4[[#This Row],[Woda]],Z2880,AA2880)</f>
        <v>838956</v>
      </c>
      <c r="AA2881">
        <f>-ROUNDUP(0.02*woda4[[#This Row],[Stan zbiornika]],0)</f>
        <v>-16780</v>
      </c>
    </row>
    <row r="2882" spans="1:27" x14ac:dyDescent="0.25">
      <c r="A2882" s="1">
        <v>42327</v>
      </c>
      <c r="B2882">
        <v>14897</v>
      </c>
      <c r="C2882" s="9">
        <f>SUM(woda[[#This Row],[Woda]],C2881,D2881)</f>
        <v>713855</v>
      </c>
      <c r="D2882">
        <f>IF(woda[[#This Row],[Stan zbiornika]]&gt;1000000,1000000-woda[[#This Row],[Stan zbiornika]]-ROUNDUP(0.02*woda[[#This Row],[Stan zbiornika]],0),-ROUNDUP(0.02*woda[[#This Row],[Stan zbiornika]],0))</f>
        <v>-14278</v>
      </c>
      <c r="G2882">
        <f>IF(woda[[#This Row],[Woda]]&gt;10000,SUM(G2881,1),0)</f>
        <v>4</v>
      </c>
      <c r="X2882" s="1">
        <v>42327</v>
      </c>
      <c r="Y2882">
        <v>14897</v>
      </c>
      <c r="Z2882" s="9">
        <f>SUM(woda4[[#This Row],[Woda]],Z2881,AA2881)</f>
        <v>837073</v>
      </c>
      <c r="AA2882">
        <f>-ROUNDUP(0.02*woda4[[#This Row],[Stan zbiornika]],0)</f>
        <v>-16742</v>
      </c>
    </row>
    <row r="2883" spans="1:27" x14ac:dyDescent="0.25">
      <c r="A2883" s="1">
        <v>42328</v>
      </c>
      <c r="B2883">
        <v>11452</v>
      </c>
      <c r="C2883" s="9">
        <f>SUM(woda[[#This Row],[Woda]],C2882,D2882)</f>
        <v>711029</v>
      </c>
      <c r="D2883">
        <f>IF(woda[[#This Row],[Stan zbiornika]]&gt;1000000,1000000-woda[[#This Row],[Stan zbiornika]]-ROUNDUP(0.02*woda[[#This Row],[Stan zbiornika]],0),-ROUNDUP(0.02*woda[[#This Row],[Stan zbiornika]],0))</f>
        <v>-14221</v>
      </c>
      <c r="G2883">
        <f>IF(woda[[#This Row],[Woda]]&gt;10000,SUM(G2882,1),0)</f>
        <v>5</v>
      </c>
      <c r="X2883" s="1">
        <v>42328</v>
      </c>
      <c r="Y2883">
        <v>11452</v>
      </c>
      <c r="Z2883" s="9">
        <f>SUM(woda4[[#This Row],[Woda]],Z2882,AA2882)</f>
        <v>831783</v>
      </c>
      <c r="AA2883">
        <f>-ROUNDUP(0.02*woda4[[#This Row],[Stan zbiornika]],0)</f>
        <v>-16636</v>
      </c>
    </row>
    <row r="2884" spans="1:27" x14ac:dyDescent="0.25">
      <c r="A2884" s="1">
        <v>42329</v>
      </c>
      <c r="B2884">
        <v>15059</v>
      </c>
      <c r="C2884" s="9">
        <f>SUM(woda[[#This Row],[Woda]],C2883,D2883)</f>
        <v>711867</v>
      </c>
      <c r="D2884">
        <f>IF(woda[[#This Row],[Stan zbiornika]]&gt;1000000,1000000-woda[[#This Row],[Stan zbiornika]]-ROUNDUP(0.02*woda[[#This Row],[Stan zbiornika]],0),-ROUNDUP(0.02*woda[[#This Row],[Stan zbiornika]],0))</f>
        <v>-14238</v>
      </c>
      <c r="G2884">
        <f>IF(woda[[#This Row],[Woda]]&gt;10000,SUM(G2883,1),0)</f>
        <v>6</v>
      </c>
      <c r="X2884" s="1">
        <v>42329</v>
      </c>
      <c r="Y2884">
        <v>15059</v>
      </c>
      <c r="Z2884" s="9">
        <f>SUM(woda4[[#This Row],[Woda]],Z2883,AA2883)</f>
        <v>830206</v>
      </c>
      <c r="AA2884">
        <f>-ROUNDUP(0.02*woda4[[#This Row],[Stan zbiornika]],0)</f>
        <v>-16605</v>
      </c>
    </row>
    <row r="2885" spans="1:27" x14ac:dyDescent="0.25">
      <c r="A2885" s="1">
        <v>42330</v>
      </c>
      <c r="B2885">
        <v>10022</v>
      </c>
      <c r="C2885" s="9">
        <f>SUM(woda[[#This Row],[Woda]],C2884,D2884)</f>
        <v>707651</v>
      </c>
      <c r="D2885">
        <f>IF(woda[[#This Row],[Stan zbiornika]]&gt;1000000,1000000-woda[[#This Row],[Stan zbiornika]]-ROUNDUP(0.02*woda[[#This Row],[Stan zbiornika]],0),-ROUNDUP(0.02*woda[[#This Row],[Stan zbiornika]],0))</f>
        <v>-14154</v>
      </c>
      <c r="G2885">
        <f>IF(woda[[#This Row],[Woda]]&gt;10000,SUM(G2884,1),0)</f>
        <v>7</v>
      </c>
      <c r="X2885" s="1">
        <v>42330</v>
      </c>
      <c r="Y2885">
        <v>10022</v>
      </c>
      <c r="Z2885" s="9">
        <f>SUM(woda4[[#This Row],[Woda]],Z2884,AA2884)</f>
        <v>823623</v>
      </c>
      <c r="AA2885">
        <f>-ROUNDUP(0.02*woda4[[#This Row],[Stan zbiornika]],0)</f>
        <v>-16473</v>
      </c>
    </row>
    <row r="2886" spans="1:27" x14ac:dyDescent="0.25">
      <c r="A2886" s="1">
        <v>42331</v>
      </c>
      <c r="B2886">
        <v>9327</v>
      </c>
      <c r="C2886" s="9">
        <f>SUM(woda[[#This Row],[Woda]],C2885,D2885)</f>
        <v>702824</v>
      </c>
      <c r="D2886">
        <f>IF(woda[[#This Row],[Stan zbiornika]]&gt;1000000,1000000-woda[[#This Row],[Stan zbiornika]]-ROUNDUP(0.02*woda[[#This Row],[Stan zbiornika]],0),-ROUNDUP(0.02*woda[[#This Row],[Stan zbiornika]],0))</f>
        <v>-14057</v>
      </c>
      <c r="G2886">
        <f>IF(woda[[#This Row],[Woda]]&gt;10000,SUM(G2885,1),0)</f>
        <v>0</v>
      </c>
      <c r="X2886" s="1">
        <v>42331</v>
      </c>
      <c r="Y2886">
        <v>9327</v>
      </c>
      <c r="Z2886" s="9">
        <f>SUM(woda4[[#This Row],[Woda]],Z2885,AA2885)</f>
        <v>816477</v>
      </c>
      <c r="AA2886">
        <f>-ROUNDUP(0.02*woda4[[#This Row],[Stan zbiornika]],0)</f>
        <v>-16330</v>
      </c>
    </row>
    <row r="2887" spans="1:27" x14ac:dyDescent="0.25">
      <c r="A2887" s="1">
        <v>42332</v>
      </c>
      <c r="B2887">
        <v>9485</v>
      </c>
      <c r="C2887" s="9">
        <f>SUM(woda[[#This Row],[Woda]],C2886,D2886)</f>
        <v>698252</v>
      </c>
      <c r="D2887">
        <f>IF(woda[[#This Row],[Stan zbiornika]]&gt;1000000,1000000-woda[[#This Row],[Stan zbiornika]]-ROUNDUP(0.02*woda[[#This Row],[Stan zbiornika]],0),-ROUNDUP(0.02*woda[[#This Row],[Stan zbiornika]],0))</f>
        <v>-13966</v>
      </c>
      <c r="G2887">
        <f>IF(woda[[#This Row],[Woda]]&gt;10000,SUM(G2886,1),0)</f>
        <v>0</v>
      </c>
      <c r="X2887" s="1">
        <v>42332</v>
      </c>
      <c r="Y2887">
        <v>9485</v>
      </c>
      <c r="Z2887" s="9">
        <f>SUM(woda4[[#This Row],[Woda]],Z2886,AA2886)</f>
        <v>809632</v>
      </c>
      <c r="AA2887">
        <f>-ROUNDUP(0.02*woda4[[#This Row],[Stan zbiornika]],0)</f>
        <v>-16193</v>
      </c>
    </row>
    <row r="2888" spans="1:27" x14ac:dyDescent="0.25">
      <c r="A2888" s="1">
        <v>42333</v>
      </c>
      <c r="B2888">
        <v>10927</v>
      </c>
      <c r="C2888" s="9">
        <f>SUM(woda[[#This Row],[Woda]],C2887,D2887)</f>
        <v>695213</v>
      </c>
      <c r="D2888">
        <f>IF(woda[[#This Row],[Stan zbiornika]]&gt;1000000,1000000-woda[[#This Row],[Stan zbiornika]]-ROUNDUP(0.02*woda[[#This Row],[Stan zbiornika]],0),-ROUNDUP(0.02*woda[[#This Row],[Stan zbiornika]],0))</f>
        <v>-13905</v>
      </c>
      <c r="G2888">
        <f>IF(woda[[#This Row],[Woda]]&gt;10000,SUM(G2887,1),0)</f>
        <v>1</v>
      </c>
      <c r="X2888" s="1">
        <v>42333</v>
      </c>
      <c r="Y2888">
        <v>10927</v>
      </c>
      <c r="Z2888" s="9">
        <f>SUM(woda4[[#This Row],[Woda]],Z2887,AA2887)</f>
        <v>804366</v>
      </c>
      <c r="AA2888">
        <f>-ROUNDUP(0.02*woda4[[#This Row],[Stan zbiornika]],0)</f>
        <v>-16088</v>
      </c>
    </row>
    <row r="2889" spans="1:27" x14ac:dyDescent="0.25">
      <c r="A2889" s="1">
        <v>42334</v>
      </c>
      <c r="B2889">
        <v>12428</v>
      </c>
      <c r="C2889" s="9">
        <f>SUM(woda[[#This Row],[Woda]],C2888,D2888)</f>
        <v>693736</v>
      </c>
      <c r="D2889">
        <f>IF(woda[[#This Row],[Stan zbiornika]]&gt;1000000,1000000-woda[[#This Row],[Stan zbiornika]]-ROUNDUP(0.02*woda[[#This Row],[Stan zbiornika]],0),-ROUNDUP(0.02*woda[[#This Row],[Stan zbiornika]],0))</f>
        <v>-13875</v>
      </c>
      <c r="G2889">
        <f>IF(woda[[#This Row],[Woda]]&gt;10000,SUM(G2888,1),0)</f>
        <v>2</v>
      </c>
      <c r="X2889" s="1">
        <v>42334</v>
      </c>
      <c r="Y2889">
        <v>12428</v>
      </c>
      <c r="Z2889" s="9">
        <f>SUM(woda4[[#This Row],[Woda]],Z2888,AA2888)</f>
        <v>800706</v>
      </c>
      <c r="AA2889">
        <f>-ROUNDUP(0.02*woda4[[#This Row],[Stan zbiornika]],0)</f>
        <v>-16015</v>
      </c>
    </row>
    <row r="2890" spans="1:27" x14ac:dyDescent="0.25">
      <c r="A2890" s="1">
        <v>42335</v>
      </c>
      <c r="B2890">
        <v>12369</v>
      </c>
      <c r="C2890" s="9">
        <f>SUM(woda[[#This Row],[Woda]],C2889,D2889)</f>
        <v>692230</v>
      </c>
      <c r="D2890">
        <f>IF(woda[[#This Row],[Stan zbiornika]]&gt;1000000,1000000-woda[[#This Row],[Stan zbiornika]]-ROUNDUP(0.02*woda[[#This Row],[Stan zbiornika]],0),-ROUNDUP(0.02*woda[[#This Row],[Stan zbiornika]],0))</f>
        <v>-13845</v>
      </c>
      <c r="G2890">
        <f>IF(woda[[#This Row],[Woda]]&gt;10000,SUM(G2889,1),0)</f>
        <v>3</v>
      </c>
      <c r="X2890" s="1">
        <v>42335</v>
      </c>
      <c r="Y2890">
        <v>12369</v>
      </c>
      <c r="Z2890" s="9">
        <f>SUM(woda4[[#This Row],[Woda]],Z2889,AA2889)</f>
        <v>797060</v>
      </c>
      <c r="AA2890">
        <f>-ROUNDUP(0.02*woda4[[#This Row],[Stan zbiornika]],0)</f>
        <v>-15942</v>
      </c>
    </row>
    <row r="2891" spans="1:27" x14ac:dyDescent="0.25">
      <c r="A2891" s="1">
        <v>42336</v>
      </c>
      <c r="B2891">
        <v>10560</v>
      </c>
      <c r="C2891" s="9">
        <f>SUM(woda[[#This Row],[Woda]],C2890,D2890)</f>
        <v>688945</v>
      </c>
      <c r="D2891">
        <f>IF(woda[[#This Row],[Stan zbiornika]]&gt;1000000,1000000-woda[[#This Row],[Stan zbiornika]]-ROUNDUP(0.02*woda[[#This Row],[Stan zbiornika]],0),-ROUNDUP(0.02*woda[[#This Row],[Stan zbiornika]],0))</f>
        <v>-13779</v>
      </c>
      <c r="G2891">
        <f>IF(woda[[#This Row],[Woda]]&gt;10000,SUM(G2890,1),0)</f>
        <v>4</v>
      </c>
      <c r="X2891" s="1">
        <v>42336</v>
      </c>
      <c r="Y2891">
        <v>10560</v>
      </c>
      <c r="Z2891" s="9">
        <f>SUM(woda4[[#This Row],[Woda]],Z2890,AA2890)</f>
        <v>791678</v>
      </c>
      <c r="AA2891">
        <f>-ROUNDUP(0.02*woda4[[#This Row],[Stan zbiornika]],0)</f>
        <v>-15834</v>
      </c>
    </row>
    <row r="2892" spans="1:27" x14ac:dyDescent="0.25">
      <c r="A2892" s="1">
        <v>42337</v>
      </c>
      <c r="B2892">
        <v>11268</v>
      </c>
      <c r="C2892" s="9">
        <f>SUM(woda[[#This Row],[Woda]],C2891,D2891)</f>
        <v>686434</v>
      </c>
      <c r="D2892">
        <f>IF(woda[[#This Row],[Stan zbiornika]]&gt;1000000,1000000-woda[[#This Row],[Stan zbiornika]]-ROUNDUP(0.02*woda[[#This Row],[Stan zbiornika]],0),-ROUNDUP(0.02*woda[[#This Row],[Stan zbiornika]],0))</f>
        <v>-13729</v>
      </c>
      <c r="G2892">
        <f>IF(woda[[#This Row],[Woda]]&gt;10000,SUM(G2891,1),0)</f>
        <v>5</v>
      </c>
      <c r="X2892" s="1">
        <v>42337</v>
      </c>
      <c r="Y2892">
        <v>11268</v>
      </c>
      <c r="Z2892" s="9">
        <f>SUM(woda4[[#This Row],[Woda]],Z2891,AA2891)</f>
        <v>787112</v>
      </c>
      <c r="AA2892">
        <f>-ROUNDUP(0.02*woda4[[#This Row],[Stan zbiornika]],0)</f>
        <v>-15743</v>
      </c>
    </row>
    <row r="2893" spans="1:27" x14ac:dyDescent="0.25">
      <c r="A2893" s="1">
        <v>42338</v>
      </c>
      <c r="B2893">
        <v>13206</v>
      </c>
      <c r="C2893" s="9">
        <f>SUM(woda[[#This Row],[Woda]],C2892,D2892)</f>
        <v>685911</v>
      </c>
      <c r="D2893">
        <f>IF(woda[[#This Row],[Stan zbiornika]]&gt;1000000,1000000-woda[[#This Row],[Stan zbiornika]]-ROUNDUP(0.02*woda[[#This Row],[Stan zbiornika]],0),-ROUNDUP(0.02*woda[[#This Row],[Stan zbiornika]],0))</f>
        <v>-13719</v>
      </c>
      <c r="G2893">
        <f>IF(woda[[#This Row],[Woda]]&gt;10000,SUM(G2892,1),0)</f>
        <v>6</v>
      </c>
      <c r="X2893" s="1">
        <v>42338</v>
      </c>
      <c r="Y2893">
        <v>13206</v>
      </c>
      <c r="Z2893" s="9">
        <f>SUM(woda4[[#This Row],[Woda]],Z2892,AA2892)</f>
        <v>784575</v>
      </c>
      <c r="AA2893">
        <f>-ROUNDUP(0.02*woda4[[#This Row],[Stan zbiornika]],0)</f>
        <v>-15692</v>
      </c>
    </row>
    <row r="2894" spans="1:27" x14ac:dyDescent="0.25">
      <c r="A2894" s="1">
        <v>42339</v>
      </c>
      <c r="B2894">
        <v>12886</v>
      </c>
      <c r="C2894" s="9">
        <f>SUM(woda[[#This Row],[Woda]],C2893,D2893)</f>
        <v>685078</v>
      </c>
      <c r="D2894">
        <f>IF(woda[[#This Row],[Stan zbiornika]]&gt;1000000,1000000-woda[[#This Row],[Stan zbiornika]]-ROUNDUP(0.02*woda[[#This Row],[Stan zbiornika]],0),-ROUNDUP(0.02*woda[[#This Row],[Stan zbiornika]],0))</f>
        <v>-13702</v>
      </c>
      <c r="G2894">
        <f>IF(woda[[#This Row],[Woda]]&gt;10000,SUM(G2893,1),0)</f>
        <v>7</v>
      </c>
      <c r="X2894" s="1">
        <v>42339</v>
      </c>
      <c r="Y2894">
        <v>12886</v>
      </c>
      <c r="Z2894" s="9">
        <f>SUM(woda4[[#This Row],[Woda]],Z2893,AA2893)</f>
        <v>781769</v>
      </c>
      <c r="AA2894">
        <f>-ROUNDUP(0.02*woda4[[#This Row],[Stan zbiornika]],0)</f>
        <v>-15636</v>
      </c>
    </row>
    <row r="2895" spans="1:27" x14ac:dyDescent="0.25">
      <c r="A2895" s="1">
        <v>42340</v>
      </c>
      <c r="B2895">
        <v>14648</v>
      </c>
      <c r="C2895" s="9">
        <f>SUM(woda[[#This Row],[Woda]],C2894,D2894)</f>
        <v>686024</v>
      </c>
      <c r="D2895">
        <f>IF(woda[[#This Row],[Stan zbiornika]]&gt;1000000,1000000-woda[[#This Row],[Stan zbiornika]]-ROUNDUP(0.02*woda[[#This Row],[Stan zbiornika]],0),-ROUNDUP(0.02*woda[[#This Row],[Stan zbiornika]],0))</f>
        <v>-13721</v>
      </c>
      <c r="G2895">
        <f>IF(woda[[#This Row],[Woda]]&gt;10000,SUM(G2894,1),0)</f>
        <v>8</v>
      </c>
      <c r="X2895" s="1">
        <v>42340</v>
      </c>
      <c r="Y2895">
        <v>14648</v>
      </c>
      <c r="Z2895" s="9">
        <f>SUM(woda4[[#This Row],[Woda]],Z2894,AA2894)</f>
        <v>780781</v>
      </c>
      <c r="AA2895">
        <f>-ROUNDUP(0.02*woda4[[#This Row],[Stan zbiornika]],0)</f>
        <v>-15616</v>
      </c>
    </row>
    <row r="2896" spans="1:27" x14ac:dyDescent="0.25">
      <c r="A2896" s="1">
        <v>42341</v>
      </c>
      <c r="B2896">
        <v>12702</v>
      </c>
      <c r="C2896" s="9">
        <f>SUM(woda[[#This Row],[Woda]],C2895,D2895)</f>
        <v>685005</v>
      </c>
      <c r="D2896">
        <f>IF(woda[[#This Row],[Stan zbiornika]]&gt;1000000,1000000-woda[[#This Row],[Stan zbiornika]]-ROUNDUP(0.02*woda[[#This Row],[Stan zbiornika]],0),-ROUNDUP(0.02*woda[[#This Row],[Stan zbiornika]],0))</f>
        <v>-13701</v>
      </c>
      <c r="G2896">
        <f>IF(woda[[#This Row],[Woda]]&gt;10000,SUM(G2895,1),0)</f>
        <v>9</v>
      </c>
      <c r="X2896" s="1">
        <v>42341</v>
      </c>
      <c r="Y2896">
        <v>12702</v>
      </c>
      <c r="Z2896" s="9">
        <f>SUM(woda4[[#This Row],[Woda]],Z2895,AA2895)</f>
        <v>777867</v>
      </c>
      <c r="AA2896">
        <f>-ROUNDUP(0.02*woda4[[#This Row],[Stan zbiornika]],0)</f>
        <v>-15558</v>
      </c>
    </row>
    <row r="2897" spans="1:27" x14ac:dyDescent="0.25">
      <c r="A2897" s="1">
        <v>42342</v>
      </c>
      <c r="B2897">
        <v>12682</v>
      </c>
      <c r="C2897" s="9">
        <f>SUM(woda[[#This Row],[Woda]],C2896,D2896)</f>
        <v>683986</v>
      </c>
      <c r="D2897">
        <f>IF(woda[[#This Row],[Stan zbiornika]]&gt;1000000,1000000-woda[[#This Row],[Stan zbiornika]]-ROUNDUP(0.02*woda[[#This Row],[Stan zbiornika]],0),-ROUNDUP(0.02*woda[[#This Row],[Stan zbiornika]],0))</f>
        <v>-13680</v>
      </c>
      <c r="G2897">
        <f>IF(woda[[#This Row],[Woda]]&gt;10000,SUM(G2896,1),0)</f>
        <v>10</v>
      </c>
      <c r="X2897" s="1">
        <v>42342</v>
      </c>
      <c r="Y2897">
        <v>12682</v>
      </c>
      <c r="Z2897" s="9">
        <f>SUM(woda4[[#This Row],[Woda]],Z2896,AA2896)</f>
        <v>774991</v>
      </c>
      <c r="AA2897">
        <f>-ROUNDUP(0.02*woda4[[#This Row],[Stan zbiornika]],0)</f>
        <v>-15500</v>
      </c>
    </row>
    <row r="2898" spans="1:27" x14ac:dyDescent="0.25">
      <c r="A2898" s="1">
        <v>42343</v>
      </c>
      <c r="B2898">
        <v>11046</v>
      </c>
      <c r="C2898" s="9">
        <f>SUM(woda[[#This Row],[Woda]],C2897,D2897)</f>
        <v>681352</v>
      </c>
      <c r="D2898">
        <f>IF(woda[[#This Row],[Stan zbiornika]]&gt;1000000,1000000-woda[[#This Row],[Stan zbiornika]]-ROUNDUP(0.02*woda[[#This Row],[Stan zbiornika]],0),-ROUNDUP(0.02*woda[[#This Row],[Stan zbiornika]],0))</f>
        <v>-13628</v>
      </c>
      <c r="G2898">
        <f>IF(woda[[#This Row],[Woda]]&gt;10000,SUM(G2897,1),0)</f>
        <v>11</v>
      </c>
      <c r="X2898" s="1">
        <v>42343</v>
      </c>
      <c r="Y2898">
        <v>11046</v>
      </c>
      <c r="Z2898" s="9">
        <f>SUM(woda4[[#This Row],[Woda]],Z2897,AA2897)</f>
        <v>770537</v>
      </c>
      <c r="AA2898">
        <f>-ROUNDUP(0.02*woda4[[#This Row],[Stan zbiornika]],0)</f>
        <v>-15411</v>
      </c>
    </row>
    <row r="2899" spans="1:27" x14ac:dyDescent="0.25">
      <c r="A2899" s="1">
        <v>42344</v>
      </c>
      <c r="B2899">
        <v>12408</v>
      </c>
      <c r="C2899" s="9">
        <f>SUM(woda[[#This Row],[Woda]],C2898,D2898)</f>
        <v>680132</v>
      </c>
      <c r="D2899">
        <f>IF(woda[[#This Row],[Stan zbiornika]]&gt;1000000,1000000-woda[[#This Row],[Stan zbiornika]]-ROUNDUP(0.02*woda[[#This Row],[Stan zbiornika]],0),-ROUNDUP(0.02*woda[[#This Row],[Stan zbiornika]],0))</f>
        <v>-13603</v>
      </c>
      <c r="G2899">
        <f>IF(woda[[#This Row],[Woda]]&gt;10000,SUM(G2898,1),0)</f>
        <v>12</v>
      </c>
      <c r="X2899" s="1">
        <v>42344</v>
      </c>
      <c r="Y2899">
        <v>12408</v>
      </c>
      <c r="Z2899" s="9">
        <f>SUM(woda4[[#This Row],[Woda]],Z2898,AA2898)</f>
        <v>767534</v>
      </c>
      <c r="AA2899">
        <f>-ROUNDUP(0.02*woda4[[#This Row],[Stan zbiornika]],0)</f>
        <v>-15351</v>
      </c>
    </row>
    <row r="2900" spans="1:27" x14ac:dyDescent="0.25">
      <c r="A2900" s="1">
        <v>42345</v>
      </c>
      <c r="B2900">
        <v>14536</v>
      </c>
      <c r="C2900" s="9">
        <f>SUM(woda[[#This Row],[Woda]],C2899,D2899)</f>
        <v>681065</v>
      </c>
      <c r="D2900">
        <f>IF(woda[[#This Row],[Stan zbiornika]]&gt;1000000,1000000-woda[[#This Row],[Stan zbiornika]]-ROUNDUP(0.02*woda[[#This Row],[Stan zbiornika]],0),-ROUNDUP(0.02*woda[[#This Row],[Stan zbiornika]],0))</f>
        <v>-13622</v>
      </c>
      <c r="G2900">
        <f>IF(woda[[#This Row],[Woda]]&gt;10000,SUM(G2899,1),0)</f>
        <v>13</v>
      </c>
      <c r="X2900" s="1">
        <v>42345</v>
      </c>
      <c r="Y2900">
        <v>14536</v>
      </c>
      <c r="Z2900" s="9">
        <f>SUM(woda4[[#This Row],[Woda]],Z2899,AA2899)</f>
        <v>766719</v>
      </c>
      <c r="AA2900">
        <f>-ROUNDUP(0.02*woda4[[#This Row],[Stan zbiornika]],0)</f>
        <v>-15335</v>
      </c>
    </row>
    <row r="2901" spans="1:27" x14ac:dyDescent="0.25">
      <c r="A2901" s="1">
        <v>42346</v>
      </c>
      <c r="B2901">
        <v>11870</v>
      </c>
      <c r="C2901" s="9">
        <f>SUM(woda[[#This Row],[Woda]],C2900,D2900)</f>
        <v>679313</v>
      </c>
      <c r="D2901">
        <f>IF(woda[[#This Row],[Stan zbiornika]]&gt;1000000,1000000-woda[[#This Row],[Stan zbiornika]]-ROUNDUP(0.02*woda[[#This Row],[Stan zbiornika]],0),-ROUNDUP(0.02*woda[[#This Row],[Stan zbiornika]],0))</f>
        <v>-13587</v>
      </c>
      <c r="G2901">
        <f>IF(woda[[#This Row],[Woda]]&gt;10000,SUM(G2900,1),0)</f>
        <v>14</v>
      </c>
      <c r="X2901" s="1">
        <v>42346</v>
      </c>
      <c r="Y2901">
        <v>11870</v>
      </c>
      <c r="Z2901" s="9">
        <f>SUM(woda4[[#This Row],[Woda]],Z2900,AA2900)</f>
        <v>763254</v>
      </c>
      <c r="AA2901">
        <f>-ROUNDUP(0.02*woda4[[#This Row],[Stan zbiornika]],0)</f>
        <v>-15266</v>
      </c>
    </row>
    <row r="2902" spans="1:27" x14ac:dyDescent="0.25">
      <c r="A2902" s="1">
        <v>42347</v>
      </c>
      <c r="B2902">
        <v>12717</v>
      </c>
      <c r="C2902" s="9">
        <f>SUM(woda[[#This Row],[Woda]],C2901,D2901)</f>
        <v>678443</v>
      </c>
      <c r="D2902">
        <f>IF(woda[[#This Row],[Stan zbiornika]]&gt;1000000,1000000-woda[[#This Row],[Stan zbiornika]]-ROUNDUP(0.02*woda[[#This Row],[Stan zbiornika]],0),-ROUNDUP(0.02*woda[[#This Row],[Stan zbiornika]],0))</f>
        <v>-13569</v>
      </c>
      <c r="G2902">
        <f>IF(woda[[#This Row],[Woda]]&gt;10000,SUM(G2901,1),0)</f>
        <v>15</v>
      </c>
      <c r="X2902" s="1">
        <v>42347</v>
      </c>
      <c r="Y2902">
        <v>12717</v>
      </c>
      <c r="Z2902" s="9">
        <f>SUM(woda4[[#This Row],[Woda]],Z2901,AA2901)</f>
        <v>760705</v>
      </c>
      <c r="AA2902">
        <f>-ROUNDUP(0.02*woda4[[#This Row],[Stan zbiornika]],0)</f>
        <v>-15215</v>
      </c>
    </row>
    <row r="2903" spans="1:27" x14ac:dyDescent="0.25">
      <c r="A2903" s="1">
        <v>42348</v>
      </c>
      <c r="B2903">
        <v>12893</v>
      </c>
      <c r="C2903" s="9">
        <f>SUM(woda[[#This Row],[Woda]],C2902,D2902)</f>
        <v>677767</v>
      </c>
      <c r="D2903">
        <f>IF(woda[[#This Row],[Stan zbiornika]]&gt;1000000,1000000-woda[[#This Row],[Stan zbiornika]]-ROUNDUP(0.02*woda[[#This Row],[Stan zbiornika]],0),-ROUNDUP(0.02*woda[[#This Row],[Stan zbiornika]],0))</f>
        <v>-13556</v>
      </c>
      <c r="G2903">
        <f>IF(woda[[#This Row],[Woda]]&gt;10000,SUM(G2902,1),0)</f>
        <v>16</v>
      </c>
      <c r="X2903" s="1">
        <v>42348</v>
      </c>
      <c r="Y2903">
        <v>12893</v>
      </c>
      <c r="Z2903" s="9">
        <f>SUM(woda4[[#This Row],[Woda]],Z2902,AA2902)</f>
        <v>758383</v>
      </c>
      <c r="AA2903">
        <f>-ROUNDUP(0.02*woda4[[#This Row],[Stan zbiornika]],0)</f>
        <v>-15168</v>
      </c>
    </row>
    <row r="2904" spans="1:27" x14ac:dyDescent="0.25">
      <c r="A2904" s="1">
        <v>42349</v>
      </c>
      <c r="B2904">
        <v>13535</v>
      </c>
      <c r="C2904" s="9">
        <f>SUM(woda[[#This Row],[Woda]],C2903,D2903)</f>
        <v>677746</v>
      </c>
      <c r="D2904">
        <f>IF(woda[[#This Row],[Stan zbiornika]]&gt;1000000,1000000-woda[[#This Row],[Stan zbiornika]]-ROUNDUP(0.02*woda[[#This Row],[Stan zbiornika]],0),-ROUNDUP(0.02*woda[[#This Row],[Stan zbiornika]],0))</f>
        <v>-13555</v>
      </c>
      <c r="G2904">
        <f>IF(woda[[#This Row],[Woda]]&gt;10000,SUM(G2903,1),0)</f>
        <v>17</v>
      </c>
      <c r="X2904" s="1">
        <v>42349</v>
      </c>
      <c r="Y2904">
        <v>13535</v>
      </c>
      <c r="Z2904" s="9">
        <f>SUM(woda4[[#This Row],[Woda]],Z2903,AA2903)</f>
        <v>756750</v>
      </c>
      <c r="AA2904">
        <f>-ROUNDUP(0.02*woda4[[#This Row],[Stan zbiornika]],0)</f>
        <v>-15135</v>
      </c>
    </row>
    <row r="2905" spans="1:27" x14ac:dyDescent="0.25">
      <c r="A2905" s="1">
        <v>42350</v>
      </c>
      <c r="B2905">
        <v>10539</v>
      </c>
      <c r="C2905" s="9">
        <f>SUM(woda[[#This Row],[Woda]],C2904,D2904)</f>
        <v>674730</v>
      </c>
      <c r="D2905">
        <f>IF(woda[[#This Row],[Stan zbiornika]]&gt;1000000,1000000-woda[[#This Row],[Stan zbiornika]]-ROUNDUP(0.02*woda[[#This Row],[Stan zbiornika]],0),-ROUNDUP(0.02*woda[[#This Row],[Stan zbiornika]],0))</f>
        <v>-13495</v>
      </c>
      <c r="G2905">
        <f>IF(woda[[#This Row],[Woda]]&gt;10000,SUM(G2904,1),0)</f>
        <v>18</v>
      </c>
      <c r="X2905" s="1">
        <v>42350</v>
      </c>
      <c r="Y2905">
        <v>10539</v>
      </c>
      <c r="Z2905" s="9">
        <f>SUM(woda4[[#This Row],[Woda]],Z2904,AA2904)</f>
        <v>752154</v>
      </c>
      <c r="AA2905">
        <f>-ROUNDUP(0.02*woda4[[#This Row],[Stan zbiornika]],0)</f>
        <v>-15044</v>
      </c>
    </row>
    <row r="2906" spans="1:27" x14ac:dyDescent="0.25">
      <c r="A2906" s="1">
        <v>42351</v>
      </c>
      <c r="B2906">
        <v>8243</v>
      </c>
      <c r="C2906" s="9">
        <f>SUM(woda[[#This Row],[Woda]],C2905,D2905)</f>
        <v>669478</v>
      </c>
      <c r="D2906">
        <f>IF(woda[[#This Row],[Stan zbiornika]]&gt;1000000,1000000-woda[[#This Row],[Stan zbiornika]]-ROUNDUP(0.02*woda[[#This Row],[Stan zbiornika]],0),-ROUNDUP(0.02*woda[[#This Row],[Stan zbiornika]],0))</f>
        <v>-13390</v>
      </c>
      <c r="G2906">
        <f>IF(woda[[#This Row],[Woda]]&gt;10000,SUM(G2905,1),0)</f>
        <v>0</v>
      </c>
      <c r="X2906" s="1">
        <v>42351</v>
      </c>
      <c r="Y2906">
        <v>8243</v>
      </c>
      <c r="Z2906" s="9">
        <f>SUM(woda4[[#This Row],[Woda]],Z2905,AA2905)</f>
        <v>745353</v>
      </c>
      <c r="AA2906">
        <f>-ROUNDUP(0.02*woda4[[#This Row],[Stan zbiornika]],0)</f>
        <v>-14908</v>
      </c>
    </row>
    <row r="2907" spans="1:27" x14ac:dyDescent="0.25">
      <c r="A2907" s="1">
        <v>42352</v>
      </c>
      <c r="B2907">
        <v>12586</v>
      </c>
      <c r="C2907" s="9">
        <f>SUM(woda[[#This Row],[Woda]],C2906,D2906)</f>
        <v>668674</v>
      </c>
      <c r="D2907">
        <f>IF(woda[[#This Row],[Stan zbiornika]]&gt;1000000,1000000-woda[[#This Row],[Stan zbiornika]]-ROUNDUP(0.02*woda[[#This Row],[Stan zbiornika]],0),-ROUNDUP(0.02*woda[[#This Row],[Stan zbiornika]],0))</f>
        <v>-13374</v>
      </c>
      <c r="G2907">
        <f>IF(woda[[#This Row],[Woda]]&gt;10000,SUM(G2906,1),0)</f>
        <v>1</v>
      </c>
      <c r="X2907" s="1">
        <v>42352</v>
      </c>
      <c r="Y2907">
        <v>12586</v>
      </c>
      <c r="Z2907" s="9">
        <f>SUM(woda4[[#This Row],[Woda]],Z2906,AA2906)</f>
        <v>743031</v>
      </c>
      <c r="AA2907">
        <f>-ROUNDUP(0.02*woda4[[#This Row],[Stan zbiornika]],0)</f>
        <v>-14861</v>
      </c>
    </row>
    <row r="2908" spans="1:27" x14ac:dyDescent="0.25">
      <c r="A2908" s="1">
        <v>42353</v>
      </c>
      <c r="B2908">
        <v>9961</v>
      </c>
      <c r="C2908" s="9">
        <f>SUM(woda[[#This Row],[Woda]],C2907,D2907)</f>
        <v>665261</v>
      </c>
      <c r="D2908">
        <f>IF(woda[[#This Row],[Stan zbiornika]]&gt;1000000,1000000-woda[[#This Row],[Stan zbiornika]]-ROUNDUP(0.02*woda[[#This Row],[Stan zbiornika]],0),-ROUNDUP(0.02*woda[[#This Row],[Stan zbiornika]],0))</f>
        <v>-13306</v>
      </c>
      <c r="G2908">
        <f>IF(woda[[#This Row],[Woda]]&gt;10000,SUM(G2907,1),0)</f>
        <v>0</v>
      </c>
      <c r="X2908" s="1">
        <v>42353</v>
      </c>
      <c r="Y2908">
        <v>9961</v>
      </c>
      <c r="Z2908" s="9">
        <f>SUM(woda4[[#This Row],[Woda]],Z2907,AA2907)</f>
        <v>738131</v>
      </c>
      <c r="AA2908">
        <f>-ROUNDUP(0.02*woda4[[#This Row],[Stan zbiornika]],0)</f>
        <v>-14763</v>
      </c>
    </row>
    <row r="2909" spans="1:27" x14ac:dyDescent="0.25">
      <c r="A2909" s="1">
        <v>42354</v>
      </c>
      <c r="B2909">
        <v>9997</v>
      </c>
      <c r="C2909" s="9">
        <f>SUM(woda[[#This Row],[Woda]],C2908,D2908)</f>
        <v>661952</v>
      </c>
      <c r="D2909">
        <f>IF(woda[[#This Row],[Stan zbiornika]]&gt;1000000,1000000-woda[[#This Row],[Stan zbiornika]]-ROUNDUP(0.02*woda[[#This Row],[Stan zbiornika]],0),-ROUNDUP(0.02*woda[[#This Row],[Stan zbiornika]],0))</f>
        <v>-13240</v>
      </c>
      <c r="G2909">
        <f>IF(woda[[#This Row],[Woda]]&gt;10000,SUM(G2908,1),0)</f>
        <v>0</v>
      </c>
      <c r="X2909" s="1">
        <v>42354</v>
      </c>
      <c r="Y2909">
        <v>9997</v>
      </c>
      <c r="Z2909" s="9">
        <f>SUM(woda4[[#This Row],[Woda]],Z2908,AA2908)</f>
        <v>733365</v>
      </c>
      <c r="AA2909">
        <f>-ROUNDUP(0.02*woda4[[#This Row],[Stan zbiornika]],0)</f>
        <v>-14668</v>
      </c>
    </row>
    <row r="2910" spans="1:27" x14ac:dyDescent="0.25">
      <c r="A2910" s="1">
        <v>42355</v>
      </c>
      <c r="B2910">
        <v>7996</v>
      </c>
      <c r="C2910" s="9">
        <f>SUM(woda[[#This Row],[Woda]],C2909,D2909)</f>
        <v>656708</v>
      </c>
      <c r="D2910">
        <f>IF(woda[[#This Row],[Stan zbiornika]]&gt;1000000,1000000-woda[[#This Row],[Stan zbiornika]]-ROUNDUP(0.02*woda[[#This Row],[Stan zbiornika]],0),-ROUNDUP(0.02*woda[[#This Row],[Stan zbiornika]],0))</f>
        <v>-13135</v>
      </c>
      <c r="G2910">
        <f>IF(woda[[#This Row],[Woda]]&gt;10000,SUM(G2909,1),0)</f>
        <v>0</v>
      </c>
      <c r="X2910" s="1">
        <v>42355</v>
      </c>
      <c r="Y2910">
        <v>7996</v>
      </c>
      <c r="Z2910" s="9">
        <f>SUM(woda4[[#This Row],[Woda]],Z2909,AA2909)</f>
        <v>726693</v>
      </c>
      <c r="AA2910">
        <f>-ROUNDUP(0.02*woda4[[#This Row],[Stan zbiornika]],0)</f>
        <v>-14534</v>
      </c>
    </row>
    <row r="2911" spans="1:27" x14ac:dyDescent="0.25">
      <c r="A2911" s="1">
        <v>42356</v>
      </c>
      <c r="B2911">
        <v>9991</v>
      </c>
      <c r="C2911" s="9">
        <f>SUM(woda[[#This Row],[Woda]],C2910,D2910)</f>
        <v>653564</v>
      </c>
      <c r="D2911">
        <f>IF(woda[[#This Row],[Stan zbiornika]]&gt;1000000,1000000-woda[[#This Row],[Stan zbiornika]]-ROUNDUP(0.02*woda[[#This Row],[Stan zbiornika]],0),-ROUNDUP(0.02*woda[[#This Row],[Stan zbiornika]],0))</f>
        <v>-13072</v>
      </c>
      <c r="G2911">
        <f>IF(woda[[#This Row],[Woda]]&gt;10000,SUM(G2910,1),0)</f>
        <v>0</v>
      </c>
      <c r="X2911" s="1">
        <v>42356</v>
      </c>
      <c r="Y2911">
        <v>9991</v>
      </c>
      <c r="Z2911" s="9">
        <f>SUM(woda4[[#This Row],[Woda]],Z2910,AA2910)</f>
        <v>722150</v>
      </c>
      <c r="AA2911">
        <f>-ROUNDUP(0.02*woda4[[#This Row],[Stan zbiornika]],0)</f>
        <v>-14443</v>
      </c>
    </row>
    <row r="2912" spans="1:27" x14ac:dyDescent="0.25">
      <c r="A2912" s="1">
        <v>42357</v>
      </c>
      <c r="B2912">
        <v>11070</v>
      </c>
      <c r="C2912" s="9">
        <f>SUM(woda[[#This Row],[Woda]],C2911,D2911)</f>
        <v>651562</v>
      </c>
      <c r="D2912">
        <f>IF(woda[[#This Row],[Stan zbiornika]]&gt;1000000,1000000-woda[[#This Row],[Stan zbiornika]]-ROUNDUP(0.02*woda[[#This Row],[Stan zbiornika]],0),-ROUNDUP(0.02*woda[[#This Row],[Stan zbiornika]],0))</f>
        <v>-13032</v>
      </c>
      <c r="G2912">
        <f>IF(woda[[#This Row],[Woda]]&gt;10000,SUM(G2911,1),0)</f>
        <v>1</v>
      </c>
      <c r="X2912" s="1">
        <v>42357</v>
      </c>
      <c r="Y2912">
        <v>11070</v>
      </c>
      <c r="Z2912" s="9">
        <f>SUM(woda4[[#This Row],[Woda]],Z2911,AA2911)</f>
        <v>718777</v>
      </c>
      <c r="AA2912">
        <f>-ROUNDUP(0.02*woda4[[#This Row],[Stan zbiornika]],0)</f>
        <v>-14376</v>
      </c>
    </row>
    <row r="2913" spans="1:27" x14ac:dyDescent="0.25">
      <c r="A2913" s="1">
        <v>42358</v>
      </c>
      <c r="B2913">
        <v>8561</v>
      </c>
      <c r="C2913" s="9">
        <f>SUM(woda[[#This Row],[Woda]],C2912,D2912)</f>
        <v>647091</v>
      </c>
      <c r="D2913">
        <f>IF(woda[[#This Row],[Stan zbiornika]]&gt;1000000,1000000-woda[[#This Row],[Stan zbiornika]]-ROUNDUP(0.02*woda[[#This Row],[Stan zbiornika]],0),-ROUNDUP(0.02*woda[[#This Row],[Stan zbiornika]],0))</f>
        <v>-12942</v>
      </c>
      <c r="G2913">
        <f>IF(woda[[#This Row],[Woda]]&gt;10000,SUM(G2912,1),0)</f>
        <v>0</v>
      </c>
      <c r="X2913" s="1">
        <v>42358</v>
      </c>
      <c r="Y2913">
        <v>8561</v>
      </c>
      <c r="Z2913" s="9">
        <f>SUM(woda4[[#This Row],[Woda]],Z2912,AA2912)</f>
        <v>712962</v>
      </c>
      <c r="AA2913">
        <f>-ROUNDUP(0.02*woda4[[#This Row],[Stan zbiornika]],0)</f>
        <v>-14260</v>
      </c>
    </row>
    <row r="2914" spans="1:27" x14ac:dyDescent="0.25">
      <c r="A2914" s="1">
        <v>42359</v>
      </c>
      <c r="B2914">
        <v>8113</v>
      </c>
      <c r="C2914" s="9">
        <f>SUM(woda[[#This Row],[Woda]],C2913,D2913)</f>
        <v>642262</v>
      </c>
      <c r="D2914">
        <f>IF(woda[[#This Row],[Stan zbiornika]]&gt;1000000,1000000-woda[[#This Row],[Stan zbiornika]]-ROUNDUP(0.02*woda[[#This Row],[Stan zbiornika]],0),-ROUNDUP(0.02*woda[[#This Row],[Stan zbiornika]],0))</f>
        <v>-12846</v>
      </c>
      <c r="G2914">
        <f>IF(woda[[#This Row],[Woda]]&gt;10000,SUM(G2913,1),0)</f>
        <v>0</v>
      </c>
      <c r="X2914" s="1">
        <v>42359</v>
      </c>
      <c r="Y2914">
        <v>8113</v>
      </c>
      <c r="Z2914" s="9">
        <f>SUM(woda4[[#This Row],[Woda]],Z2913,AA2913)</f>
        <v>706815</v>
      </c>
      <c r="AA2914">
        <f>-ROUNDUP(0.02*woda4[[#This Row],[Stan zbiornika]],0)</f>
        <v>-14137</v>
      </c>
    </row>
    <row r="2915" spans="1:27" x14ac:dyDescent="0.25">
      <c r="A2915" s="1">
        <v>42360</v>
      </c>
      <c r="B2915">
        <v>9658</v>
      </c>
      <c r="C2915" s="9">
        <f>SUM(woda[[#This Row],[Woda]],C2914,D2914)</f>
        <v>639074</v>
      </c>
      <c r="D2915">
        <f>IF(woda[[#This Row],[Stan zbiornika]]&gt;1000000,1000000-woda[[#This Row],[Stan zbiornika]]-ROUNDUP(0.02*woda[[#This Row],[Stan zbiornika]],0),-ROUNDUP(0.02*woda[[#This Row],[Stan zbiornika]],0))</f>
        <v>-12782</v>
      </c>
      <c r="G2915">
        <f>IF(woda[[#This Row],[Woda]]&gt;10000,SUM(G2914,1),0)</f>
        <v>0</v>
      </c>
      <c r="X2915" s="1">
        <v>42360</v>
      </c>
      <c r="Y2915">
        <v>9658</v>
      </c>
      <c r="Z2915" s="9">
        <f>SUM(woda4[[#This Row],[Woda]],Z2914,AA2914)</f>
        <v>702336</v>
      </c>
      <c r="AA2915">
        <f>-ROUNDUP(0.02*woda4[[#This Row],[Stan zbiornika]],0)</f>
        <v>-14047</v>
      </c>
    </row>
    <row r="2916" spans="1:27" x14ac:dyDescent="0.25">
      <c r="A2916" s="1">
        <v>42361</v>
      </c>
      <c r="B2916">
        <v>11093</v>
      </c>
      <c r="C2916" s="9">
        <f>SUM(woda[[#This Row],[Woda]],C2915,D2915)</f>
        <v>637385</v>
      </c>
      <c r="D2916">
        <f>IF(woda[[#This Row],[Stan zbiornika]]&gt;1000000,1000000-woda[[#This Row],[Stan zbiornika]]-ROUNDUP(0.02*woda[[#This Row],[Stan zbiornika]],0),-ROUNDUP(0.02*woda[[#This Row],[Stan zbiornika]],0))</f>
        <v>-12748</v>
      </c>
      <c r="G2916">
        <f>IF(woda[[#This Row],[Woda]]&gt;10000,SUM(G2915,1),0)</f>
        <v>1</v>
      </c>
      <c r="X2916" s="1">
        <v>42361</v>
      </c>
      <c r="Y2916">
        <v>11093</v>
      </c>
      <c r="Z2916" s="9">
        <f>SUM(woda4[[#This Row],[Woda]],Z2915,AA2915)</f>
        <v>699382</v>
      </c>
      <c r="AA2916">
        <f>-ROUNDUP(0.02*woda4[[#This Row],[Stan zbiornika]],0)</f>
        <v>-13988</v>
      </c>
    </row>
    <row r="2917" spans="1:27" x14ac:dyDescent="0.25">
      <c r="A2917" s="1">
        <v>42362</v>
      </c>
      <c r="B2917">
        <v>9206</v>
      </c>
      <c r="C2917" s="9">
        <f>SUM(woda[[#This Row],[Woda]],C2916,D2916)</f>
        <v>633843</v>
      </c>
      <c r="D2917">
        <f>IF(woda[[#This Row],[Stan zbiornika]]&gt;1000000,1000000-woda[[#This Row],[Stan zbiornika]]-ROUNDUP(0.02*woda[[#This Row],[Stan zbiornika]],0),-ROUNDUP(0.02*woda[[#This Row],[Stan zbiornika]],0))</f>
        <v>-12677</v>
      </c>
      <c r="G2917">
        <f>IF(woda[[#This Row],[Woda]]&gt;10000,SUM(G2916,1),0)</f>
        <v>0</v>
      </c>
      <c r="X2917" s="1">
        <v>42362</v>
      </c>
      <c r="Y2917">
        <v>9206</v>
      </c>
      <c r="Z2917" s="9">
        <f>SUM(woda4[[#This Row],[Woda]],Z2916,AA2916)</f>
        <v>694600</v>
      </c>
      <c r="AA2917">
        <f>-ROUNDUP(0.02*woda4[[#This Row],[Stan zbiornika]],0)</f>
        <v>-13892</v>
      </c>
    </row>
    <row r="2918" spans="1:27" x14ac:dyDescent="0.25">
      <c r="A2918" s="1">
        <v>42363</v>
      </c>
      <c r="B2918">
        <v>6771</v>
      </c>
      <c r="C2918" s="9">
        <f>SUM(woda[[#This Row],[Woda]],C2917,D2917)</f>
        <v>627937</v>
      </c>
      <c r="D2918">
        <f>IF(woda[[#This Row],[Stan zbiornika]]&gt;1000000,1000000-woda[[#This Row],[Stan zbiornika]]-ROUNDUP(0.02*woda[[#This Row],[Stan zbiornika]],0),-ROUNDUP(0.02*woda[[#This Row],[Stan zbiornika]],0))</f>
        <v>-12559</v>
      </c>
      <c r="G2918">
        <f>IF(woda[[#This Row],[Woda]]&gt;10000,SUM(G2917,1),0)</f>
        <v>0</v>
      </c>
      <c r="X2918" s="1">
        <v>42363</v>
      </c>
      <c r="Y2918">
        <v>6771</v>
      </c>
      <c r="Z2918" s="9">
        <f>SUM(woda4[[#This Row],[Woda]],Z2917,AA2917)</f>
        <v>687479</v>
      </c>
      <c r="AA2918">
        <f>-ROUNDUP(0.02*woda4[[#This Row],[Stan zbiornika]],0)</f>
        <v>-13750</v>
      </c>
    </row>
    <row r="2919" spans="1:27" x14ac:dyDescent="0.25">
      <c r="A2919" s="1">
        <v>42364</v>
      </c>
      <c r="B2919">
        <v>10578</v>
      </c>
      <c r="C2919" s="9">
        <f>SUM(woda[[#This Row],[Woda]],C2918,D2918)</f>
        <v>625956</v>
      </c>
      <c r="D2919">
        <f>IF(woda[[#This Row],[Stan zbiornika]]&gt;1000000,1000000-woda[[#This Row],[Stan zbiornika]]-ROUNDUP(0.02*woda[[#This Row],[Stan zbiornika]],0),-ROUNDUP(0.02*woda[[#This Row],[Stan zbiornika]],0))</f>
        <v>-12520</v>
      </c>
      <c r="G2919">
        <f>IF(woda[[#This Row],[Woda]]&gt;10000,SUM(G2918,1),0)</f>
        <v>1</v>
      </c>
      <c r="X2919" s="1">
        <v>42364</v>
      </c>
      <c r="Y2919">
        <v>10578</v>
      </c>
      <c r="Z2919" s="9">
        <f>SUM(woda4[[#This Row],[Woda]],Z2918,AA2918)</f>
        <v>684307</v>
      </c>
      <c r="AA2919">
        <f>-ROUNDUP(0.02*woda4[[#This Row],[Stan zbiornika]],0)</f>
        <v>-13687</v>
      </c>
    </row>
    <row r="2920" spans="1:27" x14ac:dyDescent="0.25">
      <c r="A2920" s="1">
        <v>42365</v>
      </c>
      <c r="B2920">
        <v>8849</v>
      </c>
      <c r="C2920" s="9">
        <f>SUM(woda[[#This Row],[Woda]],C2919,D2919)</f>
        <v>622285</v>
      </c>
      <c r="D2920">
        <f>IF(woda[[#This Row],[Stan zbiornika]]&gt;1000000,1000000-woda[[#This Row],[Stan zbiornika]]-ROUNDUP(0.02*woda[[#This Row],[Stan zbiornika]],0),-ROUNDUP(0.02*woda[[#This Row],[Stan zbiornika]],0))</f>
        <v>-12446</v>
      </c>
      <c r="G2920">
        <f>IF(woda[[#This Row],[Woda]]&gt;10000,SUM(G2919,1),0)</f>
        <v>0</v>
      </c>
      <c r="X2920" s="1">
        <v>42365</v>
      </c>
      <c r="Y2920">
        <v>8849</v>
      </c>
      <c r="Z2920" s="9">
        <f>SUM(woda4[[#This Row],[Woda]],Z2919,AA2919)</f>
        <v>679469</v>
      </c>
      <c r="AA2920">
        <f>-ROUNDUP(0.02*woda4[[#This Row],[Stan zbiornika]],0)</f>
        <v>-13590</v>
      </c>
    </row>
    <row r="2921" spans="1:27" x14ac:dyDescent="0.25">
      <c r="A2921" s="1">
        <v>42366</v>
      </c>
      <c r="B2921">
        <v>8976</v>
      </c>
      <c r="C2921" s="9">
        <f>SUM(woda[[#This Row],[Woda]],C2920,D2920)</f>
        <v>618815</v>
      </c>
      <c r="D2921">
        <f>IF(woda[[#This Row],[Stan zbiornika]]&gt;1000000,1000000-woda[[#This Row],[Stan zbiornika]]-ROUNDUP(0.02*woda[[#This Row],[Stan zbiornika]],0),-ROUNDUP(0.02*woda[[#This Row],[Stan zbiornika]],0))</f>
        <v>-12377</v>
      </c>
      <c r="G2921">
        <f>IF(woda[[#This Row],[Woda]]&gt;10000,SUM(G2920,1),0)</f>
        <v>0</v>
      </c>
      <c r="X2921" s="1">
        <v>42366</v>
      </c>
      <c r="Y2921">
        <v>8976</v>
      </c>
      <c r="Z2921" s="9">
        <f>SUM(woda4[[#This Row],[Woda]],Z2920,AA2920)</f>
        <v>674855</v>
      </c>
      <c r="AA2921">
        <f>-ROUNDUP(0.02*woda4[[#This Row],[Stan zbiornika]],0)</f>
        <v>-13498</v>
      </c>
    </row>
    <row r="2922" spans="1:27" x14ac:dyDescent="0.25">
      <c r="A2922" s="1">
        <v>42367</v>
      </c>
      <c r="B2922">
        <v>5351</v>
      </c>
      <c r="C2922" s="9">
        <f>SUM(woda[[#This Row],[Woda]],C2921,D2921)</f>
        <v>611789</v>
      </c>
      <c r="D2922">
        <f>IF(woda[[#This Row],[Stan zbiornika]]&gt;1000000,1000000-woda[[#This Row],[Stan zbiornika]]-ROUNDUP(0.02*woda[[#This Row],[Stan zbiornika]],0),-ROUNDUP(0.02*woda[[#This Row],[Stan zbiornika]],0))</f>
        <v>-12236</v>
      </c>
      <c r="G2922">
        <f>IF(woda[[#This Row],[Woda]]&gt;10000,SUM(G2921,1),0)</f>
        <v>0</v>
      </c>
      <c r="X2922" s="1">
        <v>42367</v>
      </c>
      <c r="Y2922">
        <v>5351</v>
      </c>
      <c r="Z2922" s="9">
        <f>SUM(woda4[[#This Row],[Woda]],Z2921,AA2921)</f>
        <v>666708</v>
      </c>
      <c r="AA2922">
        <f>-ROUNDUP(0.02*woda4[[#This Row],[Stan zbiornika]],0)</f>
        <v>-13335</v>
      </c>
    </row>
    <row r="2923" spans="1:27" x14ac:dyDescent="0.25">
      <c r="A2923" s="1">
        <v>42368</v>
      </c>
      <c r="B2923">
        <v>10119</v>
      </c>
      <c r="C2923" s="9">
        <f>SUM(woda[[#This Row],[Woda]],C2922,D2922)</f>
        <v>609672</v>
      </c>
      <c r="D2923">
        <f>IF(woda[[#This Row],[Stan zbiornika]]&gt;1000000,1000000-woda[[#This Row],[Stan zbiornika]]-ROUNDUP(0.02*woda[[#This Row],[Stan zbiornika]],0),-ROUNDUP(0.02*woda[[#This Row],[Stan zbiornika]],0))</f>
        <v>-12194</v>
      </c>
      <c r="G2923">
        <f>IF(woda[[#This Row],[Woda]]&gt;10000,SUM(G2922,1),0)</f>
        <v>1</v>
      </c>
      <c r="X2923" s="1">
        <v>42368</v>
      </c>
      <c r="Y2923">
        <v>10119</v>
      </c>
      <c r="Z2923" s="9">
        <f>SUM(woda4[[#This Row],[Woda]],Z2922,AA2922)</f>
        <v>663492</v>
      </c>
      <c r="AA2923">
        <f>-ROUNDUP(0.02*woda4[[#This Row],[Stan zbiornika]],0)</f>
        <v>-13270</v>
      </c>
    </row>
    <row r="2924" spans="1:27" x14ac:dyDescent="0.25">
      <c r="A2924" s="1">
        <v>42369</v>
      </c>
      <c r="B2924">
        <v>9425</v>
      </c>
      <c r="C2924" s="9">
        <f>SUM(woda[[#This Row],[Woda]],C2923,D2923)</f>
        <v>606903</v>
      </c>
      <c r="D2924">
        <f>IF(woda[[#This Row],[Stan zbiornika]]&gt;1000000,1000000-woda[[#This Row],[Stan zbiornika]]-ROUNDUP(0.02*woda[[#This Row],[Stan zbiornika]],0),-ROUNDUP(0.02*woda[[#This Row],[Stan zbiornika]],0))</f>
        <v>-12139</v>
      </c>
      <c r="G2924">
        <f>IF(woda[[#This Row],[Woda]]&gt;10000,SUM(G2923,1),0)</f>
        <v>0</v>
      </c>
      <c r="X2924" s="1">
        <v>42369</v>
      </c>
      <c r="Y2924">
        <v>9425</v>
      </c>
      <c r="Z2924" s="9">
        <f>SUM(woda4[[#This Row],[Woda]],Z2923,AA2923)</f>
        <v>659647</v>
      </c>
      <c r="AA2924">
        <f>-ROUNDUP(0.02*woda4[[#This Row],[Stan zbiornika]],0)</f>
        <v>-13193</v>
      </c>
    </row>
    <row r="2925" spans="1:27" x14ac:dyDescent="0.25">
      <c r="A2925" s="1">
        <v>42370</v>
      </c>
      <c r="B2925">
        <v>8773</v>
      </c>
      <c r="C2925" s="9">
        <f>SUM(woda[[#This Row],[Woda]],C2924,D2924)</f>
        <v>603537</v>
      </c>
      <c r="D2925">
        <f>IF(woda[[#This Row],[Stan zbiornika]]&gt;1000000,1000000-woda[[#This Row],[Stan zbiornika]]-ROUNDUP(0.02*woda[[#This Row],[Stan zbiornika]],0),-ROUNDUP(0.02*woda[[#This Row],[Stan zbiornika]],0))</f>
        <v>-12071</v>
      </c>
      <c r="G2925">
        <f>IF(woda[[#This Row],[Woda]]&gt;10000,SUM(G2924,1),0)</f>
        <v>0</v>
      </c>
      <c r="X2925" s="1">
        <v>42370</v>
      </c>
      <c r="Y2925">
        <v>8773</v>
      </c>
      <c r="Z2925" s="9">
        <f>SUM(woda4[[#This Row],[Woda]],Z2924,AA2924)</f>
        <v>655227</v>
      </c>
      <c r="AA2925">
        <f>-ROUNDUP(0.02*woda4[[#This Row],[Stan zbiornika]],0)</f>
        <v>-13105</v>
      </c>
    </row>
    <row r="2926" spans="1:27" x14ac:dyDescent="0.25">
      <c r="A2926" s="1">
        <v>42371</v>
      </c>
      <c r="B2926">
        <v>6859</v>
      </c>
      <c r="C2926" s="9">
        <f>SUM(woda[[#This Row],[Woda]],C2925,D2925)</f>
        <v>598325</v>
      </c>
      <c r="D2926">
        <f>IF(woda[[#This Row],[Stan zbiornika]]&gt;1000000,1000000-woda[[#This Row],[Stan zbiornika]]-ROUNDUP(0.02*woda[[#This Row],[Stan zbiornika]],0),-ROUNDUP(0.02*woda[[#This Row],[Stan zbiornika]],0))</f>
        <v>-11967</v>
      </c>
      <c r="G2926">
        <f>IF(woda[[#This Row],[Woda]]&gt;10000,SUM(G2925,1),0)</f>
        <v>0</v>
      </c>
      <c r="X2926" s="1">
        <v>42371</v>
      </c>
      <c r="Y2926">
        <v>6859</v>
      </c>
      <c r="Z2926" s="9">
        <f>SUM(woda4[[#This Row],[Woda]],Z2925,AA2925)</f>
        <v>648981</v>
      </c>
      <c r="AA2926">
        <f>-ROUNDUP(0.02*woda4[[#This Row],[Stan zbiornika]],0)</f>
        <v>-12980</v>
      </c>
    </row>
    <row r="2927" spans="1:27" x14ac:dyDescent="0.25">
      <c r="A2927" s="1">
        <v>42372</v>
      </c>
      <c r="B2927">
        <v>9319</v>
      </c>
      <c r="C2927" s="9">
        <f>SUM(woda[[#This Row],[Woda]],C2926,D2926)</f>
        <v>595677</v>
      </c>
      <c r="D2927">
        <f>IF(woda[[#This Row],[Stan zbiornika]]&gt;1000000,1000000-woda[[#This Row],[Stan zbiornika]]-ROUNDUP(0.02*woda[[#This Row],[Stan zbiornika]],0),-ROUNDUP(0.02*woda[[#This Row],[Stan zbiornika]],0))</f>
        <v>-11914</v>
      </c>
      <c r="G2927">
        <f>IF(woda[[#This Row],[Woda]]&gt;10000,SUM(G2926,1),0)</f>
        <v>0</v>
      </c>
      <c r="X2927" s="1">
        <v>42372</v>
      </c>
      <c r="Y2927">
        <v>9319</v>
      </c>
      <c r="Z2927" s="9">
        <f>SUM(woda4[[#This Row],[Woda]],Z2926,AA2926)</f>
        <v>645320</v>
      </c>
      <c r="AA2927">
        <f>-ROUNDUP(0.02*woda4[[#This Row],[Stan zbiornika]],0)</f>
        <v>-12907</v>
      </c>
    </row>
    <row r="2928" spans="1:27" x14ac:dyDescent="0.25">
      <c r="A2928" s="1">
        <v>42373</v>
      </c>
      <c r="B2928">
        <v>4642</v>
      </c>
      <c r="C2928" s="9">
        <f>SUM(woda[[#This Row],[Woda]],C2927,D2927)</f>
        <v>588405</v>
      </c>
      <c r="D2928">
        <f>IF(woda[[#This Row],[Stan zbiornika]]&gt;1000000,1000000-woda[[#This Row],[Stan zbiornika]]-ROUNDUP(0.02*woda[[#This Row],[Stan zbiornika]],0),-ROUNDUP(0.02*woda[[#This Row],[Stan zbiornika]],0))</f>
        <v>-11769</v>
      </c>
      <c r="G2928">
        <f>IF(woda[[#This Row],[Woda]]&gt;10000,SUM(G2927,1),0)</f>
        <v>0</v>
      </c>
      <c r="X2928" s="1">
        <v>42373</v>
      </c>
      <c r="Y2928">
        <v>4642</v>
      </c>
      <c r="Z2928" s="9">
        <f>SUM(woda4[[#This Row],[Woda]],Z2927,AA2927)</f>
        <v>637055</v>
      </c>
      <c r="AA2928">
        <f>-ROUNDUP(0.02*woda4[[#This Row],[Stan zbiornika]],0)</f>
        <v>-12742</v>
      </c>
    </row>
    <row r="2929" spans="1:27" x14ac:dyDescent="0.25">
      <c r="A2929" s="1">
        <v>42374</v>
      </c>
      <c r="B2929">
        <v>12040</v>
      </c>
      <c r="C2929" s="9">
        <f>SUM(woda[[#This Row],[Woda]],C2928,D2928)</f>
        <v>588676</v>
      </c>
      <c r="D2929">
        <f>IF(woda[[#This Row],[Stan zbiornika]]&gt;1000000,1000000-woda[[#This Row],[Stan zbiornika]]-ROUNDUP(0.02*woda[[#This Row],[Stan zbiornika]],0),-ROUNDUP(0.02*woda[[#This Row],[Stan zbiornika]],0))</f>
        <v>-11774</v>
      </c>
      <c r="G2929">
        <f>IF(woda[[#This Row],[Woda]]&gt;10000,SUM(G2928,1),0)</f>
        <v>1</v>
      </c>
      <c r="X2929" s="1">
        <v>42374</v>
      </c>
      <c r="Y2929">
        <v>12040</v>
      </c>
      <c r="Z2929" s="9">
        <f>SUM(woda4[[#This Row],[Woda]],Z2928,AA2928)</f>
        <v>636353</v>
      </c>
      <c r="AA2929">
        <f>-ROUNDUP(0.02*woda4[[#This Row],[Stan zbiornika]],0)</f>
        <v>-12728</v>
      </c>
    </row>
    <row r="2930" spans="1:27" x14ac:dyDescent="0.25">
      <c r="A2930" s="1">
        <v>42375</v>
      </c>
      <c r="B2930">
        <v>8049</v>
      </c>
      <c r="C2930" s="9">
        <f>SUM(woda[[#This Row],[Woda]],C2929,D2929)</f>
        <v>584951</v>
      </c>
      <c r="D2930">
        <f>IF(woda[[#This Row],[Stan zbiornika]]&gt;1000000,1000000-woda[[#This Row],[Stan zbiornika]]-ROUNDUP(0.02*woda[[#This Row],[Stan zbiornika]],0),-ROUNDUP(0.02*woda[[#This Row],[Stan zbiornika]],0))</f>
        <v>-11700</v>
      </c>
      <c r="G2930">
        <f>IF(woda[[#This Row],[Woda]]&gt;10000,SUM(G2929,1),0)</f>
        <v>0</v>
      </c>
      <c r="X2930" s="1">
        <v>42375</v>
      </c>
      <c r="Y2930">
        <v>8049</v>
      </c>
      <c r="Z2930" s="9">
        <f>SUM(woda4[[#This Row],[Woda]],Z2929,AA2929)</f>
        <v>631674</v>
      </c>
      <c r="AA2930">
        <f>-ROUNDUP(0.02*woda4[[#This Row],[Stan zbiornika]],0)</f>
        <v>-12634</v>
      </c>
    </row>
    <row r="2931" spans="1:27" x14ac:dyDescent="0.25">
      <c r="A2931" s="1">
        <v>42376</v>
      </c>
      <c r="B2931">
        <v>7668</v>
      </c>
      <c r="C2931" s="9">
        <f>SUM(woda[[#This Row],[Woda]],C2930,D2930)</f>
        <v>580919</v>
      </c>
      <c r="D2931">
        <f>IF(woda[[#This Row],[Stan zbiornika]]&gt;1000000,1000000-woda[[#This Row],[Stan zbiornika]]-ROUNDUP(0.02*woda[[#This Row],[Stan zbiornika]],0),-ROUNDUP(0.02*woda[[#This Row],[Stan zbiornika]],0))</f>
        <v>-11619</v>
      </c>
      <c r="G2931">
        <f>IF(woda[[#This Row],[Woda]]&gt;10000,SUM(G2930,1),0)</f>
        <v>0</v>
      </c>
      <c r="X2931" s="1">
        <v>42376</v>
      </c>
      <c r="Y2931">
        <v>7668</v>
      </c>
      <c r="Z2931" s="9">
        <f>SUM(woda4[[#This Row],[Woda]],Z2930,AA2930)</f>
        <v>626708</v>
      </c>
      <c r="AA2931">
        <f>-ROUNDUP(0.02*woda4[[#This Row],[Stan zbiornika]],0)</f>
        <v>-12535</v>
      </c>
    </row>
    <row r="2932" spans="1:27" x14ac:dyDescent="0.25">
      <c r="A2932" s="1">
        <v>42377</v>
      </c>
      <c r="B2932">
        <v>7869</v>
      </c>
      <c r="C2932" s="9">
        <f>SUM(woda[[#This Row],[Woda]],C2931,D2931)</f>
        <v>577169</v>
      </c>
      <c r="D2932">
        <f>IF(woda[[#This Row],[Stan zbiornika]]&gt;1000000,1000000-woda[[#This Row],[Stan zbiornika]]-ROUNDUP(0.02*woda[[#This Row],[Stan zbiornika]],0),-ROUNDUP(0.02*woda[[#This Row],[Stan zbiornika]],0))</f>
        <v>-11544</v>
      </c>
      <c r="G2932">
        <f>IF(woda[[#This Row],[Woda]]&gt;10000,SUM(G2931,1),0)</f>
        <v>0</v>
      </c>
      <c r="X2932" s="1">
        <v>42377</v>
      </c>
      <c r="Y2932">
        <v>7869</v>
      </c>
      <c r="Z2932" s="9">
        <f>SUM(woda4[[#This Row],[Woda]],Z2931,AA2931)</f>
        <v>622042</v>
      </c>
      <c r="AA2932">
        <f>-ROUNDUP(0.02*woda4[[#This Row],[Stan zbiornika]],0)</f>
        <v>-12441</v>
      </c>
    </row>
    <row r="2933" spans="1:27" x14ac:dyDescent="0.25">
      <c r="A2933" s="1">
        <v>42378</v>
      </c>
      <c r="B2933">
        <v>7381</v>
      </c>
      <c r="C2933" s="9">
        <f>SUM(woda[[#This Row],[Woda]],C2932,D2932)</f>
        <v>573006</v>
      </c>
      <c r="D2933">
        <f>IF(woda[[#This Row],[Stan zbiornika]]&gt;1000000,1000000-woda[[#This Row],[Stan zbiornika]]-ROUNDUP(0.02*woda[[#This Row],[Stan zbiornika]],0),-ROUNDUP(0.02*woda[[#This Row],[Stan zbiornika]],0))</f>
        <v>-11461</v>
      </c>
      <c r="G2933">
        <f>IF(woda[[#This Row],[Woda]]&gt;10000,SUM(G2932,1),0)</f>
        <v>0</v>
      </c>
      <c r="X2933" s="1">
        <v>42378</v>
      </c>
      <c r="Y2933">
        <v>7381</v>
      </c>
      <c r="Z2933" s="9">
        <f>SUM(woda4[[#This Row],[Woda]],Z2932,AA2932)</f>
        <v>616982</v>
      </c>
      <c r="AA2933">
        <f>-ROUNDUP(0.02*woda4[[#This Row],[Stan zbiornika]],0)</f>
        <v>-12340</v>
      </c>
    </row>
    <row r="2934" spans="1:27" x14ac:dyDescent="0.25">
      <c r="A2934" s="1">
        <v>42379</v>
      </c>
      <c r="B2934">
        <v>6382</v>
      </c>
      <c r="C2934" s="9">
        <f>SUM(woda[[#This Row],[Woda]],C2933,D2933)</f>
        <v>567927</v>
      </c>
      <c r="D2934">
        <f>IF(woda[[#This Row],[Stan zbiornika]]&gt;1000000,1000000-woda[[#This Row],[Stan zbiornika]]-ROUNDUP(0.02*woda[[#This Row],[Stan zbiornika]],0),-ROUNDUP(0.02*woda[[#This Row],[Stan zbiornika]],0))</f>
        <v>-11359</v>
      </c>
      <c r="G2934">
        <f>IF(woda[[#This Row],[Woda]]&gt;10000,SUM(G2933,1),0)</f>
        <v>0</v>
      </c>
      <c r="X2934" s="1">
        <v>42379</v>
      </c>
      <c r="Y2934">
        <v>6382</v>
      </c>
      <c r="Z2934" s="9">
        <f>SUM(woda4[[#This Row],[Woda]],Z2933,AA2933)</f>
        <v>611024</v>
      </c>
      <c r="AA2934">
        <f>-ROUNDUP(0.02*woda4[[#This Row],[Stan zbiornika]],0)</f>
        <v>-12221</v>
      </c>
    </row>
    <row r="2935" spans="1:27" x14ac:dyDescent="0.25">
      <c r="A2935" s="1">
        <v>42380</v>
      </c>
      <c r="B2935">
        <v>6384</v>
      </c>
      <c r="C2935" s="9">
        <f>SUM(woda[[#This Row],[Woda]],C2934,D2934)</f>
        <v>562952</v>
      </c>
      <c r="D2935">
        <f>IF(woda[[#This Row],[Stan zbiornika]]&gt;1000000,1000000-woda[[#This Row],[Stan zbiornika]]-ROUNDUP(0.02*woda[[#This Row],[Stan zbiornika]],0),-ROUNDUP(0.02*woda[[#This Row],[Stan zbiornika]],0))</f>
        <v>-11260</v>
      </c>
      <c r="G2935">
        <f>IF(woda[[#This Row],[Woda]]&gt;10000,SUM(G2934,1),0)</f>
        <v>0</v>
      </c>
      <c r="X2935" s="1">
        <v>42380</v>
      </c>
      <c r="Y2935">
        <v>6384</v>
      </c>
      <c r="Z2935" s="9">
        <f>SUM(woda4[[#This Row],[Woda]],Z2934,AA2934)</f>
        <v>605187</v>
      </c>
      <c r="AA2935">
        <f>-ROUNDUP(0.02*woda4[[#This Row],[Stan zbiornika]],0)</f>
        <v>-12104</v>
      </c>
    </row>
    <row r="2936" spans="1:27" x14ac:dyDescent="0.25">
      <c r="A2936" s="1">
        <v>42381</v>
      </c>
      <c r="B2936">
        <v>8657</v>
      </c>
      <c r="C2936" s="9">
        <f>SUM(woda[[#This Row],[Woda]],C2935,D2935)</f>
        <v>560349</v>
      </c>
      <c r="D2936">
        <f>IF(woda[[#This Row],[Stan zbiornika]]&gt;1000000,1000000-woda[[#This Row],[Stan zbiornika]]-ROUNDUP(0.02*woda[[#This Row],[Stan zbiornika]],0),-ROUNDUP(0.02*woda[[#This Row],[Stan zbiornika]],0))</f>
        <v>-11207</v>
      </c>
      <c r="G2936">
        <f>IF(woda[[#This Row],[Woda]]&gt;10000,SUM(G2935,1),0)</f>
        <v>0</v>
      </c>
      <c r="X2936" s="1">
        <v>42381</v>
      </c>
      <c r="Y2936">
        <v>8657</v>
      </c>
      <c r="Z2936" s="9">
        <f>SUM(woda4[[#This Row],[Woda]],Z2935,AA2935)</f>
        <v>601740</v>
      </c>
      <c r="AA2936">
        <f>-ROUNDUP(0.02*woda4[[#This Row],[Stan zbiornika]],0)</f>
        <v>-12035</v>
      </c>
    </row>
    <row r="2937" spans="1:27" x14ac:dyDescent="0.25">
      <c r="A2937" s="1">
        <v>42382</v>
      </c>
      <c r="B2937">
        <v>7561</v>
      </c>
      <c r="C2937" s="9">
        <f>SUM(woda[[#This Row],[Woda]],C2936,D2936)</f>
        <v>556703</v>
      </c>
      <c r="D2937">
        <f>IF(woda[[#This Row],[Stan zbiornika]]&gt;1000000,1000000-woda[[#This Row],[Stan zbiornika]]-ROUNDUP(0.02*woda[[#This Row],[Stan zbiornika]],0),-ROUNDUP(0.02*woda[[#This Row],[Stan zbiornika]],0))</f>
        <v>-11135</v>
      </c>
      <c r="G2937">
        <f>IF(woda[[#This Row],[Woda]]&gt;10000,SUM(G2936,1),0)</f>
        <v>0</v>
      </c>
      <c r="X2937" s="1">
        <v>42382</v>
      </c>
      <c r="Y2937">
        <v>7561</v>
      </c>
      <c r="Z2937" s="9">
        <f>SUM(woda4[[#This Row],[Woda]],Z2936,AA2936)</f>
        <v>597266</v>
      </c>
      <c r="AA2937">
        <f>-ROUNDUP(0.02*woda4[[#This Row],[Stan zbiornika]],0)</f>
        <v>-11946</v>
      </c>
    </row>
    <row r="2938" spans="1:27" x14ac:dyDescent="0.25">
      <c r="A2938" s="1">
        <v>42383</v>
      </c>
      <c r="B2938">
        <v>5894</v>
      </c>
      <c r="C2938" s="9">
        <f>SUM(woda[[#This Row],[Woda]],C2937,D2937)</f>
        <v>551462</v>
      </c>
      <c r="D2938">
        <f>IF(woda[[#This Row],[Stan zbiornika]]&gt;1000000,1000000-woda[[#This Row],[Stan zbiornika]]-ROUNDUP(0.02*woda[[#This Row],[Stan zbiornika]],0),-ROUNDUP(0.02*woda[[#This Row],[Stan zbiornika]],0))</f>
        <v>-11030</v>
      </c>
      <c r="G2938">
        <f>IF(woda[[#This Row],[Woda]]&gt;10000,SUM(G2937,1),0)</f>
        <v>0</v>
      </c>
      <c r="X2938" s="1">
        <v>42383</v>
      </c>
      <c r="Y2938">
        <v>5894</v>
      </c>
      <c r="Z2938" s="9">
        <f>SUM(woda4[[#This Row],[Woda]],Z2937,AA2937)</f>
        <v>591214</v>
      </c>
      <c r="AA2938">
        <f>-ROUNDUP(0.02*woda4[[#This Row],[Stan zbiornika]],0)</f>
        <v>-11825</v>
      </c>
    </row>
    <row r="2939" spans="1:27" x14ac:dyDescent="0.25">
      <c r="A2939" s="1">
        <v>42384</v>
      </c>
      <c r="B2939">
        <v>7986</v>
      </c>
      <c r="C2939" s="9">
        <f>SUM(woda[[#This Row],[Woda]],C2938,D2938)</f>
        <v>548418</v>
      </c>
      <c r="D2939">
        <f>IF(woda[[#This Row],[Stan zbiornika]]&gt;1000000,1000000-woda[[#This Row],[Stan zbiornika]]-ROUNDUP(0.02*woda[[#This Row],[Stan zbiornika]],0),-ROUNDUP(0.02*woda[[#This Row],[Stan zbiornika]],0))</f>
        <v>-10969</v>
      </c>
      <c r="G2939">
        <f>IF(woda[[#This Row],[Woda]]&gt;10000,SUM(G2938,1),0)</f>
        <v>0</v>
      </c>
      <c r="X2939" s="1">
        <v>42384</v>
      </c>
      <c r="Y2939">
        <v>7986</v>
      </c>
      <c r="Z2939" s="9">
        <f>SUM(woda4[[#This Row],[Woda]],Z2938,AA2938)</f>
        <v>587375</v>
      </c>
      <c r="AA2939">
        <f>-ROUNDUP(0.02*woda4[[#This Row],[Stan zbiornika]],0)</f>
        <v>-11748</v>
      </c>
    </row>
    <row r="2940" spans="1:27" x14ac:dyDescent="0.25">
      <c r="A2940" s="1">
        <v>42385</v>
      </c>
      <c r="B2940">
        <v>9649</v>
      </c>
      <c r="C2940" s="9">
        <f>SUM(woda[[#This Row],[Woda]],C2939,D2939)</f>
        <v>547098</v>
      </c>
      <c r="D2940">
        <f>IF(woda[[#This Row],[Stan zbiornika]]&gt;1000000,1000000-woda[[#This Row],[Stan zbiornika]]-ROUNDUP(0.02*woda[[#This Row],[Stan zbiornika]],0),-ROUNDUP(0.02*woda[[#This Row],[Stan zbiornika]],0))</f>
        <v>-10942</v>
      </c>
      <c r="G2940">
        <f>IF(woda[[#This Row],[Woda]]&gt;10000,SUM(G2939,1),0)</f>
        <v>0</v>
      </c>
      <c r="X2940" s="1">
        <v>42385</v>
      </c>
      <c r="Y2940">
        <v>9649</v>
      </c>
      <c r="Z2940" s="9">
        <f>SUM(woda4[[#This Row],[Woda]],Z2939,AA2939)</f>
        <v>585276</v>
      </c>
      <c r="AA2940">
        <f>-ROUNDUP(0.02*woda4[[#This Row],[Stan zbiornika]],0)</f>
        <v>-11706</v>
      </c>
    </row>
    <row r="2941" spans="1:27" x14ac:dyDescent="0.25">
      <c r="A2941" s="1">
        <v>42386</v>
      </c>
      <c r="B2941">
        <v>8416</v>
      </c>
      <c r="C2941" s="9">
        <f>SUM(woda[[#This Row],[Woda]],C2940,D2940)</f>
        <v>544572</v>
      </c>
      <c r="D2941">
        <f>IF(woda[[#This Row],[Stan zbiornika]]&gt;1000000,1000000-woda[[#This Row],[Stan zbiornika]]-ROUNDUP(0.02*woda[[#This Row],[Stan zbiornika]],0),-ROUNDUP(0.02*woda[[#This Row],[Stan zbiornika]],0))</f>
        <v>-10892</v>
      </c>
      <c r="G2941">
        <f>IF(woda[[#This Row],[Woda]]&gt;10000,SUM(G2940,1),0)</f>
        <v>0</v>
      </c>
      <c r="X2941" s="1">
        <v>42386</v>
      </c>
      <c r="Y2941">
        <v>8416</v>
      </c>
      <c r="Z2941" s="9">
        <f>SUM(woda4[[#This Row],[Woda]],Z2940,AA2940)</f>
        <v>581986</v>
      </c>
      <c r="AA2941">
        <f>-ROUNDUP(0.02*woda4[[#This Row],[Stan zbiornika]],0)</f>
        <v>-11640</v>
      </c>
    </row>
    <row r="2942" spans="1:27" x14ac:dyDescent="0.25">
      <c r="A2942" s="1">
        <v>42387</v>
      </c>
      <c r="B2942">
        <v>9790</v>
      </c>
      <c r="C2942" s="9">
        <f>SUM(woda[[#This Row],[Woda]],C2941,D2941)</f>
        <v>543470</v>
      </c>
      <c r="D2942">
        <f>IF(woda[[#This Row],[Stan zbiornika]]&gt;1000000,1000000-woda[[#This Row],[Stan zbiornika]]-ROUNDUP(0.02*woda[[#This Row],[Stan zbiornika]],0),-ROUNDUP(0.02*woda[[#This Row],[Stan zbiornika]],0))</f>
        <v>-10870</v>
      </c>
      <c r="G2942">
        <f>IF(woda[[#This Row],[Woda]]&gt;10000,SUM(G2941,1),0)</f>
        <v>0</v>
      </c>
      <c r="X2942" s="1">
        <v>42387</v>
      </c>
      <c r="Y2942">
        <v>9790</v>
      </c>
      <c r="Z2942" s="9">
        <f>SUM(woda4[[#This Row],[Woda]],Z2941,AA2941)</f>
        <v>580136</v>
      </c>
      <c r="AA2942">
        <f>-ROUNDUP(0.02*woda4[[#This Row],[Stan zbiornika]],0)</f>
        <v>-11603</v>
      </c>
    </row>
    <row r="2943" spans="1:27" x14ac:dyDescent="0.25">
      <c r="A2943" s="1">
        <v>42388</v>
      </c>
      <c r="B2943">
        <v>5956</v>
      </c>
      <c r="C2943" s="9">
        <f>SUM(woda[[#This Row],[Woda]],C2942,D2942)</f>
        <v>538556</v>
      </c>
      <c r="D2943">
        <f>IF(woda[[#This Row],[Stan zbiornika]]&gt;1000000,1000000-woda[[#This Row],[Stan zbiornika]]-ROUNDUP(0.02*woda[[#This Row],[Stan zbiornika]],0),-ROUNDUP(0.02*woda[[#This Row],[Stan zbiornika]],0))</f>
        <v>-10772</v>
      </c>
      <c r="G2943">
        <f>IF(woda[[#This Row],[Woda]]&gt;10000,SUM(G2942,1),0)</f>
        <v>0</v>
      </c>
      <c r="X2943" s="1">
        <v>42388</v>
      </c>
      <c r="Y2943">
        <v>5956</v>
      </c>
      <c r="Z2943" s="9">
        <f>SUM(woda4[[#This Row],[Woda]],Z2942,AA2942)</f>
        <v>574489</v>
      </c>
      <c r="AA2943">
        <f>-ROUNDUP(0.02*woda4[[#This Row],[Stan zbiornika]],0)</f>
        <v>-11490</v>
      </c>
    </row>
    <row r="2944" spans="1:27" x14ac:dyDescent="0.25">
      <c r="A2944" s="1">
        <v>42389</v>
      </c>
      <c r="B2944">
        <v>7206</v>
      </c>
      <c r="C2944" s="9">
        <f>SUM(woda[[#This Row],[Woda]],C2943,D2943)</f>
        <v>534990</v>
      </c>
      <c r="D2944">
        <f>IF(woda[[#This Row],[Stan zbiornika]]&gt;1000000,1000000-woda[[#This Row],[Stan zbiornika]]-ROUNDUP(0.02*woda[[#This Row],[Stan zbiornika]],0),-ROUNDUP(0.02*woda[[#This Row],[Stan zbiornika]],0))</f>
        <v>-10700</v>
      </c>
      <c r="G2944">
        <f>IF(woda[[#This Row],[Woda]]&gt;10000,SUM(G2943,1),0)</f>
        <v>0</v>
      </c>
      <c r="X2944" s="1">
        <v>42389</v>
      </c>
      <c r="Y2944">
        <v>7206</v>
      </c>
      <c r="Z2944" s="9">
        <f>SUM(woda4[[#This Row],[Woda]],Z2943,AA2943)</f>
        <v>570205</v>
      </c>
      <c r="AA2944">
        <f>-ROUNDUP(0.02*woda4[[#This Row],[Stan zbiornika]],0)</f>
        <v>-11405</v>
      </c>
    </row>
    <row r="2945" spans="1:27" x14ac:dyDescent="0.25">
      <c r="A2945" s="1">
        <v>42390</v>
      </c>
      <c r="B2945">
        <v>10144</v>
      </c>
      <c r="C2945" s="9">
        <f>SUM(woda[[#This Row],[Woda]],C2944,D2944)</f>
        <v>534434</v>
      </c>
      <c r="D2945">
        <f>IF(woda[[#This Row],[Stan zbiornika]]&gt;1000000,1000000-woda[[#This Row],[Stan zbiornika]]-ROUNDUP(0.02*woda[[#This Row],[Stan zbiornika]],0),-ROUNDUP(0.02*woda[[#This Row],[Stan zbiornika]],0))</f>
        <v>-10689</v>
      </c>
      <c r="G2945">
        <f>IF(woda[[#This Row],[Woda]]&gt;10000,SUM(G2944,1),0)</f>
        <v>1</v>
      </c>
      <c r="X2945" s="1">
        <v>42390</v>
      </c>
      <c r="Y2945">
        <v>10144</v>
      </c>
      <c r="Z2945" s="9">
        <f>SUM(woda4[[#This Row],[Woda]],Z2944,AA2944)</f>
        <v>568944</v>
      </c>
      <c r="AA2945">
        <f>-ROUNDUP(0.02*woda4[[#This Row],[Stan zbiornika]],0)</f>
        <v>-11379</v>
      </c>
    </row>
    <row r="2946" spans="1:27" x14ac:dyDescent="0.25">
      <c r="A2946" s="1">
        <v>42391</v>
      </c>
      <c r="B2946">
        <v>9795</v>
      </c>
      <c r="C2946" s="9">
        <f>SUM(woda[[#This Row],[Woda]],C2945,D2945)</f>
        <v>533540</v>
      </c>
      <c r="D2946">
        <f>IF(woda[[#This Row],[Stan zbiornika]]&gt;1000000,1000000-woda[[#This Row],[Stan zbiornika]]-ROUNDUP(0.02*woda[[#This Row],[Stan zbiornika]],0),-ROUNDUP(0.02*woda[[#This Row],[Stan zbiornika]],0))</f>
        <v>-10671</v>
      </c>
      <c r="G2946">
        <f>IF(woda[[#This Row],[Woda]]&gt;10000,SUM(G2945,1),0)</f>
        <v>0</v>
      </c>
      <c r="X2946" s="1">
        <v>42391</v>
      </c>
      <c r="Y2946">
        <v>9795</v>
      </c>
      <c r="Z2946" s="9">
        <f>SUM(woda4[[#This Row],[Woda]],Z2945,AA2945)</f>
        <v>567360</v>
      </c>
      <c r="AA2946">
        <f>-ROUNDUP(0.02*woda4[[#This Row],[Stan zbiornika]],0)</f>
        <v>-11348</v>
      </c>
    </row>
    <row r="2947" spans="1:27" x14ac:dyDescent="0.25">
      <c r="A2947" s="1">
        <v>42392</v>
      </c>
      <c r="B2947">
        <v>8184</v>
      </c>
      <c r="C2947" s="9">
        <f>SUM(woda[[#This Row],[Woda]],C2946,D2946)</f>
        <v>531053</v>
      </c>
      <c r="D2947">
        <f>IF(woda[[#This Row],[Stan zbiornika]]&gt;1000000,1000000-woda[[#This Row],[Stan zbiornika]]-ROUNDUP(0.02*woda[[#This Row],[Stan zbiornika]],0),-ROUNDUP(0.02*woda[[#This Row],[Stan zbiornika]],0))</f>
        <v>-10622</v>
      </c>
      <c r="G2947">
        <f>IF(woda[[#This Row],[Woda]]&gt;10000,SUM(G2946,1),0)</f>
        <v>0</v>
      </c>
      <c r="X2947" s="1">
        <v>42392</v>
      </c>
      <c r="Y2947">
        <v>8184</v>
      </c>
      <c r="Z2947" s="9">
        <f>SUM(woda4[[#This Row],[Woda]],Z2946,AA2946)</f>
        <v>564196</v>
      </c>
      <c r="AA2947">
        <f>-ROUNDUP(0.02*woda4[[#This Row],[Stan zbiornika]],0)</f>
        <v>-11284</v>
      </c>
    </row>
    <row r="2948" spans="1:27" x14ac:dyDescent="0.25">
      <c r="A2948" s="1">
        <v>42393</v>
      </c>
      <c r="B2948">
        <v>6827</v>
      </c>
      <c r="C2948" s="9">
        <f>SUM(woda[[#This Row],[Woda]],C2947,D2947)</f>
        <v>527258</v>
      </c>
      <c r="D2948">
        <f>IF(woda[[#This Row],[Stan zbiornika]]&gt;1000000,1000000-woda[[#This Row],[Stan zbiornika]]-ROUNDUP(0.02*woda[[#This Row],[Stan zbiornika]],0),-ROUNDUP(0.02*woda[[#This Row],[Stan zbiornika]],0))</f>
        <v>-10546</v>
      </c>
      <c r="G2948">
        <f>IF(woda[[#This Row],[Woda]]&gt;10000,SUM(G2947,1),0)</f>
        <v>0</v>
      </c>
      <c r="X2948" s="1">
        <v>42393</v>
      </c>
      <c r="Y2948">
        <v>6827</v>
      </c>
      <c r="Z2948" s="9">
        <f>SUM(woda4[[#This Row],[Woda]],Z2947,AA2947)</f>
        <v>559739</v>
      </c>
      <c r="AA2948">
        <f>-ROUNDUP(0.02*woda4[[#This Row],[Stan zbiornika]],0)</f>
        <v>-11195</v>
      </c>
    </row>
    <row r="2949" spans="1:27" x14ac:dyDescent="0.25">
      <c r="A2949" s="1">
        <v>42394</v>
      </c>
      <c r="B2949">
        <v>9668</v>
      </c>
      <c r="C2949" s="9">
        <f>SUM(woda[[#This Row],[Woda]],C2948,D2948)</f>
        <v>526380</v>
      </c>
      <c r="D2949">
        <f>IF(woda[[#This Row],[Stan zbiornika]]&gt;1000000,1000000-woda[[#This Row],[Stan zbiornika]]-ROUNDUP(0.02*woda[[#This Row],[Stan zbiornika]],0),-ROUNDUP(0.02*woda[[#This Row],[Stan zbiornika]],0))</f>
        <v>-10528</v>
      </c>
      <c r="G2949">
        <f>IF(woda[[#This Row],[Woda]]&gt;10000,SUM(G2948,1),0)</f>
        <v>0</v>
      </c>
      <c r="X2949" s="1">
        <v>42394</v>
      </c>
      <c r="Y2949">
        <v>9668</v>
      </c>
      <c r="Z2949" s="9">
        <f>SUM(woda4[[#This Row],[Woda]],Z2948,AA2948)</f>
        <v>558212</v>
      </c>
      <c r="AA2949">
        <f>-ROUNDUP(0.02*woda4[[#This Row],[Stan zbiornika]],0)</f>
        <v>-11165</v>
      </c>
    </row>
    <row r="2950" spans="1:27" x14ac:dyDescent="0.25">
      <c r="A2950" s="1">
        <v>42395</v>
      </c>
      <c r="B2950">
        <v>4097</v>
      </c>
      <c r="C2950" s="9">
        <f>SUM(woda[[#This Row],[Woda]],C2949,D2949)</f>
        <v>519949</v>
      </c>
      <c r="D2950">
        <f>IF(woda[[#This Row],[Stan zbiornika]]&gt;1000000,1000000-woda[[#This Row],[Stan zbiornika]]-ROUNDUP(0.02*woda[[#This Row],[Stan zbiornika]],0),-ROUNDUP(0.02*woda[[#This Row],[Stan zbiornika]],0))</f>
        <v>-10399</v>
      </c>
      <c r="G2950">
        <f>IF(woda[[#This Row],[Woda]]&gt;10000,SUM(G2949,1),0)</f>
        <v>0</v>
      </c>
      <c r="X2950" s="1">
        <v>42395</v>
      </c>
      <c r="Y2950">
        <v>4097</v>
      </c>
      <c r="Z2950" s="9">
        <f>SUM(woda4[[#This Row],[Woda]],Z2949,AA2949)</f>
        <v>551144</v>
      </c>
      <c r="AA2950">
        <f>-ROUNDUP(0.02*woda4[[#This Row],[Stan zbiornika]],0)</f>
        <v>-11023</v>
      </c>
    </row>
    <row r="2951" spans="1:27" x14ac:dyDescent="0.25">
      <c r="A2951" s="1">
        <v>42396</v>
      </c>
      <c r="B2951">
        <v>11087</v>
      </c>
      <c r="C2951" s="9">
        <f>SUM(woda[[#This Row],[Woda]],C2950,D2950)</f>
        <v>520637</v>
      </c>
      <c r="D2951">
        <f>IF(woda[[#This Row],[Stan zbiornika]]&gt;1000000,1000000-woda[[#This Row],[Stan zbiornika]]-ROUNDUP(0.02*woda[[#This Row],[Stan zbiornika]],0),-ROUNDUP(0.02*woda[[#This Row],[Stan zbiornika]],0))</f>
        <v>-10413</v>
      </c>
      <c r="G2951">
        <f>IF(woda[[#This Row],[Woda]]&gt;10000,SUM(G2950,1),0)</f>
        <v>1</v>
      </c>
      <c r="X2951" s="1">
        <v>42396</v>
      </c>
      <c r="Y2951">
        <v>11087</v>
      </c>
      <c r="Z2951" s="9">
        <f>SUM(woda4[[#This Row],[Woda]],Z2950,AA2950)</f>
        <v>551208</v>
      </c>
      <c r="AA2951">
        <f>-ROUNDUP(0.02*woda4[[#This Row],[Stan zbiornika]],0)</f>
        <v>-11025</v>
      </c>
    </row>
    <row r="2952" spans="1:27" x14ac:dyDescent="0.25">
      <c r="A2952" s="1">
        <v>42397</v>
      </c>
      <c r="B2952">
        <v>4778</v>
      </c>
      <c r="C2952" s="9">
        <f>SUM(woda[[#This Row],[Woda]],C2951,D2951)</f>
        <v>515002</v>
      </c>
      <c r="D2952">
        <f>IF(woda[[#This Row],[Stan zbiornika]]&gt;1000000,1000000-woda[[#This Row],[Stan zbiornika]]-ROUNDUP(0.02*woda[[#This Row],[Stan zbiornika]],0),-ROUNDUP(0.02*woda[[#This Row],[Stan zbiornika]],0))</f>
        <v>-10301</v>
      </c>
      <c r="G2952">
        <f>IF(woda[[#This Row],[Woda]]&gt;10000,SUM(G2951,1),0)</f>
        <v>0</v>
      </c>
      <c r="X2952" s="1">
        <v>42397</v>
      </c>
      <c r="Y2952">
        <v>4778</v>
      </c>
      <c r="Z2952" s="9">
        <f>SUM(woda4[[#This Row],[Woda]],Z2951,AA2951)</f>
        <v>544961</v>
      </c>
      <c r="AA2952">
        <f>-ROUNDUP(0.02*woda4[[#This Row],[Stan zbiornika]],0)</f>
        <v>-10900</v>
      </c>
    </row>
    <row r="2953" spans="1:27" x14ac:dyDescent="0.25">
      <c r="A2953" s="1">
        <v>42398</v>
      </c>
      <c r="B2953">
        <v>3322</v>
      </c>
      <c r="C2953" s="9">
        <f>SUM(woda[[#This Row],[Woda]],C2952,D2952)</f>
        <v>508023</v>
      </c>
      <c r="D2953">
        <f>IF(woda[[#This Row],[Stan zbiornika]]&gt;1000000,1000000-woda[[#This Row],[Stan zbiornika]]-ROUNDUP(0.02*woda[[#This Row],[Stan zbiornika]],0),-ROUNDUP(0.02*woda[[#This Row],[Stan zbiornika]],0))</f>
        <v>-10161</v>
      </c>
      <c r="G2953">
        <f>IF(woda[[#This Row],[Woda]]&gt;10000,SUM(G2952,1),0)</f>
        <v>0</v>
      </c>
      <c r="X2953" s="1">
        <v>42398</v>
      </c>
      <c r="Y2953">
        <v>3322</v>
      </c>
      <c r="Z2953" s="9">
        <f>SUM(woda4[[#This Row],[Woda]],Z2952,AA2952)</f>
        <v>537383</v>
      </c>
      <c r="AA2953">
        <f>-ROUNDUP(0.02*woda4[[#This Row],[Stan zbiornika]],0)</f>
        <v>-10748</v>
      </c>
    </row>
    <row r="2954" spans="1:27" x14ac:dyDescent="0.25">
      <c r="A2954" s="1">
        <v>42399</v>
      </c>
      <c r="B2954">
        <v>6008</v>
      </c>
      <c r="C2954" s="9">
        <f>SUM(woda[[#This Row],[Woda]],C2953,D2953)</f>
        <v>503870</v>
      </c>
      <c r="D2954">
        <f>IF(woda[[#This Row],[Stan zbiornika]]&gt;1000000,1000000-woda[[#This Row],[Stan zbiornika]]-ROUNDUP(0.02*woda[[#This Row],[Stan zbiornika]],0),-ROUNDUP(0.02*woda[[#This Row],[Stan zbiornika]],0))</f>
        <v>-10078</v>
      </c>
      <c r="G2954">
        <f>IF(woda[[#This Row],[Woda]]&gt;10000,SUM(G2953,1),0)</f>
        <v>0</v>
      </c>
      <c r="X2954" s="1">
        <v>42399</v>
      </c>
      <c r="Y2954">
        <v>6008</v>
      </c>
      <c r="Z2954" s="9">
        <f>SUM(woda4[[#This Row],[Woda]],Z2953,AA2953)</f>
        <v>532643</v>
      </c>
      <c r="AA2954">
        <f>-ROUNDUP(0.02*woda4[[#This Row],[Stan zbiornika]],0)</f>
        <v>-10653</v>
      </c>
    </row>
    <row r="2955" spans="1:27" x14ac:dyDescent="0.25">
      <c r="A2955" s="1">
        <v>42400</v>
      </c>
      <c r="B2955">
        <v>11096</v>
      </c>
      <c r="C2955" s="9">
        <f>SUM(woda[[#This Row],[Woda]],C2954,D2954)</f>
        <v>504888</v>
      </c>
      <c r="D2955">
        <f>IF(woda[[#This Row],[Stan zbiornika]]&gt;1000000,1000000-woda[[#This Row],[Stan zbiornika]]-ROUNDUP(0.02*woda[[#This Row],[Stan zbiornika]],0),-ROUNDUP(0.02*woda[[#This Row],[Stan zbiornika]],0))</f>
        <v>-10098</v>
      </c>
      <c r="G2955">
        <f>IF(woda[[#This Row],[Woda]]&gt;10000,SUM(G2954,1),0)</f>
        <v>1</v>
      </c>
      <c r="X2955" s="1">
        <v>42400</v>
      </c>
      <c r="Y2955">
        <v>11096</v>
      </c>
      <c r="Z2955" s="9">
        <f>SUM(woda4[[#This Row],[Woda]],Z2954,AA2954)</f>
        <v>533086</v>
      </c>
      <c r="AA2955">
        <f>-ROUNDUP(0.02*woda4[[#This Row],[Stan zbiornika]],0)</f>
        <v>-10662</v>
      </c>
    </row>
    <row r="2956" spans="1:27" x14ac:dyDescent="0.25">
      <c r="A2956" s="1">
        <v>42401</v>
      </c>
      <c r="B2956">
        <v>6076</v>
      </c>
      <c r="C2956" s="9">
        <f>SUM(woda[[#This Row],[Woda]],C2955,D2955)</f>
        <v>500866</v>
      </c>
      <c r="D2956">
        <f>IF(woda[[#This Row],[Stan zbiornika]]&gt;1000000,1000000-woda[[#This Row],[Stan zbiornika]]-ROUNDUP(0.02*woda[[#This Row],[Stan zbiornika]],0),-ROUNDUP(0.02*woda[[#This Row],[Stan zbiornika]],0))</f>
        <v>-10018</v>
      </c>
      <c r="G2956">
        <f>IF(woda[[#This Row],[Woda]]&gt;10000,SUM(G2955,1),0)</f>
        <v>0</v>
      </c>
      <c r="X2956" s="1">
        <v>42401</v>
      </c>
      <c r="Y2956">
        <v>6076</v>
      </c>
      <c r="Z2956" s="9">
        <f>SUM(woda4[[#This Row],[Woda]],Z2955,AA2955)</f>
        <v>528500</v>
      </c>
      <c r="AA2956">
        <f>-ROUNDUP(0.02*woda4[[#This Row],[Stan zbiornika]],0)</f>
        <v>-10570</v>
      </c>
    </row>
    <row r="2957" spans="1:27" x14ac:dyDescent="0.25">
      <c r="A2957" s="1">
        <v>42402</v>
      </c>
      <c r="B2957">
        <v>9717</v>
      </c>
      <c r="C2957" s="9">
        <f>SUM(woda[[#This Row],[Woda]],C2956,D2956)</f>
        <v>500565</v>
      </c>
      <c r="D2957">
        <f>IF(woda[[#This Row],[Stan zbiornika]]&gt;1000000,1000000-woda[[#This Row],[Stan zbiornika]]-ROUNDUP(0.02*woda[[#This Row],[Stan zbiornika]],0),-ROUNDUP(0.02*woda[[#This Row],[Stan zbiornika]],0))</f>
        <v>-10012</v>
      </c>
      <c r="G2957">
        <f>IF(woda[[#This Row],[Woda]]&gt;10000,SUM(G2956,1),0)</f>
        <v>0</v>
      </c>
      <c r="X2957" s="1">
        <v>42402</v>
      </c>
      <c r="Y2957">
        <v>9717</v>
      </c>
      <c r="Z2957" s="9">
        <f>SUM(woda4[[#This Row],[Woda]],Z2956,AA2956)</f>
        <v>527647</v>
      </c>
      <c r="AA2957">
        <f>-ROUNDUP(0.02*woda4[[#This Row],[Stan zbiornika]],0)</f>
        <v>-10553</v>
      </c>
    </row>
    <row r="2958" spans="1:27" x14ac:dyDescent="0.25">
      <c r="A2958" s="1">
        <v>42403</v>
      </c>
      <c r="B2958">
        <v>9972</v>
      </c>
      <c r="C2958" s="9">
        <f>SUM(woda[[#This Row],[Woda]],C2957,D2957)</f>
        <v>500525</v>
      </c>
      <c r="D2958">
        <f>IF(woda[[#This Row],[Stan zbiornika]]&gt;1000000,1000000-woda[[#This Row],[Stan zbiornika]]-ROUNDUP(0.02*woda[[#This Row],[Stan zbiornika]],0),-ROUNDUP(0.02*woda[[#This Row],[Stan zbiornika]],0))</f>
        <v>-10011</v>
      </c>
      <c r="G2958">
        <f>IF(woda[[#This Row],[Woda]]&gt;10000,SUM(G2957,1),0)</f>
        <v>0</v>
      </c>
      <c r="X2958" s="1">
        <v>42403</v>
      </c>
      <c r="Y2958">
        <v>9972</v>
      </c>
      <c r="Z2958" s="9">
        <f>SUM(woda4[[#This Row],[Woda]],Z2957,AA2957)</f>
        <v>527066</v>
      </c>
      <c r="AA2958">
        <f>-ROUNDUP(0.02*woda4[[#This Row],[Stan zbiornika]],0)</f>
        <v>-10542</v>
      </c>
    </row>
    <row r="2959" spans="1:27" x14ac:dyDescent="0.25">
      <c r="A2959" s="1">
        <v>42404</v>
      </c>
      <c r="B2959">
        <v>6890</v>
      </c>
      <c r="C2959" s="9">
        <f>SUM(woda[[#This Row],[Woda]],C2958,D2958)</f>
        <v>497404</v>
      </c>
      <c r="D2959">
        <f>IF(woda[[#This Row],[Stan zbiornika]]&gt;1000000,1000000-woda[[#This Row],[Stan zbiornika]]-ROUNDUP(0.02*woda[[#This Row],[Stan zbiornika]],0),-ROUNDUP(0.02*woda[[#This Row],[Stan zbiornika]],0))</f>
        <v>-9949</v>
      </c>
      <c r="G2959">
        <f>IF(woda[[#This Row],[Woda]]&gt;10000,SUM(G2958,1),0)</f>
        <v>0</v>
      </c>
      <c r="X2959" s="1">
        <v>42404</v>
      </c>
      <c r="Y2959">
        <v>6890</v>
      </c>
      <c r="Z2959" s="9">
        <f>SUM(woda4[[#This Row],[Woda]],Z2958,AA2958)</f>
        <v>523414</v>
      </c>
      <c r="AA2959">
        <f>-ROUNDUP(0.02*woda4[[#This Row],[Stan zbiornika]],0)</f>
        <v>-10469</v>
      </c>
    </row>
    <row r="2960" spans="1:27" x14ac:dyDescent="0.25">
      <c r="A2960" s="1">
        <v>42405</v>
      </c>
      <c r="B2960">
        <v>8979</v>
      </c>
      <c r="C2960" s="9">
        <f>SUM(woda[[#This Row],[Woda]],C2959,D2959)</f>
        <v>496434</v>
      </c>
      <c r="D2960">
        <f>IF(woda[[#This Row],[Stan zbiornika]]&gt;1000000,1000000-woda[[#This Row],[Stan zbiornika]]-ROUNDUP(0.02*woda[[#This Row],[Stan zbiornika]],0),-ROUNDUP(0.02*woda[[#This Row],[Stan zbiornika]],0))</f>
        <v>-9929</v>
      </c>
      <c r="G2960">
        <f>IF(woda[[#This Row],[Woda]]&gt;10000,SUM(G2959,1),0)</f>
        <v>0</v>
      </c>
      <c r="X2960" s="1">
        <v>42405</v>
      </c>
      <c r="Y2960">
        <v>8979</v>
      </c>
      <c r="Z2960" s="9">
        <f>SUM(woda4[[#This Row],[Woda]],Z2959,AA2959)</f>
        <v>521924</v>
      </c>
      <c r="AA2960">
        <f>-ROUNDUP(0.02*woda4[[#This Row],[Stan zbiornika]],0)</f>
        <v>-10439</v>
      </c>
    </row>
    <row r="2961" spans="1:27" x14ac:dyDescent="0.25">
      <c r="A2961" s="1">
        <v>42406</v>
      </c>
      <c r="B2961">
        <v>9850</v>
      </c>
      <c r="C2961" s="9">
        <f>SUM(woda[[#This Row],[Woda]],C2960,D2960)</f>
        <v>496355</v>
      </c>
      <c r="D2961">
        <f>IF(woda[[#This Row],[Stan zbiornika]]&gt;1000000,1000000-woda[[#This Row],[Stan zbiornika]]-ROUNDUP(0.02*woda[[#This Row],[Stan zbiornika]],0),-ROUNDUP(0.02*woda[[#This Row],[Stan zbiornika]],0))</f>
        <v>-9928</v>
      </c>
      <c r="G2961">
        <f>IF(woda[[#This Row],[Woda]]&gt;10000,SUM(G2960,1),0)</f>
        <v>0</v>
      </c>
      <c r="X2961" s="1">
        <v>42406</v>
      </c>
      <c r="Y2961">
        <v>9850</v>
      </c>
      <c r="Z2961" s="9">
        <f>SUM(woda4[[#This Row],[Woda]],Z2960,AA2960)</f>
        <v>521335</v>
      </c>
      <c r="AA2961">
        <f>-ROUNDUP(0.02*woda4[[#This Row],[Stan zbiornika]],0)</f>
        <v>-10427</v>
      </c>
    </row>
    <row r="2962" spans="1:27" x14ac:dyDescent="0.25">
      <c r="A2962" s="1">
        <v>42407</v>
      </c>
      <c r="B2962">
        <v>4313</v>
      </c>
      <c r="C2962" s="9">
        <f>SUM(woda[[#This Row],[Woda]],C2961,D2961)</f>
        <v>490740</v>
      </c>
      <c r="D2962">
        <f>IF(woda[[#This Row],[Stan zbiornika]]&gt;1000000,1000000-woda[[#This Row],[Stan zbiornika]]-ROUNDUP(0.02*woda[[#This Row],[Stan zbiornika]],0),-ROUNDUP(0.02*woda[[#This Row],[Stan zbiornika]],0))</f>
        <v>-9815</v>
      </c>
      <c r="G2962">
        <f>IF(woda[[#This Row],[Woda]]&gt;10000,SUM(G2961,1),0)</f>
        <v>0</v>
      </c>
      <c r="X2962" s="1">
        <v>42407</v>
      </c>
      <c r="Y2962">
        <v>4313</v>
      </c>
      <c r="Z2962" s="9">
        <f>SUM(woda4[[#This Row],[Woda]],Z2961,AA2961)</f>
        <v>515221</v>
      </c>
      <c r="AA2962">
        <f>-ROUNDUP(0.02*woda4[[#This Row],[Stan zbiornika]],0)</f>
        <v>-10305</v>
      </c>
    </row>
    <row r="2963" spans="1:27" x14ac:dyDescent="0.25">
      <c r="A2963" s="1">
        <v>42408</v>
      </c>
      <c r="B2963">
        <v>6938</v>
      </c>
      <c r="C2963" s="9">
        <f>SUM(woda[[#This Row],[Woda]],C2962,D2962)</f>
        <v>487863</v>
      </c>
      <c r="D2963">
        <f>IF(woda[[#This Row],[Stan zbiornika]]&gt;1000000,1000000-woda[[#This Row],[Stan zbiornika]]-ROUNDUP(0.02*woda[[#This Row],[Stan zbiornika]],0),-ROUNDUP(0.02*woda[[#This Row],[Stan zbiornika]],0))</f>
        <v>-9758</v>
      </c>
      <c r="G2963">
        <f>IF(woda[[#This Row],[Woda]]&gt;10000,SUM(G2962,1),0)</f>
        <v>0</v>
      </c>
      <c r="X2963" s="1">
        <v>42408</v>
      </c>
      <c r="Y2963">
        <v>6938</v>
      </c>
      <c r="Z2963" s="9">
        <f>SUM(woda4[[#This Row],[Woda]],Z2962,AA2962)</f>
        <v>511854</v>
      </c>
      <c r="AA2963">
        <f>-ROUNDUP(0.02*woda4[[#This Row],[Stan zbiornika]],0)</f>
        <v>-10238</v>
      </c>
    </row>
    <row r="2964" spans="1:27" x14ac:dyDescent="0.25">
      <c r="A2964" s="1">
        <v>42409</v>
      </c>
      <c r="B2964">
        <v>6750</v>
      </c>
      <c r="C2964" s="9">
        <f>SUM(woda[[#This Row],[Woda]],C2963,D2963)</f>
        <v>484855</v>
      </c>
      <c r="D2964">
        <f>IF(woda[[#This Row],[Stan zbiornika]]&gt;1000000,1000000-woda[[#This Row],[Stan zbiornika]]-ROUNDUP(0.02*woda[[#This Row],[Stan zbiornika]],0),-ROUNDUP(0.02*woda[[#This Row],[Stan zbiornika]],0))</f>
        <v>-9698</v>
      </c>
      <c r="G2964">
        <f>IF(woda[[#This Row],[Woda]]&gt;10000,SUM(G2963,1),0)</f>
        <v>0</v>
      </c>
      <c r="X2964" s="1">
        <v>42409</v>
      </c>
      <c r="Y2964">
        <v>6750</v>
      </c>
      <c r="Z2964" s="9">
        <f>SUM(woda4[[#This Row],[Woda]],Z2963,AA2963)</f>
        <v>508366</v>
      </c>
      <c r="AA2964">
        <f>-ROUNDUP(0.02*woda4[[#This Row],[Stan zbiornika]],0)</f>
        <v>-10168</v>
      </c>
    </row>
    <row r="2965" spans="1:27" x14ac:dyDescent="0.25">
      <c r="A2965" s="1">
        <v>42410</v>
      </c>
      <c r="B2965">
        <v>11386</v>
      </c>
      <c r="C2965" s="9">
        <f>SUM(woda[[#This Row],[Woda]],C2964,D2964)</f>
        <v>486543</v>
      </c>
      <c r="D2965">
        <f>IF(woda[[#This Row],[Stan zbiornika]]&gt;1000000,1000000-woda[[#This Row],[Stan zbiornika]]-ROUNDUP(0.02*woda[[#This Row],[Stan zbiornika]],0),-ROUNDUP(0.02*woda[[#This Row],[Stan zbiornika]],0))</f>
        <v>-9731</v>
      </c>
      <c r="G2965">
        <f>IF(woda[[#This Row],[Woda]]&gt;10000,SUM(G2964,1),0)</f>
        <v>1</v>
      </c>
      <c r="X2965" s="1">
        <v>42410</v>
      </c>
      <c r="Y2965">
        <v>11386</v>
      </c>
      <c r="Z2965" s="9">
        <f>SUM(woda4[[#This Row],[Woda]],Z2964,AA2964)</f>
        <v>509584</v>
      </c>
      <c r="AA2965">
        <f>-ROUNDUP(0.02*woda4[[#This Row],[Stan zbiornika]],0)</f>
        <v>-10192</v>
      </c>
    </row>
    <row r="2966" spans="1:27" x14ac:dyDescent="0.25">
      <c r="A2966" s="1">
        <v>42411</v>
      </c>
      <c r="B2966">
        <v>11182</v>
      </c>
      <c r="C2966" s="9">
        <f>SUM(woda[[#This Row],[Woda]],C2965,D2965)</f>
        <v>487994</v>
      </c>
      <c r="D2966">
        <f>IF(woda[[#This Row],[Stan zbiornika]]&gt;1000000,1000000-woda[[#This Row],[Stan zbiornika]]-ROUNDUP(0.02*woda[[#This Row],[Stan zbiornika]],0),-ROUNDUP(0.02*woda[[#This Row],[Stan zbiornika]],0))</f>
        <v>-9760</v>
      </c>
      <c r="G2966">
        <f>IF(woda[[#This Row],[Woda]]&gt;10000,SUM(G2965,1),0)</f>
        <v>2</v>
      </c>
      <c r="X2966" s="1">
        <v>42411</v>
      </c>
      <c r="Y2966">
        <v>11182</v>
      </c>
      <c r="Z2966" s="9">
        <f>SUM(woda4[[#This Row],[Woda]],Z2965,AA2965)</f>
        <v>510574</v>
      </c>
      <c r="AA2966">
        <f>-ROUNDUP(0.02*woda4[[#This Row],[Stan zbiornika]],0)</f>
        <v>-10212</v>
      </c>
    </row>
    <row r="2967" spans="1:27" x14ac:dyDescent="0.25">
      <c r="A2967" s="1">
        <v>42412</v>
      </c>
      <c r="B2967">
        <v>7046</v>
      </c>
      <c r="C2967" s="9">
        <f>SUM(woda[[#This Row],[Woda]],C2966,D2966)</f>
        <v>485280</v>
      </c>
      <c r="D2967">
        <f>IF(woda[[#This Row],[Stan zbiornika]]&gt;1000000,1000000-woda[[#This Row],[Stan zbiornika]]-ROUNDUP(0.02*woda[[#This Row],[Stan zbiornika]],0),-ROUNDUP(0.02*woda[[#This Row],[Stan zbiornika]],0))</f>
        <v>-9706</v>
      </c>
      <c r="G2967">
        <f>IF(woda[[#This Row],[Woda]]&gt;10000,SUM(G2966,1),0)</f>
        <v>0</v>
      </c>
      <c r="X2967" s="1">
        <v>42412</v>
      </c>
      <c r="Y2967">
        <v>7046</v>
      </c>
      <c r="Z2967" s="9">
        <f>SUM(woda4[[#This Row],[Woda]],Z2966,AA2966)</f>
        <v>507408</v>
      </c>
      <c r="AA2967">
        <f>-ROUNDUP(0.02*woda4[[#This Row],[Stan zbiornika]],0)</f>
        <v>-10149</v>
      </c>
    </row>
    <row r="2968" spans="1:27" x14ac:dyDescent="0.25">
      <c r="A2968" s="1">
        <v>42413</v>
      </c>
      <c r="B2968">
        <v>8210</v>
      </c>
      <c r="C2968" s="9">
        <f>SUM(woda[[#This Row],[Woda]],C2967,D2967)</f>
        <v>483784</v>
      </c>
      <c r="D2968">
        <f>IF(woda[[#This Row],[Stan zbiornika]]&gt;1000000,1000000-woda[[#This Row],[Stan zbiornika]]-ROUNDUP(0.02*woda[[#This Row],[Stan zbiornika]],0),-ROUNDUP(0.02*woda[[#This Row],[Stan zbiornika]],0))</f>
        <v>-9676</v>
      </c>
      <c r="G2968">
        <f>IF(woda[[#This Row],[Woda]]&gt;10000,SUM(G2967,1),0)</f>
        <v>0</v>
      </c>
      <c r="X2968" s="1">
        <v>42413</v>
      </c>
      <c r="Y2968">
        <v>8210</v>
      </c>
      <c r="Z2968" s="9">
        <f>SUM(woda4[[#This Row],[Woda]],Z2967,AA2967)</f>
        <v>505469</v>
      </c>
      <c r="AA2968">
        <f>-ROUNDUP(0.02*woda4[[#This Row],[Stan zbiornika]],0)</f>
        <v>-10110</v>
      </c>
    </row>
    <row r="2969" spans="1:27" x14ac:dyDescent="0.25">
      <c r="A2969" s="1">
        <v>42414</v>
      </c>
      <c r="B2969">
        <v>9456</v>
      </c>
      <c r="C2969" s="9">
        <f>SUM(woda[[#This Row],[Woda]],C2968,D2968)</f>
        <v>483564</v>
      </c>
      <c r="D2969">
        <f>IF(woda[[#This Row],[Stan zbiornika]]&gt;1000000,1000000-woda[[#This Row],[Stan zbiornika]]-ROUNDUP(0.02*woda[[#This Row],[Stan zbiornika]],0),-ROUNDUP(0.02*woda[[#This Row],[Stan zbiornika]],0))</f>
        <v>-9672</v>
      </c>
      <c r="G2969">
        <f>IF(woda[[#This Row],[Woda]]&gt;10000,SUM(G2968,1),0)</f>
        <v>0</v>
      </c>
      <c r="X2969" s="1">
        <v>42414</v>
      </c>
      <c r="Y2969">
        <v>9456</v>
      </c>
      <c r="Z2969" s="9">
        <f>SUM(woda4[[#This Row],[Woda]],Z2968,AA2968)</f>
        <v>504815</v>
      </c>
      <c r="AA2969">
        <f>-ROUNDUP(0.02*woda4[[#This Row],[Stan zbiornika]],0)</f>
        <v>-10097</v>
      </c>
    </row>
    <row r="2970" spans="1:27" x14ac:dyDescent="0.25">
      <c r="A2970" s="1">
        <v>42415</v>
      </c>
      <c r="B2970">
        <v>6174</v>
      </c>
      <c r="C2970" s="9">
        <f>SUM(woda[[#This Row],[Woda]],C2969,D2969)</f>
        <v>480066</v>
      </c>
      <c r="D2970">
        <f>IF(woda[[#This Row],[Stan zbiornika]]&gt;1000000,1000000-woda[[#This Row],[Stan zbiornika]]-ROUNDUP(0.02*woda[[#This Row],[Stan zbiornika]],0),-ROUNDUP(0.02*woda[[#This Row],[Stan zbiornika]],0))</f>
        <v>-9602</v>
      </c>
      <c r="G2970">
        <f>IF(woda[[#This Row],[Woda]]&gt;10000,SUM(G2969,1),0)</f>
        <v>0</v>
      </c>
      <c r="X2970" s="1">
        <v>42415</v>
      </c>
      <c r="Y2970">
        <v>6174</v>
      </c>
      <c r="Z2970" s="9">
        <f>SUM(woda4[[#This Row],[Woda]],Z2969,AA2969)</f>
        <v>500892</v>
      </c>
      <c r="AA2970">
        <f>-ROUNDUP(0.02*woda4[[#This Row],[Stan zbiornika]],0)</f>
        <v>-10018</v>
      </c>
    </row>
    <row r="2971" spans="1:27" x14ac:dyDescent="0.25">
      <c r="A2971" s="1">
        <v>42416</v>
      </c>
      <c r="B2971">
        <v>10261</v>
      </c>
      <c r="C2971" s="9">
        <f>SUM(woda[[#This Row],[Woda]],C2970,D2970)</f>
        <v>480725</v>
      </c>
      <c r="D2971">
        <f>IF(woda[[#This Row],[Stan zbiornika]]&gt;1000000,1000000-woda[[#This Row],[Stan zbiornika]]-ROUNDUP(0.02*woda[[#This Row],[Stan zbiornika]],0),-ROUNDUP(0.02*woda[[#This Row],[Stan zbiornika]],0))</f>
        <v>-9615</v>
      </c>
      <c r="G2971">
        <f>IF(woda[[#This Row],[Woda]]&gt;10000,SUM(G2970,1),0)</f>
        <v>1</v>
      </c>
      <c r="X2971" s="1">
        <v>42416</v>
      </c>
      <c r="Y2971">
        <v>10261</v>
      </c>
      <c r="Z2971" s="9">
        <f>SUM(woda4[[#This Row],[Woda]],Z2970,AA2970)</f>
        <v>501135</v>
      </c>
      <c r="AA2971">
        <f>-ROUNDUP(0.02*woda4[[#This Row],[Stan zbiornika]],0)</f>
        <v>-10023</v>
      </c>
    </row>
    <row r="2972" spans="1:27" x14ac:dyDescent="0.25">
      <c r="A2972" s="1">
        <v>42417</v>
      </c>
      <c r="B2972">
        <v>7616</v>
      </c>
      <c r="C2972" s="9">
        <f>SUM(woda[[#This Row],[Woda]],C2971,D2971)</f>
        <v>478726</v>
      </c>
      <c r="D2972">
        <f>IF(woda[[#This Row],[Stan zbiornika]]&gt;1000000,1000000-woda[[#This Row],[Stan zbiornika]]-ROUNDUP(0.02*woda[[#This Row],[Stan zbiornika]],0),-ROUNDUP(0.02*woda[[#This Row],[Stan zbiornika]],0))</f>
        <v>-9575</v>
      </c>
      <c r="G2972">
        <f>IF(woda[[#This Row],[Woda]]&gt;10000,SUM(G2971,1),0)</f>
        <v>0</v>
      </c>
      <c r="X2972" s="1">
        <v>42417</v>
      </c>
      <c r="Y2972">
        <v>7616</v>
      </c>
      <c r="Z2972" s="9">
        <f>SUM(woda4[[#This Row],[Woda]],Z2971,AA2971)</f>
        <v>498728</v>
      </c>
      <c r="AA2972">
        <f>-ROUNDUP(0.02*woda4[[#This Row],[Stan zbiornika]],0)</f>
        <v>-9975</v>
      </c>
    </row>
    <row r="2973" spans="1:27" x14ac:dyDescent="0.25">
      <c r="A2973" s="1">
        <v>42418</v>
      </c>
      <c r="B2973">
        <v>8881</v>
      </c>
      <c r="C2973" s="9">
        <f>SUM(woda[[#This Row],[Woda]],C2972,D2972)</f>
        <v>478032</v>
      </c>
      <c r="D2973">
        <f>IF(woda[[#This Row],[Stan zbiornika]]&gt;1000000,1000000-woda[[#This Row],[Stan zbiornika]]-ROUNDUP(0.02*woda[[#This Row],[Stan zbiornika]],0),-ROUNDUP(0.02*woda[[#This Row],[Stan zbiornika]],0))</f>
        <v>-9561</v>
      </c>
      <c r="G2973">
        <f>IF(woda[[#This Row],[Woda]]&gt;10000,SUM(G2972,1),0)</f>
        <v>0</v>
      </c>
      <c r="X2973" s="1">
        <v>42418</v>
      </c>
      <c r="Y2973">
        <v>8881</v>
      </c>
      <c r="Z2973" s="9">
        <f>SUM(woda4[[#This Row],[Woda]],Z2972,AA2972)</f>
        <v>497634</v>
      </c>
      <c r="AA2973">
        <f>-ROUNDUP(0.02*woda4[[#This Row],[Stan zbiornika]],0)</f>
        <v>-9953</v>
      </c>
    </row>
    <row r="2974" spans="1:27" x14ac:dyDescent="0.25">
      <c r="A2974" s="1">
        <v>42419</v>
      </c>
      <c r="B2974">
        <v>5903</v>
      </c>
      <c r="C2974" s="9">
        <f>SUM(woda[[#This Row],[Woda]],C2973,D2973)</f>
        <v>474374</v>
      </c>
      <c r="D2974">
        <f>IF(woda[[#This Row],[Stan zbiornika]]&gt;1000000,1000000-woda[[#This Row],[Stan zbiornika]]-ROUNDUP(0.02*woda[[#This Row],[Stan zbiornika]],0),-ROUNDUP(0.02*woda[[#This Row],[Stan zbiornika]],0))</f>
        <v>-9488</v>
      </c>
      <c r="G2974">
        <f>IF(woda[[#This Row],[Woda]]&gt;10000,SUM(G2973,1),0)</f>
        <v>0</v>
      </c>
      <c r="X2974" s="1">
        <v>42419</v>
      </c>
      <c r="Y2974">
        <v>5903</v>
      </c>
      <c r="Z2974" s="9">
        <f>SUM(woda4[[#This Row],[Woda]],Z2973,AA2973)</f>
        <v>493584</v>
      </c>
      <c r="AA2974">
        <f>-ROUNDUP(0.02*woda4[[#This Row],[Stan zbiornika]],0)</f>
        <v>-9872</v>
      </c>
    </row>
    <row r="2975" spans="1:27" x14ac:dyDescent="0.25">
      <c r="A2975" s="1">
        <v>42420</v>
      </c>
      <c r="B2975">
        <v>5840</v>
      </c>
      <c r="C2975" s="9">
        <f>SUM(woda[[#This Row],[Woda]],C2974,D2974)</f>
        <v>470726</v>
      </c>
      <c r="D2975">
        <f>IF(woda[[#This Row],[Stan zbiornika]]&gt;1000000,1000000-woda[[#This Row],[Stan zbiornika]]-ROUNDUP(0.02*woda[[#This Row],[Stan zbiornika]],0),-ROUNDUP(0.02*woda[[#This Row],[Stan zbiornika]],0))</f>
        <v>-9415</v>
      </c>
      <c r="G2975">
        <f>IF(woda[[#This Row],[Woda]]&gt;10000,SUM(G2974,1),0)</f>
        <v>0</v>
      </c>
      <c r="X2975" s="1">
        <v>42420</v>
      </c>
      <c r="Y2975">
        <v>5840</v>
      </c>
      <c r="Z2975" s="9">
        <f>SUM(woda4[[#This Row],[Woda]],Z2974,AA2974)</f>
        <v>489552</v>
      </c>
      <c r="AA2975">
        <f>-ROUNDUP(0.02*woda4[[#This Row],[Stan zbiornika]],0)</f>
        <v>-9792</v>
      </c>
    </row>
    <row r="2976" spans="1:27" x14ac:dyDescent="0.25">
      <c r="A2976" s="1">
        <v>42421</v>
      </c>
      <c r="B2976">
        <v>7626</v>
      </c>
      <c r="C2976" s="9">
        <f>SUM(woda[[#This Row],[Woda]],C2975,D2975)</f>
        <v>468937</v>
      </c>
      <c r="D2976">
        <f>IF(woda[[#This Row],[Stan zbiornika]]&gt;1000000,1000000-woda[[#This Row],[Stan zbiornika]]-ROUNDUP(0.02*woda[[#This Row],[Stan zbiornika]],0),-ROUNDUP(0.02*woda[[#This Row],[Stan zbiornika]],0))</f>
        <v>-9379</v>
      </c>
      <c r="G2976">
        <f>IF(woda[[#This Row],[Woda]]&gt;10000,SUM(G2975,1),0)</f>
        <v>0</v>
      </c>
      <c r="X2976" s="1">
        <v>42421</v>
      </c>
      <c r="Y2976">
        <v>7626</v>
      </c>
      <c r="Z2976" s="9">
        <f>SUM(woda4[[#This Row],[Woda]],Z2975,AA2975)</f>
        <v>487386</v>
      </c>
      <c r="AA2976">
        <f>-ROUNDUP(0.02*woda4[[#This Row],[Stan zbiornika]],0)</f>
        <v>-9748</v>
      </c>
    </row>
    <row r="2977" spans="1:27" x14ac:dyDescent="0.25">
      <c r="A2977" s="1">
        <v>42422</v>
      </c>
      <c r="B2977">
        <v>10542</v>
      </c>
      <c r="C2977" s="9">
        <f>SUM(woda[[#This Row],[Woda]],C2976,D2976)</f>
        <v>470100</v>
      </c>
      <c r="D2977">
        <f>IF(woda[[#This Row],[Stan zbiornika]]&gt;1000000,1000000-woda[[#This Row],[Stan zbiornika]]-ROUNDUP(0.02*woda[[#This Row],[Stan zbiornika]],0),-ROUNDUP(0.02*woda[[#This Row],[Stan zbiornika]],0))</f>
        <v>-9402</v>
      </c>
      <c r="G2977">
        <f>IF(woda[[#This Row],[Woda]]&gt;10000,SUM(G2976,1),0)</f>
        <v>1</v>
      </c>
      <c r="X2977" s="1">
        <v>42422</v>
      </c>
      <c r="Y2977">
        <v>10542</v>
      </c>
      <c r="Z2977" s="9">
        <f>SUM(woda4[[#This Row],[Woda]],Z2976,AA2976)</f>
        <v>488180</v>
      </c>
      <c r="AA2977">
        <f>-ROUNDUP(0.02*woda4[[#This Row],[Stan zbiornika]],0)</f>
        <v>-9764</v>
      </c>
    </row>
    <row r="2978" spans="1:27" x14ac:dyDescent="0.25">
      <c r="A2978" s="1">
        <v>42423</v>
      </c>
      <c r="B2978">
        <v>8505</v>
      </c>
      <c r="C2978" s="9">
        <f>SUM(woda[[#This Row],[Woda]],C2977,D2977)</f>
        <v>469203</v>
      </c>
      <c r="D2978">
        <f>IF(woda[[#This Row],[Stan zbiornika]]&gt;1000000,1000000-woda[[#This Row],[Stan zbiornika]]-ROUNDUP(0.02*woda[[#This Row],[Stan zbiornika]],0),-ROUNDUP(0.02*woda[[#This Row],[Stan zbiornika]],0))</f>
        <v>-9385</v>
      </c>
      <c r="G2978">
        <f>IF(woda[[#This Row],[Woda]]&gt;10000,SUM(G2977,1),0)</f>
        <v>0</v>
      </c>
      <c r="X2978" s="1">
        <v>42423</v>
      </c>
      <c r="Y2978">
        <v>8505</v>
      </c>
      <c r="Z2978" s="9">
        <f>SUM(woda4[[#This Row],[Woda]],Z2977,AA2977)</f>
        <v>486921</v>
      </c>
      <c r="AA2978">
        <f>-ROUNDUP(0.02*woda4[[#This Row],[Stan zbiornika]],0)</f>
        <v>-9739</v>
      </c>
    </row>
    <row r="2979" spans="1:27" x14ac:dyDescent="0.25">
      <c r="A2979" s="1">
        <v>42424</v>
      </c>
      <c r="B2979">
        <v>9259</v>
      </c>
      <c r="C2979" s="9">
        <f>SUM(woda[[#This Row],[Woda]],C2978,D2978)</f>
        <v>469077</v>
      </c>
      <c r="D2979">
        <f>IF(woda[[#This Row],[Stan zbiornika]]&gt;1000000,1000000-woda[[#This Row],[Stan zbiornika]]-ROUNDUP(0.02*woda[[#This Row],[Stan zbiornika]],0),-ROUNDUP(0.02*woda[[#This Row],[Stan zbiornika]],0))</f>
        <v>-9382</v>
      </c>
      <c r="G2979">
        <f>IF(woda[[#This Row],[Woda]]&gt;10000,SUM(G2978,1),0)</f>
        <v>0</v>
      </c>
      <c r="X2979" s="1">
        <v>42424</v>
      </c>
      <c r="Y2979">
        <v>9259</v>
      </c>
      <c r="Z2979" s="9">
        <f>SUM(woda4[[#This Row],[Woda]],Z2978,AA2978)</f>
        <v>486441</v>
      </c>
      <c r="AA2979">
        <f>-ROUNDUP(0.02*woda4[[#This Row],[Stan zbiornika]],0)</f>
        <v>-9729</v>
      </c>
    </row>
    <row r="2980" spans="1:27" x14ac:dyDescent="0.25">
      <c r="A2980" s="1">
        <v>42425</v>
      </c>
      <c r="B2980">
        <v>7689</v>
      </c>
      <c r="C2980" s="9">
        <f>SUM(woda[[#This Row],[Woda]],C2979,D2979)</f>
        <v>467384</v>
      </c>
      <c r="D2980">
        <f>IF(woda[[#This Row],[Stan zbiornika]]&gt;1000000,1000000-woda[[#This Row],[Stan zbiornika]]-ROUNDUP(0.02*woda[[#This Row],[Stan zbiornika]],0),-ROUNDUP(0.02*woda[[#This Row],[Stan zbiornika]],0))</f>
        <v>-9348</v>
      </c>
      <c r="G2980">
        <f>IF(woda[[#This Row],[Woda]]&gt;10000,SUM(G2979,1),0)</f>
        <v>0</v>
      </c>
      <c r="X2980" s="1">
        <v>42425</v>
      </c>
      <c r="Y2980">
        <v>7689</v>
      </c>
      <c r="Z2980" s="9">
        <f>SUM(woda4[[#This Row],[Woda]],Z2979,AA2979)</f>
        <v>484401</v>
      </c>
      <c r="AA2980">
        <f>-ROUNDUP(0.02*woda4[[#This Row],[Stan zbiornika]],0)</f>
        <v>-9689</v>
      </c>
    </row>
    <row r="2981" spans="1:27" x14ac:dyDescent="0.25">
      <c r="A2981" s="1">
        <v>42426</v>
      </c>
      <c r="B2981">
        <v>8596</v>
      </c>
      <c r="C2981" s="9">
        <f>SUM(woda[[#This Row],[Woda]],C2980,D2980)</f>
        <v>466632</v>
      </c>
      <c r="D2981">
        <f>IF(woda[[#This Row],[Stan zbiornika]]&gt;1000000,1000000-woda[[#This Row],[Stan zbiornika]]-ROUNDUP(0.02*woda[[#This Row],[Stan zbiornika]],0),-ROUNDUP(0.02*woda[[#This Row],[Stan zbiornika]],0))</f>
        <v>-9333</v>
      </c>
      <c r="G2981">
        <f>IF(woda[[#This Row],[Woda]]&gt;10000,SUM(G2980,1),0)</f>
        <v>0</v>
      </c>
      <c r="X2981" s="1">
        <v>42426</v>
      </c>
      <c r="Y2981">
        <v>8596</v>
      </c>
      <c r="Z2981" s="9">
        <f>SUM(woda4[[#This Row],[Woda]],Z2980,AA2980)</f>
        <v>483308</v>
      </c>
      <c r="AA2981">
        <f>-ROUNDUP(0.02*woda4[[#This Row],[Stan zbiornika]],0)</f>
        <v>-9667</v>
      </c>
    </row>
    <row r="2982" spans="1:27" x14ac:dyDescent="0.25">
      <c r="A2982" s="1">
        <v>42427</v>
      </c>
      <c r="B2982">
        <v>5077</v>
      </c>
      <c r="C2982" s="9">
        <f>SUM(woda[[#This Row],[Woda]],C2981,D2981)</f>
        <v>462376</v>
      </c>
      <c r="D2982">
        <f>IF(woda[[#This Row],[Stan zbiornika]]&gt;1000000,1000000-woda[[#This Row],[Stan zbiornika]]-ROUNDUP(0.02*woda[[#This Row],[Stan zbiornika]],0),-ROUNDUP(0.02*woda[[#This Row],[Stan zbiornika]],0))</f>
        <v>-9248</v>
      </c>
      <c r="G2982">
        <f>IF(woda[[#This Row],[Woda]]&gt;10000,SUM(G2981,1),0)</f>
        <v>0</v>
      </c>
      <c r="X2982" s="1">
        <v>42427</v>
      </c>
      <c r="Y2982">
        <v>5077</v>
      </c>
      <c r="Z2982" s="9">
        <f>SUM(woda4[[#This Row],[Woda]],Z2981,AA2981)</f>
        <v>478718</v>
      </c>
      <c r="AA2982">
        <f>-ROUNDUP(0.02*woda4[[#This Row],[Stan zbiornika]],0)</f>
        <v>-9575</v>
      </c>
    </row>
    <row r="2983" spans="1:27" x14ac:dyDescent="0.25">
      <c r="A2983" s="1">
        <v>42428</v>
      </c>
      <c r="B2983">
        <v>9011</v>
      </c>
      <c r="C2983" s="9">
        <f>SUM(woda[[#This Row],[Woda]],C2982,D2982)</f>
        <v>462139</v>
      </c>
      <c r="D2983">
        <f>IF(woda[[#This Row],[Stan zbiornika]]&gt;1000000,1000000-woda[[#This Row],[Stan zbiornika]]-ROUNDUP(0.02*woda[[#This Row],[Stan zbiornika]],0),-ROUNDUP(0.02*woda[[#This Row],[Stan zbiornika]],0))</f>
        <v>-9243</v>
      </c>
      <c r="G2983">
        <f>IF(woda[[#This Row],[Woda]]&gt;10000,SUM(G2982,1),0)</f>
        <v>0</v>
      </c>
      <c r="X2983" s="1">
        <v>42428</v>
      </c>
      <c r="Y2983">
        <v>9011</v>
      </c>
      <c r="Z2983" s="9">
        <f>SUM(woda4[[#This Row],[Woda]],Z2982,AA2982)</f>
        <v>478154</v>
      </c>
      <c r="AA2983">
        <f>-ROUNDUP(0.02*woda4[[#This Row],[Stan zbiornika]],0)</f>
        <v>-9564</v>
      </c>
    </row>
    <row r="2984" spans="1:27" x14ac:dyDescent="0.25">
      <c r="A2984" s="1">
        <v>42429</v>
      </c>
      <c r="B2984">
        <v>7450</v>
      </c>
      <c r="C2984" s="9">
        <f>SUM(woda[[#This Row],[Woda]],C2983,D2983)</f>
        <v>460346</v>
      </c>
      <c r="D2984">
        <f>IF(woda[[#This Row],[Stan zbiornika]]&gt;1000000,1000000-woda[[#This Row],[Stan zbiornika]]-ROUNDUP(0.02*woda[[#This Row],[Stan zbiornika]],0),-ROUNDUP(0.02*woda[[#This Row],[Stan zbiornika]],0))</f>
        <v>-9207</v>
      </c>
      <c r="G2984">
        <f>IF(woda[[#This Row],[Woda]]&gt;10000,SUM(G2983,1),0)</f>
        <v>0</v>
      </c>
      <c r="X2984" s="1">
        <v>42429</v>
      </c>
      <c r="Y2984">
        <v>7450</v>
      </c>
      <c r="Z2984" s="9">
        <f>SUM(woda4[[#This Row],[Woda]],Z2983,AA2983)</f>
        <v>476040</v>
      </c>
      <c r="AA2984">
        <f>-ROUNDUP(0.02*woda4[[#This Row],[Stan zbiornika]],0)</f>
        <v>-9521</v>
      </c>
    </row>
    <row r="2985" spans="1:27" x14ac:dyDescent="0.25">
      <c r="A2985" s="1">
        <v>42430</v>
      </c>
      <c r="B2985">
        <v>8954</v>
      </c>
      <c r="C2985" s="9">
        <f>SUM(woda[[#This Row],[Woda]],C2984,D2984)</f>
        <v>460093</v>
      </c>
      <c r="D2985">
        <f>IF(woda[[#This Row],[Stan zbiornika]]&gt;1000000,1000000-woda[[#This Row],[Stan zbiornika]]-ROUNDUP(0.02*woda[[#This Row],[Stan zbiornika]],0),-ROUNDUP(0.02*woda[[#This Row],[Stan zbiornika]],0))</f>
        <v>-9202</v>
      </c>
      <c r="G2985">
        <f>IF(woda[[#This Row],[Woda]]&gt;10000,SUM(G2984,1),0)</f>
        <v>0</v>
      </c>
      <c r="X2985" s="1">
        <v>42430</v>
      </c>
      <c r="Y2985">
        <v>8954</v>
      </c>
      <c r="Z2985" s="9">
        <f>SUM(woda4[[#This Row],[Woda]],Z2984,AA2984)</f>
        <v>475473</v>
      </c>
      <c r="AA2985">
        <f>-ROUNDUP(0.02*woda4[[#This Row],[Stan zbiornika]],0)</f>
        <v>-9510</v>
      </c>
    </row>
    <row r="2986" spans="1:27" x14ac:dyDescent="0.25">
      <c r="A2986" s="1">
        <v>42431</v>
      </c>
      <c r="B2986">
        <v>6739</v>
      </c>
      <c r="C2986" s="9">
        <f>SUM(woda[[#This Row],[Woda]],C2985,D2985)</f>
        <v>457630</v>
      </c>
      <c r="D2986">
        <f>IF(woda[[#This Row],[Stan zbiornika]]&gt;1000000,1000000-woda[[#This Row],[Stan zbiornika]]-ROUNDUP(0.02*woda[[#This Row],[Stan zbiornika]],0),-ROUNDUP(0.02*woda[[#This Row],[Stan zbiornika]],0))</f>
        <v>-9153</v>
      </c>
      <c r="G2986">
        <f>IF(woda[[#This Row],[Woda]]&gt;10000,SUM(G2985,1),0)</f>
        <v>0</v>
      </c>
      <c r="X2986" s="1">
        <v>42431</v>
      </c>
      <c r="Y2986">
        <v>6739</v>
      </c>
      <c r="Z2986" s="9">
        <f>SUM(woda4[[#This Row],[Woda]],Z2985,AA2985)</f>
        <v>472702</v>
      </c>
      <c r="AA2986">
        <f>-ROUNDUP(0.02*woda4[[#This Row],[Stan zbiornika]],0)</f>
        <v>-9455</v>
      </c>
    </row>
    <row r="2987" spans="1:27" x14ac:dyDescent="0.25">
      <c r="A2987" s="1">
        <v>42432</v>
      </c>
      <c r="B2987">
        <v>7191</v>
      </c>
      <c r="C2987" s="9">
        <f>SUM(woda[[#This Row],[Woda]],C2986,D2986)</f>
        <v>455668</v>
      </c>
      <c r="D2987">
        <f>IF(woda[[#This Row],[Stan zbiornika]]&gt;1000000,1000000-woda[[#This Row],[Stan zbiornika]]-ROUNDUP(0.02*woda[[#This Row],[Stan zbiornika]],0),-ROUNDUP(0.02*woda[[#This Row],[Stan zbiornika]],0))</f>
        <v>-9114</v>
      </c>
      <c r="G2987">
        <f>IF(woda[[#This Row],[Woda]]&gt;10000,SUM(G2986,1),0)</f>
        <v>0</v>
      </c>
      <c r="X2987" s="1">
        <v>42432</v>
      </c>
      <c r="Y2987">
        <v>7191</v>
      </c>
      <c r="Z2987" s="9">
        <f>SUM(woda4[[#This Row],[Woda]],Z2986,AA2986)</f>
        <v>470438</v>
      </c>
      <c r="AA2987">
        <f>-ROUNDUP(0.02*woda4[[#This Row],[Stan zbiornika]],0)</f>
        <v>-9409</v>
      </c>
    </row>
    <row r="2988" spans="1:27" x14ac:dyDescent="0.25">
      <c r="A2988" s="1">
        <v>42433</v>
      </c>
      <c r="B2988">
        <v>5801</v>
      </c>
      <c r="C2988" s="9">
        <f>SUM(woda[[#This Row],[Woda]],C2987,D2987)</f>
        <v>452355</v>
      </c>
      <c r="D2988">
        <f>IF(woda[[#This Row],[Stan zbiornika]]&gt;1000000,1000000-woda[[#This Row],[Stan zbiornika]]-ROUNDUP(0.02*woda[[#This Row],[Stan zbiornika]],0),-ROUNDUP(0.02*woda[[#This Row],[Stan zbiornika]],0))</f>
        <v>-9048</v>
      </c>
      <c r="G2988">
        <f>IF(woda[[#This Row],[Woda]]&gt;10000,SUM(G2987,1),0)</f>
        <v>0</v>
      </c>
      <c r="X2988" s="1">
        <v>42433</v>
      </c>
      <c r="Y2988">
        <v>5801</v>
      </c>
      <c r="Z2988" s="9">
        <f>SUM(woda4[[#This Row],[Woda]],Z2987,AA2987)</f>
        <v>466830</v>
      </c>
      <c r="AA2988">
        <f>-ROUNDUP(0.02*woda4[[#This Row],[Stan zbiornika]],0)</f>
        <v>-9337</v>
      </c>
    </row>
    <row r="2989" spans="1:27" x14ac:dyDescent="0.25">
      <c r="A2989" s="1">
        <v>42434</v>
      </c>
      <c r="B2989">
        <v>6309</v>
      </c>
      <c r="C2989" s="9">
        <f>SUM(woda[[#This Row],[Woda]],C2988,D2988)</f>
        <v>449616</v>
      </c>
      <c r="D2989">
        <f>IF(woda[[#This Row],[Stan zbiornika]]&gt;1000000,1000000-woda[[#This Row],[Stan zbiornika]]-ROUNDUP(0.02*woda[[#This Row],[Stan zbiornika]],0),-ROUNDUP(0.02*woda[[#This Row],[Stan zbiornika]],0))</f>
        <v>-8993</v>
      </c>
      <c r="G2989">
        <f>IF(woda[[#This Row],[Woda]]&gt;10000,SUM(G2988,1),0)</f>
        <v>0</v>
      </c>
      <c r="X2989" s="1">
        <v>42434</v>
      </c>
      <c r="Y2989">
        <v>6309</v>
      </c>
      <c r="Z2989" s="9">
        <f>SUM(woda4[[#This Row],[Woda]],Z2988,AA2988)</f>
        <v>463802</v>
      </c>
      <c r="AA2989">
        <f>-ROUNDUP(0.02*woda4[[#This Row],[Stan zbiornika]],0)</f>
        <v>-9277</v>
      </c>
    </row>
    <row r="2990" spans="1:27" x14ac:dyDescent="0.25">
      <c r="A2990" s="1">
        <v>42435</v>
      </c>
      <c r="B2990">
        <v>10980</v>
      </c>
      <c r="C2990" s="9">
        <f>SUM(woda[[#This Row],[Woda]],C2989,D2989)</f>
        <v>451603</v>
      </c>
      <c r="D2990">
        <f>IF(woda[[#This Row],[Stan zbiornika]]&gt;1000000,1000000-woda[[#This Row],[Stan zbiornika]]-ROUNDUP(0.02*woda[[#This Row],[Stan zbiornika]],0),-ROUNDUP(0.02*woda[[#This Row],[Stan zbiornika]],0))</f>
        <v>-9033</v>
      </c>
      <c r="G2990">
        <f>IF(woda[[#This Row],[Woda]]&gt;10000,SUM(G2989,1),0)</f>
        <v>1</v>
      </c>
      <c r="X2990" s="1">
        <v>42435</v>
      </c>
      <c r="Y2990">
        <v>10980</v>
      </c>
      <c r="Z2990" s="9">
        <f>SUM(woda4[[#This Row],[Woda]],Z2989,AA2989)</f>
        <v>465505</v>
      </c>
      <c r="AA2990">
        <f>-ROUNDUP(0.02*woda4[[#This Row],[Stan zbiornika]],0)</f>
        <v>-9311</v>
      </c>
    </row>
    <row r="2991" spans="1:27" x14ac:dyDescent="0.25">
      <c r="A2991" s="1">
        <v>42436</v>
      </c>
      <c r="B2991">
        <v>11953</v>
      </c>
      <c r="C2991" s="9">
        <f>SUM(woda[[#This Row],[Woda]],C2990,D2990)</f>
        <v>454523</v>
      </c>
      <c r="D2991">
        <f>IF(woda[[#This Row],[Stan zbiornika]]&gt;1000000,1000000-woda[[#This Row],[Stan zbiornika]]-ROUNDUP(0.02*woda[[#This Row],[Stan zbiornika]],0),-ROUNDUP(0.02*woda[[#This Row],[Stan zbiornika]],0))</f>
        <v>-9091</v>
      </c>
      <c r="G2991">
        <f>IF(woda[[#This Row],[Woda]]&gt;10000,SUM(G2990,1),0)</f>
        <v>2</v>
      </c>
      <c r="X2991" s="1">
        <v>42436</v>
      </c>
      <c r="Y2991">
        <v>11953</v>
      </c>
      <c r="Z2991" s="9">
        <f>SUM(woda4[[#This Row],[Woda]],Z2990,AA2990)</f>
        <v>468147</v>
      </c>
      <c r="AA2991">
        <f>-ROUNDUP(0.02*woda4[[#This Row],[Stan zbiornika]],0)</f>
        <v>-9363</v>
      </c>
    </row>
    <row r="2992" spans="1:27" x14ac:dyDescent="0.25">
      <c r="A2992" s="1">
        <v>42437</v>
      </c>
      <c r="B2992">
        <v>8892</v>
      </c>
      <c r="C2992" s="9">
        <f>SUM(woda[[#This Row],[Woda]],C2991,D2991)</f>
        <v>454324</v>
      </c>
      <c r="D2992">
        <f>IF(woda[[#This Row],[Stan zbiornika]]&gt;1000000,1000000-woda[[#This Row],[Stan zbiornika]]-ROUNDUP(0.02*woda[[#This Row],[Stan zbiornika]],0),-ROUNDUP(0.02*woda[[#This Row],[Stan zbiornika]],0))</f>
        <v>-9087</v>
      </c>
      <c r="G2992">
        <f>IF(woda[[#This Row],[Woda]]&gt;10000,SUM(G2991,1),0)</f>
        <v>0</v>
      </c>
      <c r="X2992" s="1">
        <v>42437</v>
      </c>
      <c r="Y2992">
        <v>8892</v>
      </c>
      <c r="Z2992" s="9">
        <f>SUM(woda4[[#This Row],[Woda]],Z2991,AA2991)</f>
        <v>467676</v>
      </c>
      <c r="AA2992">
        <f>-ROUNDUP(0.02*woda4[[#This Row],[Stan zbiornika]],0)</f>
        <v>-9354</v>
      </c>
    </row>
    <row r="2993" spans="1:27" x14ac:dyDescent="0.25">
      <c r="A2993" s="1">
        <v>42438</v>
      </c>
      <c r="B2993">
        <v>9371</v>
      </c>
      <c r="C2993" s="9">
        <f>SUM(woda[[#This Row],[Woda]],C2992,D2992)</f>
        <v>454608</v>
      </c>
      <c r="D2993">
        <f>IF(woda[[#This Row],[Stan zbiornika]]&gt;1000000,1000000-woda[[#This Row],[Stan zbiornika]]-ROUNDUP(0.02*woda[[#This Row],[Stan zbiornika]],0),-ROUNDUP(0.02*woda[[#This Row],[Stan zbiornika]],0))</f>
        <v>-9093</v>
      </c>
      <c r="G2993">
        <f>IF(woda[[#This Row],[Woda]]&gt;10000,SUM(G2992,1),0)</f>
        <v>0</v>
      </c>
      <c r="X2993" s="1">
        <v>42438</v>
      </c>
      <c r="Y2993">
        <v>9371</v>
      </c>
      <c r="Z2993" s="9">
        <f>SUM(woda4[[#This Row],[Woda]],Z2992,AA2992)</f>
        <v>467693</v>
      </c>
      <c r="AA2993">
        <f>-ROUNDUP(0.02*woda4[[#This Row],[Stan zbiornika]],0)</f>
        <v>-9354</v>
      </c>
    </row>
    <row r="2994" spans="1:27" x14ac:dyDescent="0.25">
      <c r="A2994" s="1">
        <v>42439</v>
      </c>
      <c r="B2994">
        <v>9568</v>
      </c>
      <c r="C2994" s="9">
        <f>SUM(woda[[#This Row],[Woda]],C2993,D2993)</f>
        <v>455083</v>
      </c>
      <c r="D2994">
        <f>IF(woda[[#This Row],[Stan zbiornika]]&gt;1000000,1000000-woda[[#This Row],[Stan zbiornika]]-ROUNDUP(0.02*woda[[#This Row],[Stan zbiornika]],0),-ROUNDUP(0.02*woda[[#This Row],[Stan zbiornika]],0))</f>
        <v>-9102</v>
      </c>
      <c r="G2994">
        <f>IF(woda[[#This Row],[Woda]]&gt;10000,SUM(G2993,1),0)</f>
        <v>0</v>
      </c>
      <c r="X2994" s="1">
        <v>42439</v>
      </c>
      <c r="Y2994">
        <v>9568</v>
      </c>
      <c r="Z2994" s="9">
        <f>SUM(woda4[[#This Row],[Woda]],Z2993,AA2993)</f>
        <v>467907</v>
      </c>
      <c r="AA2994">
        <f>-ROUNDUP(0.02*woda4[[#This Row],[Stan zbiornika]],0)</f>
        <v>-9359</v>
      </c>
    </row>
    <row r="2995" spans="1:27" x14ac:dyDescent="0.25">
      <c r="A2995" s="1">
        <v>42440</v>
      </c>
      <c r="B2995">
        <v>9022</v>
      </c>
      <c r="C2995" s="9">
        <f>SUM(woda[[#This Row],[Woda]],C2994,D2994)</f>
        <v>455003</v>
      </c>
      <c r="D2995">
        <f>IF(woda[[#This Row],[Stan zbiornika]]&gt;1000000,1000000-woda[[#This Row],[Stan zbiornika]]-ROUNDUP(0.02*woda[[#This Row],[Stan zbiornika]],0),-ROUNDUP(0.02*woda[[#This Row],[Stan zbiornika]],0))</f>
        <v>-9101</v>
      </c>
      <c r="G2995">
        <f>IF(woda[[#This Row],[Woda]]&gt;10000,SUM(G2994,1),0)</f>
        <v>0</v>
      </c>
      <c r="X2995" s="1">
        <v>42440</v>
      </c>
      <c r="Y2995">
        <v>9022</v>
      </c>
      <c r="Z2995" s="9">
        <f>SUM(woda4[[#This Row],[Woda]],Z2994,AA2994)</f>
        <v>467570</v>
      </c>
      <c r="AA2995">
        <f>-ROUNDUP(0.02*woda4[[#This Row],[Stan zbiornika]],0)</f>
        <v>-9352</v>
      </c>
    </row>
    <row r="2996" spans="1:27" x14ac:dyDescent="0.25">
      <c r="A2996" s="1">
        <v>42441</v>
      </c>
      <c r="B2996">
        <v>11802</v>
      </c>
      <c r="C2996" s="9">
        <f>SUM(woda[[#This Row],[Woda]],C2995,D2995)</f>
        <v>457704</v>
      </c>
      <c r="D2996">
        <f>IF(woda[[#This Row],[Stan zbiornika]]&gt;1000000,1000000-woda[[#This Row],[Stan zbiornika]]-ROUNDUP(0.02*woda[[#This Row],[Stan zbiornika]],0),-ROUNDUP(0.02*woda[[#This Row],[Stan zbiornika]],0))</f>
        <v>-9155</v>
      </c>
      <c r="G2996">
        <f>IF(woda[[#This Row],[Woda]]&gt;10000,SUM(G2995,1),0)</f>
        <v>1</v>
      </c>
      <c r="X2996" s="1">
        <v>42441</v>
      </c>
      <c r="Y2996">
        <v>11802</v>
      </c>
      <c r="Z2996" s="9">
        <f>SUM(woda4[[#This Row],[Woda]],Z2995,AA2995)</f>
        <v>470020</v>
      </c>
      <c r="AA2996">
        <f>-ROUNDUP(0.02*woda4[[#This Row],[Stan zbiornika]],0)</f>
        <v>-9401</v>
      </c>
    </row>
    <row r="2997" spans="1:27" x14ac:dyDescent="0.25">
      <c r="A2997" s="1">
        <v>42442</v>
      </c>
      <c r="B2997">
        <v>10600</v>
      </c>
      <c r="C2997" s="9">
        <f>SUM(woda[[#This Row],[Woda]],C2996,D2996)</f>
        <v>459149</v>
      </c>
      <c r="D2997">
        <f>IF(woda[[#This Row],[Stan zbiornika]]&gt;1000000,1000000-woda[[#This Row],[Stan zbiornika]]-ROUNDUP(0.02*woda[[#This Row],[Stan zbiornika]],0),-ROUNDUP(0.02*woda[[#This Row],[Stan zbiornika]],0))</f>
        <v>-9183</v>
      </c>
      <c r="G2997">
        <f>IF(woda[[#This Row],[Woda]]&gt;10000,SUM(G2996,1),0)</f>
        <v>2</v>
      </c>
      <c r="X2997" s="1">
        <v>42442</v>
      </c>
      <c r="Y2997">
        <v>10600</v>
      </c>
      <c r="Z2997" s="9">
        <f>SUM(woda4[[#This Row],[Woda]],Z2996,AA2996)</f>
        <v>471219</v>
      </c>
      <c r="AA2997">
        <f>-ROUNDUP(0.02*woda4[[#This Row],[Stan zbiornika]],0)</f>
        <v>-9425</v>
      </c>
    </row>
    <row r="2998" spans="1:27" x14ac:dyDescent="0.25">
      <c r="A2998" s="1">
        <v>42443</v>
      </c>
      <c r="B2998">
        <v>10575</v>
      </c>
      <c r="C2998" s="9">
        <f>SUM(woda[[#This Row],[Woda]],C2997,D2997)</f>
        <v>460541</v>
      </c>
      <c r="D2998">
        <f>IF(woda[[#This Row],[Stan zbiornika]]&gt;1000000,1000000-woda[[#This Row],[Stan zbiornika]]-ROUNDUP(0.02*woda[[#This Row],[Stan zbiornika]],0),-ROUNDUP(0.02*woda[[#This Row],[Stan zbiornika]],0))</f>
        <v>-9211</v>
      </c>
      <c r="G2998">
        <f>IF(woda[[#This Row],[Woda]]&gt;10000,SUM(G2997,1),0)</f>
        <v>3</v>
      </c>
      <c r="X2998" s="1">
        <v>42443</v>
      </c>
      <c r="Y2998">
        <v>10575</v>
      </c>
      <c r="Z2998" s="9">
        <f>SUM(woda4[[#This Row],[Woda]],Z2997,AA2997)</f>
        <v>472369</v>
      </c>
      <c r="AA2998">
        <f>-ROUNDUP(0.02*woda4[[#This Row],[Stan zbiornika]],0)</f>
        <v>-9448</v>
      </c>
    </row>
    <row r="2999" spans="1:27" x14ac:dyDescent="0.25">
      <c r="A2999" s="1">
        <v>42444</v>
      </c>
      <c r="B2999">
        <v>7453</v>
      </c>
      <c r="C2999" s="9">
        <f>SUM(woda[[#This Row],[Woda]],C2998,D2998)</f>
        <v>458783</v>
      </c>
      <c r="D2999">
        <f>IF(woda[[#This Row],[Stan zbiornika]]&gt;1000000,1000000-woda[[#This Row],[Stan zbiornika]]-ROUNDUP(0.02*woda[[#This Row],[Stan zbiornika]],0),-ROUNDUP(0.02*woda[[#This Row],[Stan zbiornika]],0))</f>
        <v>-9176</v>
      </c>
      <c r="G2999">
        <f>IF(woda[[#This Row],[Woda]]&gt;10000,SUM(G2998,1),0)</f>
        <v>0</v>
      </c>
      <c r="X2999" s="1">
        <v>42444</v>
      </c>
      <c r="Y2999">
        <v>7453</v>
      </c>
      <c r="Z2999" s="9">
        <f>SUM(woda4[[#This Row],[Woda]],Z2998,AA2998)</f>
        <v>470374</v>
      </c>
      <c r="AA2999">
        <f>-ROUNDUP(0.02*woda4[[#This Row],[Stan zbiornika]],0)</f>
        <v>-9408</v>
      </c>
    </row>
    <row r="3000" spans="1:27" x14ac:dyDescent="0.25">
      <c r="A3000" s="1">
        <v>42445</v>
      </c>
      <c r="B3000">
        <v>7578</v>
      </c>
      <c r="C3000" s="9">
        <f>SUM(woda[[#This Row],[Woda]],C2999,D2999)</f>
        <v>457185</v>
      </c>
      <c r="D3000">
        <f>IF(woda[[#This Row],[Stan zbiornika]]&gt;1000000,1000000-woda[[#This Row],[Stan zbiornika]]-ROUNDUP(0.02*woda[[#This Row],[Stan zbiornika]],0),-ROUNDUP(0.02*woda[[#This Row],[Stan zbiornika]],0))</f>
        <v>-9144</v>
      </c>
      <c r="G3000">
        <f>IF(woda[[#This Row],[Woda]]&gt;10000,SUM(G2999,1),0)</f>
        <v>0</v>
      </c>
      <c r="X3000" s="1">
        <v>42445</v>
      </c>
      <c r="Y3000">
        <v>7578</v>
      </c>
      <c r="Z3000" s="9">
        <f>SUM(woda4[[#This Row],[Woda]],Z2999,AA2999)</f>
        <v>468544</v>
      </c>
      <c r="AA3000">
        <f>-ROUNDUP(0.02*woda4[[#This Row],[Stan zbiornika]],0)</f>
        <v>-9371</v>
      </c>
    </row>
    <row r="3001" spans="1:27" x14ac:dyDescent="0.25">
      <c r="A3001" s="1">
        <v>42446</v>
      </c>
      <c r="B3001">
        <v>9232</v>
      </c>
      <c r="C3001" s="9">
        <f>SUM(woda[[#This Row],[Woda]],C3000,D3000)</f>
        <v>457273</v>
      </c>
      <c r="D3001">
        <f>IF(woda[[#This Row],[Stan zbiornika]]&gt;1000000,1000000-woda[[#This Row],[Stan zbiornika]]-ROUNDUP(0.02*woda[[#This Row],[Stan zbiornika]],0),-ROUNDUP(0.02*woda[[#This Row],[Stan zbiornika]],0))</f>
        <v>-9146</v>
      </c>
      <c r="G3001">
        <f>IF(woda[[#This Row],[Woda]]&gt;10000,SUM(G3000,1),0)</f>
        <v>0</v>
      </c>
      <c r="X3001" s="1">
        <v>42446</v>
      </c>
      <c r="Y3001">
        <v>9232</v>
      </c>
      <c r="Z3001" s="9">
        <f>SUM(woda4[[#This Row],[Woda]],Z3000,AA3000)</f>
        <v>468405</v>
      </c>
      <c r="AA3001">
        <f>-ROUNDUP(0.02*woda4[[#This Row],[Stan zbiornika]],0)</f>
        <v>-9369</v>
      </c>
    </row>
    <row r="3002" spans="1:27" x14ac:dyDescent="0.25">
      <c r="A3002" s="1">
        <v>42447</v>
      </c>
      <c r="B3002">
        <v>13626</v>
      </c>
      <c r="C3002" s="9">
        <f>SUM(woda[[#This Row],[Woda]],C3001,D3001)</f>
        <v>461753</v>
      </c>
      <c r="D3002">
        <f>IF(woda[[#This Row],[Stan zbiornika]]&gt;1000000,1000000-woda[[#This Row],[Stan zbiornika]]-ROUNDUP(0.02*woda[[#This Row],[Stan zbiornika]],0),-ROUNDUP(0.02*woda[[#This Row],[Stan zbiornika]],0))</f>
        <v>-9236</v>
      </c>
      <c r="G3002">
        <f>IF(woda[[#This Row],[Woda]]&gt;10000,SUM(G3001,1),0)</f>
        <v>1</v>
      </c>
      <c r="X3002" s="1">
        <v>42447</v>
      </c>
      <c r="Y3002">
        <v>13626</v>
      </c>
      <c r="Z3002" s="9">
        <f>SUM(woda4[[#This Row],[Woda]],Z3001,AA3001)</f>
        <v>472662</v>
      </c>
      <c r="AA3002">
        <f>-ROUNDUP(0.02*woda4[[#This Row],[Stan zbiornika]],0)</f>
        <v>-9454</v>
      </c>
    </row>
    <row r="3003" spans="1:27" x14ac:dyDescent="0.25">
      <c r="A3003" s="1">
        <v>42448</v>
      </c>
      <c r="B3003">
        <v>11028</v>
      </c>
      <c r="C3003" s="9">
        <f>SUM(woda[[#This Row],[Woda]],C3002,D3002)</f>
        <v>463545</v>
      </c>
      <c r="D3003">
        <f>IF(woda[[#This Row],[Stan zbiornika]]&gt;1000000,1000000-woda[[#This Row],[Stan zbiornika]]-ROUNDUP(0.02*woda[[#This Row],[Stan zbiornika]],0),-ROUNDUP(0.02*woda[[#This Row],[Stan zbiornika]],0))</f>
        <v>-9271</v>
      </c>
      <c r="G3003">
        <f>IF(woda[[#This Row],[Woda]]&gt;10000,SUM(G3002,1),0)</f>
        <v>2</v>
      </c>
      <c r="X3003" s="1">
        <v>42448</v>
      </c>
      <c r="Y3003">
        <v>11028</v>
      </c>
      <c r="Z3003" s="9">
        <f>SUM(woda4[[#This Row],[Woda]],Z3002,AA3002)</f>
        <v>474236</v>
      </c>
      <c r="AA3003">
        <f>-ROUNDUP(0.02*woda4[[#This Row],[Stan zbiornika]],0)</f>
        <v>-9485</v>
      </c>
    </row>
    <row r="3004" spans="1:27" x14ac:dyDescent="0.25">
      <c r="A3004" s="1">
        <v>42449</v>
      </c>
      <c r="B3004">
        <v>12134</v>
      </c>
      <c r="C3004" s="9">
        <f>SUM(woda[[#This Row],[Woda]],C3003,D3003)</f>
        <v>466408</v>
      </c>
      <c r="D3004">
        <f>IF(woda[[#This Row],[Stan zbiornika]]&gt;1000000,1000000-woda[[#This Row],[Stan zbiornika]]-ROUNDUP(0.02*woda[[#This Row],[Stan zbiornika]],0),-ROUNDUP(0.02*woda[[#This Row],[Stan zbiornika]],0))</f>
        <v>-9329</v>
      </c>
      <c r="G3004">
        <f>IF(woda[[#This Row],[Woda]]&gt;10000,SUM(G3003,1),0)</f>
        <v>3</v>
      </c>
      <c r="X3004" s="1">
        <v>42449</v>
      </c>
      <c r="Y3004">
        <v>12134</v>
      </c>
      <c r="Z3004" s="9">
        <f>SUM(woda4[[#This Row],[Woda]],Z3003,AA3003)</f>
        <v>476885</v>
      </c>
      <c r="AA3004">
        <f>-ROUNDUP(0.02*woda4[[#This Row],[Stan zbiornika]],0)</f>
        <v>-9538</v>
      </c>
    </row>
    <row r="3005" spans="1:27" x14ac:dyDescent="0.25">
      <c r="A3005" s="1">
        <v>42450</v>
      </c>
      <c r="B3005">
        <v>14110</v>
      </c>
      <c r="C3005" s="9">
        <f>SUM(woda[[#This Row],[Woda]],C3004,D3004)</f>
        <v>471189</v>
      </c>
      <c r="D3005">
        <f>IF(woda[[#This Row],[Stan zbiornika]]&gt;1000000,1000000-woda[[#This Row],[Stan zbiornika]]-ROUNDUP(0.02*woda[[#This Row],[Stan zbiornika]],0),-ROUNDUP(0.02*woda[[#This Row],[Stan zbiornika]],0))</f>
        <v>-9424</v>
      </c>
      <c r="G3005">
        <f>IF(woda[[#This Row],[Woda]]&gt;10000,SUM(G3004,1),0)</f>
        <v>4</v>
      </c>
      <c r="X3005" s="1">
        <v>42450</v>
      </c>
      <c r="Y3005">
        <v>14110</v>
      </c>
      <c r="Z3005" s="9">
        <f>SUM(woda4[[#This Row],[Woda]],Z3004,AA3004)</f>
        <v>481457</v>
      </c>
      <c r="AA3005">
        <f>-ROUNDUP(0.02*woda4[[#This Row],[Stan zbiornika]],0)</f>
        <v>-9630</v>
      </c>
    </row>
    <row r="3006" spans="1:27" x14ac:dyDescent="0.25">
      <c r="A3006" s="1">
        <v>42451</v>
      </c>
      <c r="B3006">
        <v>15402</v>
      </c>
      <c r="C3006" s="9">
        <f>SUM(woda[[#This Row],[Woda]],C3005,D3005)</f>
        <v>477167</v>
      </c>
      <c r="D3006">
        <f>IF(woda[[#This Row],[Stan zbiornika]]&gt;1000000,1000000-woda[[#This Row],[Stan zbiornika]]-ROUNDUP(0.02*woda[[#This Row],[Stan zbiornika]],0),-ROUNDUP(0.02*woda[[#This Row],[Stan zbiornika]],0))</f>
        <v>-9544</v>
      </c>
      <c r="G3006">
        <f>IF(woda[[#This Row],[Woda]]&gt;10000,SUM(G3005,1),0)</f>
        <v>5</v>
      </c>
      <c r="X3006" s="1">
        <v>42451</v>
      </c>
      <c r="Y3006">
        <v>15402</v>
      </c>
      <c r="Z3006" s="9">
        <f>SUM(woda4[[#This Row],[Woda]],Z3005,AA3005)</f>
        <v>487229</v>
      </c>
      <c r="AA3006">
        <f>-ROUNDUP(0.02*woda4[[#This Row],[Stan zbiornika]],0)</f>
        <v>-9745</v>
      </c>
    </row>
    <row r="3007" spans="1:27" x14ac:dyDescent="0.25">
      <c r="A3007" s="1">
        <v>42452</v>
      </c>
      <c r="B3007">
        <v>18397</v>
      </c>
      <c r="C3007" s="9">
        <f>SUM(woda[[#This Row],[Woda]],C3006,D3006)</f>
        <v>486020</v>
      </c>
      <c r="D3007">
        <f>IF(woda[[#This Row],[Stan zbiornika]]&gt;1000000,1000000-woda[[#This Row],[Stan zbiornika]]-ROUNDUP(0.02*woda[[#This Row],[Stan zbiornika]],0),-ROUNDUP(0.02*woda[[#This Row],[Stan zbiornika]],0))</f>
        <v>-9721</v>
      </c>
      <c r="G3007">
        <f>IF(woda[[#This Row],[Woda]]&gt;10000,SUM(G3006,1),0)</f>
        <v>6</v>
      </c>
      <c r="X3007" s="1">
        <v>42452</v>
      </c>
      <c r="Y3007">
        <v>18397</v>
      </c>
      <c r="Z3007" s="9">
        <f>SUM(woda4[[#This Row],[Woda]],Z3006,AA3006)</f>
        <v>495881</v>
      </c>
      <c r="AA3007">
        <f>-ROUNDUP(0.02*woda4[[#This Row],[Stan zbiornika]],0)</f>
        <v>-9918</v>
      </c>
    </row>
    <row r="3008" spans="1:27" x14ac:dyDescent="0.25">
      <c r="A3008" s="1">
        <v>42453</v>
      </c>
      <c r="B3008">
        <v>17386</v>
      </c>
      <c r="C3008" s="9">
        <f>SUM(woda[[#This Row],[Woda]],C3007,D3007)</f>
        <v>493685</v>
      </c>
      <c r="D3008">
        <f>IF(woda[[#This Row],[Stan zbiornika]]&gt;1000000,1000000-woda[[#This Row],[Stan zbiornika]]-ROUNDUP(0.02*woda[[#This Row],[Stan zbiornika]],0),-ROUNDUP(0.02*woda[[#This Row],[Stan zbiornika]],0))</f>
        <v>-9874</v>
      </c>
      <c r="G3008">
        <f>IF(woda[[#This Row],[Woda]]&gt;10000,SUM(G3007,1),0)</f>
        <v>7</v>
      </c>
      <c r="X3008" s="1">
        <v>42453</v>
      </c>
      <c r="Y3008">
        <v>17386</v>
      </c>
      <c r="Z3008" s="9">
        <f>SUM(woda4[[#This Row],[Woda]],Z3007,AA3007)</f>
        <v>503349</v>
      </c>
      <c r="AA3008">
        <f>-ROUNDUP(0.02*woda4[[#This Row],[Stan zbiornika]],0)</f>
        <v>-10067</v>
      </c>
    </row>
    <row r="3009" spans="1:27" x14ac:dyDescent="0.25">
      <c r="A3009" s="1">
        <v>42454</v>
      </c>
      <c r="B3009">
        <v>20425</v>
      </c>
      <c r="C3009" s="9">
        <f>SUM(woda[[#This Row],[Woda]],C3008,D3008)</f>
        <v>504236</v>
      </c>
      <c r="D3009">
        <f>IF(woda[[#This Row],[Stan zbiornika]]&gt;1000000,1000000-woda[[#This Row],[Stan zbiornika]]-ROUNDUP(0.02*woda[[#This Row],[Stan zbiornika]],0),-ROUNDUP(0.02*woda[[#This Row],[Stan zbiornika]],0))</f>
        <v>-10085</v>
      </c>
      <c r="G3009">
        <f>IF(woda[[#This Row],[Woda]]&gt;10000,SUM(G3008,1),0)</f>
        <v>8</v>
      </c>
      <c r="X3009" s="1">
        <v>42454</v>
      </c>
      <c r="Y3009">
        <v>20425</v>
      </c>
      <c r="Z3009" s="9">
        <f>SUM(woda4[[#This Row],[Woda]],Z3008,AA3008)</f>
        <v>513707</v>
      </c>
      <c r="AA3009">
        <f>-ROUNDUP(0.02*woda4[[#This Row],[Stan zbiornika]],0)</f>
        <v>-10275</v>
      </c>
    </row>
    <row r="3010" spans="1:27" x14ac:dyDescent="0.25">
      <c r="A3010" s="1">
        <v>42455</v>
      </c>
      <c r="B3010">
        <v>23556</v>
      </c>
      <c r="C3010" s="9">
        <f>SUM(woda[[#This Row],[Woda]],C3009,D3009)</f>
        <v>517707</v>
      </c>
      <c r="D3010">
        <f>IF(woda[[#This Row],[Stan zbiornika]]&gt;1000000,1000000-woda[[#This Row],[Stan zbiornika]]-ROUNDUP(0.02*woda[[#This Row],[Stan zbiornika]],0),-ROUNDUP(0.02*woda[[#This Row],[Stan zbiornika]],0))</f>
        <v>-10355</v>
      </c>
      <c r="G3010">
        <f>IF(woda[[#This Row],[Woda]]&gt;10000,SUM(G3009,1),0)</f>
        <v>9</v>
      </c>
      <c r="X3010" s="1">
        <v>42455</v>
      </c>
      <c r="Y3010">
        <v>23556</v>
      </c>
      <c r="Z3010" s="9">
        <f>SUM(woda4[[#This Row],[Woda]],Z3009,AA3009)</f>
        <v>526988</v>
      </c>
      <c r="AA3010">
        <f>-ROUNDUP(0.02*woda4[[#This Row],[Stan zbiornika]],0)</f>
        <v>-10540</v>
      </c>
    </row>
    <row r="3011" spans="1:27" x14ac:dyDescent="0.25">
      <c r="A3011" s="1">
        <v>42456</v>
      </c>
      <c r="B3011">
        <v>26043</v>
      </c>
      <c r="C3011" s="9">
        <f>SUM(woda[[#This Row],[Woda]],C3010,D3010)</f>
        <v>533395</v>
      </c>
      <c r="D3011">
        <f>IF(woda[[#This Row],[Stan zbiornika]]&gt;1000000,1000000-woda[[#This Row],[Stan zbiornika]]-ROUNDUP(0.02*woda[[#This Row],[Stan zbiornika]],0),-ROUNDUP(0.02*woda[[#This Row],[Stan zbiornika]],0))</f>
        <v>-10668</v>
      </c>
      <c r="G3011">
        <f>IF(woda[[#This Row],[Woda]]&gt;10000,SUM(G3010,1),0)</f>
        <v>10</v>
      </c>
      <c r="X3011" s="1">
        <v>42456</v>
      </c>
      <c r="Y3011">
        <v>26043</v>
      </c>
      <c r="Z3011" s="9">
        <f>SUM(woda4[[#This Row],[Woda]],Z3010,AA3010)</f>
        <v>542491</v>
      </c>
      <c r="AA3011">
        <f>-ROUNDUP(0.02*woda4[[#This Row],[Stan zbiornika]],0)</f>
        <v>-10850</v>
      </c>
    </row>
    <row r="3012" spans="1:27" x14ac:dyDescent="0.25">
      <c r="A3012" s="1">
        <v>42457</v>
      </c>
      <c r="B3012">
        <v>26441</v>
      </c>
      <c r="C3012" s="9">
        <f>SUM(woda[[#This Row],[Woda]],C3011,D3011)</f>
        <v>549168</v>
      </c>
      <c r="D3012">
        <f>IF(woda[[#This Row],[Stan zbiornika]]&gt;1000000,1000000-woda[[#This Row],[Stan zbiornika]]-ROUNDUP(0.02*woda[[#This Row],[Stan zbiornika]],0),-ROUNDUP(0.02*woda[[#This Row],[Stan zbiornika]],0))</f>
        <v>-10984</v>
      </c>
      <c r="G3012">
        <f>IF(woda[[#This Row],[Woda]]&gt;10000,SUM(G3011,1),0)</f>
        <v>11</v>
      </c>
      <c r="X3012" s="1">
        <v>42457</v>
      </c>
      <c r="Y3012">
        <v>26441</v>
      </c>
      <c r="Z3012" s="9">
        <f>SUM(woda4[[#This Row],[Woda]],Z3011,AA3011)</f>
        <v>558082</v>
      </c>
      <c r="AA3012">
        <f>-ROUNDUP(0.02*woda4[[#This Row],[Stan zbiornika]],0)</f>
        <v>-11162</v>
      </c>
    </row>
    <row r="3013" spans="1:27" x14ac:dyDescent="0.25">
      <c r="A3013" s="1">
        <v>42458</v>
      </c>
      <c r="B3013">
        <v>31276</v>
      </c>
      <c r="C3013" s="9">
        <f>SUM(woda[[#This Row],[Woda]],C3012,D3012)</f>
        <v>569460</v>
      </c>
      <c r="D3013">
        <f>IF(woda[[#This Row],[Stan zbiornika]]&gt;1000000,1000000-woda[[#This Row],[Stan zbiornika]]-ROUNDUP(0.02*woda[[#This Row],[Stan zbiornika]],0),-ROUNDUP(0.02*woda[[#This Row],[Stan zbiornika]],0))</f>
        <v>-11390</v>
      </c>
      <c r="G3013">
        <f>IF(woda[[#This Row],[Woda]]&gt;10000,SUM(G3012,1),0)</f>
        <v>12</v>
      </c>
      <c r="X3013" s="1">
        <v>42458</v>
      </c>
      <c r="Y3013">
        <v>31276</v>
      </c>
      <c r="Z3013" s="9">
        <f>SUM(woda4[[#This Row],[Woda]],Z3012,AA3012)</f>
        <v>578196</v>
      </c>
      <c r="AA3013">
        <f>-ROUNDUP(0.02*woda4[[#This Row],[Stan zbiornika]],0)</f>
        <v>-11564</v>
      </c>
    </row>
    <row r="3014" spans="1:27" x14ac:dyDescent="0.25">
      <c r="A3014" s="1">
        <v>42459</v>
      </c>
      <c r="B3014">
        <v>33385</v>
      </c>
      <c r="C3014" s="9">
        <f>SUM(woda[[#This Row],[Woda]],C3013,D3013)</f>
        <v>591455</v>
      </c>
      <c r="D3014">
        <f>IF(woda[[#This Row],[Stan zbiornika]]&gt;1000000,1000000-woda[[#This Row],[Stan zbiornika]]-ROUNDUP(0.02*woda[[#This Row],[Stan zbiornika]],0),-ROUNDUP(0.02*woda[[#This Row],[Stan zbiornika]],0))</f>
        <v>-11830</v>
      </c>
      <c r="G3014">
        <f>IF(woda[[#This Row],[Woda]]&gt;10000,SUM(G3013,1),0)</f>
        <v>13</v>
      </c>
      <c r="X3014" s="1">
        <v>42459</v>
      </c>
      <c r="Y3014">
        <v>33385</v>
      </c>
      <c r="Z3014" s="9">
        <f>SUM(woda4[[#This Row],[Woda]],Z3013,AA3013)</f>
        <v>600017</v>
      </c>
      <c r="AA3014">
        <f>-ROUNDUP(0.02*woda4[[#This Row],[Stan zbiornika]],0)</f>
        <v>-12001</v>
      </c>
    </row>
    <row r="3015" spans="1:27" x14ac:dyDescent="0.25">
      <c r="A3015" s="1">
        <v>42460</v>
      </c>
      <c r="B3015">
        <v>36273</v>
      </c>
      <c r="C3015" s="9">
        <f>SUM(woda[[#This Row],[Woda]],C3014,D3014)</f>
        <v>615898</v>
      </c>
      <c r="D3015">
        <f>IF(woda[[#This Row],[Stan zbiornika]]&gt;1000000,1000000-woda[[#This Row],[Stan zbiornika]]-ROUNDUP(0.02*woda[[#This Row],[Stan zbiornika]],0),-ROUNDUP(0.02*woda[[#This Row],[Stan zbiornika]],0))</f>
        <v>-12318</v>
      </c>
      <c r="G3015">
        <f>IF(woda[[#This Row],[Woda]]&gt;10000,SUM(G3014,1),0)</f>
        <v>14</v>
      </c>
      <c r="X3015" s="1">
        <v>42460</v>
      </c>
      <c r="Y3015">
        <v>36273</v>
      </c>
      <c r="Z3015" s="9">
        <f>SUM(woda4[[#This Row],[Woda]],Z3014,AA3014)</f>
        <v>624289</v>
      </c>
      <c r="AA3015">
        <f>-ROUNDUP(0.02*woda4[[#This Row],[Stan zbiornika]],0)</f>
        <v>-12486</v>
      </c>
    </row>
    <row r="3016" spans="1:27" x14ac:dyDescent="0.25">
      <c r="A3016" s="1">
        <v>42461</v>
      </c>
      <c r="B3016">
        <v>38166</v>
      </c>
      <c r="C3016" s="9">
        <f>SUM(woda[[#This Row],[Woda]],C3015,D3015)</f>
        <v>641746</v>
      </c>
      <c r="D3016">
        <f>IF(woda[[#This Row],[Stan zbiornika]]&gt;1000000,1000000-woda[[#This Row],[Stan zbiornika]]-ROUNDUP(0.02*woda[[#This Row],[Stan zbiornika]],0),-ROUNDUP(0.02*woda[[#This Row],[Stan zbiornika]],0))</f>
        <v>-12835</v>
      </c>
      <c r="G3016">
        <f>IF(woda[[#This Row],[Woda]]&gt;10000,SUM(G3015,1),0)</f>
        <v>15</v>
      </c>
      <c r="X3016" s="1">
        <v>42461</v>
      </c>
      <c r="Y3016">
        <v>38166</v>
      </c>
      <c r="Z3016" s="9">
        <f>SUM(woda4[[#This Row],[Woda]],Z3015,AA3015)</f>
        <v>649969</v>
      </c>
      <c r="AA3016">
        <f>-ROUNDUP(0.02*woda4[[#This Row],[Stan zbiornika]],0)</f>
        <v>-13000</v>
      </c>
    </row>
    <row r="3017" spans="1:27" x14ac:dyDescent="0.25">
      <c r="A3017" s="1">
        <v>42462</v>
      </c>
      <c r="B3017">
        <v>37916</v>
      </c>
      <c r="C3017" s="9">
        <f>SUM(woda[[#This Row],[Woda]],C3016,D3016)</f>
        <v>666827</v>
      </c>
      <c r="D3017">
        <f>IF(woda[[#This Row],[Stan zbiornika]]&gt;1000000,1000000-woda[[#This Row],[Stan zbiornika]]-ROUNDUP(0.02*woda[[#This Row],[Stan zbiornika]],0),-ROUNDUP(0.02*woda[[#This Row],[Stan zbiornika]],0))</f>
        <v>-13337</v>
      </c>
      <c r="G3017">
        <f>IF(woda[[#This Row],[Woda]]&gt;10000,SUM(G3016,1),0)</f>
        <v>16</v>
      </c>
      <c r="X3017" s="1">
        <v>42462</v>
      </c>
      <c r="Y3017">
        <v>37916</v>
      </c>
      <c r="Z3017" s="9">
        <f>SUM(woda4[[#This Row],[Woda]],Z3016,AA3016)</f>
        <v>674885</v>
      </c>
      <c r="AA3017">
        <f>-ROUNDUP(0.02*woda4[[#This Row],[Stan zbiornika]],0)</f>
        <v>-13498</v>
      </c>
    </row>
    <row r="3018" spans="1:27" x14ac:dyDescent="0.25">
      <c r="A3018" s="1">
        <v>42463</v>
      </c>
      <c r="B3018">
        <v>42201</v>
      </c>
      <c r="C3018" s="9">
        <f>SUM(woda[[#This Row],[Woda]],C3017,D3017)</f>
        <v>695691</v>
      </c>
      <c r="D3018">
        <f>IF(woda[[#This Row],[Stan zbiornika]]&gt;1000000,1000000-woda[[#This Row],[Stan zbiornika]]-ROUNDUP(0.02*woda[[#This Row],[Stan zbiornika]],0),-ROUNDUP(0.02*woda[[#This Row],[Stan zbiornika]],0))</f>
        <v>-13914</v>
      </c>
      <c r="G3018">
        <f>IF(woda[[#This Row],[Woda]]&gt;10000,SUM(G3017,1),0)</f>
        <v>17</v>
      </c>
      <c r="X3018" s="1">
        <v>42463</v>
      </c>
      <c r="Y3018">
        <v>42201</v>
      </c>
      <c r="Z3018" s="9">
        <f>SUM(woda4[[#This Row],[Woda]],Z3017,AA3017)</f>
        <v>703588</v>
      </c>
      <c r="AA3018">
        <f>-ROUNDUP(0.02*woda4[[#This Row],[Stan zbiornika]],0)</f>
        <v>-14072</v>
      </c>
    </row>
    <row r="3019" spans="1:27" x14ac:dyDescent="0.25">
      <c r="A3019" s="1">
        <v>42464</v>
      </c>
      <c r="B3019">
        <v>41909</v>
      </c>
      <c r="C3019" s="9">
        <f>SUM(woda[[#This Row],[Woda]],C3018,D3018)</f>
        <v>723686</v>
      </c>
      <c r="D3019">
        <f>IF(woda[[#This Row],[Stan zbiornika]]&gt;1000000,1000000-woda[[#This Row],[Stan zbiornika]]-ROUNDUP(0.02*woda[[#This Row],[Stan zbiornika]],0),-ROUNDUP(0.02*woda[[#This Row],[Stan zbiornika]],0))</f>
        <v>-14474</v>
      </c>
      <c r="G3019">
        <f>IF(woda[[#This Row],[Woda]]&gt;10000,SUM(G3018,1),0)</f>
        <v>18</v>
      </c>
      <c r="X3019" s="1">
        <v>42464</v>
      </c>
      <c r="Y3019">
        <v>41909</v>
      </c>
      <c r="Z3019" s="9">
        <f>SUM(woda4[[#This Row],[Woda]],Z3018,AA3018)</f>
        <v>731425</v>
      </c>
      <c r="AA3019">
        <f>-ROUNDUP(0.02*woda4[[#This Row],[Stan zbiornika]],0)</f>
        <v>-14629</v>
      </c>
    </row>
    <row r="3020" spans="1:27" x14ac:dyDescent="0.25">
      <c r="A3020" s="1">
        <v>42465</v>
      </c>
      <c r="B3020">
        <v>43745</v>
      </c>
      <c r="C3020" s="9">
        <f>SUM(woda[[#This Row],[Woda]],C3019,D3019)</f>
        <v>752957</v>
      </c>
      <c r="D3020">
        <f>IF(woda[[#This Row],[Stan zbiornika]]&gt;1000000,1000000-woda[[#This Row],[Stan zbiornika]]-ROUNDUP(0.02*woda[[#This Row],[Stan zbiornika]],0),-ROUNDUP(0.02*woda[[#This Row],[Stan zbiornika]],0))</f>
        <v>-15060</v>
      </c>
      <c r="G3020">
        <f>IF(woda[[#This Row],[Woda]]&gt;10000,SUM(G3019,1),0)</f>
        <v>19</v>
      </c>
      <c r="X3020" s="1">
        <v>42465</v>
      </c>
      <c r="Y3020">
        <v>43745</v>
      </c>
      <c r="Z3020" s="9">
        <f>SUM(woda4[[#This Row],[Woda]],Z3019,AA3019)</f>
        <v>760541</v>
      </c>
      <c r="AA3020">
        <f>-ROUNDUP(0.02*woda4[[#This Row],[Stan zbiornika]],0)</f>
        <v>-15211</v>
      </c>
    </row>
    <row r="3021" spans="1:27" x14ac:dyDescent="0.25">
      <c r="A3021" s="1">
        <v>42466</v>
      </c>
      <c r="B3021">
        <v>45559</v>
      </c>
      <c r="C3021" s="9">
        <f>SUM(woda[[#This Row],[Woda]],C3020,D3020)</f>
        <v>783456</v>
      </c>
      <c r="D3021">
        <f>IF(woda[[#This Row],[Stan zbiornika]]&gt;1000000,1000000-woda[[#This Row],[Stan zbiornika]]-ROUNDUP(0.02*woda[[#This Row],[Stan zbiornika]],0),-ROUNDUP(0.02*woda[[#This Row],[Stan zbiornika]],0))</f>
        <v>-15670</v>
      </c>
      <c r="G3021">
        <f>IF(woda[[#This Row],[Woda]]&gt;10000,SUM(G3020,1),0)</f>
        <v>20</v>
      </c>
      <c r="X3021" s="1">
        <v>42466</v>
      </c>
      <c r="Y3021">
        <v>45559</v>
      </c>
      <c r="Z3021" s="9">
        <f>SUM(woda4[[#This Row],[Woda]],Z3020,AA3020)</f>
        <v>790889</v>
      </c>
      <c r="AA3021">
        <f>-ROUNDUP(0.02*woda4[[#This Row],[Stan zbiornika]],0)</f>
        <v>-15818</v>
      </c>
    </row>
    <row r="3022" spans="1:27" x14ac:dyDescent="0.25">
      <c r="A3022" s="1">
        <v>42467</v>
      </c>
      <c r="B3022">
        <v>45723</v>
      </c>
      <c r="C3022" s="9">
        <f>SUM(woda[[#This Row],[Woda]],C3021,D3021)</f>
        <v>813509</v>
      </c>
      <c r="D3022">
        <f>IF(woda[[#This Row],[Stan zbiornika]]&gt;1000000,1000000-woda[[#This Row],[Stan zbiornika]]-ROUNDUP(0.02*woda[[#This Row],[Stan zbiornika]],0),-ROUNDUP(0.02*woda[[#This Row],[Stan zbiornika]],0))</f>
        <v>-16271</v>
      </c>
      <c r="G3022">
        <f>IF(woda[[#This Row],[Woda]]&gt;10000,SUM(G3021,1),0)</f>
        <v>21</v>
      </c>
      <c r="X3022" s="1">
        <v>42467</v>
      </c>
      <c r="Y3022">
        <v>45723</v>
      </c>
      <c r="Z3022" s="9">
        <f>SUM(woda4[[#This Row],[Woda]],Z3021,AA3021)</f>
        <v>820794</v>
      </c>
      <c r="AA3022">
        <f>-ROUNDUP(0.02*woda4[[#This Row],[Stan zbiornika]],0)</f>
        <v>-16416</v>
      </c>
    </row>
    <row r="3023" spans="1:27" x14ac:dyDescent="0.25">
      <c r="A3023" s="1">
        <v>42468</v>
      </c>
      <c r="B3023">
        <v>47258</v>
      </c>
      <c r="C3023" s="9">
        <f>SUM(woda[[#This Row],[Woda]],C3022,D3022)</f>
        <v>844496</v>
      </c>
      <c r="D3023">
        <f>IF(woda[[#This Row],[Stan zbiornika]]&gt;1000000,1000000-woda[[#This Row],[Stan zbiornika]]-ROUNDUP(0.02*woda[[#This Row],[Stan zbiornika]],0),-ROUNDUP(0.02*woda[[#This Row],[Stan zbiornika]],0))</f>
        <v>-16890</v>
      </c>
      <c r="G3023">
        <f>IF(woda[[#This Row],[Woda]]&gt;10000,SUM(G3022,1),0)</f>
        <v>22</v>
      </c>
      <c r="X3023" s="1">
        <v>42468</v>
      </c>
      <c r="Y3023">
        <v>47258</v>
      </c>
      <c r="Z3023" s="9">
        <f>SUM(woda4[[#This Row],[Woda]],Z3022,AA3022)</f>
        <v>851636</v>
      </c>
      <c r="AA3023">
        <f>-ROUNDUP(0.02*woda4[[#This Row],[Stan zbiornika]],0)</f>
        <v>-17033</v>
      </c>
    </row>
    <row r="3024" spans="1:27" x14ac:dyDescent="0.25">
      <c r="A3024" s="1">
        <v>42469</v>
      </c>
      <c r="B3024">
        <v>46714</v>
      </c>
      <c r="C3024" s="9">
        <f>SUM(woda[[#This Row],[Woda]],C3023,D3023)</f>
        <v>874320</v>
      </c>
      <c r="D3024">
        <f>IF(woda[[#This Row],[Stan zbiornika]]&gt;1000000,1000000-woda[[#This Row],[Stan zbiornika]]-ROUNDUP(0.02*woda[[#This Row],[Stan zbiornika]],0),-ROUNDUP(0.02*woda[[#This Row],[Stan zbiornika]],0))</f>
        <v>-17487</v>
      </c>
      <c r="G3024">
        <f>IF(woda[[#This Row],[Woda]]&gt;10000,SUM(G3023,1),0)</f>
        <v>23</v>
      </c>
      <c r="X3024" s="1">
        <v>42469</v>
      </c>
      <c r="Y3024">
        <v>46714</v>
      </c>
      <c r="Z3024" s="9">
        <f>SUM(woda4[[#This Row],[Woda]],Z3023,AA3023)</f>
        <v>881317</v>
      </c>
      <c r="AA3024">
        <f>-ROUNDUP(0.02*woda4[[#This Row],[Stan zbiornika]],0)</f>
        <v>-17627</v>
      </c>
    </row>
    <row r="3025" spans="1:27" x14ac:dyDescent="0.25">
      <c r="A3025" s="1">
        <v>42470</v>
      </c>
      <c r="B3025">
        <v>47288</v>
      </c>
      <c r="C3025" s="9">
        <f>SUM(woda[[#This Row],[Woda]],C3024,D3024)</f>
        <v>904121</v>
      </c>
      <c r="D3025">
        <f>IF(woda[[#This Row],[Stan zbiornika]]&gt;1000000,1000000-woda[[#This Row],[Stan zbiornika]]-ROUNDUP(0.02*woda[[#This Row],[Stan zbiornika]],0),-ROUNDUP(0.02*woda[[#This Row],[Stan zbiornika]],0))</f>
        <v>-18083</v>
      </c>
      <c r="G3025">
        <f>IF(woda[[#This Row],[Woda]]&gt;10000,SUM(G3024,1),0)</f>
        <v>24</v>
      </c>
      <c r="X3025" s="1">
        <v>42470</v>
      </c>
      <c r="Y3025">
        <v>47288</v>
      </c>
      <c r="Z3025" s="9">
        <f>SUM(woda4[[#This Row],[Woda]],Z3024,AA3024)</f>
        <v>910978</v>
      </c>
      <c r="AA3025">
        <f>-ROUNDUP(0.02*woda4[[#This Row],[Stan zbiornika]],0)</f>
        <v>-18220</v>
      </c>
    </row>
    <row r="3026" spans="1:27" x14ac:dyDescent="0.25">
      <c r="A3026" s="1">
        <v>42471</v>
      </c>
      <c r="B3026">
        <v>47402</v>
      </c>
      <c r="C3026" s="9">
        <f>SUM(woda[[#This Row],[Woda]],C3025,D3025)</f>
        <v>933440</v>
      </c>
      <c r="D3026">
        <f>IF(woda[[#This Row],[Stan zbiornika]]&gt;1000000,1000000-woda[[#This Row],[Stan zbiornika]]-ROUNDUP(0.02*woda[[#This Row],[Stan zbiornika]],0),-ROUNDUP(0.02*woda[[#This Row],[Stan zbiornika]],0))</f>
        <v>-18669</v>
      </c>
      <c r="G3026">
        <f>IF(woda[[#This Row],[Woda]]&gt;10000,SUM(G3025,1),0)</f>
        <v>25</v>
      </c>
      <c r="X3026" s="1">
        <v>42471</v>
      </c>
      <c r="Y3026">
        <v>47402</v>
      </c>
      <c r="Z3026" s="9">
        <f>SUM(woda4[[#This Row],[Woda]],Z3025,AA3025)</f>
        <v>940160</v>
      </c>
      <c r="AA3026">
        <f>-ROUNDUP(0.02*woda4[[#This Row],[Stan zbiornika]],0)</f>
        <v>-18804</v>
      </c>
    </row>
    <row r="3027" spans="1:27" x14ac:dyDescent="0.25">
      <c r="A3027" s="1">
        <v>42472</v>
      </c>
      <c r="B3027">
        <v>46687</v>
      </c>
      <c r="C3027" s="9">
        <f>SUM(woda[[#This Row],[Woda]],C3026,D3026)</f>
        <v>961458</v>
      </c>
      <c r="D3027">
        <f>IF(woda[[#This Row],[Stan zbiornika]]&gt;1000000,1000000-woda[[#This Row],[Stan zbiornika]]-ROUNDUP(0.02*woda[[#This Row],[Stan zbiornika]],0),-ROUNDUP(0.02*woda[[#This Row],[Stan zbiornika]],0))</f>
        <v>-19230</v>
      </c>
      <c r="G3027">
        <f>IF(woda[[#This Row],[Woda]]&gt;10000,SUM(G3026,1),0)</f>
        <v>26</v>
      </c>
      <c r="X3027" s="1">
        <v>42472</v>
      </c>
      <c r="Y3027">
        <v>46687</v>
      </c>
      <c r="Z3027" s="9">
        <f>SUM(woda4[[#This Row],[Woda]],Z3026,AA3026)</f>
        <v>968043</v>
      </c>
      <c r="AA3027">
        <f>-ROUNDUP(0.02*woda4[[#This Row],[Stan zbiornika]],0)</f>
        <v>-19361</v>
      </c>
    </row>
    <row r="3028" spans="1:27" x14ac:dyDescent="0.25">
      <c r="A3028" s="1">
        <v>42473</v>
      </c>
      <c r="B3028">
        <v>46539</v>
      </c>
      <c r="C3028" s="9">
        <f>SUM(woda[[#This Row],[Woda]],C3027,D3027)</f>
        <v>988767</v>
      </c>
      <c r="D3028">
        <f>IF(woda[[#This Row],[Stan zbiornika]]&gt;1000000,1000000-woda[[#This Row],[Stan zbiornika]]-ROUNDUP(0.02*woda[[#This Row],[Stan zbiornika]],0),-ROUNDUP(0.02*woda[[#This Row],[Stan zbiornika]],0))</f>
        <v>-19776</v>
      </c>
      <c r="G3028">
        <f>IF(woda[[#This Row],[Woda]]&gt;10000,SUM(G3027,1),0)</f>
        <v>27</v>
      </c>
      <c r="X3028" s="1">
        <v>42473</v>
      </c>
      <c r="Y3028">
        <v>46539</v>
      </c>
      <c r="Z3028" s="9">
        <f>SUM(woda4[[#This Row],[Woda]],Z3027,AA3027)</f>
        <v>995221</v>
      </c>
      <c r="AA3028">
        <f>-ROUNDUP(0.02*woda4[[#This Row],[Stan zbiornika]],0)</f>
        <v>-19905</v>
      </c>
    </row>
    <row r="3029" spans="1:27" x14ac:dyDescent="0.25">
      <c r="A3029" s="1">
        <v>42474</v>
      </c>
      <c r="B3029">
        <v>44671</v>
      </c>
      <c r="C3029" s="9">
        <f>SUM(woda[[#This Row],[Woda]],C3028,D3028)</f>
        <v>1013662</v>
      </c>
      <c r="D3029">
        <f>IF(woda[[#This Row],[Stan zbiornika]]&gt;1000000,1000000-woda[[#This Row],[Stan zbiornika]]-ROUNDUP(0.02*woda[[#This Row],[Stan zbiornika]],0),-ROUNDUP(0.02*woda[[#This Row],[Stan zbiornika]],0))</f>
        <v>-33936</v>
      </c>
      <c r="G3029">
        <f>IF(woda[[#This Row],[Woda]]&gt;10000,SUM(G3028,1),0)</f>
        <v>28</v>
      </c>
      <c r="X3029" s="1">
        <v>42474</v>
      </c>
      <c r="Y3029">
        <v>44671</v>
      </c>
      <c r="Z3029" s="9">
        <f>SUM(woda4[[#This Row],[Woda]],Z3028,AA3028)</f>
        <v>1019987</v>
      </c>
      <c r="AA3029">
        <f>-ROUNDUP(0.02*woda4[[#This Row],[Stan zbiornika]],0)</f>
        <v>-20400</v>
      </c>
    </row>
    <row r="3030" spans="1:27" x14ac:dyDescent="0.25">
      <c r="A3030" s="1">
        <v>42475</v>
      </c>
      <c r="B3030">
        <v>45087</v>
      </c>
      <c r="C3030" s="9">
        <f>SUM(woda[[#This Row],[Woda]],C3029,D3029)</f>
        <v>1024813</v>
      </c>
      <c r="D3030">
        <f>IF(woda[[#This Row],[Stan zbiornika]]&gt;1000000,1000000-woda[[#This Row],[Stan zbiornika]]-ROUNDUP(0.02*woda[[#This Row],[Stan zbiornika]],0),-ROUNDUP(0.02*woda[[#This Row],[Stan zbiornika]],0))</f>
        <v>-45310</v>
      </c>
      <c r="G3030">
        <f>IF(woda[[#This Row],[Woda]]&gt;10000,SUM(G3029,1),0)</f>
        <v>29</v>
      </c>
      <c r="X3030" s="1">
        <v>42475</v>
      </c>
      <c r="Y3030">
        <v>45087</v>
      </c>
      <c r="Z3030" s="9">
        <f>SUM(woda4[[#This Row],[Woda]],Z3029,AA3029)</f>
        <v>1044674</v>
      </c>
      <c r="AA3030">
        <f>-ROUNDUP(0.02*woda4[[#This Row],[Stan zbiornika]],0)</f>
        <v>-20894</v>
      </c>
    </row>
    <row r="3031" spans="1:27" x14ac:dyDescent="0.25">
      <c r="A3031" s="1">
        <v>42476</v>
      </c>
      <c r="B3031">
        <v>43669</v>
      </c>
      <c r="C3031" s="9">
        <f>SUM(woda[[#This Row],[Woda]],C3030,D3030)</f>
        <v>1023172</v>
      </c>
      <c r="D3031">
        <f>IF(woda[[#This Row],[Stan zbiornika]]&gt;1000000,1000000-woda[[#This Row],[Stan zbiornika]]-ROUNDUP(0.02*woda[[#This Row],[Stan zbiornika]],0),-ROUNDUP(0.02*woda[[#This Row],[Stan zbiornika]],0))</f>
        <v>-43636</v>
      </c>
      <c r="G3031">
        <f>IF(woda[[#This Row],[Woda]]&gt;10000,SUM(G3030,1),0)</f>
        <v>30</v>
      </c>
      <c r="X3031" s="1">
        <v>42476</v>
      </c>
      <c r="Y3031">
        <v>43669</v>
      </c>
      <c r="Z3031" s="9">
        <f>SUM(woda4[[#This Row],[Woda]],Z3030,AA3030)</f>
        <v>1067449</v>
      </c>
      <c r="AA3031">
        <f>-ROUNDUP(0.02*woda4[[#This Row],[Stan zbiornika]],0)</f>
        <v>-21349</v>
      </c>
    </row>
    <row r="3032" spans="1:27" x14ac:dyDescent="0.25">
      <c r="A3032" s="1">
        <v>42477</v>
      </c>
      <c r="B3032">
        <v>41797</v>
      </c>
      <c r="C3032" s="9">
        <f>SUM(woda[[#This Row],[Woda]],C3031,D3031)</f>
        <v>1021333</v>
      </c>
      <c r="D3032">
        <f>IF(woda[[#This Row],[Stan zbiornika]]&gt;1000000,1000000-woda[[#This Row],[Stan zbiornika]]-ROUNDUP(0.02*woda[[#This Row],[Stan zbiornika]],0),-ROUNDUP(0.02*woda[[#This Row],[Stan zbiornika]],0))</f>
        <v>-41760</v>
      </c>
      <c r="G3032">
        <f>IF(woda[[#This Row],[Woda]]&gt;10000,SUM(G3031,1),0)</f>
        <v>31</v>
      </c>
      <c r="X3032" s="1">
        <v>42477</v>
      </c>
      <c r="Y3032">
        <v>41797</v>
      </c>
      <c r="Z3032" s="9">
        <f>SUM(woda4[[#This Row],[Woda]],Z3031,AA3031)</f>
        <v>1087897</v>
      </c>
      <c r="AA3032">
        <f>-ROUNDUP(0.02*woda4[[#This Row],[Stan zbiornika]],0)</f>
        <v>-21758</v>
      </c>
    </row>
    <row r="3033" spans="1:27" x14ac:dyDescent="0.25">
      <c r="A3033" s="1">
        <v>42478</v>
      </c>
      <c r="B3033">
        <v>39574</v>
      </c>
      <c r="C3033" s="9">
        <f>SUM(woda[[#This Row],[Woda]],C3032,D3032)</f>
        <v>1019147</v>
      </c>
      <c r="D3033">
        <f>IF(woda[[#This Row],[Stan zbiornika]]&gt;1000000,1000000-woda[[#This Row],[Stan zbiornika]]-ROUNDUP(0.02*woda[[#This Row],[Stan zbiornika]],0),-ROUNDUP(0.02*woda[[#This Row],[Stan zbiornika]],0))</f>
        <v>-39530</v>
      </c>
      <c r="G3033">
        <f>IF(woda[[#This Row],[Woda]]&gt;10000,SUM(G3032,1),0)</f>
        <v>32</v>
      </c>
      <c r="X3033" s="1">
        <v>42478</v>
      </c>
      <c r="Y3033">
        <v>39574</v>
      </c>
      <c r="Z3033" s="9">
        <f>SUM(woda4[[#This Row],[Woda]],Z3032,AA3032)</f>
        <v>1105713</v>
      </c>
      <c r="AA3033">
        <f>-ROUNDUP(0.02*woda4[[#This Row],[Stan zbiornika]],0)</f>
        <v>-22115</v>
      </c>
    </row>
    <row r="3034" spans="1:27" x14ac:dyDescent="0.25">
      <c r="A3034" s="1">
        <v>42479</v>
      </c>
      <c r="B3034">
        <v>37000</v>
      </c>
      <c r="C3034" s="9">
        <f>SUM(woda[[#This Row],[Woda]],C3033,D3033)</f>
        <v>1016617</v>
      </c>
      <c r="D3034">
        <f>IF(woda[[#This Row],[Stan zbiornika]]&gt;1000000,1000000-woda[[#This Row],[Stan zbiornika]]-ROUNDUP(0.02*woda[[#This Row],[Stan zbiornika]],0),-ROUNDUP(0.02*woda[[#This Row],[Stan zbiornika]],0))</f>
        <v>-36950</v>
      </c>
      <c r="G3034">
        <f>IF(woda[[#This Row],[Woda]]&gt;10000,SUM(G3033,1),0)</f>
        <v>33</v>
      </c>
      <c r="X3034" s="1">
        <v>42479</v>
      </c>
      <c r="Y3034">
        <v>37000</v>
      </c>
      <c r="Z3034" s="9">
        <f>SUM(woda4[[#This Row],[Woda]],Z3033,AA3033)</f>
        <v>1120598</v>
      </c>
      <c r="AA3034">
        <f>-ROUNDUP(0.02*woda4[[#This Row],[Stan zbiornika]],0)</f>
        <v>-22412</v>
      </c>
    </row>
    <row r="3035" spans="1:27" x14ac:dyDescent="0.25">
      <c r="A3035" s="1">
        <v>42480</v>
      </c>
      <c r="B3035">
        <v>36532</v>
      </c>
      <c r="C3035" s="9">
        <f>SUM(woda[[#This Row],[Woda]],C3034,D3034)</f>
        <v>1016199</v>
      </c>
      <c r="D3035">
        <f>IF(woda[[#This Row],[Stan zbiornika]]&gt;1000000,1000000-woda[[#This Row],[Stan zbiornika]]-ROUNDUP(0.02*woda[[#This Row],[Stan zbiornika]],0),-ROUNDUP(0.02*woda[[#This Row],[Stan zbiornika]],0))</f>
        <v>-36523</v>
      </c>
      <c r="G3035">
        <f>IF(woda[[#This Row],[Woda]]&gt;10000,SUM(G3034,1),0)</f>
        <v>34</v>
      </c>
      <c r="X3035" s="1">
        <v>42480</v>
      </c>
      <c r="Y3035">
        <v>36532</v>
      </c>
      <c r="Z3035" s="9">
        <f>SUM(woda4[[#This Row],[Woda]],Z3034,AA3034)</f>
        <v>1134718</v>
      </c>
      <c r="AA3035">
        <f>-ROUNDUP(0.02*woda4[[#This Row],[Stan zbiornika]],0)</f>
        <v>-22695</v>
      </c>
    </row>
    <row r="3036" spans="1:27" x14ac:dyDescent="0.25">
      <c r="A3036" s="1">
        <v>42481</v>
      </c>
      <c r="B3036">
        <v>34026</v>
      </c>
      <c r="C3036" s="9">
        <f>SUM(woda[[#This Row],[Woda]],C3035,D3035)</f>
        <v>1013702</v>
      </c>
      <c r="D3036">
        <f>IF(woda[[#This Row],[Stan zbiornika]]&gt;1000000,1000000-woda[[#This Row],[Stan zbiornika]]-ROUNDUP(0.02*woda[[#This Row],[Stan zbiornika]],0),-ROUNDUP(0.02*woda[[#This Row],[Stan zbiornika]],0))</f>
        <v>-33977</v>
      </c>
      <c r="G3036">
        <f>IF(woda[[#This Row],[Woda]]&gt;10000,SUM(G3035,1),0)</f>
        <v>35</v>
      </c>
      <c r="X3036" s="1">
        <v>42481</v>
      </c>
      <c r="Y3036">
        <v>34026</v>
      </c>
      <c r="Z3036" s="9">
        <f>SUM(woda4[[#This Row],[Woda]],Z3035,AA3035)</f>
        <v>1146049</v>
      </c>
      <c r="AA3036">
        <f>-ROUNDUP(0.02*woda4[[#This Row],[Stan zbiornika]],0)</f>
        <v>-22921</v>
      </c>
    </row>
    <row r="3037" spans="1:27" x14ac:dyDescent="0.25">
      <c r="A3037" s="1">
        <v>42482</v>
      </c>
      <c r="B3037">
        <v>30463</v>
      </c>
      <c r="C3037" s="9">
        <f>SUM(woda[[#This Row],[Woda]],C3036,D3036)</f>
        <v>1010188</v>
      </c>
      <c r="D3037">
        <f>IF(woda[[#This Row],[Stan zbiornika]]&gt;1000000,1000000-woda[[#This Row],[Stan zbiornika]]-ROUNDUP(0.02*woda[[#This Row],[Stan zbiornika]],0),-ROUNDUP(0.02*woda[[#This Row],[Stan zbiornika]],0))</f>
        <v>-30392</v>
      </c>
      <c r="G3037">
        <f>IF(woda[[#This Row],[Woda]]&gt;10000,SUM(G3036,1),0)</f>
        <v>36</v>
      </c>
      <c r="X3037" s="1">
        <v>42482</v>
      </c>
      <c r="Y3037">
        <v>30463</v>
      </c>
      <c r="Z3037" s="9">
        <f>SUM(woda4[[#This Row],[Woda]],Z3036,AA3036)</f>
        <v>1153591</v>
      </c>
      <c r="AA3037">
        <f>-ROUNDUP(0.02*woda4[[#This Row],[Stan zbiornika]],0)</f>
        <v>-23072</v>
      </c>
    </row>
    <row r="3038" spans="1:27" x14ac:dyDescent="0.25">
      <c r="A3038" s="1">
        <v>42483</v>
      </c>
      <c r="B3038">
        <v>30314</v>
      </c>
      <c r="C3038" s="9">
        <f>SUM(woda[[#This Row],[Woda]],C3037,D3037)</f>
        <v>1010110</v>
      </c>
      <c r="D3038">
        <f>IF(woda[[#This Row],[Stan zbiornika]]&gt;1000000,1000000-woda[[#This Row],[Stan zbiornika]]-ROUNDUP(0.02*woda[[#This Row],[Stan zbiornika]],0),-ROUNDUP(0.02*woda[[#This Row],[Stan zbiornika]],0))</f>
        <v>-30313</v>
      </c>
      <c r="G3038">
        <f>IF(woda[[#This Row],[Woda]]&gt;10000,SUM(G3037,1),0)</f>
        <v>37</v>
      </c>
      <c r="X3038" s="1">
        <v>42483</v>
      </c>
      <c r="Y3038">
        <v>30314</v>
      </c>
      <c r="Z3038" s="9">
        <f>SUM(woda4[[#This Row],[Woda]],Z3037,AA3037)</f>
        <v>1160833</v>
      </c>
      <c r="AA3038">
        <f>-ROUNDUP(0.02*woda4[[#This Row],[Stan zbiornika]],0)</f>
        <v>-23217</v>
      </c>
    </row>
    <row r="3039" spans="1:27" x14ac:dyDescent="0.25">
      <c r="A3039" s="1">
        <v>42484</v>
      </c>
      <c r="B3039">
        <v>25692</v>
      </c>
      <c r="C3039" s="9">
        <f>SUM(woda[[#This Row],[Woda]],C3038,D3038)</f>
        <v>1005489</v>
      </c>
      <c r="D3039">
        <f>IF(woda[[#This Row],[Stan zbiornika]]&gt;1000000,1000000-woda[[#This Row],[Stan zbiornika]]-ROUNDUP(0.02*woda[[#This Row],[Stan zbiornika]],0),-ROUNDUP(0.02*woda[[#This Row],[Stan zbiornika]],0))</f>
        <v>-25599</v>
      </c>
      <c r="G3039">
        <f>IF(woda[[#This Row],[Woda]]&gt;10000,SUM(G3038,1),0)</f>
        <v>38</v>
      </c>
      <c r="X3039" s="1">
        <v>42484</v>
      </c>
      <c r="Y3039">
        <v>25692</v>
      </c>
      <c r="Z3039" s="9">
        <f>SUM(woda4[[#This Row],[Woda]],Z3038,AA3038)</f>
        <v>1163308</v>
      </c>
      <c r="AA3039">
        <f>-ROUNDUP(0.02*woda4[[#This Row],[Stan zbiornika]],0)</f>
        <v>-23267</v>
      </c>
    </row>
    <row r="3040" spans="1:27" x14ac:dyDescent="0.25">
      <c r="A3040" s="1">
        <v>42485</v>
      </c>
      <c r="B3040">
        <v>23273</v>
      </c>
      <c r="C3040" s="9">
        <f>SUM(woda[[#This Row],[Woda]],C3039,D3039)</f>
        <v>1003163</v>
      </c>
      <c r="D3040">
        <f>IF(woda[[#This Row],[Stan zbiornika]]&gt;1000000,1000000-woda[[#This Row],[Stan zbiornika]]-ROUNDUP(0.02*woda[[#This Row],[Stan zbiornika]],0),-ROUNDUP(0.02*woda[[#This Row],[Stan zbiornika]],0))</f>
        <v>-23227</v>
      </c>
      <c r="G3040">
        <f>IF(woda[[#This Row],[Woda]]&gt;10000,SUM(G3039,1),0)</f>
        <v>39</v>
      </c>
      <c r="X3040" s="1">
        <v>42485</v>
      </c>
      <c r="Y3040">
        <v>23273</v>
      </c>
      <c r="Z3040" s="9">
        <f>SUM(woda4[[#This Row],[Woda]],Z3039,AA3039)</f>
        <v>1163314</v>
      </c>
      <c r="AA3040">
        <f>-ROUNDUP(0.02*woda4[[#This Row],[Stan zbiornika]],0)</f>
        <v>-23267</v>
      </c>
    </row>
    <row r="3041" spans="1:27" x14ac:dyDescent="0.25">
      <c r="A3041" s="1">
        <v>42486</v>
      </c>
      <c r="B3041">
        <v>23372</v>
      </c>
      <c r="C3041" s="9">
        <f>SUM(woda[[#This Row],[Woda]],C3040,D3040)</f>
        <v>1003308</v>
      </c>
      <c r="D3041">
        <f>IF(woda[[#This Row],[Stan zbiornika]]&gt;1000000,1000000-woda[[#This Row],[Stan zbiornika]]-ROUNDUP(0.02*woda[[#This Row],[Stan zbiornika]],0),-ROUNDUP(0.02*woda[[#This Row],[Stan zbiornika]],0))</f>
        <v>-23375</v>
      </c>
      <c r="G3041">
        <f>IF(woda[[#This Row],[Woda]]&gt;10000,SUM(G3040,1),0)</f>
        <v>40</v>
      </c>
      <c r="X3041" s="1">
        <v>42486</v>
      </c>
      <c r="Y3041">
        <v>23372</v>
      </c>
      <c r="Z3041" s="9">
        <f>SUM(woda4[[#This Row],[Woda]],Z3040,AA3040)</f>
        <v>1163419</v>
      </c>
      <c r="AA3041">
        <f>-ROUNDUP(0.02*woda4[[#This Row],[Stan zbiornika]],0)</f>
        <v>-23269</v>
      </c>
    </row>
    <row r="3042" spans="1:27" x14ac:dyDescent="0.25">
      <c r="A3042" s="1">
        <v>42487</v>
      </c>
      <c r="B3042">
        <v>20952</v>
      </c>
      <c r="C3042" s="9">
        <f>SUM(woda[[#This Row],[Woda]],C3041,D3041)</f>
        <v>1000885</v>
      </c>
      <c r="D3042">
        <f>IF(woda[[#This Row],[Stan zbiornika]]&gt;1000000,1000000-woda[[#This Row],[Stan zbiornika]]-ROUNDUP(0.02*woda[[#This Row],[Stan zbiornika]],0),-ROUNDUP(0.02*woda[[#This Row],[Stan zbiornika]],0))</f>
        <v>-20903</v>
      </c>
      <c r="G3042">
        <f>IF(woda[[#This Row],[Woda]]&gt;10000,SUM(G3041,1),0)</f>
        <v>41</v>
      </c>
      <c r="X3042" s="1">
        <v>42487</v>
      </c>
      <c r="Y3042">
        <v>20952</v>
      </c>
      <c r="Z3042" s="9">
        <f>SUM(woda4[[#This Row],[Woda]],Z3041,AA3041)</f>
        <v>1161102</v>
      </c>
      <c r="AA3042">
        <f>-ROUNDUP(0.02*woda4[[#This Row],[Stan zbiornika]],0)</f>
        <v>-23223</v>
      </c>
    </row>
    <row r="3043" spans="1:27" x14ac:dyDescent="0.25">
      <c r="A3043" s="1">
        <v>42488</v>
      </c>
      <c r="B3043">
        <v>18016</v>
      </c>
      <c r="C3043" s="9">
        <f>SUM(woda[[#This Row],[Woda]],C3042,D3042)</f>
        <v>997998</v>
      </c>
      <c r="D3043">
        <f>IF(woda[[#This Row],[Stan zbiornika]]&gt;1000000,1000000-woda[[#This Row],[Stan zbiornika]]-ROUNDUP(0.02*woda[[#This Row],[Stan zbiornika]],0),-ROUNDUP(0.02*woda[[#This Row],[Stan zbiornika]],0))</f>
        <v>-19960</v>
      </c>
      <c r="G3043">
        <f>IF(woda[[#This Row],[Woda]]&gt;10000,SUM(G3042,1),0)</f>
        <v>42</v>
      </c>
      <c r="X3043" s="1">
        <v>42488</v>
      </c>
      <c r="Y3043">
        <v>18016</v>
      </c>
      <c r="Z3043" s="9">
        <f>SUM(woda4[[#This Row],[Woda]],Z3042,AA3042)</f>
        <v>1155895</v>
      </c>
      <c r="AA3043">
        <f>-ROUNDUP(0.02*woda4[[#This Row],[Stan zbiornika]],0)</f>
        <v>-23118</v>
      </c>
    </row>
    <row r="3044" spans="1:27" x14ac:dyDescent="0.25">
      <c r="A3044" s="1">
        <v>42489</v>
      </c>
      <c r="B3044">
        <v>19482</v>
      </c>
      <c r="C3044" s="9">
        <f>SUM(woda[[#This Row],[Woda]],C3043,D3043)</f>
        <v>997520</v>
      </c>
      <c r="D3044">
        <f>IF(woda[[#This Row],[Stan zbiornika]]&gt;1000000,1000000-woda[[#This Row],[Stan zbiornika]]-ROUNDUP(0.02*woda[[#This Row],[Stan zbiornika]],0),-ROUNDUP(0.02*woda[[#This Row],[Stan zbiornika]],0))</f>
        <v>-19951</v>
      </c>
      <c r="G3044">
        <f>IF(woda[[#This Row],[Woda]]&gt;10000,SUM(G3043,1),0)</f>
        <v>43</v>
      </c>
      <c r="X3044" s="1">
        <v>42489</v>
      </c>
      <c r="Y3044">
        <v>19482</v>
      </c>
      <c r="Z3044" s="9">
        <f>SUM(woda4[[#This Row],[Woda]],Z3043,AA3043)</f>
        <v>1152259</v>
      </c>
      <c r="AA3044">
        <f>-ROUNDUP(0.02*woda4[[#This Row],[Stan zbiornika]],0)</f>
        <v>-23046</v>
      </c>
    </row>
    <row r="3045" spans="1:27" x14ac:dyDescent="0.25">
      <c r="A3045" s="1">
        <v>42490</v>
      </c>
      <c r="B3045">
        <v>15062</v>
      </c>
      <c r="C3045" s="9">
        <f>SUM(woda[[#This Row],[Woda]],C3044,D3044)</f>
        <v>992631</v>
      </c>
      <c r="D3045">
        <f>IF(woda[[#This Row],[Stan zbiornika]]&gt;1000000,1000000-woda[[#This Row],[Stan zbiornika]]-ROUNDUP(0.02*woda[[#This Row],[Stan zbiornika]],0),-ROUNDUP(0.02*woda[[#This Row],[Stan zbiornika]],0))</f>
        <v>-19853</v>
      </c>
      <c r="G3045">
        <f>IF(woda[[#This Row],[Woda]]&gt;10000,SUM(G3044,1),0)</f>
        <v>44</v>
      </c>
      <c r="X3045" s="1">
        <v>42490</v>
      </c>
      <c r="Y3045">
        <v>15062</v>
      </c>
      <c r="Z3045" s="9">
        <f>SUM(woda4[[#This Row],[Woda]],Z3044,AA3044)</f>
        <v>1144275</v>
      </c>
      <c r="AA3045">
        <f>-ROUNDUP(0.02*woda4[[#This Row],[Stan zbiornika]],0)</f>
        <v>-22886</v>
      </c>
    </row>
    <row r="3046" spans="1:27" x14ac:dyDescent="0.25">
      <c r="A3046" s="1">
        <v>42491</v>
      </c>
      <c r="B3046">
        <v>14746</v>
      </c>
      <c r="C3046" s="9">
        <f>SUM(woda[[#This Row],[Woda]],C3045,D3045)</f>
        <v>987524</v>
      </c>
      <c r="D3046">
        <f>IF(woda[[#This Row],[Stan zbiornika]]&gt;1000000,1000000-woda[[#This Row],[Stan zbiornika]]-ROUNDUP(0.02*woda[[#This Row],[Stan zbiornika]],0),-ROUNDUP(0.02*woda[[#This Row],[Stan zbiornika]],0))</f>
        <v>-19751</v>
      </c>
      <c r="G3046">
        <f>IF(woda[[#This Row],[Woda]]&gt;10000,SUM(G3045,1),0)</f>
        <v>45</v>
      </c>
      <c r="X3046" s="1">
        <v>42491</v>
      </c>
      <c r="Y3046">
        <v>14746</v>
      </c>
      <c r="Z3046" s="9">
        <f>SUM(woda4[[#This Row],[Woda]],Z3045,AA3045)</f>
        <v>1136135</v>
      </c>
      <c r="AA3046">
        <f>-ROUNDUP(0.02*woda4[[#This Row],[Stan zbiornika]],0)</f>
        <v>-22723</v>
      </c>
    </row>
    <row r="3047" spans="1:27" x14ac:dyDescent="0.25">
      <c r="A3047" s="1">
        <v>42492</v>
      </c>
      <c r="B3047">
        <v>16383</v>
      </c>
      <c r="C3047" s="9">
        <f>SUM(woda[[#This Row],[Woda]],C3046,D3046)</f>
        <v>984156</v>
      </c>
      <c r="D3047">
        <f>IF(woda[[#This Row],[Stan zbiornika]]&gt;1000000,1000000-woda[[#This Row],[Stan zbiornika]]-ROUNDUP(0.02*woda[[#This Row],[Stan zbiornika]],0),-ROUNDUP(0.02*woda[[#This Row],[Stan zbiornika]],0))</f>
        <v>-19684</v>
      </c>
      <c r="G3047">
        <f>IF(woda[[#This Row],[Woda]]&gt;10000,SUM(G3046,1),0)</f>
        <v>46</v>
      </c>
      <c r="X3047" s="1">
        <v>42492</v>
      </c>
      <c r="Y3047">
        <v>16383</v>
      </c>
      <c r="Z3047" s="9">
        <f>SUM(woda4[[#This Row],[Woda]],Z3046,AA3046)</f>
        <v>1129795</v>
      </c>
      <c r="AA3047">
        <f>-ROUNDUP(0.02*woda4[[#This Row],[Stan zbiornika]],0)</f>
        <v>-22596</v>
      </c>
    </row>
    <row r="3048" spans="1:27" x14ac:dyDescent="0.25">
      <c r="A3048" s="1">
        <v>42493</v>
      </c>
      <c r="B3048">
        <v>15666</v>
      </c>
      <c r="C3048" s="9">
        <f>SUM(woda[[#This Row],[Woda]],C3047,D3047)</f>
        <v>980138</v>
      </c>
      <c r="D3048">
        <f>IF(woda[[#This Row],[Stan zbiornika]]&gt;1000000,1000000-woda[[#This Row],[Stan zbiornika]]-ROUNDUP(0.02*woda[[#This Row],[Stan zbiornika]],0),-ROUNDUP(0.02*woda[[#This Row],[Stan zbiornika]],0))</f>
        <v>-19603</v>
      </c>
      <c r="G3048">
        <f>IF(woda[[#This Row],[Woda]]&gt;10000,SUM(G3047,1),0)</f>
        <v>47</v>
      </c>
      <c r="X3048" s="1">
        <v>42493</v>
      </c>
      <c r="Y3048">
        <v>15666</v>
      </c>
      <c r="Z3048" s="9">
        <f>SUM(woda4[[#This Row],[Woda]],Z3047,AA3047)</f>
        <v>1122865</v>
      </c>
      <c r="AA3048">
        <f>-ROUNDUP(0.02*woda4[[#This Row],[Stan zbiornika]],0)</f>
        <v>-22458</v>
      </c>
    </row>
    <row r="3049" spans="1:27" x14ac:dyDescent="0.25">
      <c r="A3049" s="1">
        <v>42494</v>
      </c>
      <c r="B3049">
        <v>13630</v>
      </c>
      <c r="C3049" s="9">
        <f>SUM(woda[[#This Row],[Woda]],C3048,D3048)</f>
        <v>974165</v>
      </c>
      <c r="D3049">
        <f>IF(woda[[#This Row],[Stan zbiornika]]&gt;1000000,1000000-woda[[#This Row],[Stan zbiornika]]-ROUNDUP(0.02*woda[[#This Row],[Stan zbiornika]],0),-ROUNDUP(0.02*woda[[#This Row],[Stan zbiornika]],0))</f>
        <v>-19484</v>
      </c>
      <c r="G3049">
        <f>IF(woda[[#This Row],[Woda]]&gt;10000,SUM(G3048,1),0)</f>
        <v>48</v>
      </c>
      <c r="X3049" s="1">
        <v>42494</v>
      </c>
      <c r="Y3049">
        <v>13630</v>
      </c>
      <c r="Z3049" s="9">
        <f>SUM(woda4[[#This Row],[Woda]],Z3048,AA3048)</f>
        <v>1114037</v>
      </c>
      <c r="AA3049">
        <f>-ROUNDUP(0.02*woda4[[#This Row],[Stan zbiornika]],0)</f>
        <v>-22281</v>
      </c>
    </row>
    <row r="3050" spans="1:27" x14ac:dyDescent="0.25">
      <c r="A3050" s="1">
        <v>42495</v>
      </c>
      <c r="B3050">
        <v>10363</v>
      </c>
      <c r="C3050" s="9">
        <f>SUM(woda[[#This Row],[Woda]],C3049,D3049)</f>
        <v>965044</v>
      </c>
      <c r="D3050">
        <f>IF(woda[[#This Row],[Stan zbiornika]]&gt;1000000,1000000-woda[[#This Row],[Stan zbiornika]]-ROUNDUP(0.02*woda[[#This Row],[Stan zbiornika]],0),-ROUNDUP(0.02*woda[[#This Row],[Stan zbiornika]],0))</f>
        <v>-19301</v>
      </c>
      <c r="G3050">
        <f>IF(woda[[#This Row],[Woda]]&gt;10000,SUM(G3049,1),0)</f>
        <v>49</v>
      </c>
      <c r="X3050" s="1">
        <v>42495</v>
      </c>
      <c r="Y3050">
        <v>10363</v>
      </c>
      <c r="Z3050" s="9">
        <f>SUM(woda4[[#This Row],[Woda]],Z3049,AA3049)</f>
        <v>1102119</v>
      </c>
      <c r="AA3050">
        <f>-ROUNDUP(0.02*woda4[[#This Row],[Stan zbiornika]],0)</f>
        <v>-22043</v>
      </c>
    </row>
    <row r="3051" spans="1:27" x14ac:dyDescent="0.25">
      <c r="A3051" s="1">
        <v>42496</v>
      </c>
      <c r="B3051">
        <v>11560</v>
      </c>
      <c r="C3051" s="9">
        <f>SUM(woda[[#This Row],[Woda]],C3050,D3050)</f>
        <v>957303</v>
      </c>
      <c r="D3051">
        <f>IF(woda[[#This Row],[Stan zbiornika]]&gt;1000000,1000000-woda[[#This Row],[Stan zbiornika]]-ROUNDUP(0.02*woda[[#This Row],[Stan zbiornika]],0),-ROUNDUP(0.02*woda[[#This Row],[Stan zbiornika]],0))</f>
        <v>-19147</v>
      </c>
      <c r="G3051">
        <f>IF(woda[[#This Row],[Woda]]&gt;10000,SUM(G3050,1),0)</f>
        <v>50</v>
      </c>
      <c r="X3051" s="1">
        <v>42496</v>
      </c>
      <c r="Y3051">
        <v>11560</v>
      </c>
      <c r="Z3051" s="9">
        <f>SUM(woda4[[#This Row],[Woda]],Z3050,AA3050)</f>
        <v>1091636</v>
      </c>
      <c r="AA3051">
        <f>-ROUNDUP(0.02*woda4[[#This Row],[Stan zbiornika]],0)</f>
        <v>-21833</v>
      </c>
    </row>
    <row r="3052" spans="1:27" x14ac:dyDescent="0.25">
      <c r="A3052" s="1">
        <v>42497</v>
      </c>
      <c r="B3052">
        <v>10185</v>
      </c>
      <c r="C3052" s="9">
        <f>SUM(woda[[#This Row],[Woda]],C3051,D3051)</f>
        <v>948341</v>
      </c>
      <c r="D3052">
        <f>IF(woda[[#This Row],[Stan zbiornika]]&gt;1000000,1000000-woda[[#This Row],[Stan zbiornika]]-ROUNDUP(0.02*woda[[#This Row],[Stan zbiornika]],0),-ROUNDUP(0.02*woda[[#This Row],[Stan zbiornika]],0))</f>
        <v>-18967</v>
      </c>
      <c r="G3052">
        <f>IF(woda[[#This Row],[Woda]]&gt;10000,SUM(G3051,1),0)</f>
        <v>51</v>
      </c>
      <c r="X3052" s="1">
        <v>42497</v>
      </c>
      <c r="Y3052">
        <v>10185</v>
      </c>
      <c r="Z3052" s="9">
        <f>SUM(woda4[[#This Row],[Woda]],Z3051,AA3051)</f>
        <v>1079988</v>
      </c>
      <c r="AA3052">
        <f>-ROUNDUP(0.02*woda4[[#This Row],[Stan zbiornika]],0)</f>
        <v>-21600</v>
      </c>
    </row>
    <row r="3053" spans="1:27" x14ac:dyDescent="0.25">
      <c r="A3053" s="1">
        <v>42498</v>
      </c>
      <c r="B3053">
        <v>7134</v>
      </c>
      <c r="C3053" s="9">
        <f>SUM(woda[[#This Row],[Woda]],C3052,D3052)</f>
        <v>936508</v>
      </c>
      <c r="D3053">
        <f>IF(woda[[#This Row],[Stan zbiornika]]&gt;1000000,1000000-woda[[#This Row],[Stan zbiornika]]-ROUNDUP(0.02*woda[[#This Row],[Stan zbiornika]],0),-ROUNDUP(0.02*woda[[#This Row],[Stan zbiornika]],0))</f>
        <v>-18731</v>
      </c>
      <c r="G3053">
        <f>IF(woda[[#This Row],[Woda]]&gt;10000,SUM(G3052,1),0)</f>
        <v>0</v>
      </c>
      <c r="X3053" s="1">
        <v>42498</v>
      </c>
      <c r="Y3053">
        <v>7134</v>
      </c>
      <c r="Z3053" s="9">
        <f>SUM(woda4[[#This Row],[Woda]],Z3052,AA3052)</f>
        <v>1065522</v>
      </c>
      <c r="AA3053">
        <f>-ROUNDUP(0.02*woda4[[#This Row],[Stan zbiornika]],0)</f>
        <v>-21311</v>
      </c>
    </row>
    <row r="3054" spans="1:27" x14ac:dyDescent="0.25">
      <c r="A3054" s="1">
        <v>42499</v>
      </c>
      <c r="B3054">
        <v>6879</v>
      </c>
      <c r="C3054" s="9">
        <f>SUM(woda[[#This Row],[Woda]],C3053,D3053)</f>
        <v>924656</v>
      </c>
      <c r="D3054">
        <f>IF(woda[[#This Row],[Stan zbiornika]]&gt;1000000,1000000-woda[[#This Row],[Stan zbiornika]]-ROUNDUP(0.02*woda[[#This Row],[Stan zbiornika]],0),-ROUNDUP(0.02*woda[[#This Row],[Stan zbiornika]],0))</f>
        <v>-18494</v>
      </c>
      <c r="G3054">
        <f>IF(woda[[#This Row],[Woda]]&gt;10000,SUM(G3053,1),0)</f>
        <v>0</v>
      </c>
      <c r="X3054" s="1">
        <v>42499</v>
      </c>
      <c r="Y3054">
        <v>6879</v>
      </c>
      <c r="Z3054" s="9">
        <f>SUM(woda4[[#This Row],[Woda]],Z3053,AA3053)</f>
        <v>1051090</v>
      </c>
      <c r="AA3054">
        <f>-ROUNDUP(0.02*woda4[[#This Row],[Stan zbiornika]],0)</f>
        <v>-21022</v>
      </c>
    </row>
    <row r="3055" spans="1:27" x14ac:dyDescent="0.25">
      <c r="A3055" s="1">
        <v>42500</v>
      </c>
      <c r="B3055">
        <v>7066</v>
      </c>
      <c r="C3055" s="9">
        <f>SUM(woda[[#This Row],[Woda]],C3054,D3054)</f>
        <v>913228</v>
      </c>
      <c r="D3055">
        <f>IF(woda[[#This Row],[Stan zbiornika]]&gt;1000000,1000000-woda[[#This Row],[Stan zbiornika]]-ROUNDUP(0.02*woda[[#This Row],[Stan zbiornika]],0),-ROUNDUP(0.02*woda[[#This Row],[Stan zbiornika]],0))</f>
        <v>-18265</v>
      </c>
      <c r="G3055">
        <f>IF(woda[[#This Row],[Woda]]&gt;10000,SUM(G3054,1),0)</f>
        <v>0</v>
      </c>
      <c r="X3055" s="1">
        <v>42500</v>
      </c>
      <c r="Y3055">
        <v>7066</v>
      </c>
      <c r="Z3055" s="9">
        <f>SUM(woda4[[#This Row],[Woda]],Z3054,AA3054)</f>
        <v>1037134</v>
      </c>
      <c r="AA3055">
        <f>-ROUNDUP(0.02*woda4[[#This Row],[Stan zbiornika]],0)</f>
        <v>-20743</v>
      </c>
    </row>
    <row r="3056" spans="1:27" x14ac:dyDescent="0.25">
      <c r="A3056" s="1">
        <v>42501</v>
      </c>
      <c r="B3056">
        <v>10080</v>
      </c>
      <c r="C3056" s="9">
        <f>SUM(woda[[#This Row],[Woda]],C3055,D3055)</f>
        <v>905043</v>
      </c>
      <c r="D3056">
        <f>IF(woda[[#This Row],[Stan zbiornika]]&gt;1000000,1000000-woda[[#This Row],[Stan zbiornika]]-ROUNDUP(0.02*woda[[#This Row],[Stan zbiornika]],0),-ROUNDUP(0.02*woda[[#This Row],[Stan zbiornika]],0))</f>
        <v>-18101</v>
      </c>
      <c r="G3056">
        <f>IF(woda[[#This Row],[Woda]]&gt;10000,SUM(G3055,1),0)</f>
        <v>1</v>
      </c>
      <c r="X3056" s="1">
        <v>42501</v>
      </c>
      <c r="Y3056">
        <v>10080</v>
      </c>
      <c r="Z3056" s="9">
        <f>SUM(woda4[[#This Row],[Woda]],Z3055,AA3055)</f>
        <v>1026471</v>
      </c>
      <c r="AA3056">
        <f>-ROUNDUP(0.02*woda4[[#This Row],[Stan zbiornika]],0)</f>
        <v>-20530</v>
      </c>
    </row>
    <row r="3057" spans="1:27" x14ac:dyDescent="0.25">
      <c r="A3057" s="1">
        <v>42502</v>
      </c>
      <c r="B3057">
        <v>8559</v>
      </c>
      <c r="C3057" s="9">
        <f>SUM(woda[[#This Row],[Woda]],C3056,D3056)</f>
        <v>895501</v>
      </c>
      <c r="D3057">
        <f>IF(woda[[#This Row],[Stan zbiornika]]&gt;1000000,1000000-woda[[#This Row],[Stan zbiornika]]-ROUNDUP(0.02*woda[[#This Row],[Stan zbiornika]],0),-ROUNDUP(0.02*woda[[#This Row],[Stan zbiornika]],0))</f>
        <v>-17911</v>
      </c>
      <c r="G3057">
        <f>IF(woda[[#This Row],[Woda]]&gt;10000,SUM(G3056,1),0)</f>
        <v>0</v>
      </c>
      <c r="X3057" s="1">
        <v>42502</v>
      </c>
      <c r="Y3057">
        <v>8559</v>
      </c>
      <c r="Z3057" s="9">
        <f>SUM(woda4[[#This Row],[Woda]],Z3056,AA3056)</f>
        <v>1014500</v>
      </c>
      <c r="AA3057">
        <f>-ROUNDUP(0.02*woda4[[#This Row],[Stan zbiornika]],0)</f>
        <v>-20290</v>
      </c>
    </row>
    <row r="3058" spans="1:27" x14ac:dyDescent="0.25">
      <c r="A3058" s="1">
        <v>42503</v>
      </c>
      <c r="B3058">
        <v>3682</v>
      </c>
      <c r="C3058" s="9">
        <f>SUM(woda[[#This Row],[Woda]],C3057,D3057)</f>
        <v>881272</v>
      </c>
      <c r="D3058">
        <f>IF(woda[[#This Row],[Stan zbiornika]]&gt;1000000,1000000-woda[[#This Row],[Stan zbiornika]]-ROUNDUP(0.02*woda[[#This Row],[Stan zbiornika]],0),-ROUNDUP(0.02*woda[[#This Row],[Stan zbiornika]],0))</f>
        <v>-17626</v>
      </c>
      <c r="G3058">
        <f>IF(woda[[#This Row],[Woda]]&gt;10000,SUM(G3057,1),0)</f>
        <v>0</v>
      </c>
      <c r="X3058" s="1">
        <v>42503</v>
      </c>
      <c r="Y3058">
        <v>3682</v>
      </c>
      <c r="Z3058" s="9">
        <f>SUM(woda4[[#This Row],[Woda]],Z3057,AA3057)</f>
        <v>997892</v>
      </c>
      <c r="AA3058">
        <f>-ROUNDUP(0.02*woda4[[#This Row],[Stan zbiornika]],0)</f>
        <v>-19958</v>
      </c>
    </row>
    <row r="3059" spans="1:27" x14ac:dyDescent="0.25">
      <c r="A3059" s="1">
        <v>42504</v>
      </c>
      <c r="B3059">
        <v>6069</v>
      </c>
      <c r="C3059" s="9">
        <f>SUM(woda[[#This Row],[Woda]],C3058,D3058)</f>
        <v>869715</v>
      </c>
      <c r="D3059">
        <f>IF(woda[[#This Row],[Stan zbiornika]]&gt;1000000,1000000-woda[[#This Row],[Stan zbiornika]]-ROUNDUP(0.02*woda[[#This Row],[Stan zbiornika]],0),-ROUNDUP(0.02*woda[[#This Row],[Stan zbiornika]],0))</f>
        <v>-17395</v>
      </c>
      <c r="G3059">
        <f>IF(woda[[#This Row],[Woda]]&gt;10000,SUM(G3058,1),0)</f>
        <v>0</v>
      </c>
      <c r="X3059" s="1">
        <v>42504</v>
      </c>
      <c r="Y3059">
        <v>6069</v>
      </c>
      <c r="Z3059" s="9">
        <f>SUM(woda4[[#This Row],[Woda]],Z3058,AA3058)</f>
        <v>984003</v>
      </c>
      <c r="AA3059">
        <f>-ROUNDUP(0.02*woda4[[#This Row],[Stan zbiornika]],0)</f>
        <v>-19681</v>
      </c>
    </row>
    <row r="3060" spans="1:27" x14ac:dyDescent="0.25">
      <c r="A3060" s="1">
        <v>42505</v>
      </c>
      <c r="B3060">
        <v>9333</v>
      </c>
      <c r="C3060" s="9">
        <f>SUM(woda[[#This Row],[Woda]],C3059,D3059)</f>
        <v>861653</v>
      </c>
      <c r="D3060">
        <f>IF(woda[[#This Row],[Stan zbiornika]]&gt;1000000,1000000-woda[[#This Row],[Stan zbiornika]]-ROUNDUP(0.02*woda[[#This Row],[Stan zbiornika]],0),-ROUNDUP(0.02*woda[[#This Row],[Stan zbiornika]],0))</f>
        <v>-17234</v>
      </c>
      <c r="G3060">
        <f>IF(woda[[#This Row],[Woda]]&gt;10000,SUM(G3059,1),0)</f>
        <v>0</v>
      </c>
      <c r="X3060" s="1">
        <v>42505</v>
      </c>
      <c r="Y3060">
        <v>9333</v>
      </c>
      <c r="Z3060" s="9">
        <f>SUM(woda4[[#This Row],[Woda]],Z3059,AA3059)</f>
        <v>973655</v>
      </c>
      <c r="AA3060">
        <f>-ROUNDUP(0.02*woda4[[#This Row],[Stan zbiornika]],0)</f>
        <v>-19474</v>
      </c>
    </row>
    <row r="3061" spans="1:27" x14ac:dyDescent="0.25">
      <c r="A3061" s="1">
        <v>42506</v>
      </c>
      <c r="B3061">
        <v>5905</v>
      </c>
      <c r="C3061" s="9">
        <f>SUM(woda[[#This Row],[Woda]],C3060,D3060)</f>
        <v>850324</v>
      </c>
      <c r="D3061">
        <f>IF(woda[[#This Row],[Stan zbiornika]]&gt;1000000,1000000-woda[[#This Row],[Stan zbiornika]]-ROUNDUP(0.02*woda[[#This Row],[Stan zbiornika]],0),-ROUNDUP(0.02*woda[[#This Row],[Stan zbiornika]],0))</f>
        <v>-17007</v>
      </c>
      <c r="G3061">
        <f>IF(woda[[#This Row],[Woda]]&gt;10000,SUM(G3060,1),0)</f>
        <v>0</v>
      </c>
      <c r="X3061" s="1">
        <v>42506</v>
      </c>
      <c r="Y3061">
        <v>5905</v>
      </c>
      <c r="Z3061" s="9">
        <f>SUM(woda4[[#This Row],[Woda]],Z3060,AA3060)</f>
        <v>960086</v>
      </c>
      <c r="AA3061">
        <f>-ROUNDUP(0.02*woda4[[#This Row],[Stan zbiornika]],0)</f>
        <v>-19202</v>
      </c>
    </row>
    <row r="3062" spans="1:27" x14ac:dyDescent="0.25">
      <c r="A3062" s="1">
        <v>42507</v>
      </c>
      <c r="B3062">
        <v>6686</v>
      </c>
      <c r="C3062" s="9">
        <f>SUM(woda[[#This Row],[Woda]],C3061,D3061)</f>
        <v>840003</v>
      </c>
      <c r="D3062">
        <f>IF(woda[[#This Row],[Stan zbiornika]]&gt;1000000,1000000-woda[[#This Row],[Stan zbiornika]]-ROUNDUP(0.02*woda[[#This Row],[Stan zbiornika]],0),-ROUNDUP(0.02*woda[[#This Row],[Stan zbiornika]],0))</f>
        <v>-16801</v>
      </c>
      <c r="G3062">
        <f>IF(woda[[#This Row],[Woda]]&gt;10000,SUM(G3061,1),0)</f>
        <v>0</v>
      </c>
      <c r="X3062" s="1">
        <v>42507</v>
      </c>
      <c r="Y3062">
        <v>6686</v>
      </c>
      <c r="Z3062" s="9">
        <f>SUM(woda4[[#This Row],[Woda]],Z3061,AA3061)</f>
        <v>947570</v>
      </c>
      <c r="AA3062">
        <f>-ROUNDUP(0.02*woda4[[#This Row],[Stan zbiornika]],0)</f>
        <v>-18952</v>
      </c>
    </row>
    <row r="3063" spans="1:27" x14ac:dyDescent="0.25">
      <c r="A3063" s="1">
        <v>42508</v>
      </c>
      <c r="B3063">
        <v>4791</v>
      </c>
      <c r="C3063" s="9">
        <f>SUM(woda[[#This Row],[Woda]],C3062,D3062)</f>
        <v>827993</v>
      </c>
      <c r="D3063">
        <f>IF(woda[[#This Row],[Stan zbiornika]]&gt;1000000,1000000-woda[[#This Row],[Stan zbiornika]]-ROUNDUP(0.02*woda[[#This Row],[Stan zbiornika]],0),-ROUNDUP(0.02*woda[[#This Row],[Stan zbiornika]],0))</f>
        <v>-16560</v>
      </c>
      <c r="G3063">
        <f>IF(woda[[#This Row],[Woda]]&gt;10000,SUM(G3062,1),0)</f>
        <v>0</v>
      </c>
      <c r="X3063" s="1">
        <v>42508</v>
      </c>
      <c r="Y3063">
        <v>4791</v>
      </c>
      <c r="Z3063" s="9">
        <f>SUM(woda4[[#This Row],[Woda]],Z3062,AA3062)</f>
        <v>933409</v>
      </c>
      <c r="AA3063">
        <f>-ROUNDUP(0.02*woda4[[#This Row],[Stan zbiornika]],0)</f>
        <v>-18669</v>
      </c>
    </row>
    <row r="3064" spans="1:27" x14ac:dyDescent="0.25">
      <c r="A3064" s="1">
        <v>42509</v>
      </c>
      <c r="B3064">
        <v>4293</v>
      </c>
      <c r="C3064" s="9">
        <f>SUM(woda[[#This Row],[Woda]],C3063,D3063)</f>
        <v>815726</v>
      </c>
      <c r="D3064">
        <f>IF(woda[[#This Row],[Stan zbiornika]]&gt;1000000,1000000-woda[[#This Row],[Stan zbiornika]]-ROUNDUP(0.02*woda[[#This Row],[Stan zbiornika]],0),-ROUNDUP(0.02*woda[[#This Row],[Stan zbiornika]],0))</f>
        <v>-16315</v>
      </c>
      <c r="G3064">
        <f>IF(woda[[#This Row],[Woda]]&gt;10000,SUM(G3063,1),0)</f>
        <v>0</v>
      </c>
      <c r="X3064" s="1">
        <v>42509</v>
      </c>
      <c r="Y3064">
        <v>4293</v>
      </c>
      <c r="Z3064" s="9">
        <f>SUM(woda4[[#This Row],[Woda]],Z3063,AA3063)</f>
        <v>919033</v>
      </c>
      <c r="AA3064">
        <f>-ROUNDUP(0.02*woda4[[#This Row],[Stan zbiornika]],0)</f>
        <v>-18381</v>
      </c>
    </row>
    <row r="3065" spans="1:27" x14ac:dyDescent="0.25">
      <c r="A3065" s="1">
        <v>42510</v>
      </c>
      <c r="B3065">
        <v>7946</v>
      </c>
      <c r="C3065" s="9">
        <f>SUM(woda[[#This Row],[Woda]],C3064,D3064)</f>
        <v>807357</v>
      </c>
      <c r="D3065">
        <f>IF(woda[[#This Row],[Stan zbiornika]]&gt;1000000,1000000-woda[[#This Row],[Stan zbiornika]]-ROUNDUP(0.02*woda[[#This Row],[Stan zbiornika]],0),-ROUNDUP(0.02*woda[[#This Row],[Stan zbiornika]],0))</f>
        <v>-16148</v>
      </c>
      <c r="G3065">
        <f>IF(woda[[#This Row],[Woda]]&gt;10000,SUM(G3064,1),0)</f>
        <v>0</v>
      </c>
      <c r="X3065" s="1">
        <v>42510</v>
      </c>
      <c r="Y3065">
        <v>7946</v>
      </c>
      <c r="Z3065" s="9">
        <f>SUM(woda4[[#This Row],[Woda]],Z3064,AA3064)</f>
        <v>908598</v>
      </c>
      <c r="AA3065">
        <f>-ROUNDUP(0.02*woda4[[#This Row],[Stan zbiornika]],0)</f>
        <v>-18172</v>
      </c>
    </row>
    <row r="3066" spans="1:27" x14ac:dyDescent="0.25">
      <c r="A3066" s="1">
        <v>42511</v>
      </c>
      <c r="B3066">
        <v>4715</v>
      </c>
      <c r="C3066" s="9">
        <f>SUM(woda[[#This Row],[Woda]],C3065,D3065)</f>
        <v>795924</v>
      </c>
      <c r="D3066">
        <f>IF(woda[[#This Row],[Stan zbiornika]]&gt;1000000,1000000-woda[[#This Row],[Stan zbiornika]]-ROUNDUP(0.02*woda[[#This Row],[Stan zbiornika]],0),-ROUNDUP(0.02*woda[[#This Row],[Stan zbiornika]],0))</f>
        <v>-15919</v>
      </c>
      <c r="G3066">
        <f>IF(woda[[#This Row],[Woda]]&gt;10000,SUM(G3065,1),0)</f>
        <v>0</v>
      </c>
      <c r="X3066" s="1">
        <v>42511</v>
      </c>
      <c r="Y3066">
        <v>4715</v>
      </c>
      <c r="Z3066" s="9">
        <f>SUM(woda4[[#This Row],[Woda]],Z3065,AA3065)</f>
        <v>895141</v>
      </c>
      <c r="AA3066">
        <f>-ROUNDUP(0.02*woda4[[#This Row],[Stan zbiornika]],0)</f>
        <v>-17903</v>
      </c>
    </row>
    <row r="3067" spans="1:27" x14ac:dyDescent="0.25">
      <c r="A3067" s="1">
        <v>42512</v>
      </c>
      <c r="B3067">
        <v>6113</v>
      </c>
      <c r="C3067" s="9">
        <f>SUM(woda[[#This Row],[Woda]],C3066,D3066)</f>
        <v>786118</v>
      </c>
      <c r="D3067">
        <f>IF(woda[[#This Row],[Stan zbiornika]]&gt;1000000,1000000-woda[[#This Row],[Stan zbiornika]]-ROUNDUP(0.02*woda[[#This Row],[Stan zbiornika]],0),-ROUNDUP(0.02*woda[[#This Row],[Stan zbiornika]],0))</f>
        <v>-15723</v>
      </c>
      <c r="G3067">
        <f>IF(woda[[#This Row],[Woda]]&gt;10000,SUM(G3066,1),0)</f>
        <v>0</v>
      </c>
      <c r="X3067" s="1">
        <v>42512</v>
      </c>
      <c r="Y3067">
        <v>6113</v>
      </c>
      <c r="Z3067" s="9">
        <f>SUM(woda4[[#This Row],[Woda]],Z3066,AA3066)</f>
        <v>883351</v>
      </c>
      <c r="AA3067">
        <f>-ROUNDUP(0.02*woda4[[#This Row],[Stan zbiornika]],0)</f>
        <v>-17668</v>
      </c>
    </row>
    <row r="3068" spans="1:27" x14ac:dyDescent="0.25">
      <c r="A3068" s="1">
        <v>42513</v>
      </c>
      <c r="B3068">
        <v>7516</v>
      </c>
      <c r="C3068" s="9">
        <f>SUM(woda[[#This Row],[Woda]],C3067,D3067)</f>
        <v>777911</v>
      </c>
      <c r="D3068">
        <f>IF(woda[[#This Row],[Stan zbiornika]]&gt;1000000,1000000-woda[[#This Row],[Stan zbiornika]]-ROUNDUP(0.02*woda[[#This Row],[Stan zbiornika]],0),-ROUNDUP(0.02*woda[[#This Row],[Stan zbiornika]],0))</f>
        <v>-15559</v>
      </c>
      <c r="G3068">
        <f>IF(woda[[#This Row],[Woda]]&gt;10000,SUM(G3067,1),0)</f>
        <v>0</v>
      </c>
      <c r="X3068" s="1">
        <v>42513</v>
      </c>
      <c r="Y3068">
        <v>7516</v>
      </c>
      <c r="Z3068" s="9">
        <f>SUM(woda4[[#This Row],[Woda]],Z3067,AA3067)</f>
        <v>873199</v>
      </c>
      <c r="AA3068">
        <f>-ROUNDUP(0.02*woda4[[#This Row],[Stan zbiornika]],0)</f>
        <v>-17464</v>
      </c>
    </row>
    <row r="3069" spans="1:27" x14ac:dyDescent="0.25">
      <c r="A3069" s="1">
        <v>42514</v>
      </c>
      <c r="B3069">
        <v>7337</v>
      </c>
      <c r="C3069" s="9">
        <f>SUM(woda[[#This Row],[Woda]],C3068,D3068)</f>
        <v>769689</v>
      </c>
      <c r="D3069">
        <f>IF(woda[[#This Row],[Stan zbiornika]]&gt;1000000,1000000-woda[[#This Row],[Stan zbiornika]]-ROUNDUP(0.02*woda[[#This Row],[Stan zbiornika]],0),-ROUNDUP(0.02*woda[[#This Row],[Stan zbiornika]],0))</f>
        <v>-15394</v>
      </c>
      <c r="G3069">
        <f>IF(woda[[#This Row],[Woda]]&gt;10000,SUM(G3068,1),0)</f>
        <v>0</v>
      </c>
      <c r="X3069" s="1">
        <v>42514</v>
      </c>
      <c r="Y3069">
        <v>7337</v>
      </c>
      <c r="Z3069" s="9">
        <f>SUM(woda4[[#This Row],[Woda]],Z3068,AA3068)</f>
        <v>863072</v>
      </c>
      <c r="AA3069">
        <f>-ROUNDUP(0.02*woda4[[#This Row],[Stan zbiornika]],0)</f>
        <v>-17262</v>
      </c>
    </row>
    <row r="3070" spans="1:27" x14ac:dyDescent="0.25">
      <c r="A3070" s="1">
        <v>42515</v>
      </c>
      <c r="B3070">
        <v>5714</v>
      </c>
      <c r="C3070" s="9">
        <f>SUM(woda[[#This Row],[Woda]],C3069,D3069)</f>
        <v>760009</v>
      </c>
      <c r="D3070">
        <f>IF(woda[[#This Row],[Stan zbiornika]]&gt;1000000,1000000-woda[[#This Row],[Stan zbiornika]]-ROUNDUP(0.02*woda[[#This Row],[Stan zbiornika]],0),-ROUNDUP(0.02*woda[[#This Row],[Stan zbiornika]],0))</f>
        <v>-15201</v>
      </c>
      <c r="G3070">
        <f>IF(woda[[#This Row],[Woda]]&gt;10000,SUM(G3069,1),0)</f>
        <v>0</v>
      </c>
      <c r="X3070" s="1">
        <v>42515</v>
      </c>
      <c r="Y3070">
        <v>5714</v>
      </c>
      <c r="Z3070" s="9">
        <f>SUM(woda4[[#This Row],[Woda]],Z3069,AA3069)</f>
        <v>851524</v>
      </c>
      <c r="AA3070">
        <f>-ROUNDUP(0.02*woda4[[#This Row],[Stan zbiornika]],0)</f>
        <v>-17031</v>
      </c>
    </row>
    <row r="3071" spans="1:27" x14ac:dyDescent="0.25">
      <c r="A3071" s="1">
        <v>42516</v>
      </c>
      <c r="B3071">
        <v>4334</v>
      </c>
      <c r="C3071" s="9">
        <f>SUM(woda[[#This Row],[Woda]],C3070,D3070)</f>
        <v>749142</v>
      </c>
      <c r="D3071">
        <f>IF(woda[[#This Row],[Stan zbiornika]]&gt;1000000,1000000-woda[[#This Row],[Stan zbiornika]]-ROUNDUP(0.02*woda[[#This Row],[Stan zbiornika]],0),-ROUNDUP(0.02*woda[[#This Row],[Stan zbiornika]],0))</f>
        <v>-14983</v>
      </c>
      <c r="G3071">
        <f>IF(woda[[#This Row],[Woda]]&gt;10000,SUM(G3070,1),0)</f>
        <v>0</v>
      </c>
      <c r="X3071" s="1">
        <v>42516</v>
      </c>
      <c r="Y3071">
        <v>4334</v>
      </c>
      <c r="Z3071" s="9">
        <f>SUM(woda4[[#This Row],[Woda]],Z3070,AA3070)</f>
        <v>838827</v>
      </c>
      <c r="AA3071">
        <f>-ROUNDUP(0.02*woda4[[#This Row],[Stan zbiornika]],0)</f>
        <v>-16777</v>
      </c>
    </row>
    <row r="3072" spans="1:27" x14ac:dyDescent="0.25">
      <c r="A3072" s="1">
        <v>42517</v>
      </c>
      <c r="B3072">
        <v>6820</v>
      </c>
      <c r="C3072" s="9">
        <f>SUM(woda[[#This Row],[Woda]],C3071,D3071)</f>
        <v>740979</v>
      </c>
      <c r="D3072">
        <f>IF(woda[[#This Row],[Stan zbiornika]]&gt;1000000,1000000-woda[[#This Row],[Stan zbiornika]]-ROUNDUP(0.02*woda[[#This Row],[Stan zbiornika]],0),-ROUNDUP(0.02*woda[[#This Row],[Stan zbiornika]],0))</f>
        <v>-14820</v>
      </c>
      <c r="G3072">
        <f>IF(woda[[#This Row],[Woda]]&gt;10000,SUM(G3071,1),0)</f>
        <v>0</v>
      </c>
      <c r="X3072" s="1">
        <v>42517</v>
      </c>
      <c r="Y3072">
        <v>6820</v>
      </c>
      <c r="Z3072" s="9">
        <f>SUM(woda4[[#This Row],[Woda]],Z3071,AA3071)</f>
        <v>828870</v>
      </c>
      <c r="AA3072">
        <f>-ROUNDUP(0.02*woda4[[#This Row],[Stan zbiornika]],0)</f>
        <v>-16578</v>
      </c>
    </row>
    <row r="3073" spans="1:27" x14ac:dyDescent="0.25">
      <c r="A3073" s="1">
        <v>42518</v>
      </c>
      <c r="B3073">
        <v>6883</v>
      </c>
      <c r="C3073" s="9">
        <f>SUM(woda[[#This Row],[Woda]],C3072,D3072)</f>
        <v>733042</v>
      </c>
      <c r="D3073">
        <f>IF(woda[[#This Row],[Stan zbiornika]]&gt;1000000,1000000-woda[[#This Row],[Stan zbiornika]]-ROUNDUP(0.02*woda[[#This Row],[Stan zbiornika]],0),-ROUNDUP(0.02*woda[[#This Row],[Stan zbiornika]],0))</f>
        <v>-14661</v>
      </c>
      <c r="G3073">
        <f>IF(woda[[#This Row],[Woda]]&gt;10000,SUM(G3072,1),0)</f>
        <v>0</v>
      </c>
      <c r="X3073" s="1">
        <v>42518</v>
      </c>
      <c r="Y3073">
        <v>6883</v>
      </c>
      <c r="Z3073" s="9">
        <f>SUM(woda4[[#This Row],[Woda]],Z3072,AA3072)</f>
        <v>819175</v>
      </c>
      <c r="AA3073">
        <f>-ROUNDUP(0.02*woda4[[#This Row],[Stan zbiornika]],0)</f>
        <v>-16384</v>
      </c>
    </row>
    <row r="3074" spans="1:27" x14ac:dyDescent="0.25">
      <c r="A3074" s="1">
        <v>42519</v>
      </c>
      <c r="B3074">
        <v>6345</v>
      </c>
      <c r="C3074" s="9">
        <f>SUM(woda[[#This Row],[Woda]],C3073,D3073)</f>
        <v>724726</v>
      </c>
      <c r="D3074">
        <f>IF(woda[[#This Row],[Stan zbiornika]]&gt;1000000,1000000-woda[[#This Row],[Stan zbiornika]]-ROUNDUP(0.02*woda[[#This Row],[Stan zbiornika]],0),-ROUNDUP(0.02*woda[[#This Row],[Stan zbiornika]],0))</f>
        <v>-14495</v>
      </c>
      <c r="G3074">
        <f>IF(woda[[#This Row],[Woda]]&gt;10000,SUM(G3073,1),0)</f>
        <v>0</v>
      </c>
      <c r="X3074" s="1">
        <v>42519</v>
      </c>
      <c r="Y3074">
        <v>6345</v>
      </c>
      <c r="Z3074" s="9">
        <f>SUM(woda4[[#This Row],[Woda]],Z3073,AA3073)</f>
        <v>809136</v>
      </c>
      <c r="AA3074">
        <f>-ROUNDUP(0.02*woda4[[#This Row],[Stan zbiornika]],0)</f>
        <v>-16183</v>
      </c>
    </row>
    <row r="3075" spans="1:27" x14ac:dyDescent="0.25">
      <c r="A3075" s="1">
        <v>42520</v>
      </c>
      <c r="B3075">
        <v>5610</v>
      </c>
      <c r="C3075" s="9">
        <f>SUM(woda[[#This Row],[Woda]],C3074,D3074)</f>
        <v>715841</v>
      </c>
      <c r="D3075">
        <f>IF(woda[[#This Row],[Stan zbiornika]]&gt;1000000,1000000-woda[[#This Row],[Stan zbiornika]]-ROUNDUP(0.02*woda[[#This Row],[Stan zbiornika]],0),-ROUNDUP(0.02*woda[[#This Row],[Stan zbiornika]],0))</f>
        <v>-14317</v>
      </c>
      <c r="G3075">
        <f>IF(woda[[#This Row],[Woda]]&gt;10000,SUM(G3074,1),0)</f>
        <v>0</v>
      </c>
      <c r="X3075" s="1">
        <v>42520</v>
      </c>
      <c r="Y3075">
        <v>5610</v>
      </c>
      <c r="Z3075" s="9">
        <f>SUM(woda4[[#This Row],[Woda]],Z3074,AA3074)</f>
        <v>798563</v>
      </c>
      <c r="AA3075">
        <f>-ROUNDUP(0.02*woda4[[#This Row],[Stan zbiornika]],0)</f>
        <v>-15972</v>
      </c>
    </row>
    <row r="3076" spans="1:27" x14ac:dyDescent="0.25">
      <c r="A3076" s="1">
        <v>42521</v>
      </c>
      <c r="B3076">
        <v>9369</v>
      </c>
      <c r="C3076" s="9">
        <f>SUM(woda[[#This Row],[Woda]],C3075,D3075)</f>
        <v>710893</v>
      </c>
      <c r="D3076">
        <f>IF(woda[[#This Row],[Stan zbiornika]]&gt;1000000,1000000-woda[[#This Row],[Stan zbiornika]]-ROUNDUP(0.02*woda[[#This Row],[Stan zbiornika]],0),-ROUNDUP(0.02*woda[[#This Row],[Stan zbiornika]],0))</f>
        <v>-14218</v>
      </c>
      <c r="G3076">
        <f>IF(woda[[#This Row],[Woda]]&gt;10000,SUM(G3075,1),0)</f>
        <v>0</v>
      </c>
      <c r="X3076" s="1">
        <v>42521</v>
      </c>
      <c r="Y3076">
        <v>9369</v>
      </c>
      <c r="Z3076" s="9">
        <f>SUM(woda4[[#This Row],[Woda]],Z3075,AA3075)</f>
        <v>791960</v>
      </c>
      <c r="AA3076">
        <f>-ROUNDUP(0.02*woda4[[#This Row],[Stan zbiornika]],0)</f>
        <v>-15840</v>
      </c>
    </row>
    <row r="3077" spans="1:27" x14ac:dyDescent="0.25">
      <c r="A3077" s="1">
        <v>42522</v>
      </c>
      <c r="B3077">
        <v>10089</v>
      </c>
      <c r="C3077" s="9">
        <f>SUM(woda[[#This Row],[Woda]],C3076,D3076)</f>
        <v>706764</v>
      </c>
      <c r="D3077">
        <f>IF(woda[[#This Row],[Stan zbiornika]]&gt;1000000,1000000-woda[[#This Row],[Stan zbiornika]]-ROUNDUP(0.02*woda[[#This Row],[Stan zbiornika]],0),-ROUNDUP(0.02*woda[[#This Row],[Stan zbiornika]],0))</f>
        <v>-14136</v>
      </c>
      <c r="G3077">
        <f>IF(woda[[#This Row],[Woda]]&gt;10000,SUM(G3076,1),0)</f>
        <v>1</v>
      </c>
      <c r="X3077" s="1">
        <v>42522</v>
      </c>
      <c r="Y3077">
        <v>10089</v>
      </c>
      <c r="Z3077" s="9">
        <f>SUM(woda4[[#This Row],[Woda]],Z3076,AA3076)</f>
        <v>786209</v>
      </c>
      <c r="AA3077">
        <f>-ROUNDUP(0.02*woda4[[#This Row],[Stan zbiornika]],0)</f>
        <v>-15725</v>
      </c>
    </row>
    <row r="3078" spans="1:27" x14ac:dyDescent="0.25">
      <c r="A3078" s="1">
        <v>42523</v>
      </c>
      <c r="B3078">
        <v>5772</v>
      </c>
      <c r="C3078" s="9">
        <f>SUM(woda[[#This Row],[Woda]],C3077,D3077)</f>
        <v>698400</v>
      </c>
      <c r="D3078">
        <f>IF(woda[[#This Row],[Stan zbiornika]]&gt;1000000,1000000-woda[[#This Row],[Stan zbiornika]]-ROUNDUP(0.02*woda[[#This Row],[Stan zbiornika]],0),-ROUNDUP(0.02*woda[[#This Row],[Stan zbiornika]],0))</f>
        <v>-13968</v>
      </c>
      <c r="G3078">
        <f>IF(woda[[#This Row],[Woda]]&gt;10000,SUM(G3077,1),0)</f>
        <v>0</v>
      </c>
      <c r="X3078" s="1">
        <v>42523</v>
      </c>
      <c r="Y3078">
        <v>5772</v>
      </c>
      <c r="Z3078" s="9">
        <f>SUM(woda4[[#This Row],[Woda]],Z3077,AA3077)</f>
        <v>776256</v>
      </c>
      <c r="AA3078">
        <f>-ROUNDUP(0.02*woda4[[#This Row],[Stan zbiornika]],0)</f>
        <v>-15526</v>
      </c>
    </row>
    <row r="3079" spans="1:27" x14ac:dyDescent="0.25">
      <c r="A3079" s="1">
        <v>42524</v>
      </c>
      <c r="B3079">
        <v>5810</v>
      </c>
      <c r="C3079" s="9">
        <f>SUM(woda[[#This Row],[Woda]],C3078,D3078)</f>
        <v>690242</v>
      </c>
      <c r="D3079">
        <f>IF(woda[[#This Row],[Stan zbiornika]]&gt;1000000,1000000-woda[[#This Row],[Stan zbiornika]]-ROUNDUP(0.02*woda[[#This Row],[Stan zbiornika]],0),-ROUNDUP(0.02*woda[[#This Row],[Stan zbiornika]],0))</f>
        <v>-13805</v>
      </c>
      <c r="G3079">
        <f>IF(woda[[#This Row],[Woda]]&gt;10000,SUM(G3078,1),0)</f>
        <v>0</v>
      </c>
      <c r="X3079" s="1">
        <v>42524</v>
      </c>
      <c r="Y3079">
        <v>5810</v>
      </c>
      <c r="Z3079" s="9">
        <f>SUM(woda4[[#This Row],[Woda]],Z3078,AA3078)</f>
        <v>766540</v>
      </c>
      <c r="AA3079">
        <f>-ROUNDUP(0.02*woda4[[#This Row],[Stan zbiornika]],0)</f>
        <v>-15331</v>
      </c>
    </row>
    <row r="3080" spans="1:27" x14ac:dyDescent="0.25">
      <c r="A3080" s="1">
        <v>42525</v>
      </c>
      <c r="B3080">
        <v>7460</v>
      </c>
      <c r="C3080" s="9">
        <f>SUM(woda[[#This Row],[Woda]],C3079,D3079)</f>
        <v>683897</v>
      </c>
      <c r="D3080">
        <f>IF(woda[[#This Row],[Stan zbiornika]]&gt;1000000,1000000-woda[[#This Row],[Stan zbiornika]]-ROUNDUP(0.02*woda[[#This Row],[Stan zbiornika]],0),-ROUNDUP(0.02*woda[[#This Row],[Stan zbiornika]],0))</f>
        <v>-13678</v>
      </c>
      <c r="G3080">
        <f>IF(woda[[#This Row],[Woda]]&gt;10000,SUM(G3079,1),0)</f>
        <v>0</v>
      </c>
      <c r="X3080" s="1">
        <v>42525</v>
      </c>
      <c r="Y3080">
        <v>7460</v>
      </c>
      <c r="Z3080" s="9">
        <f>SUM(woda4[[#This Row],[Woda]],Z3079,AA3079)</f>
        <v>758669</v>
      </c>
      <c r="AA3080">
        <f>-ROUNDUP(0.02*woda4[[#This Row],[Stan zbiornika]],0)</f>
        <v>-15174</v>
      </c>
    </row>
    <row r="3081" spans="1:27" x14ac:dyDescent="0.25">
      <c r="A3081" s="1">
        <v>42526</v>
      </c>
      <c r="B3081">
        <v>8557</v>
      </c>
      <c r="C3081" s="9">
        <f>SUM(woda[[#This Row],[Woda]],C3080,D3080)</f>
        <v>678776</v>
      </c>
      <c r="D3081">
        <f>IF(woda[[#This Row],[Stan zbiornika]]&gt;1000000,1000000-woda[[#This Row],[Stan zbiornika]]-ROUNDUP(0.02*woda[[#This Row],[Stan zbiornika]],0),-ROUNDUP(0.02*woda[[#This Row],[Stan zbiornika]],0))</f>
        <v>-13576</v>
      </c>
      <c r="G3081">
        <f>IF(woda[[#This Row],[Woda]]&gt;10000,SUM(G3080,1),0)</f>
        <v>0</v>
      </c>
      <c r="X3081" s="1">
        <v>42526</v>
      </c>
      <c r="Y3081">
        <v>8557</v>
      </c>
      <c r="Z3081" s="9">
        <f>SUM(woda4[[#This Row],[Woda]],Z3080,AA3080)</f>
        <v>752052</v>
      </c>
      <c r="AA3081">
        <f>-ROUNDUP(0.02*woda4[[#This Row],[Stan zbiornika]],0)</f>
        <v>-15042</v>
      </c>
    </row>
    <row r="3082" spans="1:27" x14ac:dyDescent="0.25">
      <c r="A3082" s="1">
        <v>42527</v>
      </c>
      <c r="B3082">
        <v>3851</v>
      </c>
      <c r="C3082" s="9">
        <f>SUM(woda[[#This Row],[Woda]],C3081,D3081)</f>
        <v>669051</v>
      </c>
      <c r="D3082">
        <f>IF(woda[[#This Row],[Stan zbiornika]]&gt;1000000,1000000-woda[[#This Row],[Stan zbiornika]]-ROUNDUP(0.02*woda[[#This Row],[Stan zbiornika]],0),-ROUNDUP(0.02*woda[[#This Row],[Stan zbiornika]],0))</f>
        <v>-13382</v>
      </c>
      <c r="G3082">
        <f>IF(woda[[#This Row],[Woda]]&gt;10000,SUM(G3081,1),0)</f>
        <v>0</v>
      </c>
      <c r="X3082" s="1">
        <v>42527</v>
      </c>
      <c r="Y3082">
        <v>3851</v>
      </c>
      <c r="Z3082" s="9">
        <f>SUM(woda4[[#This Row],[Woda]],Z3081,AA3081)</f>
        <v>740861</v>
      </c>
      <c r="AA3082">
        <f>-ROUNDUP(0.02*woda4[[#This Row],[Stan zbiornika]],0)</f>
        <v>-14818</v>
      </c>
    </row>
    <row r="3083" spans="1:27" x14ac:dyDescent="0.25">
      <c r="A3083" s="1">
        <v>42528</v>
      </c>
      <c r="B3083">
        <v>6189</v>
      </c>
      <c r="C3083" s="9">
        <f>SUM(woda[[#This Row],[Woda]],C3082,D3082)</f>
        <v>661858</v>
      </c>
      <c r="D3083">
        <f>IF(woda[[#This Row],[Stan zbiornika]]&gt;1000000,1000000-woda[[#This Row],[Stan zbiornika]]-ROUNDUP(0.02*woda[[#This Row],[Stan zbiornika]],0),-ROUNDUP(0.02*woda[[#This Row],[Stan zbiornika]],0))</f>
        <v>-13238</v>
      </c>
      <c r="G3083">
        <f>IF(woda[[#This Row],[Woda]]&gt;10000,SUM(G3082,1),0)</f>
        <v>0</v>
      </c>
      <c r="X3083" s="1">
        <v>42528</v>
      </c>
      <c r="Y3083">
        <v>6189</v>
      </c>
      <c r="Z3083" s="9">
        <f>SUM(woda4[[#This Row],[Woda]],Z3082,AA3082)</f>
        <v>732232</v>
      </c>
      <c r="AA3083">
        <f>-ROUNDUP(0.02*woda4[[#This Row],[Stan zbiornika]],0)</f>
        <v>-14645</v>
      </c>
    </row>
    <row r="3084" spans="1:27" x14ac:dyDescent="0.25">
      <c r="A3084" s="1">
        <v>42529</v>
      </c>
      <c r="B3084">
        <v>7133</v>
      </c>
      <c r="C3084" s="9">
        <f>SUM(woda[[#This Row],[Woda]],C3083,D3083)</f>
        <v>655753</v>
      </c>
      <c r="D3084">
        <f>IF(woda[[#This Row],[Stan zbiornika]]&gt;1000000,1000000-woda[[#This Row],[Stan zbiornika]]-ROUNDUP(0.02*woda[[#This Row],[Stan zbiornika]],0),-ROUNDUP(0.02*woda[[#This Row],[Stan zbiornika]],0))</f>
        <v>-13116</v>
      </c>
      <c r="G3084">
        <f>IF(woda[[#This Row],[Woda]]&gt;10000,SUM(G3083,1),0)</f>
        <v>0</v>
      </c>
      <c r="X3084" s="1">
        <v>42529</v>
      </c>
      <c r="Y3084">
        <v>7133</v>
      </c>
      <c r="Z3084" s="9">
        <f>SUM(woda4[[#This Row],[Woda]],Z3083,AA3083)</f>
        <v>724720</v>
      </c>
      <c r="AA3084">
        <f>-ROUNDUP(0.02*woda4[[#This Row],[Stan zbiornika]],0)</f>
        <v>-14495</v>
      </c>
    </row>
    <row r="3085" spans="1:27" x14ac:dyDescent="0.25">
      <c r="A3085" s="1">
        <v>42530</v>
      </c>
      <c r="B3085">
        <v>5510</v>
      </c>
      <c r="C3085" s="9">
        <f>SUM(woda[[#This Row],[Woda]],C3084,D3084)</f>
        <v>648147</v>
      </c>
      <c r="D3085">
        <f>IF(woda[[#This Row],[Stan zbiornika]]&gt;1000000,1000000-woda[[#This Row],[Stan zbiornika]]-ROUNDUP(0.02*woda[[#This Row],[Stan zbiornika]],0),-ROUNDUP(0.02*woda[[#This Row],[Stan zbiornika]],0))</f>
        <v>-12963</v>
      </c>
      <c r="G3085">
        <f>IF(woda[[#This Row],[Woda]]&gt;10000,SUM(G3084,1),0)</f>
        <v>0</v>
      </c>
      <c r="X3085" s="1">
        <v>42530</v>
      </c>
      <c r="Y3085">
        <v>5510</v>
      </c>
      <c r="Z3085" s="9">
        <f>SUM(woda4[[#This Row],[Woda]],Z3084,AA3084)</f>
        <v>715735</v>
      </c>
      <c r="AA3085">
        <f>-ROUNDUP(0.02*woda4[[#This Row],[Stan zbiornika]],0)</f>
        <v>-14315</v>
      </c>
    </row>
    <row r="3086" spans="1:27" x14ac:dyDescent="0.25">
      <c r="A3086" s="1">
        <v>42531</v>
      </c>
      <c r="B3086">
        <v>7136</v>
      </c>
      <c r="C3086" s="9">
        <f>SUM(woda[[#This Row],[Woda]],C3085,D3085)</f>
        <v>642320</v>
      </c>
      <c r="D3086">
        <f>IF(woda[[#This Row],[Stan zbiornika]]&gt;1000000,1000000-woda[[#This Row],[Stan zbiornika]]-ROUNDUP(0.02*woda[[#This Row],[Stan zbiornika]],0),-ROUNDUP(0.02*woda[[#This Row],[Stan zbiornika]],0))</f>
        <v>-12847</v>
      </c>
      <c r="G3086">
        <f>IF(woda[[#This Row],[Woda]]&gt;10000,SUM(G3085,1),0)</f>
        <v>0</v>
      </c>
      <c r="X3086" s="1">
        <v>42531</v>
      </c>
      <c r="Y3086">
        <v>7136</v>
      </c>
      <c r="Z3086" s="9">
        <f>SUM(woda4[[#This Row],[Woda]],Z3085,AA3085)</f>
        <v>708556</v>
      </c>
      <c r="AA3086">
        <f>-ROUNDUP(0.02*woda4[[#This Row],[Stan zbiornika]],0)</f>
        <v>-14172</v>
      </c>
    </row>
    <row r="3087" spans="1:27" x14ac:dyDescent="0.25">
      <c r="A3087" s="1">
        <v>42532</v>
      </c>
      <c r="B3087">
        <v>6071</v>
      </c>
      <c r="C3087" s="9">
        <f>SUM(woda[[#This Row],[Woda]],C3086,D3086)</f>
        <v>635544</v>
      </c>
      <c r="D3087">
        <f>IF(woda[[#This Row],[Stan zbiornika]]&gt;1000000,1000000-woda[[#This Row],[Stan zbiornika]]-ROUNDUP(0.02*woda[[#This Row],[Stan zbiornika]],0),-ROUNDUP(0.02*woda[[#This Row],[Stan zbiornika]],0))</f>
        <v>-12711</v>
      </c>
      <c r="G3087">
        <f>IF(woda[[#This Row],[Woda]]&gt;10000,SUM(G3086,1),0)</f>
        <v>0</v>
      </c>
      <c r="X3087" s="1">
        <v>42532</v>
      </c>
      <c r="Y3087">
        <v>6071</v>
      </c>
      <c r="Z3087" s="9">
        <f>SUM(woda4[[#This Row],[Woda]],Z3086,AA3086)</f>
        <v>700455</v>
      </c>
      <c r="AA3087">
        <f>-ROUNDUP(0.02*woda4[[#This Row],[Stan zbiornika]],0)</f>
        <v>-14010</v>
      </c>
    </row>
    <row r="3088" spans="1:27" x14ac:dyDescent="0.25">
      <c r="A3088" s="1">
        <v>42533</v>
      </c>
      <c r="B3088">
        <v>6226</v>
      </c>
      <c r="C3088" s="9">
        <f>SUM(woda[[#This Row],[Woda]],C3087,D3087)</f>
        <v>629059</v>
      </c>
      <c r="D3088">
        <f>IF(woda[[#This Row],[Stan zbiornika]]&gt;1000000,1000000-woda[[#This Row],[Stan zbiornika]]-ROUNDUP(0.02*woda[[#This Row],[Stan zbiornika]],0),-ROUNDUP(0.02*woda[[#This Row],[Stan zbiornika]],0))</f>
        <v>-12582</v>
      </c>
      <c r="G3088">
        <f>IF(woda[[#This Row],[Woda]]&gt;10000,SUM(G3087,1),0)</f>
        <v>0</v>
      </c>
      <c r="X3088" s="1">
        <v>42533</v>
      </c>
      <c r="Y3088">
        <v>6226</v>
      </c>
      <c r="Z3088" s="9">
        <f>SUM(woda4[[#This Row],[Woda]],Z3087,AA3087)</f>
        <v>692671</v>
      </c>
      <c r="AA3088">
        <f>-ROUNDUP(0.02*woda4[[#This Row],[Stan zbiornika]],0)</f>
        <v>-13854</v>
      </c>
    </row>
    <row r="3089" spans="1:27" x14ac:dyDescent="0.25">
      <c r="A3089" s="1">
        <v>42534</v>
      </c>
      <c r="B3089">
        <v>4617</v>
      </c>
      <c r="C3089" s="9">
        <f>SUM(woda[[#This Row],[Woda]],C3088,D3088)</f>
        <v>621094</v>
      </c>
      <c r="D3089">
        <f>IF(woda[[#This Row],[Stan zbiornika]]&gt;1000000,1000000-woda[[#This Row],[Stan zbiornika]]-ROUNDUP(0.02*woda[[#This Row],[Stan zbiornika]],0),-ROUNDUP(0.02*woda[[#This Row],[Stan zbiornika]],0))</f>
        <v>-12422</v>
      </c>
      <c r="G3089">
        <f>IF(woda[[#This Row],[Woda]]&gt;10000,SUM(G3088,1),0)</f>
        <v>0</v>
      </c>
      <c r="X3089" s="1">
        <v>42534</v>
      </c>
      <c r="Y3089">
        <v>4617</v>
      </c>
      <c r="Z3089" s="9">
        <f>SUM(woda4[[#This Row],[Woda]],Z3088,AA3088)</f>
        <v>683434</v>
      </c>
      <c r="AA3089">
        <f>-ROUNDUP(0.02*woda4[[#This Row],[Stan zbiornika]],0)</f>
        <v>-13669</v>
      </c>
    </row>
    <row r="3090" spans="1:27" x14ac:dyDescent="0.25">
      <c r="A3090" s="1">
        <v>42535</v>
      </c>
      <c r="B3090">
        <v>6125</v>
      </c>
      <c r="C3090" s="9">
        <f>SUM(woda[[#This Row],[Woda]],C3089,D3089)</f>
        <v>614797</v>
      </c>
      <c r="D3090">
        <f>IF(woda[[#This Row],[Stan zbiornika]]&gt;1000000,1000000-woda[[#This Row],[Stan zbiornika]]-ROUNDUP(0.02*woda[[#This Row],[Stan zbiornika]],0),-ROUNDUP(0.02*woda[[#This Row],[Stan zbiornika]],0))</f>
        <v>-12296</v>
      </c>
      <c r="G3090">
        <f>IF(woda[[#This Row],[Woda]]&gt;10000,SUM(G3089,1),0)</f>
        <v>0</v>
      </c>
      <c r="X3090" s="1">
        <v>42535</v>
      </c>
      <c r="Y3090">
        <v>6125</v>
      </c>
      <c r="Z3090" s="9">
        <f>SUM(woda4[[#This Row],[Woda]],Z3089,AA3089)</f>
        <v>675890</v>
      </c>
      <c r="AA3090">
        <f>-ROUNDUP(0.02*woda4[[#This Row],[Stan zbiornika]],0)</f>
        <v>-13518</v>
      </c>
    </row>
    <row r="3091" spans="1:27" x14ac:dyDescent="0.25">
      <c r="A3091" s="1">
        <v>42536</v>
      </c>
      <c r="B3091">
        <v>3634</v>
      </c>
      <c r="C3091" s="9">
        <f>SUM(woda[[#This Row],[Woda]],C3090,D3090)</f>
        <v>606135</v>
      </c>
      <c r="D3091">
        <f>IF(woda[[#This Row],[Stan zbiornika]]&gt;1000000,1000000-woda[[#This Row],[Stan zbiornika]]-ROUNDUP(0.02*woda[[#This Row],[Stan zbiornika]],0),-ROUNDUP(0.02*woda[[#This Row],[Stan zbiornika]],0))</f>
        <v>-12123</v>
      </c>
      <c r="G3091">
        <f>IF(woda[[#This Row],[Woda]]&gt;10000,SUM(G3090,1),0)</f>
        <v>0</v>
      </c>
      <c r="X3091" s="1">
        <v>42536</v>
      </c>
      <c r="Y3091">
        <v>3634</v>
      </c>
      <c r="Z3091" s="9">
        <f>SUM(woda4[[#This Row],[Woda]],Z3090,AA3090)</f>
        <v>666006</v>
      </c>
      <c r="AA3091">
        <f>-ROUNDUP(0.02*woda4[[#This Row],[Stan zbiornika]],0)</f>
        <v>-13321</v>
      </c>
    </row>
    <row r="3092" spans="1:27" x14ac:dyDescent="0.25">
      <c r="A3092" s="1">
        <v>42537</v>
      </c>
      <c r="B3092">
        <v>6650</v>
      </c>
      <c r="C3092" s="9">
        <f>SUM(woda[[#This Row],[Woda]],C3091,D3091)</f>
        <v>600662</v>
      </c>
      <c r="D3092">
        <f>IF(woda[[#This Row],[Stan zbiornika]]&gt;1000000,1000000-woda[[#This Row],[Stan zbiornika]]-ROUNDUP(0.02*woda[[#This Row],[Stan zbiornika]],0),-ROUNDUP(0.02*woda[[#This Row],[Stan zbiornika]],0))</f>
        <v>-12014</v>
      </c>
      <c r="G3092">
        <f>IF(woda[[#This Row],[Woda]]&gt;10000,SUM(G3091,1),0)</f>
        <v>0</v>
      </c>
      <c r="X3092" s="1">
        <v>42537</v>
      </c>
      <c r="Y3092">
        <v>6650</v>
      </c>
      <c r="Z3092" s="9">
        <f>SUM(woda4[[#This Row],[Woda]],Z3091,AA3091)</f>
        <v>659335</v>
      </c>
      <c r="AA3092">
        <f>-ROUNDUP(0.02*woda4[[#This Row],[Stan zbiornika]],0)</f>
        <v>-13187</v>
      </c>
    </row>
    <row r="3093" spans="1:27" x14ac:dyDescent="0.25">
      <c r="A3093" s="1">
        <v>42538</v>
      </c>
      <c r="B3093">
        <v>4594</v>
      </c>
      <c r="C3093" s="9">
        <f>SUM(woda[[#This Row],[Woda]],C3092,D3092)</f>
        <v>593242</v>
      </c>
      <c r="D3093">
        <f>IF(woda[[#This Row],[Stan zbiornika]]&gt;1000000,1000000-woda[[#This Row],[Stan zbiornika]]-ROUNDUP(0.02*woda[[#This Row],[Stan zbiornika]],0),-ROUNDUP(0.02*woda[[#This Row],[Stan zbiornika]],0))</f>
        <v>-11865</v>
      </c>
      <c r="G3093">
        <f>IF(woda[[#This Row],[Woda]]&gt;10000,SUM(G3092,1),0)</f>
        <v>0</v>
      </c>
      <c r="X3093" s="1">
        <v>42538</v>
      </c>
      <c r="Y3093">
        <v>4594</v>
      </c>
      <c r="Z3093" s="9">
        <f>SUM(woda4[[#This Row],[Woda]],Z3092,AA3092)</f>
        <v>650742</v>
      </c>
      <c r="AA3093">
        <f>-ROUNDUP(0.02*woda4[[#This Row],[Stan zbiornika]],0)</f>
        <v>-13015</v>
      </c>
    </row>
    <row r="3094" spans="1:27" x14ac:dyDescent="0.25">
      <c r="A3094" s="1">
        <v>42539</v>
      </c>
      <c r="B3094">
        <v>6502</v>
      </c>
      <c r="C3094" s="9">
        <f>SUM(woda[[#This Row],[Woda]],C3093,D3093)</f>
        <v>587879</v>
      </c>
      <c r="D3094">
        <f>IF(woda[[#This Row],[Stan zbiornika]]&gt;1000000,1000000-woda[[#This Row],[Stan zbiornika]]-ROUNDUP(0.02*woda[[#This Row],[Stan zbiornika]],0),-ROUNDUP(0.02*woda[[#This Row],[Stan zbiornika]],0))</f>
        <v>-11758</v>
      </c>
      <c r="G3094">
        <f>IF(woda[[#This Row],[Woda]]&gt;10000,SUM(G3093,1),0)</f>
        <v>0</v>
      </c>
      <c r="X3094" s="1">
        <v>42539</v>
      </c>
      <c r="Y3094">
        <v>6502</v>
      </c>
      <c r="Z3094" s="9">
        <f>SUM(woda4[[#This Row],[Woda]],Z3093,AA3093)</f>
        <v>644229</v>
      </c>
      <c r="AA3094">
        <f>-ROUNDUP(0.02*woda4[[#This Row],[Stan zbiornika]],0)</f>
        <v>-12885</v>
      </c>
    </row>
    <row r="3095" spans="1:27" x14ac:dyDescent="0.25">
      <c r="A3095" s="1">
        <v>42540</v>
      </c>
      <c r="B3095">
        <v>4156</v>
      </c>
      <c r="C3095" s="9">
        <f>SUM(woda[[#This Row],[Woda]],C3094,D3094)</f>
        <v>580277</v>
      </c>
      <c r="D3095">
        <f>IF(woda[[#This Row],[Stan zbiornika]]&gt;1000000,1000000-woda[[#This Row],[Stan zbiornika]]-ROUNDUP(0.02*woda[[#This Row],[Stan zbiornika]],0),-ROUNDUP(0.02*woda[[#This Row],[Stan zbiornika]],0))</f>
        <v>-11606</v>
      </c>
      <c r="G3095">
        <f>IF(woda[[#This Row],[Woda]]&gt;10000,SUM(G3094,1),0)</f>
        <v>0</v>
      </c>
      <c r="X3095" s="1">
        <v>42540</v>
      </c>
      <c r="Y3095">
        <v>4156</v>
      </c>
      <c r="Z3095" s="9">
        <f>SUM(woda4[[#This Row],[Woda]],Z3094,AA3094)</f>
        <v>635500</v>
      </c>
      <c r="AA3095">
        <f>-ROUNDUP(0.02*woda4[[#This Row],[Stan zbiornika]],0)</f>
        <v>-12710</v>
      </c>
    </row>
    <row r="3096" spans="1:27" x14ac:dyDescent="0.25">
      <c r="A3096" s="1">
        <v>42541</v>
      </c>
      <c r="B3096">
        <v>7026</v>
      </c>
      <c r="C3096" s="9">
        <f>SUM(woda[[#This Row],[Woda]],C3095,D3095)</f>
        <v>575697</v>
      </c>
      <c r="D3096">
        <f>IF(woda[[#This Row],[Stan zbiornika]]&gt;1000000,1000000-woda[[#This Row],[Stan zbiornika]]-ROUNDUP(0.02*woda[[#This Row],[Stan zbiornika]],0),-ROUNDUP(0.02*woda[[#This Row],[Stan zbiornika]],0))</f>
        <v>-11514</v>
      </c>
      <c r="G3096">
        <f>IF(woda[[#This Row],[Woda]]&gt;10000,SUM(G3095,1),0)</f>
        <v>0</v>
      </c>
      <c r="X3096" s="1">
        <v>42541</v>
      </c>
      <c r="Y3096">
        <v>7026</v>
      </c>
      <c r="Z3096" s="9">
        <f>SUM(woda4[[#This Row],[Woda]],Z3095,AA3095)</f>
        <v>629816</v>
      </c>
      <c r="AA3096">
        <f>-ROUNDUP(0.02*woda4[[#This Row],[Stan zbiornika]],0)</f>
        <v>-12597</v>
      </c>
    </row>
    <row r="3097" spans="1:27" x14ac:dyDescent="0.25">
      <c r="A3097" s="1">
        <v>42542</v>
      </c>
      <c r="B3097">
        <v>14032</v>
      </c>
      <c r="C3097" s="9">
        <f>SUM(woda[[#This Row],[Woda]],C3096,D3096)</f>
        <v>578215</v>
      </c>
      <c r="D3097">
        <f>IF(woda[[#This Row],[Stan zbiornika]]&gt;1000000,1000000-woda[[#This Row],[Stan zbiornika]]-ROUNDUP(0.02*woda[[#This Row],[Stan zbiornika]],0),-ROUNDUP(0.02*woda[[#This Row],[Stan zbiornika]],0))</f>
        <v>-11565</v>
      </c>
      <c r="G3097">
        <f>IF(woda[[#This Row],[Woda]]&gt;10000,SUM(G3096,1),0)</f>
        <v>1</v>
      </c>
      <c r="X3097" s="1">
        <v>42542</v>
      </c>
      <c r="Y3097">
        <v>14032</v>
      </c>
      <c r="Z3097" s="9">
        <f>SUM(woda4[[#This Row],[Woda]],Z3096,AA3096)</f>
        <v>631251</v>
      </c>
      <c r="AA3097">
        <f>-ROUNDUP(0.02*woda4[[#This Row],[Stan zbiornika]],0)</f>
        <v>-12626</v>
      </c>
    </row>
    <row r="3098" spans="1:27" x14ac:dyDescent="0.25">
      <c r="A3098" s="1">
        <v>42543</v>
      </c>
      <c r="B3098">
        <v>27701</v>
      </c>
      <c r="C3098" s="9">
        <f>SUM(woda[[#This Row],[Woda]],C3097,D3097)</f>
        <v>594351</v>
      </c>
      <c r="D3098">
        <f>IF(woda[[#This Row],[Stan zbiornika]]&gt;1000000,1000000-woda[[#This Row],[Stan zbiornika]]-ROUNDUP(0.02*woda[[#This Row],[Stan zbiornika]],0),-ROUNDUP(0.02*woda[[#This Row],[Stan zbiornika]],0))</f>
        <v>-11888</v>
      </c>
      <c r="G3098">
        <f>IF(woda[[#This Row],[Woda]]&gt;10000,SUM(G3097,1),0)</f>
        <v>2</v>
      </c>
      <c r="X3098" s="1">
        <v>42543</v>
      </c>
      <c r="Y3098">
        <v>27701</v>
      </c>
      <c r="Z3098" s="9">
        <f>SUM(woda4[[#This Row],[Woda]],Z3097,AA3097)</f>
        <v>646326</v>
      </c>
      <c r="AA3098">
        <f>-ROUNDUP(0.02*woda4[[#This Row],[Stan zbiornika]],0)</f>
        <v>-12927</v>
      </c>
    </row>
    <row r="3099" spans="1:27" x14ac:dyDescent="0.25">
      <c r="A3099" s="1">
        <v>42544</v>
      </c>
      <c r="B3099">
        <v>44079</v>
      </c>
      <c r="C3099" s="9">
        <f>SUM(woda[[#This Row],[Woda]],C3098,D3098)</f>
        <v>626542</v>
      </c>
      <c r="D3099">
        <f>IF(woda[[#This Row],[Stan zbiornika]]&gt;1000000,1000000-woda[[#This Row],[Stan zbiornika]]-ROUNDUP(0.02*woda[[#This Row],[Stan zbiornika]],0),-ROUNDUP(0.02*woda[[#This Row],[Stan zbiornika]],0))</f>
        <v>-12531</v>
      </c>
      <c r="G3099">
        <f>IF(woda[[#This Row],[Woda]]&gt;10000,SUM(G3098,1),0)</f>
        <v>3</v>
      </c>
      <c r="X3099" s="1">
        <v>42544</v>
      </c>
      <c r="Y3099">
        <v>44079</v>
      </c>
      <c r="Z3099" s="9">
        <f>SUM(woda4[[#This Row],[Woda]],Z3098,AA3098)</f>
        <v>677478</v>
      </c>
      <c r="AA3099">
        <f>-ROUNDUP(0.02*woda4[[#This Row],[Stan zbiornika]],0)</f>
        <v>-13550</v>
      </c>
    </row>
    <row r="3100" spans="1:27" x14ac:dyDescent="0.25">
      <c r="A3100" s="1">
        <v>42545</v>
      </c>
      <c r="B3100">
        <v>62565</v>
      </c>
      <c r="C3100" s="9">
        <f>SUM(woda[[#This Row],[Woda]],C3099,D3099)</f>
        <v>676576</v>
      </c>
      <c r="D3100">
        <f>IF(woda[[#This Row],[Stan zbiornika]]&gt;1000000,1000000-woda[[#This Row],[Stan zbiornika]]-ROUNDUP(0.02*woda[[#This Row],[Stan zbiornika]],0),-ROUNDUP(0.02*woda[[#This Row],[Stan zbiornika]],0))</f>
        <v>-13532</v>
      </c>
      <c r="G3100">
        <f>IF(woda[[#This Row],[Woda]]&gt;10000,SUM(G3099,1),0)</f>
        <v>4</v>
      </c>
      <c r="X3100" s="1">
        <v>42545</v>
      </c>
      <c r="Y3100">
        <v>62565</v>
      </c>
      <c r="Z3100" s="9">
        <f>SUM(woda4[[#This Row],[Woda]],Z3099,AA3099)</f>
        <v>726493</v>
      </c>
      <c r="AA3100">
        <f>-ROUNDUP(0.02*woda4[[#This Row],[Stan zbiornika]],0)</f>
        <v>-14530</v>
      </c>
    </row>
    <row r="3101" spans="1:27" x14ac:dyDescent="0.25">
      <c r="A3101" s="1">
        <v>42546</v>
      </c>
      <c r="B3101">
        <v>84447</v>
      </c>
      <c r="C3101" s="9">
        <f>SUM(woda[[#This Row],[Woda]],C3100,D3100)</f>
        <v>747491</v>
      </c>
      <c r="D3101">
        <f>IF(woda[[#This Row],[Stan zbiornika]]&gt;1000000,1000000-woda[[#This Row],[Stan zbiornika]]-ROUNDUP(0.02*woda[[#This Row],[Stan zbiornika]],0),-ROUNDUP(0.02*woda[[#This Row],[Stan zbiornika]],0))</f>
        <v>-14950</v>
      </c>
      <c r="G3101">
        <f>IF(woda[[#This Row],[Woda]]&gt;10000,SUM(G3100,1),0)</f>
        <v>5</v>
      </c>
      <c r="X3101" s="1">
        <v>42546</v>
      </c>
      <c r="Y3101">
        <v>84447</v>
      </c>
      <c r="Z3101" s="9">
        <f>SUM(woda4[[#This Row],[Woda]],Z3100,AA3100)</f>
        <v>796410</v>
      </c>
      <c r="AA3101">
        <f>-ROUNDUP(0.02*woda4[[#This Row],[Stan zbiornika]],0)</f>
        <v>-15929</v>
      </c>
    </row>
    <row r="3102" spans="1:27" x14ac:dyDescent="0.25">
      <c r="A3102" s="1">
        <v>42547</v>
      </c>
      <c r="B3102">
        <v>94422</v>
      </c>
      <c r="C3102" s="9">
        <f>SUM(woda[[#This Row],[Woda]],C3101,D3101)</f>
        <v>826963</v>
      </c>
      <c r="D3102">
        <f>IF(woda[[#This Row],[Stan zbiornika]]&gt;1000000,1000000-woda[[#This Row],[Stan zbiornika]]-ROUNDUP(0.02*woda[[#This Row],[Stan zbiornika]],0),-ROUNDUP(0.02*woda[[#This Row],[Stan zbiornika]],0))</f>
        <v>-16540</v>
      </c>
      <c r="G3102">
        <f>IF(woda[[#This Row],[Woda]]&gt;10000,SUM(G3101,1),0)</f>
        <v>6</v>
      </c>
      <c r="X3102" s="1">
        <v>42547</v>
      </c>
      <c r="Y3102">
        <v>94422</v>
      </c>
      <c r="Z3102" s="9">
        <f>SUM(woda4[[#This Row],[Woda]],Z3101,AA3101)</f>
        <v>874903</v>
      </c>
      <c r="AA3102">
        <f>-ROUNDUP(0.02*woda4[[#This Row],[Stan zbiornika]],0)</f>
        <v>-17499</v>
      </c>
    </row>
    <row r="3103" spans="1:27" x14ac:dyDescent="0.25">
      <c r="A3103" s="1">
        <v>42548</v>
      </c>
      <c r="B3103">
        <v>97840</v>
      </c>
      <c r="C3103" s="9">
        <f>SUM(woda[[#This Row],[Woda]],C3102,D3102)</f>
        <v>908263</v>
      </c>
      <c r="D3103">
        <f>IF(woda[[#This Row],[Stan zbiornika]]&gt;1000000,1000000-woda[[#This Row],[Stan zbiornika]]-ROUNDUP(0.02*woda[[#This Row],[Stan zbiornika]],0),-ROUNDUP(0.02*woda[[#This Row],[Stan zbiornika]],0))</f>
        <v>-18166</v>
      </c>
      <c r="G3103">
        <f>IF(woda[[#This Row],[Woda]]&gt;10000,SUM(G3102,1),0)</f>
        <v>7</v>
      </c>
      <c r="X3103" s="1">
        <v>42548</v>
      </c>
      <c r="Y3103">
        <v>97840</v>
      </c>
      <c r="Z3103" s="9">
        <f>SUM(woda4[[#This Row],[Woda]],Z3102,AA3102)</f>
        <v>955244</v>
      </c>
      <c r="AA3103">
        <f>-ROUNDUP(0.02*woda4[[#This Row],[Stan zbiornika]],0)</f>
        <v>-19105</v>
      </c>
    </row>
    <row r="3104" spans="1:27" x14ac:dyDescent="0.25">
      <c r="A3104" s="1">
        <v>42549</v>
      </c>
      <c r="B3104">
        <v>82130</v>
      </c>
      <c r="C3104" s="9">
        <f>SUM(woda[[#This Row],[Woda]],C3103,D3103)</f>
        <v>972227</v>
      </c>
      <c r="D3104">
        <f>IF(woda[[#This Row],[Stan zbiornika]]&gt;1000000,1000000-woda[[#This Row],[Stan zbiornika]]-ROUNDUP(0.02*woda[[#This Row],[Stan zbiornika]],0),-ROUNDUP(0.02*woda[[#This Row],[Stan zbiornika]],0))</f>
        <v>-19445</v>
      </c>
      <c r="G3104">
        <f>IF(woda[[#This Row],[Woda]]&gt;10000,SUM(G3103,1),0)</f>
        <v>8</v>
      </c>
      <c r="X3104" s="1">
        <v>42549</v>
      </c>
      <c r="Y3104">
        <v>82130</v>
      </c>
      <c r="Z3104" s="9">
        <f>SUM(woda4[[#This Row],[Woda]],Z3103,AA3103)</f>
        <v>1018269</v>
      </c>
      <c r="AA3104">
        <f>-ROUNDUP(0.02*woda4[[#This Row],[Stan zbiornika]],0)</f>
        <v>-20366</v>
      </c>
    </row>
    <row r="3105" spans="1:27" x14ac:dyDescent="0.25">
      <c r="A3105" s="1">
        <v>42550</v>
      </c>
      <c r="B3105">
        <v>61349</v>
      </c>
      <c r="C3105" s="9">
        <f>SUM(woda[[#This Row],[Woda]],C3104,D3104)</f>
        <v>1014131</v>
      </c>
      <c r="D3105">
        <f>IF(woda[[#This Row],[Stan zbiornika]]&gt;1000000,1000000-woda[[#This Row],[Stan zbiornika]]-ROUNDUP(0.02*woda[[#This Row],[Stan zbiornika]],0),-ROUNDUP(0.02*woda[[#This Row],[Stan zbiornika]],0))</f>
        <v>-34414</v>
      </c>
      <c r="G3105">
        <f>IF(woda[[#This Row],[Woda]]&gt;10000,SUM(G3104,1),0)</f>
        <v>9</v>
      </c>
      <c r="X3105" s="1">
        <v>42550</v>
      </c>
      <c r="Y3105">
        <v>61349</v>
      </c>
      <c r="Z3105" s="9">
        <f>SUM(woda4[[#This Row],[Woda]],Z3104,AA3104)</f>
        <v>1059252</v>
      </c>
      <c r="AA3105">
        <f>-ROUNDUP(0.02*woda4[[#This Row],[Stan zbiornika]],0)</f>
        <v>-21186</v>
      </c>
    </row>
    <row r="3106" spans="1:27" x14ac:dyDescent="0.25">
      <c r="A3106" s="1">
        <v>42551</v>
      </c>
      <c r="B3106">
        <v>46455</v>
      </c>
      <c r="C3106" s="9">
        <f>SUM(woda[[#This Row],[Woda]],C3105,D3105)</f>
        <v>1026172</v>
      </c>
      <c r="D3106">
        <f>IF(woda[[#This Row],[Stan zbiornika]]&gt;1000000,1000000-woda[[#This Row],[Stan zbiornika]]-ROUNDUP(0.02*woda[[#This Row],[Stan zbiornika]],0),-ROUNDUP(0.02*woda[[#This Row],[Stan zbiornika]],0))</f>
        <v>-46696</v>
      </c>
      <c r="G3106">
        <f>IF(woda[[#This Row],[Woda]]&gt;10000,SUM(G3105,1),0)</f>
        <v>10</v>
      </c>
      <c r="X3106" s="1">
        <v>42551</v>
      </c>
      <c r="Y3106">
        <v>46455</v>
      </c>
      <c r="Z3106" s="9">
        <f>SUM(woda4[[#This Row],[Woda]],Z3105,AA3105)</f>
        <v>1084521</v>
      </c>
      <c r="AA3106">
        <f>-ROUNDUP(0.02*woda4[[#This Row],[Stan zbiornika]],0)</f>
        <v>-21691</v>
      </c>
    </row>
    <row r="3107" spans="1:27" x14ac:dyDescent="0.25">
      <c r="A3107" s="1">
        <v>42552</v>
      </c>
      <c r="B3107">
        <v>23228</v>
      </c>
      <c r="C3107" s="9">
        <f>SUM(woda[[#This Row],[Woda]],C3106,D3106)</f>
        <v>1002704</v>
      </c>
      <c r="D3107">
        <f>IF(woda[[#This Row],[Stan zbiornika]]&gt;1000000,1000000-woda[[#This Row],[Stan zbiornika]]-ROUNDUP(0.02*woda[[#This Row],[Stan zbiornika]],0),-ROUNDUP(0.02*woda[[#This Row],[Stan zbiornika]],0))</f>
        <v>-22759</v>
      </c>
      <c r="G3107">
        <f>IF(woda[[#This Row],[Woda]]&gt;10000,SUM(G3106,1),0)</f>
        <v>11</v>
      </c>
      <c r="X3107" s="1">
        <v>42552</v>
      </c>
      <c r="Y3107">
        <v>23228</v>
      </c>
      <c r="Z3107" s="9">
        <f>SUM(woda4[[#This Row],[Woda]],Z3106,AA3106)</f>
        <v>1086058</v>
      </c>
      <c r="AA3107">
        <f>-ROUNDUP(0.02*woda4[[#This Row],[Stan zbiornika]],0)</f>
        <v>-21722</v>
      </c>
    </row>
    <row r="3108" spans="1:27" x14ac:dyDescent="0.25">
      <c r="A3108" s="1">
        <v>42553</v>
      </c>
      <c r="B3108">
        <v>13476</v>
      </c>
      <c r="C3108" s="9">
        <f>SUM(woda[[#This Row],[Woda]],C3107,D3107)</f>
        <v>993421</v>
      </c>
      <c r="D3108">
        <f>IF(woda[[#This Row],[Stan zbiornika]]&gt;1000000,1000000-woda[[#This Row],[Stan zbiornika]]-ROUNDUP(0.02*woda[[#This Row],[Stan zbiornika]],0),-ROUNDUP(0.02*woda[[#This Row],[Stan zbiornika]],0))</f>
        <v>-19869</v>
      </c>
      <c r="G3108">
        <f>IF(woda[[#This Row],[Woda]]&gt;10000,SUM(G3107,1),0)</f>
        <v>12</v>
      </c>
      <c r="X3108" s="1">
        <v>42553</v>
      </c>
      <c r="Y3108">
        <v>13476</v>
      </c>
      <c r="Z3108" s="9">
        <f>SUM(woda4[[#This Row],[Woda]],Z3107,AA3107)</f>
        <v>1077812</v>
      </c>
      <c r="AA3108">
        <f>-ROUNDUP(0.02*woda4[[#This Row],[Stan zbiornika]],0)</f>
        <v>-21557</v>
      </c>
    </row>
    <row r="3109" spans="1:27" x14ac:dyDescent="0.25">
      <c r="A3109" s="1">
        <v>42554</v>
      </c>
      <c r="B3109">
        <v>10045</v>
      </c>
      <c r="C3109" s="9">
        <f>SUM(woda[[#This Row],[Woda]],C3108,D3108)</f>
        <v>983597</v>
      </c>
      <c r="D3109">
        <f>IF(woda[[#This Row],[Stan zbiornika]]&gt;1000000,1000000-woda[[#This Row],[Stan zbiornika]]-ROUNDUP(0.02*woda[[#This Row],[Stan zbiornika]],0),-ROUNDUP(0.02*woda[[#This Row],[Stan zbiornika]],0))</f>
        <v>-19672</v>
      </c>
      <c r="G3109">
        <f>IF(woda[[#This Row],[Woda]]&gt;10000,SUM(G3108,1),0)</f>
        <v>13</v>
      </c>
      <c r="X3109" s="1">
        <v>42554</v>
      </c>
      <c r="Y3109">
        <v>10045</v>
      </c>
      <c r="Z3109" s="9">
        <f>SUM(woda4[[#This Row],[Woda]],Z3108,AA3108)</f>
        <v>1066300</v>
      </c>
      <c r="AA3109">
        <f>-ROUNDUP(0.02*woda4[[#This Row],[Stan zbiornika]],0)</f>
        <v>-21326</v>
      </c>
    </row>
    <row r="3110" spans="1:27" x14ac:dyDescent="0.25">
      <c r="A3110" s="1">
        <v>42555</v>
      </c>
      <c r="B3110">
        <v>5719</v>
      </c>
      <c r="C3110" s="9">
        <f>SUM(woda[[#This Row],[Woda]],C3109,D3109)</f>
        <v>969644</v>
      </c>
      <c r="D3110">
        <f>IF(woda[[#This Row],[Stan zbiornika]]&gt;1000000,1000000-woda[[#This Row],[Stan zbiornika]]-ROUNDUP(0.02*woda[[#This Row],[Stan zbiornika]],0),-ROUNDUP(0.02*woda[[#This Row],[Stan zbiornika]],0))</f>
        <v>-19393</v>
      </c>
      <c r="G3110">
        <f>IF(woda[[#This Row],[Woda]]&gt;10000,SUM(G3109,1),0)</f>
        <v>0</v>
      </c>
      <c r="X3110" s="1">
        <v>42555</v>
      </c>
      <c r="Y3110">
        <v>5719</v>
      </c>
      <c r="Z3110" s="9">
        <f>SUM(woda4[[#This Row],[Woda]],Z3109,AA3109)</f>
        <v>1050693</v>
      </c>
      <c r="AA3110">
        <f>-ROUNDUP(0.02*woda4[[#This Row],[Stan zbiornika]],0)</f>
        <v>-21014</v>
      </c>
    </row>
    <row r="3111" spans="1:27" x14ac:dyDescent="0.25">
      <c r="A3111" s="1">
        <v>42556</v>
      </c>
      <c r="B3111">
        <v>7382</v>
      </c>
      <c r="C3111" s="9">
        <f>SUM(woda[[#This Row],[Woda]],C3110,D3110)</f>
        <v>957633</v>
      </c>
      <c r="D3111">
        <f>IF(woda[[#This Row],[Stan zbiornika]]&gt;1000000,1000000-woda[[#This Row],[Stan zbiornika]]-ROUNDUP(0.02*woda[[#This Row],[Stan zbiornika]],0),-ROUNDUP(0.02*woda[[#This Row],[Stan zbiornika]],0))</f>
        <v>-19153</v>
      </c>
      <c r="G3111">
        <f>IF(woda[[#This Row],[Woda]]&gt;10000,SUM(G3110,1),0)</f>
        <v>0</v>
      </c>
      <c r="X3111" s="1">
        <v>42556</v>
      </c>
      <c r="Y3111">
        <v>7382</v>
      </c>
      <c r="Z3111" s="9">
        <f>SUM(woda4[[#This Row],[Woda]],Z3110,AA3110)</f>
        <v>1037061</v>
      </c>
      <c r="AA3111">
        <f>-ROUNDUP(0.02*woda4[[#This Row],[Stan zbiornika]],0)</f>
        <v>-20742</v>
      </c>
    </row>
    <row r="3112" spans="1:27" x14ac:dyDescent="0.25">
      <c r="A3112" s="1">
        <v>42557</v>
      </c>
      <c r="B3112">
        <v>7271</v>
      </c>
      <c r="C3112" s="9">
        <f>SUM(woda[[#This Row],[Woda]],C3111,D3111)</f>
        <v>945751</v>
      </c>
      <c r="D3112">
        <f>IF(woda[[#This Row],[Stan zbiornika]]&gt;1000000,1000000-woda[[#This Row],[Stan zbiornika]]-ROUNDUP(0.02*woda[[#This Row],[Stan zbiornika]],0),-ROUNDUP(0.02*woda[[#This Row],[Stan zbiornika]],0))</f>
        <v>-18916</v>
      </c>
      <c r="G3112">
        <f>IF(woda[[#This Row],[Woda]]&gt;10000,SUM(G3111,1),0)</f>
        <v>0</v>
      </c>
      <c r="X3112" s="1">
        <v>42557</v>
      </c>
      <c r="Y3112">
        <v>7271</v>
      </c>
      <c r="Z3112" s="9">
        <f>SUM(woda4[[#This Row],[Woda]],Z3111,AA3111)</f>
        <v>1023590</v>
      </c>
      <c r="AA3112">
        <f>-ROUNDUP(0.02*woda4[[#This Row],[Stan zbiornika]],0)</f>
        <v>-20472</v>
      </c>
    </row>
    <row r="3113" spans="1:27" x14ac:dyDescent="0.25">
      <c r="A3113" s="1">
        <v>42558</v>
      </c>
      <c r="B3113">
        <v>4456</v>
      </c>
      <c r="C3113" s="9">
        <f>SUM(woda[[#This Row],[Woda]],C3112,D3112)</f>
        <v>931291</v>
      </c>
      <c r="D3113">
        <f>IF(woda[[#This Row],[Stan zbiornika]]&gt;1000000,1000000-woda[[#This Row],[Stan zbiornika]]-ROUNDUP(0.02*woda[[#This Row],[Stan zbiornika]],0),-ROUNDUP(0.02*woda[[#This Row],[Stan zbiornika]],0))</f>
        <v>-18626</v>
      </c>
      <c r="G3113">
        <f>IF(woda[[#This Row],[Woda]]&gt;10000,SUM(G3112,1),0)</f>
        <v>0</v>
      </c>
      <c r="X3113" s="1">
        <v>42558</v>
      </c>
      <c r="Y3113">
        <v>4456</v>
      </c>
      <c r="Z3113" s="9">
        <f>SUM(woda4[[#This Row],[Woda]],Z3112,AA3112)</f>
        <v>1007574</v>
      </c>
      <c r="AA3113">
        <f>-ROUNDUP(0.02*woda4[[#This Row],[Stan zbiornika]],0)</f>
        <v>-20152</v>
      </c>
    </row>
    <row r="3114" spans="1:27" x14ac:dyDescent="0.25">
      <c r="A3114" s="1">
        <v>42559</v>
      </c>
      <c r="B3114">
        <v>3258</v>
      </c>
      <c r="C3114" s="9">
        <f>SUM(woda[[#This Row],[Woda]],C3113,D3113)</f>
        <v>915923</v>
      </c>
      <c r="D3114">
        <f>IF(woda[[#This Row],[Stan zbiornika]]&gt;1000000,1000000-woda[[#This Row],[Stan zbiornika]]-ROUNDUP(0.02*woda[[#This Row],[Stan zbiornika]],0),-ROUNDUP(0.02*woda[[#This Row],[Stan zbiornika]],0))</f>
        <v>-18319</v>
      </c>
      <c r="G3114">
        <f>IF(woda[[#This Row],[Woda]]&gt;10000,SUM(G3113,1),0)</f>
        <v>0</v>
      </c>
      <c r="X3114" s="1">
        <v>42559</v>
      </c>
      <c r="Y3114">
        <v>3258</v>
      </c>
      <c r="Z3114" s="9">
        <f>SUM(woda4[[#This Row],[Woda]],Z3113,AA3113)</f>
        <v>990680</v>
      </c>
      <c r="AA3114">
        <f>-ROUNDUP(0.02*woda4[[#This Row],[Stan zbiornika]],0)</f>
        <v>-19814</v>
      </c>
    </row>
    <row r="3115" spans="1:27" x14ac:dyDescent="0.25">
      <c r="A3115" s="1">
        <v>42560</v>
      </c>
      <c r="B3115">
        <v>6033</v>
      </c>
      <c r="C3115" s="9">
        <f>SUM(woda[[#This Row],[Woda]],C3114,D3114)</f>
        <v>903637</v>
      </c>
      <c r="D3115">
        <f>IF(woda[[#This Row],[Stan zbiornika]]&gt;1000000,1000000-woda[[#This Row],[Stan zbiornika]]-ROUNDUP(0.02*woda[[#This Row],[Stan zbiornika]],0),-ROUNDUP(0.02*woda[[#This Row],[Stan zbiornika]],0))</f>
        <v>-18073</v>
      </c>
      <c r="G3115">
        <f>IF(woda[[#This Row],[Woda]]&gt;10000,SUM(G3114,1),0)</f>
        <v>0</v>
      </c>
      <c r="X3115" s="1">
        <v>42560</v>
      </c>
      <c r="Y3115">
        <v>6033</v>
      </c>
      <c r="Z3115" s="9">
        <f>SUM(woda4[[#This Row],[Woda]],Z3114,AA3114)</f>
        <v>976899</v>
      </c>
      <c r="AA3115">
        <f>-ROUNDUP(0.02*woda4[[#This Row],[Stan zbiornika]],0)</f>
        <v>-19538</v>
      </c>
    </row>
    <row r="3116" spans="1:27" x14ac:dyDescent="0.25">
      <c r="A3116" s="1">
        <v>42561</v>
      </c>
      <c r="B3116">
        <v>5422</v>
      </c>
      <c r="C3116" s="9">
        <f>SUM(woda[[#This Row],[Woda]],C3115,D3115)</f>
        <v>890986</v>
      </c>
      <c r="D3116">
        <f>IF(woda[[#This Row],[Stan zbiornika]]&gt;1000000,1000000-woda[[#This Row],[Stan zbiornika]]-ROUNDUP(0.02*woda[[#This Row],[Stan zbiornika]],0),-ROUNDUP(0.02*woda[[#This Row],[Stan zbiornika]],0))</f>
        <v>-17820</v>
      </c>
      <c r="G3116">
        <f>IF(woda[[#This Row],[Woda]]&gt;10000,SUM(G3115,1),0)</f>
        <v>0</v>
      </c>
      <c r="X3116" s="1">
        <v>42561</v>
      </c>
      <c r="Y3116">
        <v>5422</v>
      </c>
      <c r="Z3116" s="9">
        <f>SUM(woda4[[#This Row],[Woda]],Z3115,AA3115)</f>
        <v>962783</v>
      </c>
      <c r="AA3116">
        <f>-ROUNDUP(0.02*woda4[[#This Row],[Stan zbiornika]],0)</f>
        <v>-19256</v>
      </c>
    </row>
    <row r="3117" spans="1:27" x14ac:dyDescent="0.25">
      <c r="A3117" s="1">
        <v>42562</v>
      </c>
      <c r="B3117">
        <v>6185</v>
      </c>
      <c r="C3117" s="9">
        <f>SUM(woda[[#This Row],[Woda]],C3116,D3116)</f>
        <v>879351</v>
      </c>
      <c r="D3117">
        <f>IF(woda[[#This Row],[Stan zbiornika]]&gt;1000000,1000000-woda[[#This Row],[Stan zbiornika]]-ROUNDUP(0.02*woda[[#This Row],[Stan zbiornika]],0),-ROUNDUP(0.02*woda[[#This Row],[Stan zbiornika]],0))</f>
        <v>-17588</v>
      </c>
      <c r="G3117">
        <f>IF(woda[[#This Row],[Woda]]&gt;10000,SUM(G3116,1),0)</f>
        <v>0</v>
      </c>
      <c r="X3117" s="1">
        <v>42562</v>
      </c>
      <c r="Y3117">
        <v>6185</v>
      </c>
      <c r="Z3117" s="9">
        <f>SUM(woda4[[#This Row],[Woda]],Z3116,AA3116)</f>
        <v>949712</v>
      </c>
      <c r="AA3117">
        <f>-ROUNDUP(0.02*woda4[[#This Row],[Stan zbiornika]],0)</f>
        <v>-18995</v>
      </c>
    </row>
    <row r="3118" spans="1:27" x14ac:dyDescent="0.25">
      <c r="A3118" s="1">
        <v>42563</v>
      </c>
      <c r="B3118">
        <v>6596</v>
      </c>
      <c r="C3118" s="9">
        <f>SUM(woda[[#This Row],[Woda]],C3117,D3117)</f>
        <v>868359</v>
      </c>
      <c r="D3118">
        <f>IF(woda[[#This Row],[Stan zbiornika]]&gt;1000000,1000000-woda[[#This Row],[Stan zbiornika]]-ROUNDUP(0.02*woda[[#This Row],[Stan zbiornika]],0),-ROUNDUP(0.02*woda[[#This Row],[Stan zbiornika]],0))</f>
        <v>-17368</v>
      </c>
      <c r="G3118">
        <f>IF(woda[[#This Row],[Woda]]&gt;10000,SUM(G3117,1),0)</f>
        <v>0</v>
      </c>
      <c r="X3118" s="1">
        <v>42563</v>
      </c>
      <c r="Y3118">
        <v>6596</v>
      </c>
      <c r="Z3118" s="9">
        <f>SUM(woda4[[#This Row],[Woda]],Z3117,AA3117)</f>
        <v>937313</v>
      </c>
      <c r="AA3118">
        <f>-ROUNDUP(0.02*woda4[[#This Row],[Stan zbiornika]],0)</f>
        <v>-18747</v>
      </c>
    </row>
    <row r="3119" spans="1:27" x14ac:dyDescent="0.25">
      <c r="A3119" s="1">
        <v>42564</v>
      </c>
      <c r="B3119">
        <v>6164</v>
      </c>
      <c r="C3119" s="9">
        <f>SUM(woda[[#This Row],[Woda]],C3118,D3118)</f>
        <v>857155</v>
      </c>
      <c r="D3119">
        <f>IF(woda[[#This Row],[Stan zbiornika]]&gt;1000000,1000000-woda[[#This Row],[Stan zbiornika]]-ROUNDUP(0.02*woda[[#This Row],[Stan zbiornika]],0),-ROUNDUP(0.02*woda[[#This Row],[Stan zbiornika]],0))</f>
        <v>-17144</v>
      </c>
      <c r="G3119">
        <f>IF(woda[[#This Row],[Woda]]&gt;10000,SUM(G3118,1),0)</f>
        <v>0</v>
      </c>
      <c r="X3119" s="1">
        <v>42564</v>
      </c>
      <c r="Y3119">
        <v>6164</v>
      </c>
      <c r="Z3119" s="9">
        <f>SUM(woda4[[#This Row],[Woda]],Z3118,AA3118)</f>
        <v>924730</v>
      </c>
      <c r="AA3119">
        <f>-ROUNDUP(0.02*woda4[[#This Row],[Stan zbiornika]],0)</f>
        <v>-18495</v>
      </c>
    </row>
    <row r="3120" spans="1:27" x14ac:dyDescent="0.25">
      <c r="A3120" s="1">
        <v>42565</v>
      </c>
      <c r="B3120">
        <v>4957</v>
      </c>
      <c r="C3120" s="9">
        <f>SUM(woda[[#This Row],[Woda]],C3119,D3119)</f>
        <v>844968</v>
      </c>
      <c r="D3120">
        <f>IF(woda[[#This Row],[Stan zbiornika]]&gt;1000000,1000000-woda[[#This Row],[Stan zbiornika]]-ROUNDUP(0.02*woda[[#This Row],[Stan zbiornika]],0),-ROUNDUP(0.02*woda[[#This Row],[Stan zbiornika]],0))</f>
        <v>-16900</v>
      </c>
      <c r="G3120">
        <f>IF(woda[[#This Row],[Woda]]&gt;10000,SUM(G3119,1),0)</f>
        <v>0</v>
      </c>
      <c r="X3120" s="1">
        <v>42565</v>
      </c>
      <c r="Y3120">
        <v>4957</v>
      </c>
      <c r="Z3120" s="9">
        <f>SUM(woda4[[#This Row],[Woda]],Z3119,AA3119)</f>
        <v>911192</v>
      </c>
      <c r="AA3120">
        <f>-ROUNDUP(0.02*woda4[[#This Row],[Stan zbiornika]],0)</f>
        <v>-18224</v>
      </c>
    </row>
    <row r="3121" spans="1:27" x14ac:dyDescent="0.25">
      <c r="A3121" s="1">
        <v>42566</v>
      </c>
      <c r="B3121">
        <v>4575</v>
      </c>
      <c r="C3121" s="9">
        <f>SUM(woda[[#This Row],[Woda]],C3120,D3120)</f>
        <v>832643</v>
      </c>
      <c r="D3121">
        <f>IF(woda[[#This Row],[Stan zbiornika]]&gt;1000000,1000000-woda[[#This Row],[Stan zbiornika]]-ROUNDUP(0.02*woda[[#This Row],[Stan zbiornika]],0),-ROUNDUP(0.02*woda[[#This Row],[Stan zbiornika]],0))</f>
        <v>-16653</v>
      </c>
      <c r="G3121">
        <f>IF(woda[[#This Row],[Woda]]&gt;10000,SUM(G3120,1),0)</f>
        <v>0</v>
      </c>
      <c r="X3121" s="1">
        <v>42566</v>
      </c>
      <c r="Y3121">
        <v>4575</v>
      </c>
      <c r="Z3121" s="9">
        <f>SUM(woda4[[#This Row],[Woda]],Z3120,AA3120)</f>
        <v>897543</v>
      </c>
      <c r="AA3121">
        <f>-ROUNDUP(0.02*woda4[[#This Row],[Stan zbiornika]],0)</f>
        <v>-17951</v>
      </c>
    </row>
    <row r="3122" spans="1:27" x14ac:dyDescent="0.25">
      <c r="A3122" s="1">
        <v>42567</v>
      </c>
      <c r="B3122">
        <v>8427</v>
      </c>
      <c r="C3122" s="9">
        <f>SUM(woda[[#This Row],[Woda]],C3121,D3121)</f>
        <v>824417</v>
      </c>
      <c r="D3122">
        <f>IF(woda[[#This Row],[Stan zbiornika]]&gt;1000000,1000000-woda[[#This Row],[Stan zbiornika]]-ROUNDUP(0.02*woda[[#This Row],[Stan zbiornika]],0),-ROUNDUP(0.02*woda[[#This Row],[Stan zbiornika]],0))</f>
        <v>-16489</v>
      </c>
      <c r="G3122">
        <f>IF(woda[[#This Row],[Woda]]&gt;10000,SUM(G3121,1),0)</f>
        <v>0</v>
      </c>
      <c r="X3122" s="1">
        <v>42567</v>
      </c>
      <c r="Y3122">
        <v>8427</v>
      </c>
      <c r="Z3122" s="9">
        <f>SUM(woda4[[#This Row],[Woda]],Z3121,AA3121)</f>
        <v>888019</v>
      </c>
      <c r="AA3122">
        <f>-ROUNDUP(0.02*woda4[[#This Row],[Stan zbiornika]],0)</f>
        <v>-17761</v>
      </c>
    </row>
    <row r="3123" spans="1:27" x14ac:dyDescent="0.25">
      <c r="A3123" s="1">
        <v>42568</v>
      </c>
      <c r="B3123">
        <v>9265</v>
      </c>
      <c r="C3123" s="9">
        <f>SUM(woda[[#This Row],[Woda]],C3122,D3122)</f>
        <v>817193</v>
      </c>
      <c r="D3123">
        <f>IF(woda[[#This Row],[Stan zbiornika]]&gt;1000000,1000000-woda[[#This Row],[Stan zbiornika]]-ROUNDUP(0.02*woda[[#This Row],[Stan zbiornika]],0),-ROUNDUP(0.02*woda[[#This Row],[Stan zbiornika]],0))</f>
        <v>-16344</v>
      </c>
      <c r="G3123">
        <f>IF(woda[[#This Row],[Woda]]&gt;10000,SUM(G3122,1),0)</f>
        <v>0</v>
      </c>
      <c r="X3123" s="1">
        <v>42568</v>
      </c>
      <c r="Y3123">
        <v>9265</v>
      </c>
      <c r="Z3123" s="9">
        <f>SUM(woda4[[#This Row],[Woda]],Z3122,AA3122)</f>
        <v>879523</v>
      </c>
      <c r="AA3123">
        <f>-ROUNDUP(0.02*woda4[[#This Row],[Stan zbiornika]],0)</f>
        <v>-17591</v>
      </c>
    </row>
    <row r="3124" spans="1:27" x14ac:dyDescent="0.25">
      <c r="A3124" s="1">
        <v>42569</v>
      </c>
      <c r="B3124">
        <v>5065</v>
      </c>
      <c r="C3124" s="9">
        <f>SUM(woda[[#This Row],[Woda]],C3123,D3123)</f>
        <v>805914</v>
      </c>
      <c r="D3124">
        <f>IF(woda[[#This Row],[Stan zbiornika]]&gt;1000000,1000000-woda[[#This Row],[Stan zbiornika]]-ROUNDUP(0.02*woda[[#This Row],[Stan zbiornika]],0),-ROUNDUP(0.02*woda[[#This Row],[Stan zbiornika]],0))</f>
        <v>-16119</v>
      </c>
      <c r="G3124">
        <f>IF(woda[[#This Row],[Woda]]&gt;10000,SUM(G3123,1),0)</f>
        <v>0</v>
      </c>
      <c r="X3124" s="1">
        <v>42569</v>
      </c>
      <c r="Y3124">
        <v>5065</v>
      </c>
      <c r="Z3124" s="9">
        <f>SUM(woda4[[#This Row],[Woda]],Z3123,AA3123)</f>
        <v>866997</v>
      </c>
      <c r="AA3124">
        <f>-ROUNDUP(0.02*woda4[[#This Row],[Stan zbiornika]],0)</f>
        <v>-17340</v>
      </c>
    </row>
    <row r="3125" spans="1:27" x14ac:dyDescent="0.25">
      <c r="A3125" s="1">
        <v>42570</v>
      </c>
      <c r="B3125">
        <v>4603</v>
      </c>
      <c r="C3125" s="9">
        <f>SUM(woda[[#This Row],[Woda]],C3124,D3124)</f>
        <v>794398</v>
      </c>
      <c r="D3125">
        <f>IF(woda[[#This Row],[Stan zbiornika]]&gt;1000000,1000000-woda[[#This Row],[Stan zbiornika]]-ROUNDUP(0.02*woda[[#This Row],[Stan zbiornika]],0),-ROUNDUP(0.02*woda[[#This Row],[Stan zbiornika]],0))</f>
        <v>-15888</v>
      </c>
      <c r="G3125">
        <f>IF(woda[[#This Row],[Woda]]&gt;10000,SUM(G3124,1),0)</f>
        <v>0</v>
      </c>
      <c r="X3125" s="1">
        <v>42570</v>
      </c>
      <c r="Y3125">
        <v>4603</v>
      </c>
      <c r="Z3125" s="9">
        <f>SUM(woda4[[#This Row],[Woda]],Z3124,AA3124)</f>
        <v>854260</v>
      </c>
      <c r="AA3125">
        <f>-ROUNDUP(0.02*woda4[[#This Row],[Stan zbiornika]],0)</f>
        <v>-17086</v>
      </c>
    </row>
    <row r="3126" spans="1:27" x14ac:dyDescent="0.25">
      <c r="A3126" s="1">
        <v>42571</v>
      </c>
      <c r="B3126">
        <v>7854</v>
      </c>
      <c r="C3126" s="9">
        <f>SUM(woda[[#This Row],[Woda]],C3125,D3125)</f>
        <v>786364</v>
      </c>
      <c r="D3126">
        <f>IF(woda[[#This Row],[Stan zbiornika]]&gt;1000000,1000000-woda[[#This Row],[Stan zbiornika]]-ROUNDUP(0.02*woda[[#This Row],[Stan zbiornika]],0),-ROUNDUP(0.02*woda[[#This Row],[Stan zbiornika]],0))</f>
        <v>-15728</v>
      </c>
      <c r="G3126">
        <f>IF(woda[[#This Row],[Woda]]&gt;10000,SUM(G3125,1),0)</f>
        <v>0</v>
      </c>
      <c r="X3126" s="1">
        <v>42571</v>
      </c>
      <c r="Y3126">
        <v>7854</v>
      </c>
      <c r="Z3126" s="9">
        <f>SUM(woda4[[#This Row],[Woda]],Z3125,AA3125)</f>
        <v>845028</v>
      </c>
      <c r="AA3126">
        <f>-ROUNDUP(0.02*woda4[[#This Row],[Stan zbiornika]],0)</f>
        <v>-16901</v>
      </c>
    </row>
    <row r="3127" spans="1:27" x14ac:dyDescent="0.25">
      <c r="A3127" s="1">
        <v>42572</v>
      </c>
      <c r="B3127">
        <v>5450</v>
      </c>
      <c r="C3127" s="9">
        <f>SUM(woda[[#This Row],[Woda]],C3126,D3126)</f>
        <v>776086</v>
      </c>
      <c r="D3127">
        <f>IF(woda[[#This Row],[Stan zbiornika]]&gt;1000000,1000000-woda[[#This Row],[Stan zbiornika]]-ROUNDUP(0.02*woda[[#This Row],[Stan zbiornika]],0),-ROUNDUP(0.02*woda[[#This Row],[Stan zbiornika]],0))</f>
        <v>-15522</v>
      </c>
      <c r="G3127">
        <f>IF(woda[[#This Row],[Woda]]&gt;10000,SUM(G3126,1),0)</f>
        <v>0</v>
      </c>
      <c r="X3127" s="1">
        <v>42572</v>
      </c>
      <c r="Y3127">
        <v>5450</v>
      </c>
      <c r="Z3127" s="9">
        <f>SUM(woda4[[#This Row],[Woda]],Z3126,AA3126)</f>
        <v>833577</v>
      </c>
      <c r="AA3127">
        <f>-ROUNDUP(0.02*woda4[[#This Row],[Stan zbiornika]],0)</f>
        <v>-16672</v>
      </c>
    </row>
    <row r="3128" spans="1:27" x14ac:dyDescent="0.25">
      <c r="A3128" s="1">
        <v>42573</v>
      </c>
      <c r="B3128">
        <v>6400</v>
      </c>
      <c r="C3128" s="9">
        <f>SUM(woda[[#This Row],[Woda]],C3127,D3127)</f>
        <v>766964</v>
      </c>
      <c r="D3128">
        <f>IF(woda[[#This Row],[Stan zbiornika]]&gt;1000000,1000000-woda[[#This Row],[Stan zbiornika]]-ROUNDUP(0.02*woda[[#This Row],[Stan zbiornika]],0),-ROUNDUP(0.02*woda[[#This Row],[Stan zbiornika]],0))</f>
        <v>-15340</v>
      </c>
      <c r="G3128">
        <f>IF(woda[[#This Row],[Woda]]&gt;10000,SUM(G3127,1),0)</f>
        <v>0</v>
      </c>
      <c r="X3128" s="1">
        <v>42573</v>
      </c>
      <c r="Y3128">
        <v>6400</v>
      </c>
      <c r="Z3128" s="9">
        <f>SUM(woda4[[#This Row],[Woda]],Z3127,AA3127)</f>
        <v>823305</v>
      </c>
      <c r="AA3128">
        <f>-ROUNDUP(0.02*woda4[[#This Row],[Stan zbiornika]],0)</f>
        <v>-16467</v>
      </c>
    </row>
    <row r="3129" spans="1:27" x14ac:dyDescent="0.25">
      <c r="A3129" s="1">
        <v>42574</v>
      </c>
      <c r="B3129">
        <v>8844</v>
      </c>
      <c r="C3129" s="9">
        <f>SUM(woda[[#This Row],[Woda]],C3128,D3128)</f>
        <v>760468</v>
      </c>
      <c r="D3129">
        <f>IF(woda[[#This Row],[Stan zbiornika]]&gt;1000000,1000000-woda[[#This Row],[Stan zbiornika]]-ROUNDUP(0.02*woda[[#This Row],[Stan zbiornika]],0),-ROUNDUP(0.02*woda[[#This Row],[Stan zbiornika]],0))</f>
        <v>-15210</v>
      </c>
      <c r="G3129">
        <f>IF(woda[[#This Row],[Woda]]&gt;10000,SUM(G3128,1),0)</f>
        <v>0</v>
      </c>
      <c r="X3129" s="1">
        <v>42574</v>
      </c>
      <c r="Y3129">
        <v>8844</v>
      </c>
      <c r="Z3129" s="9">
        <f>SUM(woda4[[#This Row],[Woda]],Z3128,AA3128)</f>
        <v>815682</v>
      </c>
      <c r="AA3129">
        <f>-ROUNDUP(0.02*woda4[[#This Row],[Stan zbiornika]],0)</f>
        <v>-16314</v>
      </c>
    </row>
    <row r="3130" spans="1:27" x14ac:dyDescent="0.25">
      <c r="A3130" s="1">
        <v>42575</v>
      </c>
      <c r="B3130">
        <v>9177</v>
      </c>
      <c r="C3130" s="9">
        <f>SUM(woda[[#This Row],[Woda]],C3129,D3129)</f>
        <v>754435</v>
      </c>
      <c r="D3130">
        <f>IF(woda[[#This Row],[Stan zbiornika]]&gt;1000000,1000000-woda[[#This Row],[Stan zbiornika]]-ROUNDUP(0.02*woda[[#This Row],[Stan zbiornika]],0),-ROUNDUP(0.02*woda[[#This Row],[Stan zbiornika]],0))</f>
        <v>-15089</v>
      </c>
      <c r="G3130">
        <f>IF(woda[[#This Row],[Woda]]&gt;10000,SUM(G3129,1),0)</f>
        <v>0</v>
      </c>
      <c r="X3130" s="1">
        <v>42575</v>
      </c>
      <c r="Y3130">
        <v>9177</v>
      </c>
      <c r="Z3130" s="9">
        <f>SUM(woda4[[#This Row],[Woda]],Z3129,AA3129)</f>
        <v>808545</v>
      </c>
      <c r="AA3130">
        <f>-ROUNDUP(0.02*woda4[[#This Row],[Stan zbiornika]],0)</f>
        <v>-16171</v>
      </c>
    </row>
    <row r="3131" spans="1:27" x14ac:dyDescent="0.25">
      <c r="A3131" s="1">
        <v>42576</v>
      </c>
      <c r="B3131">
        <v>8438</v>
      </c>
      <c r="C3131" s="9">
        <f>SUM(woda[[#This Row],[Woda]],C3130,D3130)</f>
        <v>747784</v>
      </c>
      <c r="D3131">
        <f>IF(woda[[#This Row],[Stan zbiornika]]&gt;1000000,1000000-woda[[#This Row],[Stan zbiornika]]-ROUNDUP(0.02*woda[[#This Row],[Stan zbiornika]],0),-ROUNDUP(0.02*woda[[#This Row],[Stan zbiornika]],0))</f>
        <v>-14956</v>
      </c>
      <c r="G3131">
        <f>IF(woda[[#This Row],[Woda]]&gt;10000,SUM(G3130,1),0)</f>
        <v>0</v>
      </c>
      <c r="X3131" s="1">
        <v>42576</v>
      </c>
      <c r="Y3131">
        <v>8438</v>
      </c>
      <c r="Z3131" s="9">
        <f>SUM(woda4[[#This Row],[Woda]],Z3130,AA3130)</f>
        <v>800812</v>
      </c>
      <c r="AA3131">
        <f>-ROUNDUP(0.02*woda4[[#This Row],[Stan zbiornika]],0)</f>
        <v>-16017</v>
      </c>
    </row>
    <row r="3132" spans="1:27" x14ac:dyDescent="0.25">
      <c r="A3132" s="1">
        <v>42577</v>
      </c>
      <c r="B3132">
        <v>4863</v>
      </c>
      <c r="C3132" s="9">
        <f>SUM(woda[[#This Row],[Woda]],C3131,D3131)</f>
        <v>737691</v>
      </c>
      <c r="D3132">
        <f>IF(woda[[#This Row],[Stan zbiornika]]&gt;1000000,1000000-woda[[#This Row],[Stan zbiornika]]-ROUNDUP(0.02*woda[[#This Row],[Stan zbiornika]],0),-ROUNDUP(0.02*woda[[#This Row],[Stan zbiornika]],0))</f>
        <v>-14754</v>
      </c>
      <c r="G3132">
        <f>IF(woda[[#This Row],[Woda]]&gt;10000,SUM(G3131,1),0)</f>
        <v>0</v>
      </c>
      <c r="X3132" s="1">
        <v>42577</v>
      </c>
      <c r="Y3132">
        <v>4863</v>
      </c>
      <c r="Z3132" s="9">
        <f>SUM(woda4[[#This Row],[Woda]],Z3131,AA3131)</f>
        <v>789658</v>
      </c>
      <c r="AA3132">
        <f>-ROUNDUP(0.02*woda4[[#This Row],[Stan zbiornika]],0)</f>
        <v>-15794</v>
      </c>
    </row>
    <row r="3133" spans="1:27" x14ac:dyDescent="0.25">
      <c r="A3133" s="1">
        <v>42578</v>
      </c>
      <c r="B3133">
        <v>6300</v>
      </c>
      <c r="C3133" s="9">
        <f>SUM(woda[[#This Row],[Woda]],C3132,D3132)</f>
        <v>729237</v>
      </c>
      <c r="D3133">
        <f>IF(woda[[#This Row],[Stan zbiornika]]&gt;1000000,1000000-woda[[#This Row],[Stan zbiornika]]-ROUNDUP(0.02*woda[[#This Row],[Stan zbiornika]],0),-ROUNDUP(0.02*woda[[#This Row],[Stan zbiornika]],0))</f>
        <v>-14585</v>
      </c>
      <c r="G3133">
        <f>IF(woda[[#This Row],[Woda]]&gt;10000,SUM(G3132,1),0)</f>
        <v>0</v>
      </c>
      <c r="X3133" s="1">
        <v>42578</v>
      </c>
      <c r="Y3133">
        <v>6300</v>
      </c>
      <c r="Z3133" s="9">
        <f>SUM(woda4[[#This Row],[Woda]],Z3132,AA3132)</f>
        <v>780164</v>
      </c>
      <c r="AA3133">
        <f>-ROUNDUP(0.02*woda4[[#This Row],[Stan zbiornika]],0)</f>
        <v>-15604</v>
      </c>
    </row>
    <row r="3134" spans="1:27" x14ac:dyDescent="0.25">
      <c r="A3134" s="1">
        <v>42579</v>
      </c>
      <c r="B3134">
        <v>5984</v>
      </c>
      <c r="C3134" s="9">
        <f>SUM(woda[[#This Row],[Woda]],C3133,D3133)</f>
        <v>720636</v>
      </c>
      <c r="D3134">
        <f>IF(woda[[#This Row],[Stan zbiornika]]&gt;1000000,1000000-woda[[#This Row],[Stan zbiornika]]-ROUNDUP(0.02*woda[[#This Row],[Stan zbiornika]],0),-ROUNDUP(0.02*woda[[#This Row],[Stan zbiornika]],0))</f>
        <v>-14413</v>
      </c>
      <c r="G3134">
        <f>IF(woda[[#This Row],[Woda]]&gt;10000,SUM(G3133,1),0)</f>
        <v>0</v>
      </c>
      <c r="X3134" s="1">
        <v>42579</v>
      </c>
      <c r="Y3134">
        <v>5984</v>
      </c>
      <c r="Z3134" s="9">
        <f>SUM(woda4[[#This Row],[Woda]],Z3133,AA3133)</f>
        <v>770544</v>
      </c>
      <c r="AA3134">
        <f>-ROUNDUP(0.02*woda4[[#This Row],[Stan zbiornika]],0)</f>
        <v>-15411</v>
      </c>
    </row>
    <row r="3135" spans="1:27" x14ac:dyDescent="0.25">
      <c r="A3135" s="1">
        <v>42580</v>
      </c>
      <c r="B3135">
        <v>6823</v>
      </c>
      <c r="C3135" s="9">
        <f>SUM(woda[[#This Row],[Woda]],C3134,D3134)</f>
        <v>713046</v>
      </c>
      <c r="D3135">
        <f>IF(woda[[#This Row],[Stan zbiornika]]&gt;1000000,1000000-woda[[#This Row],[Stan zbiornika]]-ROUNDUP(0.02*woda[[#This Row],[Stan zbiornika]],0),-ROUNDUP(0.02*woda[[#This Row],[Stan zbiornika]],0))</f>
        <v>-14261</v>
      </c>
      <c r="G3135">
        <f>IF(woda[[#This Row],[Woda]]&gt;10000,SUM(G3134,1),0)</f>
        <v>0</v>
      </c>
      <c r="X3135" s="1">
        <v>42580</v>
      </c>
      <c r="Y3135">
        <v>6823</v>
      </c>
      <c r="Z3135" s="9">
        <f>SUM(woda4[[#This Row],[Woda]],Z3134,AA3134)</f>
        <v>761956</v>
      </c>
      <c r="AA3135">
        <f>-ROUNDUP(0.02*woda4[[#This Row],[Stan zbiornika]],0)</f>
        <v>-15240</v>
      </c>
    </row>
    <row r="3136" spans="1:27" x14ac:dyDescent="0.25">
      <c r="A3136" s="1">
        <v>42581</v>
      </c>
      <c r="B3136">
        <v>4978</v>
      </c>
      <c r="C3136" s="9">
        <f>SUM(woda[[#This Row],[Woda]],C3135,D3135)</f>
        <v>703763</v>
      </c>
      <c r="D3136">
        <f>IF(woda[[#This Row],[Stan zbiornika]]&gt;1000000,1000000-woda[[#This Row],[Stan zbiornika]]-ROUNDUP(0.02*woda[[#This Row],[Stan zbiornika]],0),-ROUNDUP(0.02*woda[[#This Row],[Stan zbiornika]],0))</f>
        <v>-14076</v>
      </c>
      <c r="G3136">
        <f>IF(woda[[#This Row],[Woda]]&gt;10000,SUM(G3135,1),0)</f>
        <v>0</v>
      </c>
      <c r="X3136" s="1">
        <v>42581</v>
      </c>
      <c r="Y3136">
        <v>4978</v>
      </c>
      <c r="Z3136" s="9">
        <f>SUM(woda4[[#This Row],[Woda]],Z3135,AA3135)</f>
        <v>751694</v>
      </c>
      <c r="AA3136">
        <f>-ROUNDUP(0.02*woda4[[#This Row],[Stan zbiornika]],0)</f>
        <v>-15034</v>
      </c>
    </row>
    <row r="3137" spans="1:27" x14ac:dyDescent="0.25">
      <c r="A3137" s="1">
        <v>42582</v>
      </c>
      <c r="B3137">
        <v>6192</v>
      </c>
      <c r="C3137" s="9">
        <f>SUM(woda[[#This Row],[Woda]],C3136,D3136)</f>
        <v>695879</v>
      </c>
      <c r="D3137">
        <f>IF(woda[[#This Row],[Stan zbiornika]]&gt;1000000,1000000-woda[[#This Row],[Stan zbiornika]]-ROUNDUP(0.02*woda[[#This Row],[Stan zbiornika]],0),-ROUNDUP(0.02*woda[[#This Row],[Stan zbiornika]],0))</f>
        <v>-13918</v>
      </c>
      <c r="G3137">
        <f>IF(woda[[#This Row],[Woda]]&gt;10000,SUM(G3136,1),0)</f>
        <v>0</v>
      </c>
      <c r="X3137" s="1">
        <v>42582</v>
      </c>
      <c r="Y3137">
        <v>6192</v>
      </c>
      <c r="Z3137" s="9">
        <f>SUM(woda4[[#This Row],[Woda]],Z3136,AA3136)</f>
        <v>742852</v>
      </c>
      <c r="AA3137">
        <f>-ROUNDUP(0.02*woda4[[#This Row],[Stan zbiornika]],0)</f>
        <v>-14858</v>
      </c>
    </row>
    <row r="3138" spans="1:27" x14ac:dyDescent="0.25">
      <c r="A3138" s="1">
        <v>42583</v>
      </c>
      <c r="B3138">
        <v>5792</v>
      </c>
      <c r="C3138" s="9">
        <f>SUM(woda[[#This Row],[Woda]],C3137,D3137)</f>
        <v>687753</v>
      </c>
      <c r="D3138">
        <f>IF(woda[[#This Row],[Stan zbiornika]]&gt;1000000,1000000-woda[[#This Row],[Stan zbiornika]]-ROUNDUP(0.02*woda[[#This Row],[Stan zbiornika]],0),-ROUNDUP(0.02*woda[[#This Row],[Stan zbiornika]],0))</f>
        <v>-13756</v>
      </c>
      <c r="G3138">
        <f>IF(woda[[#This Row],[Woda]]&gt;10000,SUM(G3137,1),0)</f>
        <v>0</v>
      </c>
      <c r="X3138" s="1">
        <v>42583</v>
      </c>
      <c r="Y3138">
        <v>5792</v>
      </c>
      <c r="Z3138" s="9">
        <f>SUM(woda4[[#This Row],[Woda]],Z3137,AA3137)</f>
        <v>733786</v>
      </c>
      <c r="AA3138">
        <f>-ROUNDUP(0.02*woda4[[#This Row],[Stan zbiornika]],0)</f>
        <v>-14676</v>
      </c>
    </row>
    <row r="3139" spans="1:27" x14ac:dyDescent="0.25">
      <c r="A3139" s="1">
        <v>42584</v>
      </c>
      <c r="B3139">
        <v>4928</v>
      </c>
      <c r="C3139" s="9">
        <f>SUM(woda[[#This Row],[Woda]],C3138,D3138)</f>
        <v>678925</v>
      </c>
      <c r="D3139">
        <f>IF(woda[[#This Row],[Stan zbiornika]]&gt;1000000,1000000-woda[[#This Row],[Stan zbiornika]]-ROUNDUP(0.02*woda[[#This Row],[Stan zbiornika]],0),-ROUNDUP(0.02*woda[[#This Row],[Stan zbiornika]],0))</f>
        <v>-13579</v>
      </c>
      <c r="G3139">
        <f>IF(woda[[#This Row],[Woda]]&gt;10000,SUM(G3138,1),0)</f>
        <v>0</v>
      </c>
      <c r="X3139" s="1">
        <v>42584</v>
      </c>
      <c r="Y3139">
        <v>4928</v>
      </c>
      <c r="Z3139" s="9">
        <f>SUM(woda4[[#This Row],[Woda]],Z3138,AA3138)</f>
        <v>724038</v>
      </c>
      <c r="AA3139">
        <f>-ROUNDUP(0.02*woda4[[#This Row],[Stan zbiornika]],0)</f>
        <v>-14481</v>
      </c>
    </row>
    <row r="3140" spans="1:27" x14ac:dyDescent="0.25">
      <c r="A3140" s="1">
        <v>42585</v>
      </c>
      <c r="B3140">
        <v>6567</v>
      </c>
      <c r="C3140" s="9">
        <f>SUM(woda[[#This Row],[Woda]],C3139,D3139)</f>
        <v>671913</v>
      </c>
      <c r="D3140">
        <f>IF(woda[[#This Row],[Stan zbiornika]]&gt;1000000,1000000-woda[[#This Row],[Stan zbiornika]]-ROUNDUP(0.02*woda[[#This Row],[Stan zbiornika]],0),-ROUNDUP(0.02*woda[[#This Row],[Stan zbiornika]],0))</f>
        <v>-13439</v>
      </c>
      <c r="G3140">
        <f>IF(woda[[#This Row],[Woda]]&gt;10000,SUM(G3139,1),0)</f>
        <v>0</v>
      </c>
      <c r="X3140" s="1">
        <v>42585</v>
      </c>
      <c r="Y3140">
        <v>6567</v>
      </c>
      <c r="Z3140" s="9">
        <f>SUM(woda4[[#This Row],[Woda]],Z3139,AA3139)</f>
        <v>716124</v>
      </c>
      <c r="AA3140">
        <f>-ROUNDUP(0.02*woda4[[#This Row],[Stan zbiornika]],0)</f>
        <v>-14323</v>
      </c>
    </row>
    <row r="3141" spans="1:27" x14ac:dyDescent="0.25">
      <c r="A3141" s="1">
        <v>42586</v>
      </c>
      <c r="B3141">
        <v>7188</v>
      </c>
      <c r="C3141" s="9">
        <f>SUM(woda[[#This Row],[Woda]],C3140,D3140)</f>
        <v>665662</v>
      </c>
      <c r="D3141">
        <f>IF(woda[[#This Row],[Stan zbiornika]]&gt;1000000,1000000-woda[[#This Row],[Stan zbiornika]]-ROUNDUP(0.02*woda[[#This Row],[Stan zbiornika]],0),-ROUNDUP(0.02*woda[[#This Row],[Stan zbiornika]],0))</f>
        <v>-13314</v>
      </c>
      <c r="G3141">
        <f>IF(woda[[#This Row],[Woda]]&gt;10000,SUM(G3140,1),0)</f>
        <v>0</v>
      </c>
      <c r="X3141" s="1">
        <v>42586</v>
      </c>
      <c r="Y3141">
        <v>7188</v>
      </c>
      <c r="Z3141" s="9">
        <f>SUM(woda4[[#This Row],[Woda]],Z3140,AA3140)</f>
        <v>708989</v>
      </c>
      <c r="AA3141">
        <f>-ROUNDUP(0.02*woda4[[#This Row],[Stan zbiornika]],0)</f>
        <v>-14180</v>
      </c>
    </row>
    <row r="3142" spans="1:27" x14ac:dyDescent="0.25">
      <c r="A3142" s="1">
        <v>42587</v>
      </c>
      <c r="B3142">
        <v>4197</v>
      </c>
      <c r="C3142" s="9">
        <f>SUM(woda[[#This Row],[Woda]],C3141,D3141)</f>
        <v>656545</v>
      </c>
      <c r="D3142">
        <f>IF(woda[[#This Row],[Stan zbiornika]]&gt;1000000,1000000-woda[[#This Row],[Stan zbiornika]]-ROUNDUP(0.02*woda[[#This Row],[Stan zbiornika]],0),-ROUNDUP(0.02*woda[[#This Row],[Stan zbiornika]],0))</f>
        <v>-13131</v>
      </c>
      <c r="G3142">
        <f>IF(woda[[#This Row],[Woda]]&gt;10000,SUM(G3141,1),0)</f>
        <v>0</v>
      </c>
      <c r="X3142" s="1">
        <v>42587</v>
      </c>
      <c r="Y3142">
        <v>4197</v>
      </c>
      <c r="Z3142" s="9">
        <f>SUM(woda4[[#This Row],[Woda]],Z3141,AA3141)</f>
        <v>699006</v>
      </c>
      <c r="AA3142">
        <f>-ROUNDUP(0.02*woda4[[#This Row],[Stan zbiornika]],0)</f>
        <v>-13981</v>
      </c>
    </row>
    <row r="3143" spans="1:27" x14ac:dyDescent="0.25">
      <c r="A3143" s="1">
        <v>42588</v>
      </c>
      <c r="B3143">
        <v>4222</v>
      </c>
      <c r="C3143" s="9">
        <f>SUM(woda[[#This Row],[Woda]],C3142,D3142)</f>
        <v>647636</v>
      </c>
      <c r="D3143">
        <f>IF(woda[[#This Row],[Stan zbiornika]]&gt;1000000,1000000-woda[[#This Row],[Stan zbiornika]]-ROUNDUP(0.02*woda[[#This Row],[Stan zbiornika]],0),-ROUNDUP(0.02*woda[[#This Row],[Stan zbiornika]],0))</f>
        <v>-12953</v>
      </c>
      <c r="G3143">
        <f>IF(woda[[#This Row],[Woda]]&gt;10000,SUM(G3142,1),0)</f>
        <v>0</v>
      </c>
      <c r="X3143" s="1">
        <v>42588</v>
      </c>
      <c r="Y3143">
        <v>4222</v>
      </c>
      <c r="Z3143" s="9">
        <f>SUM(woda4[[#This Row],[Woda]],Z3142,AA3142)</f>
        <v>689247</v>
      </c>
      <c r="AA3143">
        <f>-ROUNDUP(0.02*woda4[[#This Row],[Stan zbiornika]],0)</f>
        <v>-13785</v>
      </c>
    </row>
    <row r="3144" spans="1:27" x14ac:dyDescent="0.25">
      <c r="A3144" s="1">
        <v>42589</v>
      </c>
      <c r="B3144">
        <v>5164</v>
      </c>
      <c r="C3144" s="9">
        <f>SUM(woda[[#This Row],[Woda]],C3143,D3143)</f>
        <v>639847</v>
      </c>
      <c r="D3144">
        <f>IF(woda[[#This Row],[Stan zbiornika]]&gt;1000000,1000000-woda[[#This Row],[Stan zbiornika]]-ROUNDUP(0.02*woda[[#This Row],[Stan zbiornika]],0),-ROUNDUP(0.02*woda[[#This Row],[Stan zbiornika]],0))</f>
        <v>-12797</v>
      </c>
      <c r="G3144">
        <f>IF(woda[[#This Row],[Woda]]&gt;10000,SUM(G3143,1),0)</f>
        <v>0</v>
      </c>
      <c r="X3144" s="1">
        <v>42589</v>
      </c>
      <c r="Y3144">
        <v>5164</v>
      </c>
      <c r="Z3144" s="9">
        <f>SUM(woda4[[#This Row],[Woda]],Z3143,AA3143)</f>
        <v>680626</v>
      </c>
      <c r="AA3144">
        <f>-ROUNDUP(0.02*woda4[[#This Row],[Stan zbiornika]],0)</f>
        <v>-13613</v>
      </c>
    </row>
    <row r="3145" spans="1:27" x14ac:dyDescent="0.25">
      <c r="A3145" s="1">
        <v>42590</v>
      </c>
      <c r="B3145">
        <v>3894</v>
      </c>
      <c r="C3145" s="9">
        <f>SUM(woda[[#This Row],[Woda]],C3144,D3144)</f>
        <v>630944</v>
      </c>
      <c r="D3145">
        <f>IF(woda[[#This Row],[Stan zbiornika]]&gt;1000000,1000000-woda[[#This Row],[Stan zbiornika]]-ROUNDUP(0.02*woda[[#This Row],[Stan zbiornika]],0),-ROUNDUP(0.02*woda[[#This Row],[Stan zbiornika]],0))</f>
        <v>-12619</v>
      </c>
      <c r="G3145">
        <f>IF(woda[[#This Row],[Woda]]&gt;10000,SUM(G3144,1),0)</f>
        <v>0</v>
      </c>
      <c r="X3145" s="1">
        <v>42590</v>
      </c>
      <c r="Y3145">
        <v>3894</v>
      </c>
      <c r="Z3145" s="9">
        <f>SUM(woda4[[#This Row],[Woda]],Z3144,AA3144)</f>
        <v>670907</v>
      </c>
      <c r="AA3145">
        <f>-ROUNDUP(0.02*woda4[[#This Row],[Stan zbiornika]],0)</f>
        <v>-13419</v>
      </c>
    </row>
    <row r="3146" spans="1:27" x14ac:dyDescent="0.25">
      <c r="A3146" s="1">
        <v>42591</v>
      </c>
      <c r="B3146">
        <v>7775</v>
      </c>
      <c r="C3146" s="9">
        <f>SUM(woda[[#This Row],[Woda]],C3145,D3145)</f>
        <v>626100</v>
      </c>
      <c r="D3146">
        <f>IF(woda[[#This Row],[Stan zbiornika]]&gt;1000000,1000000-woda[[#This Row],[Stan zbiornika]]-ROUNDUP(0.02*woda[[#This Row],[Stan zbiornika]],0),-ROUNDUP(0.02*woda[[#This Row],[Stan zbiornika]],0))</f>
        <v>-12522</v>
      </c>
      <c r="G3146">
        <f>IF(woda[[#This Row],[Woda]]&gt;10000,SUM(G3145,1),0)</f>
        <v>0</v>
      </c>
      <c r="X3146" s="1">
        <v>42591</v>
      </c>
      <c r="Y3146">
        <v>7775</v>
      </c>
      <c r="Z3146" s="9">
        <f>SUM(woda4[[#This Row],[Woda]],Z3145,AA3145)</f>
        <v>665263</v>
      </c>
      <c r="AA3146">
        <f>-ROUNDUP(0.02*woda4[[#This Row],[Stan zbiornika]],0)</f>
        <v>-13306</v>
      </c>
    </row>
    <row r="3147" spans="1:27" x14ac:dyDescent="0.25">
      <c r="A3147" s="1">
        <v>42592</v>
      </c>
      <c r="B3147">
        <v>3722</v>
      </c>
      <c r="C3147" s="9">
        <f>SUM(woda[[#This Row],[Woda]],C3146,D3146)</f>
        <v>617300</v>
      </c>
      <c r="D3147">
        <f>IF(woda[[#This Row],[Stan zbiornika]]&gt;1000000,1000000-woda[[#This Row],[Stan zbiornika]]-ROUNDUP(0.02*woda[[#This Row],[Stan zbiornika]],0),-ROUNDUP(0.02*woda[[#This Row],[Stan zbiornika]],0))</f>
        <v>-12346</v>
      </c>
      <c r="G3147">
        <f>IF(woda[[#This Row],[Woda]]&gt;10000,SUM(G3146,1),0)</f>
        <v>0</v>
      </c>
      <c r="X3147" s="1">
        <v>42592</v>
      </c>
      <c r="Y3147">
        <v>3722</v>
      </c>
      <c r="Z3147" s="9">
        <f>SUM(woda4[[#This Row],[Woda]],Z3146,AA3146)</f>
        <v>655679</v>
      </c>
      <c r="AA3147">
        <f>-ROUNDUP(0.02*woda4[[#This Row],[Stan zbiornika]],0)</f>
        <v>-13114</v>
      </c>
    </row>
    <row r="3148" spans="1:27" x14ac:dyDescent="0.25">
      <c r="A3148" s="1">
        <v>42593</v>
      </c>
      <c r="B3148">
        <v>8374</v>
      </c>
      <c r="C3148" s="9">
        <f>SUM(woda[[#This Row],[Woda]],C3147,D3147)</f>
        <v>613328</v>
      </c>
      <c r="D3148">
        <f>IF(woda[[#This Row],[Stan zbiornika]]&gt;1000000,1000000-woda[[#This Row],[Stan zbiornika]]-ROUNDUP(0.02*woda[[#This Row],[Stan zbiornika]],0),-ROUNDUP(0.02*woda[[#This Row],[Stan zbiornika]],0))</f>
        <v>-12267</v>
      </c>
      <c r="G3148">
        <f>IF(woda[[#This Row],[Woda]]&gt;10000,SUM(G3147,1),0)</f>
        <v>0</v>
      </c>
      <c r="X3148" s="1">
        <v>42593</v>
      </c>
      <c r="Y3148">
        <v>8374</v>
      </c>
      <c r="Z3148" s="9">
        <f>SUM(woda4[[#This Row],[Woda]],Z3147,AA3147)</f>
        <v>650939</v>
      </c>
      <c r="AA3148">
        <f>-ROUNDUP(0.02*woda4[[#This Row],[Stan zbiornika]],0)</f>
        <v>-13019</v>
      </c>
    </row>
    <row r="3149" spans="1:27" x14ac:dyDescent="0.25">
      <c r="A3149" s="1">
        <v>42594</v>
      </c>
      <c r="B3149">
        <v>5938</v>
      </c>
      <c r="C3149" s="9">
        <f>SUM(woda[[#This Row],[Woda]],C3148,D3148)</f>
        <v>606999</v>
      </c>
      <c r="D3149">
        <f>IF(woda[[#This Row],[Stan zbiornika]]&gt;1000000,1000000-woda[[#This Row],[Stan zbiornika]]-ROUNDUP(0.02*woda[[#This Row],[Stan zbiornika]],0),-ROUNDUP(0.02*woda[[#This Row],[Stan zbiornika]],0))</f>
        <v>-12140</v>
      </c>
      <c r="G3149">
        <f>IF(woda[[#This Row],[Woda]]&gt;10000,SUM(G3148,1),0)</f>
        <v>0</v>
      </c>
      <c r="X3149" s="1">
        <v>42594</v>
      </c>
      <c r="Y3149">
        <v>5938</v>
      </c>
      <c r="Z3149" s="9">
        <f>SUM(woda4[[#This Row],[Woda]],Z3148,AA3148)</f>
        <v>643858</v>
      </c>
      <c r="AA3149">
        <f>-ROUNDUP(0.02*woda4[[#This Row],[Stan zbiornika]],0)</f>
        <v>-12878</v>
      </c>
    </row>
    <row r="3150" spans="1:27" x14ac:dyDescent="0.25">
      <c r="A3150" s="1">
        <v>42595</v>
      </c>
      <c r="B3150">
        <v>3891</v>
      </c>
      <c r="C3150" s="9">
        <f>SUM(woda[[#This Row],[Woda]],C3149,D3149)</f>
        <v>598750</v>
      </c>
      <c r="D3150">
        <f>IF(woda[[#This Row],[Stan zbiornika]]&gt;1000000,1000000-woda[[#This Row],[Stan zbiornika]]-ROUNDUP(0.02*woda[[#This Row],[Stan zbiornika]],0),-ROUNDUP(0.02*woda[[#This Row],[Stan zbiornika]],0))</f>
        <v>-11975</v>
      </c>
      <c r="G3150">
        <f>IF(woda[[#This Row],[Woda]]&gt;10000,SUM(G3149,1),0)</f>
        <v>0</v>
      </c>
      <c r="X3150" s="1">
        <v>42595</v>
      </c>
      <c r="Y3150">
        <v>3891</v>
      </c>
      <c r="Z3150" s="9">
        <f>SUM(woda4[[#This Row],[Woda]],Z3149,AA3149)</f>
        <v>634871</v>
      </c>
      <c r="AA3150">
        <f>-ROUNDUP(0.02*woda4[[#This Row],[Stan zbiornika]],0)</f>
        <v>-12698</v>
      </c>
    </row>
    <row r="3151" spans="1:27" x14ac:dyDescent="0.25">
      <c r="A3151" s="1">
        <v>42596</v>
      </c>
      <c r="B3151">
        <v>7456</v>
      </c>
      <c r="C3151" s="9">
        <f>SUM(woda[[#This Row],[Woda]],C3150,D3150)</f>
        <v>594231</v>
      </c>
      <c r="D3151">
        <f>IF(woda[[#This Row],[Stan zbiornika]]&gt;1000000,1000000-woda[[#This Row],[Stan zbiornika]]-ROUNDUP(0.02*woda[[#This Row],[Stan zbiornika]],0),-ROUNDUP(0.02*woda[[#This Row],[Stan zbiornika]],0))</f>
        <v>-11885</v>
      </c>
      <c r="G3151">
        <f>IF(woda[[#This Row],[Woda]]&gt;10000,SUM(G3150,1),0)</f>
        <v>0</v>
      </c>
      <c r="X3151" s="1">
        <v>42596</v>
      </c>
      <c r="Y3151">
        <v>7456</v>
      </c>
      <c r="Z3151" s="9">
        <f>SUM(woda4[[#This Row],[Woda]],Z3150,AA3150)</f>
        <v>629629</v>
      </c>
      <c r="AA3151">
        <f>-ROUNDUP(0.02*woda4[[#This Row],[Stan zbiornika]],0)</f>
        <v>-12593</v>
      </c>
    </row>
    <row r="3152" spans="1:27" x14ac:dyDescent="0.25">
      <c r="A3152" s="1">
        <v>42597</v>
      </c>
      <c r="B3152">
        <v>8171</v>
      </c>
      <c r="C3152" s="9">
        <f>SUM(woda[[#This Row],[Woda]],C3151,D3151)</f>
        <v>590517</v>
      </c>
      <c r="D3152">
        <f>IF(woda[[#This Row],[Stan zbiornika]]&gt;1000000,1000000-woda[[#This Row],[Stan zbiornika]]-ROUNDUP(0.02*woda[[#This Row],[Stan zbiornika]],0),-ROUNDUP(0.02*woda[[#This Row],[Stan zbiornika]],0))</f>
        <v>-11811</v>
      </c>
      <c r="G3152">
        <f>IF(woda[[#This Row],[Woda]]&gt;10000,SUM(G3151,1),0)</f>
        <v>0</v>
      </c>
      <c r="X3152" s="1">
        <v>42597</v>
      </c>
      <c r="Y3152">
        <v>8171</v>
      </c>
      <c r="Z3152" s="9">
        <f>SUM(woda4[[#This Row],[Woda]],Z3151,AA3151)</f>
        <v>625207</v>
      </c>
      <c r="AA3152">
        <f>-ROUNDUP(0.02*woda4[[#This Row],[Stan zbiornika]],0)</f>
        <v>-12505</v>
      </c>
    </row>
    <row r="3153" spans="1:27" x14ac:dyDescent="0.25">
      <c r="A3153" s="1">
        <v>42598</v>
      </c>
      <c r="B3153">
        <v>8095</v>
      </c>
      <c r="C3153" s="9">
        <f>SUM(woda[[#This Row],[Woda]],C3152,D3152)</f>
        <v>586801</v>
      </c>
      <c r="D3153">
        <f>IF(woda[[#This Row],[Stan zbiornika]]&gt;1000000,1000000-woda[[#This Row],[Stan zbiornika]]-ROUNDUP(0.02*woda[[#This Row],[Stan zbiornika]],0),-ROUNDUP(0.02*woda[[#This Row],[Stan zbiornika]],0))</f>
        <v>-11737</v>
      </c>
      <c r="G3153">
        <f>IF(woda[[#This Row],[Woda]]&gt;10000,SUM(G3152,1),0)</f>
        <v>0</v>
      </c>
      <c r="X3153" s="1">
        <v>42598</v>
      </c>
      <c r="Y3153">
        <v>8095</v>
      </c>
      <c r="Z3153" s="9">
        <f>SUM(woda4[[#This Row],[Woda]],Z3152,AA3152)</f>
        <v>620797</v>
      </c>
      <c r="AA3153">
        <f>-ROUNDUP(0.02*woda4[[#This Row],[Stan zbiornika]],0)</f>
        <v>-12416</v>
      </c>
    </row>
    <row r="3154" spans="1:27" x14ac:dyDescent="0.25">
      <c r="A3154" s="1">
        <v>42599</v>
      </c>
      <c r="B3154">
        <v>4255</v>
      </c>
      <c r="C3154" s="9">
        <f>SUM(woda[[#This Row],[Woda]],C3153,D3153)</f>
        <v>579319</v>
      </c>
      <c r="D3154">
        <f>IF(woda[[#This Row],[Stan zbiornika]]&gt;1000000,1000000-woda[[#This Row],[Stan zbiornika]]-ROUNDUP(0.02*woda[[#This Row],[Stan zbiornika]],0),-ROUNDUP(0.02*woda[[#This Row],[Stan zbiornika]],0))</f>
        <v>-11587</v>
      </c>
      <c r="G3154">
        <f>IF(woda[[#This Row],[Woda]]&gt;10000,SUM(G3153,1),0)</f>
        <v>0</v>
      </c>
      <c r="X3154" s="1">
        <v>42599</v>
      </c>
      <c r="Y3154">
        <v>4255</v>
      </c>
      <c r="Z3154" s="9">
        <f>SUM(woda4[[#This Row],[Woda]],Z3153,AA3153)</f>
        <v>612636</v>
      </c>
      <c r="AA3154">
        <f>-ROUNDUP(0.02*woda4[[#This Row],[Stan zbiornika]],0)</f>
        <v>-12253</v>
      </c>
    </row>
    <row r="3155" spans="1:27" x14ac:dyDescent="0.25">
      <c r="A3155" s="1">
        <v>42600</v>
      </c>
      <c r="B3155">
        <v>7237</v>
      </c>
      <c r="C3155" s="9">
        <f>SUM(woda[[#This Row],[Woda]],C3154,D3154)</f>
        <v>574969</v>
      </c>
      <c r="D3155">
        <f>IF(woda[[#This Row],[Stan zbiornika]]&gt;1000000,1000000-woda[[#This Row],[Stan zbiornika]]-ROUNDUP(0.02*woda[[#This Row],[Stan zbiornika]],0),-ROUNDUP(0.02*woda[[#This Row],[Stan zbiornika]],0))</f>
        <v>-11500</v>
      </c>
      <c r="G3155">
        <f>IF(woda[[#This Row],[Woda]]&gt;10000,SUM(G3154,1),0)</f>
        <v>0</v>
      </c>
      <c r="X3155" s="1">
        <v>42600</v>
      </c>
      <c r="Y3155">
        <v>7237</v>
      </c>
      <c r="Z3155" s="9">
        <f>SUM(woda4[[#This Row],[Woda]],Z3154,AA3154)</f>
        <v>607620</v>
      </c>
      <c r="AA3155">
        <f>-ROUNDUP(0.02*woda4[[#This Row],[Stan zbiornika]],0)</f>
        <v>-12153</v>
      </c>
    </row>
    <row r="3156" spans="1:27" x14ac:dyDescent="0.25">
      <c r="A3156" s="1">
        <v>42601</v>
      </c>
      <c r="B3156">
        <v>7410</v>
      </c>
      <c r="C3156" s="9">
        <f>SUM(woda[[#This Row],[Woda]],C3155,D3155)</f>
        <v>570879</v>
      </c>
      <c r="D3156">
        <f>IF(woda[[#This Row],[Stan zbiornika]]&gt;1000000,1000000-woda[[#This Row],[Stan zbiornika]]-ROUNDUP(0.02*woda[[#This Row],[Stan zbiornika]],0),-ROUNDUP(0.02*woda[[#This Row],[Stan zbiornika]],0))</f>
        <v>-11418</v>
      </c>
      <c r="G3156">
        <f>IF(woda[[#This Row],[Woda]]&gt;10000,SUM(G3155,1),0)</f>
        <v>0</v>
      </c>
      <c r="X3156" s="1">
        <v>42601</v>
      </c>
      <c r="Y3156">
        <v>7410</v>
      </c>
      <c r="Z3156" s="9">
        <f>SUM(woda4[[#This Row],[Woda]],Z3155,AA3155)</f>
        <v>602877</v>
      </c>
      <c r="AA3156">
        <f>-ROUNDUP(0.02*woda4[[#This Row],[Stan zbiornika]],0)</f>
        <v>-12058</v>
      </c>
    </row>
    <row r="3157" spans="1:27" x14ac:dyDescent="0.25">
      <c r="A3157" s="1">
        <v>42602</v>
      </c>
      <c r="B3157">
        <v>7413</v>
      </c>
      <c r="C3157" s="9">
        <f>SUM(woda[[#This Row],[Woda]],C3156,D3156)</f>
        <v>566874</v>
      </c>
      <c r="D3157">
        <f>IF(woda[[#This Row],[Stan zbiornika]]&gt;1000000,1000000-woda[[#This Row],[Stan zbiornika]]-ROUNDUP(0.02*woda[[#This Row],[Stan zbiornika]],0),-ROUNDUP(0.02*woda[[#This Row],[Stan zbiornika]],0))</f>
        <v>-11338</v>
      </c>
      <c r="G3157">
        <f>IF(woda[[#This Row],[Woda]]&gt;10000,SUM(G3156,1),0)</f>
        <v>0</v>
      </c>
      <c r="X3157" s="1">
        <v>42602</v>
      </c>
      <c r="Y3157">
        <v>7413</v>
      </c>
      <c r="Z3157" s="9">
        <f>SUM(woda4[[#This Row],[Woda]],Z3156,AA3156)</f>
        <v>598232</v>
      </c>
      <c r="AA3157">
        <f>-ROUNDUP(0.02*woda4[[#This Row],[Stan zbiornika]],0)</f>
        <v>-11965</v>
      </c>
    </row>
    <row r="3158" spans="1:27" x14ac:dyDescent="0.25">
      <c r="A3158" s="1">
        <v>42603</v>
      </c>
      <c r="B3158">
        <v>5129</v>
      </c>
      <c r="C3158" s="9">
        <f>SUM(woda[[#This Row],[Woda]],C3157,D3157)</f>
        <v>560665</v>
      </c>
      <c r="D3158">
        <f>IF(woda[[#This Row],[Stan zbiornika]]&gt;1000000,1000000-woda[[#This Row],[Stan zbiornika]]-ROUNDUP(0.02*woda[[#This Row],[Stan zbiornika]],0),-ROUNDUP(0.02*woda[[#This Row],[Stan zbiornika]],0))</f>
        <v>-11214</v>
      </c>
      <c r="G3158">
        <f>IF(woda[[#This Row],[Woda]]&gt;10000,SUM(G3157,1),0)</f>
        <v>0</v>
      </c>
      <c r="X3158" s="1">
        <v>42603</v>
      </c>
      <c r="Y3158">
        <v>5129</v>
      </c>
      <c r="Z3158" s="9">
        <f>SUM(woda4[[#This Row],[Woda]],Z3157,AA3157)</f>
        <v>591396</v>
      </c>
      <c r="AA3158">
        <f>-ROUNDUP(0.02*woda4[[#This Row],[Stan zbiornika]],0)</f>
        <v>-11828</v>
      </c>
    </row>
    <row r="3159" spans="1:27" x14ac:dyDescent="0.25">
      <c r="A3159" s="1">
        <v>42604</v>
      </c>
      <c r="B3159">
        <v>8120</v>
      </c>
      <c r="C3159" s="9">
        <f>SUM(woda[[#This Row],[Woda]],C3158,D3158)</f>
        <v>557571</v>
      </c>
      <c r="D3159">
        <f>IF(woda[[#This Row],[Stan zbiornika]]&gt;1000000,1000000-woda[[#This Row],[Stan zbiornika]]-ROUNDUP(0.02*woda[[#This Row],[Stan zbiornika]],0),-ROUNDUP(0.02*woda[[#This Row],[Stan zbiornika]],0))</f>
        <v>-11152</v>
      </c>
      <c r="G3159">
        <f>IF(woda[[#This Row],[Woda]]&gt;10000,SUM(G3158,1),0)</f>
        <v>0</v>
      </c>
      <c r="X3159" s="1">
        <v>42604</v>
      </c>
      <c r="Y3159">
        <v>8120</v>
      </c>
      <c r="Z3159" s="9">
        <f>SUM(woda4[[#This Row],[Woda]],Z3158,AA3158)</f>
        <v>587688</v>
      </c>
      <c r="AA3159">
        <f>-ROUNDUP(0.02*woda4[[#This Row],[Stan zbiornika]],0)</f>
        <v>-11754</v>
      </c>
    </row>
    <row r="3160" spans="1:27" x14ac:dyDescent="0.25">
      <c r="A3160" s="1">
        <v>42605</v>
      </c>
      <c r="B3160">
        <v>3888</v>
      </c>
      <c r="C3160" s="9">
        <f>SUM(woda[[#This Row],[Woda]],C3159,D3159)</f>
        <v>550307</v>
      </c>
      <c r="D3160">
        <f>IF(woda[[#This Row],[Stan zbiornika]]&gt;1000000,1000000-woda[[#This Row],[Stan zbiornika]]-ROUNDUP(0.02*woda[[#This Row],[Stan zbiornika]],0),-ROUNDUP(0.02*woda[[#This Row],[Stan zbiornika]],0))</f>
        <v>-11007</v>
      </c>
      <c r="G3160">
        <f>IF(woda[[#This Row],[Woda]]&gt;10000,SUM(G3159,1),0)</f>
        <v>0</v>
      </c>
      <c r="X3160" s="1">
        <v>42605</v>
      </c>
      <c r="Y3160">
        <v>3888</v>
      </c>
      <c r="Z3160" s="9">
        <f>SUM(woda4[[#This Row],[Woda]],Z3159,AA3159)</f>
        <v>579822</v>
      </c>
      <c r="AA3160">
        <f>-ROUNDUP(0.02*woda4[[#This Row],[Stan zbiornika]],0)</f>
        <v>-11597</v>
      </c>
    </row>
    <row r="3161" spans="1:27" x14ac:dyDescent="0.25">
      <c r="A3161" s="1">
        <v>42606</v>
      </c>
      <c r="B3161">
        <v>4671</v>
      </c>
      <c r="C3161" s="9">
        <f>SUM(woda[[#This Row],[Woda]],C3160,D3160)</f>
        <v>543971</v>
      </c>
      <c r="D3161">
        <f>IF(woda[[#This Row],[Stan zbiornika]]&gt;1000000,1000000-woda[[#This Row],[Stan zbiornika]]-ROUNDUP(0.02*woda[[#This Row],[Stan zbiornika]],0),-ROUNDUP(0.02*woda[[#This Row],[Stan zbiornika]],0))</f>
        <v>-10880</v>
      </c>
      <c r="G3161">
        <f>IF(woda[[#This Row],[Woda]]&gt;10000,SUM(G3160,1),0)</f>
        <v>0</v>
      </c>
      <c r="X3161" s="1">
        <v>42606</v>
      </c>
      <c r="Y3161">
        <v>4671</v>
      </c>
      <c r="Z3161" s="9">
        <f>SUM(woda4[[#This Row],[Woda]],Z3160,AA3160)</f>
        <v>572896</v>
      </c>
      <c r="AA3161">
        <f>-ROUNDUP(0.02*woda4[[#This Row],[Stan zbiornika]],0)</f>
        <v>-11458</v>
      </c>
    </row>
    <row r="3162" spans="1:27" x14ac:dyDescent="0.25">
      <c r="A3162" s="1">
        <v>42607</v>
      </c>
      <c r="B3162">
        <v>4735</v>
      </c>
      <c r="C3162" s="9">
        <f>SUM(woda[[#This Row],[Woda]],C3161,D3161)</f>
        <v>537826</v>
      </c>
      <c r="D3162">
        <f>IF(woda[[#This Row],[Stan zbiornika]]&gt;1000000,1000000-woda[[#This Row],[Stan zbiornika]]-ROUNDUP(0.02*woda[[#This Row],[Stan zbiornika]],0),-ROUNDUP(0.02*woda[[#This Row],[Stan zbiornika]],0))</f>
        <v>-10757</v>
      </c>
      <c r="G3162">
        <f>IF(woda[[#This Row],[Woda]]&gt;10000,SUM(G3161,1),0)</f>
        <v>0</v>
      </c>
      <c r="X3162" s="1">
        <v>42607</v>
      </c>
      <c r="Y3162">
        <v>4735</v>
      </c>
      <c r="Z3162" s="9">
        <f>SUM(woda4[[#This Row],[Woda]],Z3161,AA3161)</f>
        <v>566173</v>
      </c>
      <c r="AA3162">
        <f>-ROUNDUP(0.02*woda4[[#This Row],[Stan zbiornika]],0)</f>
        <v>-11324</v>
      </c>
    </row>
    <row r="3163" spans="1:27" x14ac:dyDescent="0.25">
      <c r="A3163" s="1">
        <v>42608</v>
      </c>
      <c r="B3163">
        <v>5936</v>
      </c>
      <c r="C3163" s="9">
        <f>SUM(woda[[#This Row],[Woda]],C3162,D3162)</f>
        <v>533005</v>
      </c>
      <c r="D3163">
        <f>IF(woda[[#This Row],[Stan zbiornika]]&gt;1000000,1000000-woda[[#This Row],[Stan zbiornika]]-ROUNDUP(0.02*woda[[#This Row],[Stan zbiornika]],0),-ROUNDUP(0.02*woda[[#This Row],[Stan zbiornika]],0))</f>
        <v>-10661</v>
      </c>
      <c r="G3163">
        <f>IF(woda[[#This Row],[Woda]]&gt;10000,SUM(G3162,1),0)</f>
        <v>0</v>
      </c>
      <c r="X3163" s="1">
        <v>42608</v>
      </c>
      <c r="Y3163">
        <v>5936</v>
      </c>
      <c r="Z3163" s="9">
        <f>SUM(woda4[[#This Row],[Woda]],Z3162,AA3162)</f>
        <v>560785</v>
      </c>
      <c r="AA3163">
        <f>-ROUNDUP(0.02*woda4[[#This Row],[Stan zbiornika]],0)</f>
        <v>-11216</v>
      </c>
    </row>
    <row r="3164" spans="1:27" x14ac:dyDescent="0.25">
      <c r="A3164" s="1">
        <v>42609</v>
      </c>
      <c r="B3164">
        <v>7997</v>
      </c>
      <c r="C3164" s="9">
        <f>SUM(woda[[#This Row],[Woda]],C3163,D3163)</f>
        <v>530341</v>
      </c>
      <c r="D3164">
        <f>IF(woda[[#This Row],[Stan zbiornika]]&gt;1000000,1000000-woda[[#This Row],[Stan zbiornika]]-ROUNDUP(0.02*woda[[#This Row],[Stan zbiornika]],0),-ROUNDUP(0.02*woda[[#This Row],[Stan zbiornika]],0))</f>
        <v>-10607</v>
      </c>
      <c r="G3164">
        <f>IF(woda[[#This Row],[Woda]]&gt;10000,SUM(G3163,1),0)</f>
        <v>0</v>
      </c>
      <c r="X3164" s="1">
        <v>42609</v>
      </c>
      <c r="Y3164">
        <v>7997</v>
      </c>
      <c r="Z3164" s="9">
        <f>SUM(woda4[[#This Row],[Woda]],Z3163,AA3163)</f>
        <v>557566</v>
      </c>
      <c r="AA3164">
        <f>-ROUNDUP(0.02*woda4[[#This Row],[Stan zbiornika]],0)</f>
        <v>-11152</v>
      </c>
    </row>
    <row r="3165" spans="1:27" x14ac:dyDescent="0.25">
      <c r="A3165" s="1">
        <v>42610</v>
      </c>
      <c r="B3165">
        <v>5438</v>
      </c>
      <c r="C3165" s="9">
        <f>SUM(woda[[#This Row],[Woda]],C3164,D3164)</f>
        <v>525172</v>
      </c>
      <c r="D3165">
        <f>IF(woda[[#This Row],[Stan zbiornika]]&gt;1000000,1000000-woda[[#This Row],[Stan zbiornika]]-ROUNDUP(0.02*woda[[#This Row],[Stan zbiornika]],0),-ROUNDUP(0.02*woda[[#This Row],[Stan zbiornika]],0))</f>
        <v>-10504</v>
      </c>
      <c r="G3165">
        <f>IF(woda[[#This Row],[Woda]]&gt;10000,SUM(G3164,1),0)</f>
        <v>0</v>
      </c>
      <c r="X3165" s="1">
        <v>42610</v>
      </c>
      <c r="Y3165">
        <v>5438</v>
      </c>
      <c r="Z3165" s="9">
        <f>SUM(woda4[[#This Row],[Woda]],Z3164,AA3164)</f>
        <v>551852</v>
      </c>
      <c r="AA3165">
        <f>-ROUNDUP(0.02*woda4[[#This Row],[Stan zbiornika]],0)</f>
        <v>-11038</v>
      </c>
    </row>
    <row r="3166" spans="1:27" x14ac:dyDescent="0.25">
      <c r="A3166" s="1">
        <v>42611</v>
      </c>
      <c r="B3166">
        <v>7198</v>
      </c>
      <c r="C3166" s="9">
        <f>SUM(woda[[#This Row],[Woda]],C3165,D3165)</f>
        <v>521866</v>
      </c>
      <c r="D3166">
        <f>IF(woda[[#This Row],[Stan zbiornika]]&gt;1000000,1000000-woda[[#This Row],[Stan zbiornika]]-ROUNDUP(0.02*woda[[#This Row],[Stan zbiornika]],0),-ROUNDUP(0.02*woda[[#This Row],[Stan zbiornika]],0))</f>
        <v>-10438</v>
      </c>
      <c r="G3166">
        <f>IF(woda[[#This Row],[Woda]]&gt;10000,SUM(G3165,1),0)</f>
        <v>0</v>
      </c>
      <c r="X3166" s="1">
        <v>42611</v>
      </c>
      <c r="Y3166">
        <v>7198</v>
      </c>
      <c r="Z3166" s="9">
        <f>SUM(woda4[[#This Row],[Woda]],Z3165,AA3165)</f>
        <v>548012</v>
      </c>
      <c r="AA3166">
        <f>-ROUNDUP(0.02*woda4[[#This Row],[Stan zbiornika]],0)</f>
        <v>-10961</v>
      </c>
    </row>
    <row r="3167" spans="1:27" x14ac:dyDescent="0.25">
      <c r="A3167" s="1">
        <v>42612</v>
      </c>
      <c r="B3167">
        <v>4247</v>
      </c>
      <c r="C3167" s="9">
        <f>SUM(woda[[#This Row],[Woda]],C3166,D3166)</f>
        <v>515675</v>
      </c>
      <c r="D3167">
        <f>IF(woda[[#This Row],[Stan zbiornika]]&gt;1000000,1000000-woda[[#This Row],[Stan zbiornika]]-ROUNDUP(0.02*woda[[#This Row],[Stan zbiornika]],0),-ROUNDUP(0.02*woda[[#This Row],[Stan zbiornika]],0))</f>
        <v>-10314</v>
      </c>
      <c r="G3167">
        <f>IF(woda[[#This Row],[Woda]]&gt;10000,SUM(G3166,1),0)</f>
        <v>0</v>
      </c>
      <c r="X3167" s="1">
        <v>42612</v>
      </c>
      <c r="Y3167">
        <v>4247</v>
      </c>
      <c r="Z3167" s="9">
        <f>SUM(woda4[[#This Row],[Woda]],Z3166,AA3166)</f>
        <v>541298</v>
      </c>
      <c r="AA3167">
        <f>-ROUNDUP(0.02*woda4[[#This Row],[Stan zbiornika]],0)</f>
        <v>-10826</v>
      </c>
    </row>
    <row r="3168" spans="1:27" x14ac:dyDescent="0.25">
      <c r="A3168" s="1">
        <v>42613</v>
      </c>
      <c r="B3168">
        <v>4700</v>
      </c>
      <c r="C3168" s="9">
        <f>SUM(woda[[#This Row],[Woda]],C3167,D3167)</f>
        <v>510061</v>
      </c>
      <c r="D3168">
        <f>IF(woda[[#This Row],[Stan zbiornika]]&gt;1000000,1000000-woda[[#This Row],[Stan zbiornika]]-ROUNDUP(0.02*woda[[#This Row],[Stan zbiornika]],0),-ROUNDUP(0.02*woda[[#This Row],[Stan zbiornika]],0))</f>
        <v>-10202</v>
      </c>
      <c r="G3168">
        <f>IF(woda[[#This Row],[Woda]]&gt;10000,SUM(G3167,1),0)</f>
        <v>0</v>
      </c>
      <c r="X3168" s="1">
        <v>42613</v>
      </c>
      <c r="Y3168">
        <v>4700</v>
      </c>
      <c r="Z3168" s="9">
        <f>SUM(woda4[[#This Row],[Woda]],Z3167,AA3167)</f>
        <v>535172</v>
      </c>
      <c r="AA3168">
        <f>-ROUNDUP(0.02*woda4[[#This Row],[Stan zbiornika]],0)</f>
        <v>-10704</v>
      </c>
    </row>
    <row r="3169" spans="1:27" x14ac:dyDescent="0.25">
      <c r="A3169" s="1">
        <v>42614</v>
      </c>
      <c r="B3169">
        <v>7670</v>
      </c>
      <c r="C3169" s="9">
        <f>SUM(woda[[#This Row],[Woda]],C3168,D3168)</f>
        <v>507529</v>
      </c>
      <c r="D3169">
        <f>IF(woda[[#This Row],[Stan zbiornika]]&gt;1000000,1000000-woda[[#This Row],[Stan zbiornika]]-ROUNDUP(0.02*woda[[#This Row],[Stan zbiornika]],0),-ROUNDUP(0.02*woda[[#This Row],[Stan zbiornika]],0))</f>
        <v>-10151</v>
      </c>
      <c r="G3169">
        <f>IF(woda[[#This Row],[Woda]]&gt;10000,SUM(G3168,1),0)</f>
        <v>0</v>
      </c>
      <c r="X3169" s="1">
        <v>42614</v>
      </c>
      <c r="Y3169">
        <v>7670</v>
      </c>
      <c r="Z3169" s="9">
        <f>SUM(woda4[[#This Row],[Woda]],Z3168,AA3168)</f>
        <v>532138</v>
      </c>
      <c r="AA3169">
        <f>-ROUNDUP(0.02*woda4[[#This Row],[Stan zbiornika]],0)</f>
        <v>-10643</v>
      </c>
    </row>
    <row r="3170" spans="1:27" x14ac:dyDescent="0.25">
      <c r="A3170" s="1">
        <v>42615</v>
      </c>
      <c r="B3170">
        <v>3801</v>
      </c>
      <c r="C3170" s="9">
        <f>SUM(woda[[#This Row],[Woda]],C3169,D3169)</f>
        <v>501179</v>
      </c>
      <c r="D3170">
        <f>IF(woda[[#This Row],[Stan zbiornika]]&gt;1000000,1000000-woda[[#This Row],[Stan zbiornika]]-ROUNDUP(0.02*woda[[#This Row],[Stan zbiornika]],0),-ROUNDUP(0.02*woda[[#This Row],[Stan zbiornika]],0))</f>
        <v>-10024</v>
      </c>
      <c r="G3170">
        <f>IF(woda[[#This Row],[Woda]]&gt;10000,SUM(G3169,1),0)</f>
        <v>0</v>
      </c>
      <c r="X3170" s="1">
        <v>42615</v>
      </c>
      <c r="Y3170">
        <v>3801</v>
      </c>
      <c r="Z3170" s="9">
        <f>SUM(woda4[[#This Row],[Woda]],Z3169,AA3169)</f>
        <v>525296</v>
      </c>
      <c r="AA3170">
        <f>-ROUNDUP(0.02*woda4[[#This Row],[Stan zbiornika]],0)</f>
        <v>-10506</v>
      </c>
    </row>
    <row r="3171" spans="1:27" x14ac:dyDescent="0.25">
      <c r="A3171" s="1">
        <v>42616</v>
      </c>
      <c r="B3171">
        <v>3353</v>
      </c>
      <c r="C3171" s="9">
        <f>SUM(woda[[#This Row],[Woda]],C3170,D3170)</f>
        <v>494508</v>
      </c>
      <c r="D3171">
        <f>IF(woda[[#This Row],[Stan zbiornika]]&gt;1000000,1000000-woda[[#This Row],[Stan zbiornika]]-ROUNDUP(0.02*woda[[#This Row],[Stan zbiornika]],0),-ROUNDUP(0.02*woda[[#This Row],[Stan zbiornika]],0))</f>
        <v>-9891</v>
      </c>
      <c r="G3171">
        <f>IF(woda[[#This Row],[Woda]]&gt;10000,SUM(G3170,1),0)</f>
        <v>0</v>
      </c>
      <c r="X3171" s="1">
        <v>42616</v>
      </c>
      <c r="Y3171">
        <v>3353</v>
      </c>
      <c r="Z3171" s="9">
        <f>SUM(woda4[[#This Row],[Woda]],Z3170,AA3170)</f>
        <v>518143</v>
      </c>
      <c r="AA3171">
        <f>-ROUNDUP(0.02*woda4[[#This Row],[Stan zbiornika]],0)</f>
        <v>-10363</v>
      </c>
    </row>
    <row r="3172" spans="1:27" x14ac:dyDescent="0.25">
      <c r="A3172" s="1">
        <v>42617</v>
      </c>
      <c r="B3172">
        <v>3753</v>
      </c>
      <c r="C3172" s="9">
        <f>SUM(woda[[#This Row],[Woda]],C3171,D3171)</f>
        <v>488370</v>
      </c>
      <c r="D3172">
        <f>IF(woda[[#This Row],[Stan zbiornika]]&gt;1000000,1000000-woda[[#This Row],[Stan zbiornika]]-ROUNDUP(0.02*woda[[#This Row],[Stan zbiornika]],0),-ROUNDUP(0.02*woda[[#This Row],[Stan zbiornika]],0))</f>
        <v>-9768</v>
      </c>
      <c r="G3172">
        <f>IF(woda[[#This Row],[Woda]]&gt;10000,SUM(G3171,1),0)</f>
        <v>0</v>
      </c>
      <c r="X3172" s="1">
        <v>42617</v>
      </c>
      <c r="Y3172">
        <v>3753</v>
      </c>
      <c r="Z3172" s="9">
        <f>SUM(woda4[[#This Row],[Woda]],Z3171,AA3171)</f>
        <v>511533</v>
      </c>
      <c r="AA3172">
        <f>-ROUNDUP(0.02*woda4[[#This Row],[Stan zbiornika]],0)</f>
        <v>-10231</v>
      </c>
    </row>
    <row r="3173" spans="1:27" x14ac:dyDescent="0.25">
      <c r="A3173" s="1">
        <v>42618</v>
      </c>
      <c r="B3173">
        <v>5309</v>
      </c>
      <c r="C3173" s="9">
        <f>SUM(woda[[#This Row],[Woda]],C3172,D3172)</f>
        <v>483911</v>
      </c>
      <c r="D3173">
        <f>IF(woda[[#This Row],[Stan zbiornika]]&gt;1000000,1000000-woda[[#This Row],[Stan zbiornika]]-ROUNDUP(0.02*woda[[#This Row],[Stan zbiornika]],0),-ROUNDUP(0.02*woda[[#This Row],[Stan zbiornika]],0))</f>
        <v>-9679</v>
      </c>
      <c r="G3173">
        <f>IF(woda[[#This Row],[Woda]]&gt;10000,SUM(G3172,1),0)</f>
        <v>0</v>
      </c>
      <c r="X3173" s="1">
        <v>42618</v>
      </c>
      <c r="Y3173">
        <v>5309</v>
      </c>
      <c r="Z3173" s="9">
        <f>SUM(woda4[[#This Row],[Woda]],Z3172,AA3172)</f>
        <v>506611</v>
      </c>
      <c r="AA3173">
        <f>-ROUNDUP(0.02*woda4[[#This Row],[Stan zbiornika]],0)</f>
        <v>-10133</v>
      </c>
    </row>
    <row r="3174" spans="1:27" x14ac:dyDescent="0.25">
      <c r="A3174" s="1">
        <v>42619</v>
      </c>
      <c r="B3174">
        <v>7665</v>
      </c>
      <c r="C3174" s="9">
        <f>SUM(woda[[#This Row],[Woda]],C3173,D3173)</f>
        <v>481897</v>
      </c>
      <c r="D3174">
        <f>IF(woda[[#This Row],[Stan zbiornika]]&gt;1000000,1000000-woda[[#This Row],[Stan zbiornika]]-ROUNDUP(0.02*woda[[#This Row],[Stan zbiornika]],0),-ROUNDUP(0.02*woda[[#This Row],[Stan zbiornika]],0))</f>
        <v>-9638</v>
      </c>
      <c r="G3174">
        <f>IF(woda[[#This Row],[Woda]]&gt;10000,SUM(G3173,1),0)</f>
        <v>0</v>
      </c>
      <c r="X3174" s="1">
        <v>42619</v>
      </c>
      <c r="Y3174">
        <v>7665</v>
      </c>
      <c r="Z3174" s="9">
        <f>SUM(woda4[[#This Row],[Woda]],Z3173,AA3173)</f>
        <v>504143</v>
      </c>
      <c r="AA3174">
        <f>-ROUNDUP(0.02*woda4[[#This Row],[Stan zbiornika]],0)</f>
        <v>-10083</v>
      </c>
    </row>
    <row r="3175" spans="1:27" x14ac:dyDescent="0.25">
      <c r="A3175" s="1">
        <v>42620</v>
      </c>
      <c r="B3175">
        <v>5242</v>
      </c>
      <c r="C3175" s="9">
        <f>SUM(woda[[#This Row],[Woda]],C3174,D3174)</f>
        <v>477501</v>
      </c>
      <c r="D3175">
        <f>IF(woda[[#This Row],[Stan zbiornika]]&gt;1000000,1000000-woda[[#This Row],[Stan zbiornika]]-ROUNDUP(0.02*woda[[#This Row],[Stan zbiornika]],0),-ROUNDUP(0.02*woda[[#This Row],[Stan zbiornika]],0))</f>
        <v>-9551</v>
      </c>
      <c r="G3175">
        <f>IF(woda[[#This Row],[Woda]]&gt;10000,SUM(G3174,1),0)</f>
        <v>0</v>
      </c>
      <c r="X3175" s="1">
        <v>42620</v>
      </c>
      <c r="Y3175">
        <v>5242</v>
      </c>
      <c r="Z3175" s="9">
        <f>SUM(woda4[[#This Row],[Woda]],Z3174,AA3174)</f>
        <v>499302</v>
      </c>
      <c r="AA3175">
        <f>-ROUNDUP(0.02*woda4[[#This Row],[Stan zbiornika]],0)</f>
        <v>-9987</v>
      </c>
    </row>
    <row r="3176" spans="1:27" x14ac:dyDescent="0.25">
      <c r="A3176" s="1">
        <v>42621</v>
      </c>
      <c r="B3176">
        <v>4477</v>
      </c>
      <c r="C3176" s="9">
        <f>SUM(woda[[#This Row],[Woda]],C3175,D3175)</f>
        <v>472427</v>
      </c>
      <c r="D3176">
        <f>IF(woda[[#This Row],[Stan zbiornika]]&gt;1000000,1000000-woda[[#This Row],[Stan zbiornika]]-ROUNDUP(0.02*woda[[#This Row],[Stan zbiornika]],0),-ROUNDUP(0.02*woda[[#This Row],[Stan zbiornika]],0))</f>
        <v>-9449</v>
      </c>
      <c r="G3176">
        <f>IF(woda[[#This Row],[Woda]]&gt;10000,SUM(G3175,1),0)</f>
        <v>0</v>
      </c>
      <c r="X3176" s="1">
        <v>42621</v>
      </c>
      <c r="Y3176">
        <v>4477</v>
      </c>
      <c r="Z3176" s="9">
        <f>SUM(woda4[[#This Row],[Woda]],Z3175,AA3175)</f>
        <v>493792</v>
      </c>
      <c r="AA3176">
        <f>-ROUNDUP(0.02*woda4[[#This Row],[Stan zbiornika]],0)</f>
        <v>-9876</v>
      </c>
    </row>
    <row r="3177" spans="1:27" x14ac:dyDescent="0.25">
      <c r="A3177" s="1">
        <v>42622</v>
      </c>
      <c r="B3177">
        <v>6699</v>
      </c>
      <c r="C3177" s="9">
        <f>SUM(woda[[#This Row],[Woda]],C3176,D3176)</f>
        <v>469677</v>
      </c>
      <c r="D3177">
        <f>IF(woda[[#This Row],[Stan zbiornika]]&gt;1000000,1000000-woda[[#This Row],[Stan zbiornika]]-ROUNDUP(0.02*woda[[#This Row],[Stan zbiornika]],0),-ROUNDUP(0.02*woda[[#This Row],[Stan zbiornika]],0))</f>
        <v>-9394</v>
      </c>
      <c r="G3177">
        <f>IF(woda[[#This Row],[Woda]]&gt;10000,SUM(G3176,1),0)</f>
        <v>0</v>
      </c>
      <c r="X3177" s="1">
        <v>42622</v>
      </c>
      <c r="Y3177">
        <v>6699</v>
      </c>
      <c r="Z3177" s="9">
        <f>SUM(woda4[[#This Row],[Woda]],Z3176,AA3176)</f>
        <v>490615</v>
      </c>
      <c r="AA3177">
        <f>-ROUNDUP(0.02*woda4[[#This Row],[Stan zbiornika]],0)</f>
        <v>-9813</v>
      </c>
    </row>
    <row r="3178" spans="1:27" x14ac:dyDescent="0.25">
      <c r="A3178" s="1">
        <v>42623</v>
      </c>
      <c r="B3178">
        <v>6841</v>
      </c>
      <c r="C3178" s="9">
        <f>SUM(woda[[#This Row],[Woda]],C3177,D3177)</f>
        <v>467124</v>
      </c>
      <c r="D3178">
        <f>IF(woda[[#This Row],[Stan zbiornika]]&gt;1000000,1000000-woda[[#This Row],[Stan zbiornika]]-ROUNDUP(0.02*woda[[#This Row],[Stan zbiornika]],0),-ROUNDUP(0.02*woda[[#This Row],[Stan zbiornika]],0))</f>
        <v>-9343</v>
      </c>
      <c r="G3178">
        <f>IF(woda[[#This Row],[Woda]]&gt;10000,SUM(G3177,1),0)</f>
        <v>0</v>
      </c>
      <c r="X3178" s="1">
        <v>42623</v>
      </c>
      <c r="Y3178">
        <v>6841</v>
      </c>
      <c r="Z3178" s="9">
        <f>SUM(woda4[[#This Row],[Woda]],Z3177,AA3177)</f>
        <v>487643</v>
      </c>
      <c r="AA3178">
        <f>-ROUNDUP(0.02*woda4[[#This Row],[Stan zbiornika]],0)</f>
        <v>-9753</v>
      </c>
    </row>
    <row r="3179" spans="1:27" x14ac:dyDescent="0.25">
      <c r="A3179" s="1">
        <v>42624</v>
      </c>
      <c r="B3179">
        <v>9275</v>
      </c>
      <c r="C3179" s="9">
        <f>SUM(woda[[#This Row],[Woda]],C3178,D3178)</f>
        <v>467056</v>
      </c>
      <c r="D3179">
        <f>IF(woda[[#This Row],[Stan zbiornika]]&gt;1000000,1000000-woda[[#This Row],[Stan zbiornika]]-ROUNDUP(0.02*woda[[#This Row],[Stan zbiornika]],0),-ROUNDUP(0.02*woda[[#This Row],[Stan zbiornika]],0))</f>
        <v>-9342</v>
      </c>
      <c r="G3179">
        <f>IF(woda[[#This Row],[Woda]]&gt;10000,SUM(G3178,1),0)</f>
        <v>0</v>
      </c>
      <c r="X3179" s="1">
        <v>42624</v>
      </c>
      <c r="Y3179">
        <v>9275</v>
      </c>
      <c r="Z3179" s="9">
        <f>SUM(woda4[[#This Row],[Woda]],Z3178,AA3178)</f>
        <v>487165</v>
      </c>
      <c r="AA3179">
        <f>-ROUNDUP(0.02*woda4[[#This Row],[Stan zbiornika]],0)</f>
        <v>-9744</v>
      </c>
    </row>
    <row r="3180" spans="1:27" x14ac:dyDescent="0.25">
      <c r="A3180" s="1">
        <v>42625</v>
      </c>
      <c r="B3180">
        <v>8407</v>
      </c>
      <c r="C3180" s="9">
        <f>SUM(woda[[#This Row],[Woda]],C3179,D3179)</f>
        <v>466121</v>
      </c>
      <c r="D3180">
        <f>IF(woda[[#This Row],[Stan zbiornika]]&gt;1000000,1000000-woda[[#This Row],[Stan zbiornika]]-ROUNDUP(0.02*woda[[#This Row],[Stan zbiornika]],0),-ROUNDUP(0.02*woda[[#This Row],[Stan zbiornika]],0))</f>
        <v>-9323</v>
      </c>
      <c r="G3180">
        <f>IF(woda[[#This Row],[Woda]]&gt;10000,SUM(G3179,1),0)</f>
        <v>0</v>
      </c>
      <c r="X3180" s="1">
        <v>42625</v>
      </c>
      <c r="Y3180">
        <v>8407</v>
      </c>
      <c r="Z3180" s="9">
        <f>SUM(woda4[[#This Row],[Woda]],Z3179,AA3179)</f>
        <v>485828</v>
      </c>
      <c r="AA3180">
        <f>-ROUNDUP(0.02*woda4[[#This Row],[Stan zbiornika]],0)</f>
        <v>-9717</v>
      </c>
    </row>
    <row r="3181" spans="1:27" x14ac:dyDescent="0.25">
      <c r="A3181" s="1">
        <v>42626</v>
      </c>
      <c r="B3181">
        <v>11662</v>
      </c>
      <c r="C3181" s="9">
        <f>SUM(woda[[#This Row],[Woda]],C3180,D3180)</f>
        <v>468460</v>
      </c>
      <c r="D3181">
        <f>IF(woda[[#This Row],[Stan zbiornika]]&gt;1000000,1000000-woda[[#This Row],[Stan zbiornika]]-ROUNDUP(0.02*woda[[#This Row],[Stan zbiornika]],0),-ROUNDUP(0.02*woda[[#This Row],[Stan zbiornika]],0))</f>
        <v>-9370</v>
      </c>
      <c r="G3181">
        <f>IF(woda[[#This Row],[Woda]]&gt;10000,SUM(G3180,1),0)</f>
        <v>1</v>
      </c>
      <c r="X3181" s="1">
        <v>42626</v>
      </c>
      <c r="Y3181">
        <v>11662</v>
      </c>
      <c r="Z3181" s="9">
        <f>SUM(woda4[[#This Row],[Woda]],Z3180,AA3180)</f>
        <v>487773</v>
      </c>
      <c r="AA3181">
        <f>-ROUNDUP(0.02*woda4[[#This Row],[Stan zbiornika]],0)</f>
        <v>-9756</v>
      </c>
    </row>
    <row r="3182" spans="1:27" x14ac:dyDescent="0.25">
      <c r="A3182" s="1">
        <v>42627</v>
      </c>
      <c r="B3182">
        <v>15584</v>
      </c>
      <c r="C3182" s="9">
        <f>SUM(woda[[#This Row],[Woda]],C3181,D3181)</f>
        <v>474674</v>
      </c>
      <c r="D3182">
        <f>IF(woda[[#This Row],[Stan zbiornika]]&gt;1000000,1000000-woda[[#This Row],[Stan zbiornika]]-ROUNDUP(0.02*woda[[#This Row],[Stan zbiornika]],0),-ROUNDUP(0.02*woda[[#This Row],[Stan zbiornika]],0))</f>
        <v>-9494</v>
      </c>
      <c r="G3182">
        <f>IF(woda[[#This Row],[Woda]]&gt;10000,SUM(G3181,1),0)</f>
        <v>2</v>
      </c>
      <c r="X3182" s="1">
        <v>42627</v>
      </c>
      <c r="Y3182">
        <v>15584</v>
      </c>
      <c r="Z3182" s="9">
        <f>SUM(woda4[[#This Row],[Woda]],Z3181,AA3181)</f>
        <v>493601</v>
      </c>
      <c r="AA3182">
        <f>-ROUNDUP(0.02*woda4[[#This Row],[Stan zbiornika]],0)</f>
        <v>-9873</v>
      </c>
    </row>
    <row r="3183" spans="1:27" x14ac:dyDescent="0.25">
      <c r="A3183" s="1">
        <v>42628</v>
      </c>
      <c r="B3183">
        <v>22749</v>
      </c>
      <c r="C3183" s="9">
        <f>SUM(woda[[#This Row],[Woda]],C3182,D3182)</f>
        <v>487929</v>
      </c>
      <c r="D3183">
        <f>IF(woda[[#This Row],[Stan zbiornika]]&gt;1000000,1000000-woda[[#This Row],[Stan zbiornika]]-ROUNDUP(0.02*woda[[#This Row],[Stan zbiornika]],0),-ROUNDUP(0.02*woda[[#This Row],[Stan zbiornika]],0))</f>
        <v>-9759</v>
      </c>
      <c r="G3183">
        <f>IF(woda[[#This Row],[Woda]]&gt;10000,SUM(G3182,1),0)</f>
        <v>3</v>
      </c>
      <c r="X3183" s="1">
        <v>42628</v>
      </c>
      <c r="Y3183">
        <v>22749</v>
      </c>
      <c r="Z3183" s="9">
        <f>SUM(woda4[[#This Row],[Woda]],Z3182,AA3182)</f>
        <v>506477</v>
      </c>
      <c r="AA3183">
        <f>-ROUNDUP(0.02*woda4[[#This Row],[Stan zbiornika]],0)</f>
        <v>-10130</v>
      </c>
    </row>
    <row r="3184" spans="1:27" x14ac:dyDescent="0.25">
      <c r="A3184" s="1">
        <v>42629</v>
      </c>
      <c r="B3184">
        <v>28263</v>
      </c>
      <c r="C3184" s="9">
        <f>SUM(woda[[#This Row],[Woda]],C3183,D3183)</f>
        <v>506433</v>
      </c>
      <c r="D3184">
        <f>IF(woda[[#This Row],[Stan zbiornika]]&gt;1000000,1000000-woda[[#This Row],[Stan zbiornika]]-ROUNDUP(0.02*woda[[#This Row],[Stan zbiornika]],0),-ROUNDUP(0.02*woda[[#This Row],[Stan zbiornika]],0))</f>
        <v>-10129</v>
      </c>
      <c r="G3184">
        <f>IF(woda[[#This Row],[Woda]]&gt;10000,SUM(G3183,1),0)</f>
        <v>4</v>
      </c>
      <c r="X3184" s="1">
        <v>42629</v>
      </c>
      <c r="Y3184">
        <v>28263</v>
      </c>
      <c r="Z3184" s="9">
        <f>SUM(woda4[[#This Row],[Woda]],Z3183,AA3183)</f>
        <v>524610</v>
      </c>
      <c r="AA3184">
        <f>-ROUNDUP(0.02*woda4[[#This Row],[Stan zbiornika]],0)</f>
        <v>-10493</v>
      </c>
    </row>
    <row r="3185" spans="1:27" x14ac:dyDescent="0.25">
      <c r="A3185" s="1">
        <v>42630</v>
      </c>
      <c r="B3185">
        <v>37998</v>
      </c>
      <c r="C3185" s="9">
        <f>SUM(woda[[#This Row],[Woda]],C3184,D3184)</f>
        <v>534302</v>
      </c>
      <c r="D3185">
        <f>IF(woda[[#This Row],[Stan zbiornika]]&gt;1000000,1000000-woda[[#This Row],[Stan zbiornika]]-ROUNDUP(0.02*woda[[#This Row],[Stan zbiornika]],0),-ROUNDUP(0.02*woda[[#This Row],[Stan zbiornika]],0))</f>
        <v>-10687</v>
      </c>
      <c r="G3185">
        <f>IF(woda[[#This Row],[Woda]]&gt;10000,SUM(G3184,1),0)</f>
        <v>5</v>
      </c>
      <c r="X3185" s="1">
        <v>42630</v>
      </c>
      <c r="Y3185">
        <v>37998</v>
      </c>
      <c r="Z3185" s="9">
        <f>SUM(woda4[[#This Row],[Woda]],Z3184,AA3184)</f>
        <v>552115</v>
      </c>
      <c r="AA3185">
        <f>-ROUNDUP(0.02*woda4[[#This Row],[Stan zbiornika]],0)</f>
        <v>-11043</v>
      </c>
    </row>
    <row r="3186" spans="1:27" x14ac:dyDescent="0.25">
      <c r="A3186" s="1">
        <v>42631</v>
      </c>
      <c r="B3186">
        <v>41338</v>
      </c>
      <c r="C3186" s="9">
        <f>SUM(woda[[#This Row],[Woda]],C3185,D3185)</f>
        <v>564953</v>
      </c>
      <c r="D3186">
        <f>IF(woda[[#This Row],[Stan zbiornika]]&gt;1000000,1000000-woda[[#This Row],[Stan zbiornika]]-ROUNDUP(0.02*woda[[#This Row],[Stan zbiornika]],0),-ROUNDUP(0.02*woda[[#This Row],[Stan zbiornika]],0))</f>
        <v>-11300</v>
      </c>
      <c r="G3186">
        <f>IF(woda[[#This Row],[Woda]]&gt;10000,SUM(G3185,1),0)</f>
        <v>6</v>
      </c>
      <c r="X3186" s="1">
        <v>42631</v>
      </c>
      <c r="Y3186">
        <v>41338</v>
      </c>
      <c r="Z3186" s="9">
        <f>SUM(woda4[[#This Row],[Woda]],Z3185,AA3185)</f>
        <v>582410</v>
      </c>
      <c r="AA3186">
        <f>-ROUNDUP(0.02*woda4[[#This Row],[Stan zbiornika]],0)</f>
        <v>-11649</v>
      </c>
    </row>
    <row r="3187" spans="1:27" x14ac:dyDescent="0.25">
      <c r="A3187" s="1">
        <v>42632</v>
      </c>
      <c r="B3187">
        <v>41905</v>
      </c>
      <c r="C3187" s="9">
        <f>SUM(woda[[#This Row],[Woda]],C3186,D3186)</f>
        <v>595558</v>
      </c>
      <c r="D3187">
        <f>IF(woda[[#This Row],[Stan zbiornika]]&gt;1000000,1000000-woda[[#This Row],[Stan zbiornika]]-ROUNDUP(0.02*woda[[#This Row],[Stan zbiornika]],0),-ROUNDUP(0.02*woda[[#This Row],[Stan zbiornika]],0))</f>
        <v>-11912</v>
      </c>
      <c r="G3187">
        <f>IF(woda[[#This Row],[Woda]]&gt;10000,SUM(G3186,1),0)</f>
        <v>7</v>
      </c>
      <c r="X3187" s="1">
        <v>42632</v>
      </c>
      <c r="Y3187">
        <v>41905</v>
      </c>
      <c r="Z3187" s="9">
        <f>SUM(woda4[[#This Row],[Woda]],Z3186,AA3186)</f>
        <v>612666</v>
      </c>
      <c r="AA3187">
        <f>-ROUNDUP(0.02*woda4[[#This Row],[Stan zbiornika]],0)</f>
        <v>-12254</v>
      </c>
    </row>
    <row r="3188" spans="1:27" x14ac:dyDescent="0.25">
      <c r="A3188" s="1">
        <v>42633</v>
      </c>
      <c r="B3188">
        <v>39330</v>
      </c>
      <c r="C3188" s="9">
        <f>SUM(woda[[#This Row],[Woda]],C3187,D3187)</f>
        <v>622976</v>
      </c>
      <c r="D3188">
        <f>IF(woda[[#This Row],[Stan zbiornika]]&gt;1000000,1000000-woda[[#This Row],[Stan zbiornika]]-ROUNDUP(0.02*woda[[#This Row],[Stan zbiornika]],0),-ROUNDUP(0.02*woda[[#This Row],[Stan zbiornika]],0))</f>
        <v>-12460</v>
      </c>
      <c r="G3188">
        <f>IF(woda[[#This Row],[Woda]]&gt;10000,SUM(G3187,1),0)</f>
        <v>8</v>
      </c>
      <c r="X3188" s="1">
        <v>42633</v>
      </c>
      <c r="Y3188">
        <v>39330</v>
      </c>
      <c r="Z3188" s="9">
        <f>SUM(woda4[[#This Row],[Woda]],Z3187,AA3187)</f>
        <v>639742</v>
      </c>
      <c r="AA3188">
        <f>-ROUNDUP(0.02*woda4[[#This Row],[Stan zbiornika]],0)</f>
        <v>-12795</v>
      </c>
    </row>
    <row r="3189" spans="1:27" x14ac:dyDescent="0.25">
      <c r="A3189" s="1">
        <v>42634</v>
      </c>
      <c r="B3189">
        <v>30983</v>
      </c>
      <c r="C3189" s="9">
        <f>SUM(woda[[#This Row],[Woda]],C3188,D3188)</f>
        <v>641499</v>
      </c>
      <c r="D3189">
        <f>IF(woda[[#This Row],[Stan zbiornika]]&gt;1000000,1000000-woda[[#This Row],[Stan zbiornika]]-ROUNDUP(0.02*woda[[#This Row],[Stan zbiornika]],0),-ROUNDUP(0.02*woda[[#This Row],[Stan zbiornika]],0))</f>
        <v>-12830</v>
      </c>
      <c r="G3189">
        <f>IF(woda[[#This Row],[Woda]]&gt;10000,SUM(G3188,1),0)</f>
        <v>9</v>
      </c>
      <c r="X3189" s="1">
        <v>42634</v>
      </c>
      <c r="Y3189">
        <v>30983</v>
      </c>
      <c r="Z3189" s="9">
        <f>SUM(woda4[[#This Row],[Woda]],Z3188,AA3188)</f>
        <v>657930</v>
      </c>
      <c r="AA3189">
        <f>-ROUNDUP(0.02*woda4[[#This Row],[Stan zbiornika]],0)</f>
        <v>-13159</v>
      </c>
    </row>
    <row r="3190" spans="1:27" x14ac:dyDescent="0.25">
      <c r="A3190" s="1">
        <v>42635</v>
      </c>
      <c r="B3190">
        <v>22790</v>
      </c>
      <c r="C3190" s="9">
        <f>SUM(woda[[#This Row],[Woda]],C3189,D3189)</f>
        <v>651459</v>
      </c>
      <c r="D3190">
        <f>IF(woda[[#This Row],[Stan zbiornika]]&gt;1000000,1000000-woda[[#This Row],[Stan zbiornika]]-ROUNDUP(0.02*woda[[#This Row],[Stan zbiornika]],0),-ROUNDUP(0.02*woda[[#This Row],[Stan zbiornika]],0))</f>
        <v>-13030</v>
      </c>
      <c r="G3190">
        <f>IF(woda[[#This Row],[Woda]]&gt;10000,SUM(G3189,1),0)</f>
        <v>10</v>
      </c>
      <c r="X3190" s="1">
        <v>42635</v>
      </c>
      <c r="Y3190">
        <v>22790</v>
      </c>
      <c r="Z3190" s="9">
        <f>SUM(woda4[[#This Row],[Woda]],Z3189,AA3189)</f>
        <v>667561</v>
      </c>
      <c r="AA3190">
        <f>-ROUNDUP(0.02*woda4[[#This Row],[Stan zbiornika]],0)</f>
        <v>-13352</v>
      </c>
    </row>
    <row r="3191" spans="1:27" x14ac:dyDescent="0.25">
      <c r="A3191" s="1">
        <v>42636</v>
      </c>
      <c r="B3191">
        <v>14368</v>
      </c>
      <c r="C3191" s="9">
        <f>SUM(woda[[#This Row],[Woda]],C3190,D3190)</f>
        <v>652797</v>
      </c>
      <c r="D3191">
        <f>IF(woda[[#This Row],[Stan zbiornika]]&gt;1000000,1000000-woda[[#This Row],[Stan zbiornika]]-ROUNDUP(0.02*woda[[#This Row],[Stan zbiornika]],0),-ROUNDUP(0.02*woda[[#This Row],[Stan zbiornika]],0))</f>
        <v>-13056</v>
      </c>
      <c r="G3191">
        <f>IF(woda[[#This Row],[Woda]]&gt;10000,SUM(G3190,1),0)</f>
        <v>11</v>
      </c>
      <c r="X3191" s="1">
        <v>42636</v>
      </c>
      <c r="Y3191">
        <v>14368</v>
      </c>
      <c r="Z3191" s="9">
        <f>SUM(woda4[[#This Row],[Woda]],Z3190,AA3190)</f>
        <v>668577</v>
      </c>
      <c r="AA3191">
        <f>-ROUNDUP(0.02*woda4[[#This Row],[Stan zbiornika]],0)</f>
        <v>-13372</v>
      </c>
    </row>
    <row r="3192" spans="1:27" x14ac:dyDescent="0.25">
      <c r="A3192" s="1">
        <v>42637</v>
      </c>
      <c r="B3192">
        <v>10335</v>
      </c>
      <c r="C3192" s="9">
        <f>SUM(woda[[#This Row],[Woda]],C3191,D3191)</f>
        <v>650076</v>
      </c>
      <c r="D3192">
        <f>IF(woda[[#This Row],[Stan zbiornika]]&gt;1000000,1000000-woda[[#This Row],[Stan zbiornika]]-ROUNDUP(0.02*woda[[#This Row],[Stan zbiornika]],0),-ROUNDUP(0.02*woda[[#This Row],[Stan zbiornika]],0))</f>
        <v>-13002</v>
      </c>
      <c r="G3192">
        <f>IF(woda[[#This Row],[Woda]]&gt;10000,SUM(G3191,1),0)</f>
        <v>12</v>
      </c>
      <c r="X3192" s="1">
        <v>42637</v>
      </c>
      <c r="Y3192">
        <v>10335</v>
      </c>
      <c r="Z3192" s="9">
        <f>SUM(woda4[[#This Row],[Woda]],Z3191,AA3191)</f>
        <v>665540</v>
      </c>
      <c r="AA3192">
        <f>-ROUNDUP(0.02*woda4[[#This Row],[Stan zbiornika]],0)</f>
        <v>-13311</v>
      </c>
    </row>
    <row r="3193" spans="1:27" x14ac:dyDescent="0.25">
      <c r="A3193" s="1">
        <v>42638</v>
      </c>
      <c r="B3193">
        <v>7874</v>
      </c>
      <c r="C3193" s="9">
        <f>SUM(woda[[#This Row],[Woda]],C3192,D3192)</f>
        <v>644948</v>
      </c>
      <c r="D3193">
        <f>IF(woda[[#This Row],[Stan zbiornika]]&gt;1000000,1000000-woda[[#This Row],[Stan zbiornika]]-ROUNDUP(0.02*woda[[#This Row],[Stan zbiornika]],0),-ROUNDUP(0.02*woda[[#This Row],[Stan zbiornika]],0))</f>
        <v>-12899</v>
      </c>
      <c r="G3193">
        <f>IF(woda[[#This Row],[Woda]]&gt;10000,SUM(G3192,1),0)</f>
        <v>0</v>
      </c>
      <c r="X3193" s="1">
        <v>42638</v>
      </c>
      <c r="Y3193">
        <v>7874</v>
      </c>
      <c r="Z3193" s="9">
        <f>SUM(woda4[[#This Row],[Woda]],Z3192,AA3192)</f>
        <v>660103</v>
      </c>
      <c r="AA3193">
        <f>-ROUNDUP(0.02*woda4[[#This Row],[Stan zbiornika]],0)</f>
        <v>-13203</v>
      </c>
    </row>
    <row r="3194" spans="1:27" x14ac:dyDescent="0.25">
      <c r="A3194" s="1">
        <v>42639</v>
      </c>
      <c r="B3194">
        <v>7450</v>
      </c>
      <c r="C3194" s="9">
        <f>SUM(woda[[#This Row],[Woda]],C3193,D3193)</f>
        <v>639499</v>
      </c>
      <c r="D3194">
        <f>IF(woda[[#This Row],[Stan zbiornika]]&gt;1000000,1000000-woda[[#This Row],[Stan zbiornika]]-ROUNDUP(0.02*woda[[#This Row],[Stan zbiornika]],0),-ROUNDUP(0.02*woda[[#This Row],[Stan zbiornika]],0))</f>
        <v>-12790</v>
      </c>
      <c r="G3194">
        <f>IF(woda[[#This Row],[Woda]]&gt;10000,SUM(G3193,1),0)</f>
        <v>0</v>
      </c>
      <c r="X3194" s="1">
        <v>42639</v>
      </c>
      <c r="Y3194">
        <v>7450</v>
      </c>
      <c r="Z3194" s="9">
        <f>SUM(woda4[[#This Row],[Woda]],Z3193,AA3193)</f>
        <v>654350</v>
      </c>
      <c r="AA3194">
        <f>-ROUNDUP(0.02*woda4[[#This Row],[Stan zbiornika]],0)</f>
        <v>-13087</v>
      </c>
    </row>
    <row r="3195" spans="1:27" x14ac:dyDescent="0.25">
      <c r="A3195" s="1">
        <v>42640</v>
      </c>
      <c r="B3195">
        <v>6914</v>
      </c>
      <c r="C3195" s="9">
        <f>SUM(woda[[#This Row],[Woda]],C3194,D3194)</f>
        <v>633623</v>
      </c>
      <c r="D3195">
        <f>IF(woda[[#This Row],[Stan zbiornika]]&gt;1000000,1000000-woda[[#This Row],[Stan zbiornika]]-ROUNDUP(0.02*woda[[#This Row],[Stan zbiornika]],0),-ROUNDUP(0.02*woda[[#This Row],[Stan zbiornika]],0))</f>
        <v>-12673</v>
      </c>
      <c r="G3195">
        <f>IF(woda[[#This Row],[Woda]]&gt;10000,SUM(G3194,1),0)</f>
        <v>0</v>
      </c>
      <c r="X3195" s="1">
        <v>42640</v>
      </c>
      <c r="Y3195">
        <v>6914</v>
      </c>
      <c r="Z3195" s="9">
        <f>SUM(woda4[[#This Row],[Woda]],Z3194,AA3194)</f>
        <v>648177</v>
      </c>
      <c r="AA3195">
        <f>-ROUNDUP(0.02*woda4[[#This Row],[Stan zbiornika]],0)</f>
        <v>-12964</v>
      </c>
    </row>
    <row r="3196" spans="1:27" x14ac:dyDescent="0.25">
      <c r="A3196" s="1">
        <v>42641</v>
      </c>
      <c r="B3196">
        <v>6470</v>
      </c>
      <c r="C3196" s="9">
        <f>SUM(woda[[#This Row],[Woda]],C3195,D3195)</f>
        <v>627420</v>
      </c>
      <c r="D3196">
        <f>IF(woda[[#This Row],[Stan zbiornika]]&gt;1000000,1000000-woda[[#This Row],[Stan zbiornika]]-ROUNDUP(0.02*woda[[#This Row],[Stan zbiornika]],0),-ROUNDUP(0.02*woda[[#This Row],[Stan zbiornika]],0))</f>
        <v>-12549</v>
      </c>
      <c r="G3196">
        <f>IF(woda[[#This Row],[Woda]]&gt;10000,SUM(G3195,1),0)</f>
        <v>0</v>
      </c>
      <c r="X3196" s="1">
        <v>42641</v>
      </c>
      <c r="Y3196">
        <v>6470</v>
      </c>
      <c r="Z3196" s="9">
        <f>SUM(woda4[[#This Row],[Woda]],Z3195,AA3195)</f>
        <v>641683</v>
      </c>
      <c r="AA3196">
        <f>-ROUNDUP(0.02*woda4[[#This Row],[Stan zbiornika]],0)</f>
        <v>-12834</v>
      </c>
    </row>
    <row r="3197" spans="1:27" x14ac:dyDescent="0.25">
      <c r="A3197" s="1">
        <v>42642</v>
      </c>
      <c r="B3197">
        <v>9166</v>
      </c>
      <c r="C3197" s="9">
        <f>SUM(woda[[#This Row],[Woda]],C3196,D3196)</f>
        <v>624037</v>
      </c>
      <c r="D3197">
        <f>IF(woda[[#This Row],[Stan zbiornika]]&gt;1000000,1000000-woda[[#This Row],[Stan zbiornika]]-ROUNDUP(0.02*woda[[#This Row],[Stan zbiornika]],0),-ROUNDUP(0.02*woda[[#This Row],[Stan zbiornika]],0))</f>
        <v>-12481</v>
      </c>
      <c r="G3197">
        <f>IF(woda[[#This Row],[Woda]]&gt;10000,SUM(G3196,1),0)</f>
        <v>0</v>
      </c>
      <c r="X3197" s="1">
        <v>42642</v>
      </c>
      <c r="Y3197">
        <v>9166</v>
      </c>
      <c r="Z3197" s="9">
        <f>SUM(woda4[[#This Row],[Woda]],Z3196,AA3196)</f>
        <v>638015</v>
      </c>
      <c r="AA3197">
        <f>-ROUNDUP(0.02*woda4[[#This Row],[Stan zbiornika]],0)</f>
        <v>-12761</v>
      </c>
    </row>
    <row r="3198" spans="1:27" x14ac:dyDescent="0.25">
      <c r="A3198" s="1">
        <v>42643</v>
      </c>
      <c r="B3198">
        <v>9608</v>
      </c>
      <c r="C3198" s="9">
        <f>SUM(woda[[#This Row],[Woda]],C3197,D3197)</f>
        <v>621164</v>
      </c>
      <c r="D3198">
        <f>IF(woda[[#This Row],[Stan zbiornika]]&gt;1000000,1000000-woda[[#This Row],[Stan zbiornika]]-ROUNDUP(0.02*woda[[#This Row],[Stan zbiornika]],0),-ROUNDUP(0.02*woda[[#This Row],[Stan zbiornika]],0))</f>
        <v>-12424</v>
      </c>
      <c r="G3198">
        <f>IF(woda[[#This Row],[Woda]]&gt;10000,SUM(G3197,1),0)</f>
        <v>0</v>
      </c>
      <c r="X3198" s="1">
        <v>42643</v>
      </c>
      <c r="Y3198">
        <v>9608</v>
      </c>
      <c r="Z3198" s="9">
        <f>SUM(woda4[[#This Row],[Woda]],Z3197,AA3197)</f>
        <v>634862</v>
      </c>
      <c r="AA3198">
        <f>-ROUNDUP(0.02*woda4[[#This Row],[Stan zbiornika]],0)</f>
        <v>-12698</v>
      </c>
    </row>
    <row r="3199" spans="1:27" x14ac:dyDescent="0.25">
      <c r="A3199" s="1">
        <v>42644</v>
      </c>
      <c r="B3199">
        <v>6990</v>
      </c>
      <c r="C3199" s="9">
        <f>SUM(woda[[#This Row],[Woda]],C3198,D3198)</f>
        <v>615730</v>
      </c>
      <c r="D3199">
        <f>IF(woda[[#This Row],[Stan zbiornika]]&gt;1000000,1000000-woda[[#This Row],[Stan zbiornika]]-ROUNDUP(0.02*woda[[#This Row],[Stan zbiornika]],0),-ROUNDUP(0.02*woda[[#This Row],[Stan zbiornika]],0))</f>
        <v>-12315</v>
      </c>
      <c r="G3199">
        <f>IF(woda[[#This Row],[Woda]]&gt;10000,SUM(G3198,1),0)</f>
        <v>0</v>
      </c>
      <c r="X3199" s="1">
        <v>42644</v>
      </c>
      <c r="Y3199">
        <v>6990</v>
      </c>
      <c r="Z3199" s="9">
        <f>SUM(woda4[[#This Row],[Woda]],Z3198,AA3198)</f>
        <v>629154</v>
      </c>
      <c r="AA3199">
        <f>-ROUNDUP(0.02*woda4[[#This Row],[Stan zbiornika]],0)</f>
        <v>-12584</v>
      </c>
    </row>
    <row r="3200" spans="1:27" x14ac:dyDescent="0.25">
      <c r="A3200" s="1">
        <v>42645</v>
      </c>
      <c r="B3200">
        <v>9663</v>
      </c>
      <c r="C3200" s="9">
        <f>SUM(woda[[#This Row],[Woda]],C3199,D3199)</f>
        <v>613078</v>
      </c>
      <c r="D3200">
        <f>IF(woda[[#This Row],[Stan zbiornika]]&gt;1000000,1000000-woda[[#This Row],[Stan zbiornika]]-ROUNDUP(0.02*woda[[#This Row],[Stan zbiornika]],0),-ROUNDUP(0.02*woda[[#This Row],[Stan zbiornika]],0))</f>
        <v>-12262</v>
      </c>
      <c r="G3200">
        <f>IF(woda[[#This Row],[Woda]]&gt;10000,SUM(G3199,1),0)</f>
        <v>0</v>
      </c>
      <c r="X3200" s="1">
        <v>42645</v>
      </c>
      <c r="Y3200">
        <v>9663</v>
      </c>
      <c r="Z3200" s="9">
        <f>SUM(woda4[[#This Row],[Woda]],Z3199,AA3199)</f>
        <v>626233</v>
      </c>
      <c r="AA3200">
        <f>-ROUNDUP(0.02*woda4[[#This Row],[Stan zbiornika]],0)</f>
        <v>-12525</v>
      </c>
    </row>
    <row r="3201" spans="1:27" x14ac:dyDescent="0.25">
      <c r="A3201" s="1">
        <v>42646</v>
      </c>
      <c r="B3201">
        <v>8018</v>
      </c>
      <c r="C3201" s="9">
        <f>SUM(woda[[#This Row],[Woda]],C3200,D3200)</f>
        <v>608834</v>
      </c>
      <c r="D3201">
        <f>IF(woda[[#This Row],[Stan zbiornika]]&gt;1000000,1000000-woda[[#This Row],[Stan zbiornika]]-ROUNDUP(0.02*woda[[#This Row],[Stan zbiornika]],0),-ROUNDUP(0.02*woda[[#This Row],[Stan zbiornika]],0))</f>
        <v>-12177</v>
      </c>
      <c r="G3201">
        <f>IF(woda[[#This Row],[Woda]]&gt;10000,SUM(G3200,1),0)</f>
        <v>0</v>
      </c>
      <c r="X3201" s="1">
        <v>42646</v>
      </c>
      <c r="Y3201">
        <v>8018</v>
      </c>
      <c r="Z3201" s="9">
        <f>SUM(woda4[[#This Row],[Woda]],Z3200,AA3200)</f>
        <v>621726</v>
      </c>
      <c r="AA3201">
        <f>-ROUNDUP(0.02*woda4[[#This Row],[Stan zbiornika]],0)</f>
        <v>-12435</v>
      </c>
    </row>
    <row r="3202" spans="1:27" x14ac:dyDescent="0.25">
      <c r="A3202" s="1">
        <v>42647</v>
      </c>
      <c r="B3202">
        <v>6782</v>
      </c>
      <c r="C3202" s="9">
        <f>SUM(woda[[#This Row],[Woda]],C3201,D3201)</f>
        <v>603439</v>
      </c>
      <c r="D3202">
        <f>IF(woda[[#This Row],[Stan zbiornika]]&gt;1000000,1000000-woda[[#This Row],[Stan zbiornika]]-ROUNDUP(0.02*woda[[#This Row],[Stan zbiornika]],0),-ROUNDUP(0.02*woda[[#This Row],[Stan zbiornika]],0))</f>
        <v>-12069</v>
      </c>
      <c r="G3202">
        <f>IF(woda[[#This Row],[Woda]]&gt;10000,SUM(G3201,1),0)</f>
        <v>0</v>
      </c>
      <c r="X3202" s="1">
        <v>42647</v>
      </c>
      <c r="Y3202">
        <v>6782</v>
      </c>
      <c r="Z3202" s="9">
        <f>SUM(woda4[[#This Row],[Woda]],Z3201,AA3201)</f>
        <v>616073</v>
      </c>
      <c r="AA3202">
        <f>-ROUNDUP(0.02*woda4[[#This Row],[Stan zbiornika]],0)</f>
        <v>-12322</v>
      </c>
    </row>
    <row r="3203" spans="1:27" x14ac:dyDescent="0.25">
      <c r="A3203" s="1">
        <v>42648</v>
      </c>
      <c r="B3203">
        <v>8869</v>
      </c>
      <c r="C3203" s="9">
        <f>SUM(woda[[#This Row],[Woda]],C3202,D3202)</f>
        <v>600239</v>
      </c>
      <c r="D3203">
        <f>IF(woda[[#This Row],[Stan zbiornika]]&gt;1000000,1000000-woda[[#This Row],[Stan zbiornika]]-ROUNDUP(0.02*woda[[#This Row],[Stan zbiornika]],0),-ROUNDUP(0.02*woda[[#This Row],[Stan zbiornika]],0))</f>
        <v>-12005</v>
      </c>
      <c r="G3203">
        <f>IF(woda[[#This Row],[Woda]]&gt;10000,SUM(G3202,1),0)</f>
        <v>0</v>
      </c>
      <c r="X3203" s="1">
        <v>42648</v>
      </c>
      <c r="Y3203">
        <v>8869</v>
      </c>
      <c r="Z3203" s="9">
        <f>SUM(woda4[[#This Row],[Woda]],Z3202,AA3202)</f>
        <v>612620</v>
      </c>
      <c r="AA3203">
        <f>-ROUNDUP(0.02*woda4[[#This Row],[Stan zbiornika]],0)</f>
        <v>-12253</v>
      </c>
    </row>
    <row r="3204" spans="1:27" x14ac:dyDescent="0.25">
      <c r="A3204" s="1">
        <v>42649</v>
      </c>
      <c r="B3204">
        <v>9805</v>
      </c>
      <c r="C3204" s="9">
        <f>SUM(woda[[#This Row],[Woda]],C3203,D3203)</f>
        <v>598039</v>
      </c>
      <c r="D3204">
        <f>IF(woda[[#This Row],[Stan zbiornika]]&gt;1000000,1000000-woda[[#This Row],[Stan zbiornika]]-ROUNDUP(0.02*woda[[#This Row],[Stan zbiornika]],0),-ROUNDUP(0.02*woda[[#This Row],[Stan zbiornika]],0))</f>
        <v>-11961</v>
      </c>
      <c r="G3204">
        <f>IF(woda[[#This Row],[Woda]]&gt;10000,SUM(G3203,1),0)</f>
        <v>0</v>
      </c>
      <c r="X3204" s="1">
        <v>42649</v>
      </c>
      <c r="Y3204">
        <v>9805</v>
      </c>
      <c r="Z3204" s="9">
        <f>SUM(woda4[[#This Row],[Woda]],Z3203,AA3203)</f>
        <v>610172</v>
      </c>
      <c r="AA3204">
        <f>-ROUNDUP(0.02*woda4[[#This Row],[Stan zbiornika]],0)</f>
        <v>-12204</v>
      </c>
    </row>
    <row r="3205" spans="1:27" x14ac:dyDescent="0.25">
      <c r="A3205" s="1">
        <v>42650</v>
      </c>
      <c r="B3205">
        <v>9033</v>
      </c>
      <c r="C3205" s="9">
        <f>SUM(woda[[#This Row],[Woda]],C3204,D3204)</f>
        <v>595111</v>
      </c>
      <c r="D3205">
        <f>IF(woda[[#This Row],[Stan zbiornika]]&gt;1000000,1000000-woda[[#This Row],[Stan zbiornika]]-ROUNDUP(0.02*woda[[#This Row],[Stan zbiornika]],0),-ROUNDUP(0.02*woda[[#This Row],[Stan zbiornika]],0))</f>
        <v>-11903</v>
      </c>
      <c r="G3205">
        <f>IF(woda[[#This Row],[Woda]]&gt;10000,SUM(G3204,1),0)</f>
        <v>0</v>
      </c>
      <c r="X3205" s="1">
        <v>42650</v>
      </c>
      <c r="Y3205">
        <v>9033</v>
      </c>
      <c r="Z3205" s="9">
        <f>SUM(woda4[[#This Row],[Woda]],Z3204,AA3204)</f>
        <v>607001</v>
      </c>
      <c r="AA3205">
        <f>-ROUNDUP(0.02*woda4[[#This Row],[Stan zbiornika]],0)</f>
        <v>-12141</v>
      </c>
    </row>
    <row r="3206" spans="1:27" x14ac:dyDescent="0.25">
      <c r="A3206" s="1">
        <v>42651</v>
      </c>
      <c r="B3206">
        <v>8501</v>
      </c>
      <c r="C3206" s="9">
        <f>SUM(woda[[#This Row],[Woda]],C3205,D3205)</f>
        <v>591709</v>
      </c>
      <c r="D3206">
        <f>IF(woda[[#This Row],[Stan zbiornika]]&gt;1000000,1000000-woda[[#This Row],[Stan zbiornika]]-ROUNDUP(0.02*woda[[#This Row],[Stan zbiornika]],0),-ROUNDUP(0.02*woda[[#This Row],[Stan zbiornika]],0))</f>
        <v>-11835</v>
      </c>
      <c r="G3206">
        <f>IF(woda[[#This Row],[Woda]]&gt;10000,SUM(G3205,1),0)</f>
        <v>0</v>
      </c>
      <c r="X3206" s="1">
        <v>42651</v>
      </c>
      <c r="Y3206">
        <v>8501</v>
      </c>
      <c r="Z3206" s="9">
        <f>SUM(woda4[[#This Row],[Woda]],Z3205,AA3205)</f>
        <v>603361</v>
      </c>
      <c r="AA3206">
        <f>-ROUNDUP(0.02*woda4[[#This Row],[Stan zbiornika]],0)</f>
        <v>-12068</v>
      </c>
    </row>
    <row r="3207" spans="1:27" x14ac:dyDescent="0.25">
      <c r="A3207" s="1">
        <v>42652</v>
      </c>
      <c r="B3207">
        <v>6636</v>
      </c>
      <c r="C3207" s="9">
        <f>SUM(woda[[#This Row],[Woda]],C3206,D3206)</f>
        <v>586510</v>
      </c>
      <c r="D3207">
        <f>IF(woda[[#This Row],[Stan zbiornika]]&gt;1000000,1000000-woda[[#This Row],[Stan zbiornika]]-ROUNDUP(0.02*woda[[#This Row],[Stan zbiornika]],0),-ROUNDUP(0.02*woda[[#This Row],[Stan zbiornika]],0))</f>
        <v>-11731</v>
      </c>
      <c r="G3207">
        <f>IF(woda[[#This Row],[Woda]]&gt;10000,SUM(G3206,1),0)</f>
        <v>0</v>
      </c>
      <c r="X3207" s="1">
        <v>42652</v>
      </c>
      <c r="Y3207">
        <v>6636</v>
      </c>
      <c r="Z3207" s="9">
        <f>SUM(woda4[[#This Row],[Woda]],Z3206,AA3206)</f>
        <v>597929</v>
      </c>
      <c r="AA3207">
        <f>-ROUNDUP(0.02*woda4[[#This Row],[Stan zbiornika]],0)</f>
        <v>-11959</v>
      </c>
    </row>
    <row r="3208" spans="1:27" x14ac:dyDescent="0.25">
      <c r="A3208" s="1">
        <v>42653</v>
      </c>
      <c r="B3208">
        <v>6098</v>
      </c>
      <c r="C3208" s="9">
        <f>SUM(woda[[#This Row],[Woda]],C3207,D3207)</f>
        <v>580877</v>
      </c>
      <c r="D3208">
        <f>IF(woda[[#This Row],[Stan zbiornika]]&gt;1000000,1000000-woda[[#This Row],[Stan zbiornika]]-ROUNDUP(0.02*woda[[#This Row],[Stan zbiornika]],0),-ROUNDUP(0.02*woda[[#This Row],[Stan zbiornika]],0))</f>
        <v>-11618</v>
      </c>
      <c r="G3208">
        <f>IF(woda[[#This Row],[Woda]]&gt;10000,SUM(G3207,1),0)</f>
        <v>0</v>
      </c>
      <c r="X3208" s="1">
        <v>42653</v>
      </c>
      <c r="Y3208">
        <v>6098</v>
      </c>
      <c r="Z3208" s="9">
        <f>SUM(woda4[[#This Row],[Woda]],Z3207,AA3207)</f>
        <v>592068</v>
      </c>
      <c r="AA3208">
        <f>-ROUNDUP(0.02*woda4[[#This Row],[Stan zbiornika]],0)</f>
        <v>-11842</v>
      </c>
    </row>
    <row r="3209" spans="1:27" x14ac:dyDescent="0.25">
      <c r="A3209" s="1">
        <v>42654</v>
      </c>
      <c r="B3209">
        <v>7579</v>
      </c>
      <c r="C3209" s="9">
        <f>SUM(woda[[#This Row],[Woda]],C3208,D3208)</f>
        <v>576838</v>
      </c>
      <c r="D3209">
        <f>IF(woda[[#This Row],[Stan zbiornika]]&gt;1000000,1000000-woda[[#This Row],[Stan zbiornika]]-ROUNDUP(0.02*woda[[#This Row],[Stan zbiornika]],0),-ROUNDUP(0.02*woda[[#This Row],[Stan zbiornika]],0))</f>
        <v>-11537</v>
      </c>
      <c r="G3209">
        <f>IF(woda[[#This Row],[Woda]]&gt;10000,SUM(G3208,1),0)</f>
        <v>0</v>
      </c>
      <c r="X3209" s="1">
        <v>42654</v>
      </c>
      <c r="Y3209">
        <v>7579</v>
      </c>
      <c r="Z3209" s="9">
        <f>SUM(woda4[[#This Row],[Woda]],Z3208,AA3208)</f>
        <v>587805</v>
      </c>
      <c r="AA3209">
        <f>-ROUNDUP(0.02*woda4[[#This Row],[Stan zbiornika]],0)</f>
        <v>-11757</v>
      </c>
    </row>
    <row r="3210" spans="1:27" x14ac:dyDescent="0.25">
      <c r="A3210" s="1">
        <v>42655</v>
      </c>
      <c r="B3210">
        <v>8879</v>
      </c>
      <c r="C3210" s="9">
        <f>SUM(woda[[#This Row],[Woda]],C3209,D3209)</f>
        <v>574180</v>
      </c>
      <c r="D3210">
        <f>IF(woda[[#This Row],[Stan zbiornika]]&gt;1000000,1000000-woda[[#This Row],[Stan zbiornika]]-ROUNDUP(0.02*woda[[#This Row],[Stan zbiornika]],0),-ROUNDUP(0.02*woda[[#This Row],[Stan zbiornika]],0))</f>
        <v>-11484</v>
      </c>
      <c r="G3210">
        <f>IF(woda[[#This Row],[Woda]]&gt;10000,SUM(G3209,1),0)</f>
        <v>0</v>
      </c>
      <c r="X3210" s="1">
        <v>42655</v>
      </c>
      <c r="Y3210">
        <v>8879</v>
      </c>
      <c r="Z3210" s="9">
        <f>SUM(woda4[[#This Row],[Woda]],Z3209,AA3209)</f>
        <v>584927</v>
      </c>
      <c r="AA3210">
        <f>-ROUNDUP(0.02*woda4[[#This Row],[Stan zbiornika]],0)</f>
        <v>-11699</v>
      </c>
    </row>
    <row r="3211" spans="1:27" x14ac:dyDescent="0.25">
      <c r="A3211" s="1">
        <v>42656</v>
      </c>
      <c r="B3211">
        <v>9581</v>
      </c>
      <c r="C3211" s="9">
        <f>SUM(woda[[#This Row],[Woda]],C3210,D3210)</f>
        <v>572277</v>
      </c>
      <c r="D3211">
        <f>IF(woda[[#This Row],[Stan zbiornika]]&gt;1000000,1000000-woda[[#This Row],[Stan zbiornika]]-ROUNDUP(0.02*woda[[#This Row],[Stan zbiornika]],0),-ROUNDUP(0.02*woda[[#This Row],[Stan zbiornika]],0))</f>
        <v>-11446</v>
      </c>
      <c r="G3211">
        <f>IF(woda[[#This Row],[Woda]]&gt;10000,SUM(G3210,1),0)</f>
        <v>0</v>
      </c>
      <c r="X3211" s="1">
        <v>42656</v>
      </c>
      <c r="Y3211">
        <v>9581</v>
      </c>
      <c r="Z3211" s="9">
        <f>SUM(woda4[[#This Row],[Woda]],Z3210,AA3210)</f>
        <v>582809</v>
      </c>
      <c r="AA3211">
        <f>-ROUNDUP(0.02*woda4[[#This Row],[Stan zbiornika]],0)</f>
        <v>-11657</v>
      </c>
    </row>
    <row r="3212" spans="1:27" x14ac:dyDescent="0.25">
      <c r="A3212" s="1">
        <v>42657</v>
      </c>
      <c r="B3212">
        <v>8145</v>
      </c>
      <c r="C3212" s="9">
        <f>SUM(woda[[#This Row],[Woda]],C3211,D3211)</f>
        <v>568976</v>
      </c>
      <c r="D3212">
        <f>IF(woda[[#This Row],[Stan zbiornika]]&gt;1000000,1000000-woda[[#This Row],[Stan zbiornika]]-ROUNDUP(0.02*woda[[#This Row],[Stan zbiornika]],0),-ROUNDUP(0.02*woda[[#This Row],[Stan zbiornika]],0))</f>
        <v>-11380</v>
      </c>
      <c r="G3212">
        <f>IF(woda[[#This Row],[Woda]]&gt;10000,SUM(G3211,1),0)</f>
        <v>0</v>
      </c>
      <c r="X3212" s="1">
        <v>42657</v>
      </c>
      <c r="Y3212">
        <v>8145</v>
      </c>
      <c r="Z3212" s="9">
        <f>SUM(woda4[[#This Row],[Woda]],Z3211,AA3211)</f>
        <v>579297</v>
      </c>
      <c r="AA3212">
        <f>-ROUNDUP(0.02*woda4[[#This Row],[Stan zbiornika]],0)</f>
        <v>-11586</v>
      </c>
    </row>
    <row r="3213" spans="1:27" x14ac:dyDescent="0.25">
      <c r="A3213" s="1">
        <v>42658</v>
      </c>
      <c r="B3213">
        <v>8835</v>
      </c>
      <c r="C3213" s="9">
        <f>SUM(woda[[#This Row],[Woda]],C3212,D3212)</f>
        <v>566431</v>
      </c>
      <c r="D3213">
        <f>IF(woda[[#This Row],[Stan zbiornika]]&gt;1000000,1000000-woda[[#This Row],[Stan zbiornika]]-ROUNDUP(0.02*woda[[#This Row],[Stan zbiornika]],0),-ROUNDUP(0.02*woda[[#This Row],[Stan zbiornika]],0))</f>
        <v>-11329</v>
      </c>
      <c r="G3213">
        <f>IF(woda[[#This Row],[Woda]]&gt;10000,SUM(G3212,1),0)</f>
        <v>0</v>
      </c>
      <c r="X3213" s="1">
        <v>42658</v>
      </c>
      <c r="Y3213">
        <v>8835</v>
      </c>
      <c r="Z3213" s="9">
        <f>SUM(woda4[[#This Row],[Woda]],Z3212,AA3212)</f>
        <v>576546</v>
      </c>
      <c r="AA3213">
        <f>-ROUNDUP(0.02*woda4[[#This Row],[Stan zbiornika]],0)</f>
        <v>-11531</v>
      </c>
    </row>
    <row r="3214" spans="1:27" x14ac:dyDescent="0.25">
      <c r="A3214" s="1">
        <v>42659</v>
      </c>
      <c r="B3214">
        <v>9194</v>
      </c>
      <c r="C3214" s="9">
        <f>SUM(woda[[#This Row],[Woda]],C3213,D3213)</f>
        <v>564296</v>
      </c>
      <c r="D3214">
        <f>IF(woda[[#This Row],[Stan zbiornika]]&gt;1000000,1000000-woda[[#This Row],[Stan zbiornika]]-ROUNDUP(0.02*woda[[#This Row],[Stan zbiornika]],0),-ROUNDUP(0.02*woda[[#This Row],[Stan zbiornika]],0))</f>
        <v>-11286</v>
      </c>
      <c r="G3214">
        <f>IF(woda[[#This Row],[Woda]]&gt;10000,SUM(G3213,1),0)</f>
        <v>0</v>
      </c>
      <c r="X3214" s="1">
        <v>42659</v>
      </c>
      <c r="Y3214">
        <v>9194</v>
      </c>
      <c r="Z3214" s="9">
        <f>SUM(woda4[[#This Row],[Woda]],Z3213,AA3213)</f>
        <v>574209</v>
      </c>
      <c r="AA3214">
        <f>-ROUNDUP(0.02*woda4[[#This Row],[Stan zbiornika]],0)</f>
        <v>-11485</v>
      </c>
    </row>
    <row r="3215" spans="1:27" x14ac:dyDescent="0.25">
      <c r="A3215" s="1">
        <v>42660</v>
      </c>
      <c r="B3215">
        <v>11935</v>
      </c>
      <c r="C3215" s="9">
        <f>SUM(woda[[#This Row],[Woda]],C3214,D3214)</f>
        <v>564945</v>
      </c>
      <c r="D3215">
        <f>IF(woda[[#This Row],[Stan zbiornika]]&gt;1000000,1000000-woda[[#This Row],[Stan zbiornika]]-ROUNDUP(0.02*woda[[#This Row],[Stan zbiornika]],0),-ROUNDUP(0.02*woda[[#This Row],[Stan zbiornika]],0))</f>
        <v>-11299</v>
      </c>
      <c r="G3215">
        <f>IF(woda[[#This Row],[Woda]]&gt;10000,SUM(G3214,1),0)</f>
        <v>1</v>
      </c>
      <c r="X3215" s="1">
        <v>42660</v>
      </c>
      <c r="Y3215">
        <v>11935</v>
      </c>
      <c r="Z3215" s="9">
        <f>SUM(woda4[[#This Row],[Woda]],Z3214,AA3214)</f>
        <v>574659</v>
      </c>
      <c r="AA3215">
        <f>-ROUNDUP(0.02*woda4[[#This Row],[Stan zbiornika]],0)</f>
        <v>-11494</v>
      </c>
    </row>
    <row r="3216" spans="1:27" x14ac:dyDescent="0.25">
      <c r="A3216" s="1">
        <v>42661</v>
      </c>
      <c r="B3216">
        <v>10685</v>
      </c>
      <c r="C3216" s="9">
        <f>SUM(woda[[#This Row],[Woda]],C3215,D3215)</f>
        <v>564331</v>
      </c>
      <c r="D3216">
        <f>IF(woda[[#This Row],[Stan zbiornika]]&gt;1000000,1000000-woda[[#This Row],[Stan zbiornika]]-ROUNDUP(0.02*woda[[#This Row],[Stan zbiornika]],0),-ROUNDUP(0.02*woda[[#This Row],[Stan zbiornika]],0))</f>
        <v>-11287</v>
      </c>
      <c r="G3216">
        <f>IF(woda[[#This Row],[Woda]]&gt;10000,SUM(G3215,1),0)</f>
        <v>2</v>
      </c>
      <c r="X3216" s="1">
        <v>42661</v>
      </c>
      <c r="Y3216">
        <v>10685</v>
      </c>
      <c r="Z3216" s="9">
        <f>SUM(woda4[[#This Row],[Woda]],Z3215,AA3215)</f>
        <v>573850</v>
      </c>
      <c r="AA3216">
        <f>-ROUNDUP(0.02*woda4[[#This Row],[Stan zbiornika]],0)</f>
        <v>-11477</v>
      </c>
    </row>
    <row r="3217" spans="1:27" x14ac:dyDescent="0.25">
      <c r="A3217" s="1">
        <v>42662</v>
      </c>
      <c r="B3217">
        <v>8688</v>
      </c>
      <c r="C3217" s="9">
        <f>SUM(woda[[#This Row],[Woda]],C3216,D3216)</f>
        <v>561732</v>
      </c>
      <c r="D3217">
        <f>IF(woda[[#This Row],[Stan zbiornika]]&gt;1000000,1000000-woda[[#This Row],[Stan zbiornika]]-ROUNDUP(0.02*woda[[#This Row],[Stan zbiornika]],0),-ROUNDUP(0.02*woda[[#This Row],[Stan zbiornika]],0))</f>
        <v>-11235</v>
      </c>
      <c r="G3217">
        <f>IF(woda[[#This Row],[Woda]]&gt;10000,SUM(G3216,1),0)</f>
        <v>0</v>
      </c>
      <c r="X3217" s="1">
        <v>42662</v>
      </c>
      <c r="Y3217">
        <v>8688</v>
      </c>
      <c r="Z3217" s="9">
        <f>SUM(woda4[[#This Row],[Woda]],Z3216,AA3216)</f>
        <v>571061</v>
      </c>
      <c r="AA3217">
        <f>-ROUNDUP(0.02*woda4[[#This Row],[Stan zbiornika]],0)</f>
        <v>-11422</v>
      </c>
    </row>
    <row r="3218" spans="1:27" x14ac:dyDescent="0.25">
      <c r="A3218" s="1">
        <v>42663</v>
      </c>
      <c r="B3218">
        <v>12623</v>
      </c>
      <c r="C3218" s="9">
        <f>SUM(woda[[#This Row],[Woda]],C3217,D3217)</f>
        <v>563120</v>
      </c>
      <c r="D3218">
        <f>IF(woda[[#This Row],[Stan zbiornika]]&gt;1000000,1000000-woda[[#This Row],[Stan zbiornika]]-ROUNDUP(0.02*woda[[#This Row],[Stan zbiornika]],0),-ROUNDUP(0.02*woda[[#This Row],[Stan zbiornika]],0))</f>
        <v>-11263</v>
      </c>
      <c r="G3218">
        <f>IF(woda[[#This Row],[Woda]]&gt;10000,SUM(G3217,1),0)</f>
        <v>1</v>
      </c>
      <c r="X3218" s="1">
        <v>42663</v>
      </c>
      <c r="Y3218">
        <v>12623</v>
      </c>
      <c r="Z3218" s="9">
        <f>SUM(woda4[[#This Row],[Woda]],Z3217,AA3217)</f>
        <v>572262</v>
      </c>
      <c r="AA3218">
        <f>-ROUNDUP(0.02*woda4[[#This Row],[Stan zbiornika]],0)</f>
        <v>-11446</v>
      </c>
    </row>
    <row r="3219" spans="1:27" x14ac:dyDescent="0.25">
      <c r="A3219" s="1">
        <v>42664</v>
      </c>
      <c r="B3219">
        <v>12955</v>
      </c>
      <c r="C3219" s="9">
        <f>SUM(woda[[#This Row],[Woda]],C3218,D3218)</f>
        <v>564812</v>
      </c>
      <c r="D3219">
        <f>IF(woda[[#This Row],[Stan zbiornika]]&gt;1000000,1000000-woda[[#This Row],[Stan zbiornika]]-ROUNDUP(0.02*woda[[#This Row],[Stan zbiornika]],0),-ROUNDUP(0.02*woda[[#This Row],[Stan zbiornika]],0))</f>
        <v>-11297</v>
      </c>
      <c r="G3219">
        <f>IF(woda[[#This Row],[Woda]]&gt;10000,SUM(G3218,1),0)</f>
        <v>2</v>
      </c>
      <c r="X3219" s="1">
        <v>42664</v>
      </c>
      <c r="Y3219">
        <v>12955</v>
      </c>
      <c r="Z3219" s="9">
        <f>SUM(woda4[[#This Row],[Woda]],Z3218,AA3218)</f>
        <v>573771</v>
      </c>
      <c r="AA3219">
        <f>-ROUNDUP(0.02*woda4[[#This Row],[Stan zbiornika]],0)</f>
        <v>-11476</v>
      </c>
    </row>
    <row r="3220" spans="1:27" x14ac:dyDescent="0.25">
      <c r="A3220" s="1">
        <v>42665</v>
      </c>
      <c r="B3220">
        <v>10843</v>
      </c>
      <c r="C3220" s="9">
        <f>SUM(woda[[#This Row],[Woda]],C3219,D3219)</f>
        <v>564358</v>
      </c>
      <c r="D3220">
        <f>IF(woda[[#This Row],[Stan zbiornika]]&gt;1000000,1000000-woda[[#This Row],[Stan zbiornika]]-ROUNDUP(0.02*woda[[#This Row],[Stan zbiornika]],0),-ROUNDUP(0.02*woda[[#This Row],[Stan zbiornika]],0))</f>
        <v>-11288</v>
      </c>
      <c r="G3220">
        <f>IF(woda[[#This Row],[Woda]]&gt;10000,SUM(G3219,1),0)</f>
        <v>3</v>
      </c>
      <c r="X3220" s="1">
        <v>42665</v>
      </c>
      <c r="Y3220">
        <v>10843</v>
      </c>
      <c r="Z3220" s="9">
        <f>SUM(woda4[[#This Row],[Woda]],Z3219,AA3219)</f>
        <v>573138</v>
      </c>
      <c r="AA3220">
        <f>-ROUNDUP(0.02*woda4[[#This Row],[Stan zbiornika]],0)</f>
        <v>-11463</v>
      </c>
    </row>
    <row r="3221" spans="1:27" x14ac:dyDescent="0.25">
      <c r="A3221" s="1">
        <v>42666</v>
      </c>
      <c r="B3221">
        <v>11031</v>
      </c>
      <c r="C3221" s="9">
        <f>SUM(woda[[#This Row],[Woda]],C3220,D3220)</f>
        <v>564101</v>
      </c>
      <c r="D3221">
        <f>IF(woda[[#This Row],[Stan zbiornika]]&gt;1000000,1000000-woda[[#This Row],[Stan zbiornika]]-ROUNDUP(0.02*woda[[#This Row],[Stan zbiornika]],0),-ROUNDUP(0.02*woda[[#This Row],[Stan zbiornika]],0))</f>
        <v>-11283</v>
      </c>
      <c r="G3221">
        <f>IF(woda[[#This Row],[Woda]]&gt;10000,SUM(G3220,1),0)</f>
        <v>4</v>
      </c>
      <c r="X3221" s="1">
        <v>42666</v>
      </c>
      <c r="Y3221">
        <v>11031</v>
      </c>
      <c r="Z3221" s="9">
        <f>SUM(woda4[[#This Row],[Woda]],Z3220,AA3220)</f>
        <v>572706</v>
      </c>
      <c r="AA3221">
        <f>-ROUNDUP(0.02*woda4[[#This Row],[Stan zbiornika]],0)</f>
        <v>-11455</v>
      </c>
    </row>
    <row r="3222" spans="1:27" x14ac:dyDescent="0.25">
      <c r="A3222" s="1">
        <v>42667</v>
      </c>
      <c r="B3222">
        <v>12813</v>
      </c>
      <c r="C3222" s="9">
        <f>SUM(woda[[#This Row],[Woda]],C3221,D3221)</f>
        <v>565631</v>
      </c>
      <c r="D3222">
        <f>IF(woda[[#This Row],[Stan zbiornika]]&gt;1000000,1000000-woda[[#This Row],[Stan zbiornika]]-ROUNDUP(0.02*woda[[#This Row],[Stan zbiornika]],0),-ROUNDUP(0.02*woda[[#This Row],[Stan zbiornika]],0))</f>
        <v>-11313</v>
      </c>
      <c r="G3222">
        <f>IF(woda[[#This Row],[Woda]]&gt;10000,SUM(G3221,1),0)</f>
        <v>5</v>
      </c>
      <c r="X3222" s="1">
        <v>42667</v>
      </c>
      <c r="Y3222">
        <v>12813</v>
      </c>
      <c r="Z3222" s="9">
        <f>SUM(woda4[[#This Row],[Woda]],Z3221,AA3221)</f>
        <v>574064</v>
      </c>
      <c r="AA3222">
        <f>-ROUNDUP(0.02*woda4[[#This Row],[Stan zbiornika]],0)</f>
        <v>-11482</v>
      </c>
    </row>
    <row r="3223" spans="1:27" x14ac:dyDescent="0.25">
      <c r="A3223" s="1">
        <v>42668</v>
      </c>
      <c r="B3223">
        <v>10358</v>
      </c>
      <c r="C3223" s="9">
        <f>SUM(woda[[#This Row],[Woda]],C3222,D3222)</f>
        <v>564676</v>
      </c>
      <c r="D3223">
        <f>IF(woda[[#This Row],[Stan zbiornika]]&gt;1000000,1000000-woda[[#This Row],[Stan zbiornika]]-ROUNDUP(0.02*woda[[#This Row],[Stan zbiornika]],0),-ROUNDUP(0.02*woda[[#This Row],[Stan zbiornika]],0))</f>
        <v>-11294</v>
      </c>
      <c r="G3223">
        <f>IF(woda[[#This Row],[Woda]]&gt;10000,SUM(G3222,1),0)</f>
        <v>6</v>
      </c>
      <c r="X3223" s="1">
        <v>42668</v>
      </c>
      <c r="Y3223">
        <v>10358</v>
      </c>
      <c r="Z3223" s="9">
        <f>SUM(woda4[[#This Row],[Woda]],Z3222,AA3222)</f>
        <v>572940</v>
      </c>
      <c r="AA3223">
        <f>-ROUNDUP(0.02*woda4[[#This Row],[Stan zbiornika]],0)</f>
        <v>-11459</v>
      </c>
    </row>
    <row r="3224" spans="1:27" x14ac:dyDescent="0.25">
      <c r="A3224" s="1">
        <v>42669</v>
      </c>
      <c r="B3224">
        <v>11285</v>
      </c>
      <c r="C3224" s="9">
        <f>SUM(woda[[#This Row],[Woda]],C3223,D3223)</f>
        <v>564667</v>
      </c>
      <c r="D3224">
        <f>IF(woda[[#This Row],[Stan zbiornika]]&gt;1000000,1000000-woda[[#This Row],[Stan zbiornika]]-ROUNDUP(0.02*woda[[#This Row],[Stan zbiornika]],0),-ROUNDUP(0.02*woda[[#This Row],[Stan zbiornika]],0))</f>
        <v>-11294</v>
      </c>
      <c r="G3224">
        <f>IF(woda[[#This Row],[Woda]]&gt;10000,SUM(G3223,1),0)</f>
        <v>7</v>
      </c>
      <c r="X3224" s="1">
        <v>42669</v>
      </c>
      <c r="Y3224">
        <v>11285</v>
      </c>
      <c r="Z3224" s="9">
        <f>SUM(woda4[[#This Row],[Woda]],Z3223,AA3223)</f>
        <v>572766</v>
      </c>
      <c r="AA3224">
        <f>-ROUNDUP(0.02*woda4[[#This Row],[Stan zbiornika]],0)</f>
        <v>-11456</v>
      </c>
    </row>
    <row r="3225" spans="1:27" x14ac:dyDescent="0.25">
      <c r="A3225" s="1">
        <v>42670</v>
      </c>
      <c r="B3225">
        <v>12171</v>
      </c>
      <c r="C3225" s="9">
        <f>SUM(woda[[#This Row],[Woda]],C3224,D3224)</f>
        <v>565544</v>
      </c>
      <c r="D3225">
        <f>IF(woda[[#This Row],[Stan zbiornika]]&gt;1000000,1000000-woda[[#This Row],[Stan zbiornika]]-ROUNDUP(0.02*woda[[#This Row],[Stan zbiornika]],0),-ROUNDUP(0.02*woda[[#This Row],[Stan zbiornika]],0))</f>
        <v>-11311</v>
      </c>
      <c r="G3225">
        <f>IF(woda[[#This Row],[Woda]]&gt;10000,SUM(G3224,1),0)</f>
        <v>8</v>
      </c>
      <c r="X3225" s="1">
        <v>42670</v>
      </c>
      <c r="Y3225">
        <v>12171</v>
      </c>
      <c r="Z3225" s="9">
        <f>SUM(woda4[[#This Row],[Woda]],Z3224,AA3224)</f>
        <v>573481</v>
      </c>
      <c r="AA3225">
        <f>-ROUNDUP(0.02*woda4[[#This Row],[Stan zbiornika]],0)</f>
        <v>-11470</v>
      </c>
    </row>
    <row r="3226" spans="1:27" x14ac:dyDescent="0.25">
      <c r="A3226" s="1">
        <v>42671</v>
      </c>
      <c r="B3226">
        <v>10472</v>
      </c>
      <c r="C3226" s="9">
        <f>SUM(woda[[#This Row],[Woda]],C3225,D3225)</f>
        <v>564705</v>
      </c>
      <c r="D3226">
        <f>IF(woda[[#This Row],[Stan zbiornika]]&gt;1000000,1000000-woda[[#This Row],[Stan zbiornika]]-ROUNDUP(0.02*woda[[#This Row],[Stan zbiornika]],0),-ROUNDUP(0.02*woda[[#This Row],[Stan zbiornika]],0))</f>
        <v>-11295</v>
      </c>
      <c r="G3226">
        <f>IF(woda[[#This Row],[Woda]]&gt;10000,SUM(G3225,1),0)</f>
        <v>9</v>
      </c>
      <c r="X3226" s="1">
        <v>42671</v>
      </c>
      <c r="Y3226">
        <v>10472</v>
      </c>
      <c r="Z3226" s="9">
        <f>SUM(woda4[[#This Row],[Woda]],Z3225,AA3225)</f>
        <v>572483</v>
      </c>
      <c r="AA3226">
        <f>-ROUNDUP(0.02*woda4[[#This Row],[Stan zbiornika]],0)</f>
        <v>-11450</v>
      </c>
    </row>
    <row r="3227" spans="1:27" x14ac:dyDescent="0.25">
      <c r="A3227" s="1">
        <v>42672</v>
      </c>
      <c r="B3227">
        <v>9097</v>
      </c>
      <c r="C3227" s="9">
        <f>SUM(woda[[#This Row],[Woda]],C3226,D3226)</f>
        <v>562507</v>
      </c>
      <c r="D3227">
        <f>IF(woda[[#This Row],[Stan zbiornika]]&gt;1000000,1000000-woda[[#This Row],[Stan zbiornika]]-ROUNDUP(0.02*woda[[#This Row],[Stan zbiornika]],0),-ROUNDUP(0.02*woda[[#This Row],[Stan zbiornika]],0))</f>
        <v>-11251</v>
      </c>
      <c r="G3227">
        <f>IF(woda[[#This Row],[Woda]]&gt;10000,SUM(G3226,1),0)</f>
        <v>0</v>
      </c>
      <c r="X3227" s="1">
        <v>42672</v>
      </c>
      <c r="Y3227">
        <v>9097</v>
      </c>
      <c r="Z3227" s="9">
        <f>SUM(woda4[[#This Row],[Woda]],Z3226,AA3226)</f>
        <v>570130</v>
      </c>
      <c r="AA3227">
        <f>-ROUNDUP(0.02*woda4[[#This Row],[Stan zbiornika]],0)</f>
        <v>-11403</v>
      </c>
    </row>
    <row r="3228" spans="1:27" x14ac:dyDescent="0.25">
      <c r="A3228" s="1">
        <v>42673</v>
      </c>
      <c r="B3228">
        <v>10383</v>
      </c>
      <c r="C3228" s="9">
        <f>SUM(woda[[#This Row],[Woda]],C3227,D3227)</f>
        <v>561639</v>
      </c>
      <c r="D3228">
        <f>IF(woda[[#This Row],[Stan zbiornika]]&gt;1000000,1000000-woda[[#This Row],[Stan zbiornika]]-ROUNDUP(0.02*woda[[#This Row],[Stan zbiornika]],0),-ROUNDUP(0.02*woda[[#This Row],[Stan zbiornika]],0))</f>
        <v>-11233</v>
      </c>
      <c r="G3228">
        <f>IF(woda[[#This Row],[Woda]]&gt;10000,SUM(G3227,1),0)</f>
        <v>1</v>
      </c>
      <c r="X3228" s="1">
        <v>42673</v>
      </c>
      <c r="Y3228">
        <v>10383</v>
      </c>
      <c r="Z3228" s="9">
        <f>SUM(woda4[[#This Row],[Woda]],Z3227,AA3227)</f>
        <v>569110</v>
      </c>
      <c r="AA3228">
        <f>-ROUNDUP(0.02*woda4[[#This Row],[Stan zbiornika]],0)</f>
        <v>-11383</v>
      </c>
    </row>
    <row r="3229" spans="1:27" x14ac:dyDescent="0.25">
      <c r="A3229" s="1">
        <v>42674</v>
      </c>
      <c r="B3229">
        <v>14026</v>
      </c>
      <c r="C3229" s="9">
        <f>SUM(woda[[#This Row],[Woda]],C3228,D3228)</f>
        <v>564432</v>
      </c>
      <c r="D3229">
        <f>IF(woda[[#This Row],[Stan zbiornika]]&gt;1000000,1000000-woda[[#This Row],[Stan zbiornika]]-ROUNDUP(0.02*woda[[#This Row],[Stan zbiornika]],0),-ROUNDUP(0.02*woda[[#This Row],[Stan zbiornika]],0))</f>
        <v>-11289</v>
      </c>
      <c r="G3229">
        <f>IF(woda[[#This Row],[Woda]]&gt;10000,SUM(G3228,1),0)</f>
        <v>2</v>
      </c>
      <c r="X3229" s="1">
        <v>42674</v>
      </c>
      <c r="Y3229">
        <v>14026</v>
      </c>
      <c r="Z3229" s="9">
        <f>SUM(woda4[[#This Row],[Woda]],Z3228,AA3228)</f>
        <v>571753</v>
      </c>
      <c r="AA3229">
        <f>-ROUNDUP(0.02*woda4[[#This Row],[Stan zbiornika]],0)</f>
        <v>-11436</v>
      </c>
    </row>
    <row r="3230" spans="1:27" x14ac:dyDescent="0.25">
      <c r="A3230" s="1">
        <v>42675</v>
      </c>
      <c r="B3230">
        <v>14028</v>
      </c>
      <c r="C3230" s="9">
        <f>SUM(woda[[#This Row],[Woda]],C3229,D3229)</f>
        <v>567171</v>
      </c>
      <c r="D3230">
        <f>IF(woda[[#This Row],[Stan zbiornika]]&gt;1000000,1000000-woda[[#This Row],[Stan zbiornika]]-ROUNDUP(0.02*woda[[#This Row],[Stan zbiornika]],0),-ROUNDUP(0.02*woda[[#This Row],[Stan zbiornika]],0))</f>
        <v>-11344</v>
      </c>
      <c r="G3230">
        <f>IF(woda[[#This Row],[Woda]]&gt;10000,SUM(G3229,1),0)</f>
        <v>3</v>
      </c>
      <c r="X3230" s="1">
        <v>42675</v>
      </c>
      <c r="Y3230">
        <v>14028</v>
      </c>
      <c r="Z3230" s="9">
        <f>SUM(woda4[[#This Row],[Woda]],Z3229,AA3229)</f>
        <v>574345</v>
      </c>
      <c r="AA3230">
        <f>-ROUNDUP(0.02*woda4[[#This Row],[Stan zbiornika]],0)</f>
        <v>-11487</v>
      </c>
    </row>
    <row r="3231" spans="1:27" x14ac:dyDescent="0.25">
      <c r="A3231" s="1">
        <v>42676</v>
      </c>
      <c r="B3231">
        <v>11855</v>
      </c>
      <c r="C3231" s="9">
        <f>SUM(woda[[#This Row],[Woda]],C3230,D3230)</f>
        <v>567682</v>
      </c>
      <c r="D3231">
        <f>IF(woda[[#This Row],[Stan zbiornika]]&gt;1000000,1000000-woda[[#This Row],[Stan zbiornika]]-ROUNDUP(0.02*woda[[#This Row],[Stan zbiornika]],0),-ROUNDUP(0.02*woda[[#This Row],[Stan zbiornika]],0))</f>
        <v>-11354</v>
      </c>
      <c r="G3231">
        <f>IF(woda[[#This Row],[Woda]]&gt;10000,SUM(G3230,1),0)</f>
        <v>4</v>
      </c>
      <c r="X3231" s="1">
        <v>42676</v>
      </c>
      <c r="Y3231">
        <v>11855</v>
      </c>
      <c r="Z3231" s="9">
        <f>SUM(woda4[[#This Row],[Woda]],Z3230,AA3230)</f>
        <v>574713</v>
      </c>
      <c r="AA3231">
        <f>-ROUNDUP(0.02*woda4[[#This Row],[Stan zbiornika]],0)</f>
        <v>-11495</v>
      </c>
    </row>
    <row r="3232" spans="1:27" x14ac:dyDescent="0.25">
      <c r="A3232" s="1">
        <v>42677</v>
      </c>
      <c r="B3232">
        <v>12531</v>
      </c>
      <c r="C3232" s="9">
        <f>SUM(woda[[#This Row],[Woda]],C3231,D3231)</f>
        <v>568859</v>
      </c>
      <c r="D3232">
        <f>IF(woda[[#This Row],[Stan zbiornika]]&gt;1000000,1000000-woda[[#This Row],[Stan zbiornika]]-ROUNDUP(0.02*woda[[#This Row],[Stan zbiornika]],0),-ROUNDUP(0.02*woda[[#This Row],[Stan zbiornika]],0))</f>
        <v>-11378</v>
      </c>
      <c r="G3232">
        <f>IF(woda[[#This Row],[Woda]]&gt;10000,SUM(G3231,1),0)</f>
        <v>5</v>
      </c>
      <c r="X3232" s="1">
        <v>42677</v>
      </c>
      <c r="Y3232">
        <v>12531</v>
      </c>
      <c r="Z3232" s="9">
        <f>SUM(woda4[[#This Row],[Woda]],Z3231,AA3231)</f>
        <v>575749</v>
      </c>
      <c r="AA3232">
        <f>-ROUNDUP(0.02*woda4[[#This Row],[Stan zbiornika]],0)</f>
        <v>-11515</v>
      </c>
    </row>
    <row r="3233" spans="1:27" x14ac:dyDescent="0.25">
      <c r="A3233" s="1">
        <v>42678</v>
      </c>
      <c r="B3233">
        <v>12355</v>
      </c>
      <c r="C3233" s="9">
        <f>SUM(woda[[#This Row],[Woda]],C3232,D3232)</f>
        <v>569836</v>
      </c>
      <c r="D3233">
        <f>IF(woda[[#This Row],[Stan zbiornika]]&gt;1000000,1000000-woda[[#This Row],[Stan zbiornika]]-ROUNDUP(0.02*woda[[#This Row],[Stan zbiornika]],0),-ROUNDUP(0.02*woda[[#This Row],[Stan zbiornika]],0))</f>
        <v>-11397</v>
      </c>
      <c r="G3233">
        <f>IF(woda[[#This Row],[Woda]]&gt;10000,SUM(G3232,1),0)</f>
        <v>6</v>
      </c>
      <c r="X3233" s="1">
        <v>42678</v>
      </c>
      <c r="Y3233">
        <v>12355</v>
      </c>
      <c r="Z3233" s="9">
        <f>SUM(woda4[[#This Row],[Woda]],Z3232,AA3232)</f>
        <v>576589</v>
      </c>
      <c r="AA3233">
        <f>-ROUNDUP(0.02*woda4[[#This Row],[Stan zbiornika]],0)</f>
        <v>-11532</v>
      </c>
    </row>
    <row r="3234" spans="1:27" x14ac:dyDescent="0.25">
      <c r="A3234" s="1">
        <v>42679</v>
      </c>
      <c r="B3234">
        <v>13932</v>
      </c>
      <c r="C3234" s="9">
        <f>SUM(woda[[#This Row],[Woda]],C3233,D3233)</f>
        <v>572371</v>
      </c>
      <c r="D3234">
        <f>IF(woda[[#This Row],[Stan zbiornika]]&gt;1000000,1000000-woda[[#This Row],[Stan zbiornika]]-ROUNDUP(0.02*woda[[#This Row],[Stan zbiornika]],0),-ROUNDUP(0.02*woda[[#This Row],[Stan zbiornika]],0))</f>
        <v>-11448</v>
      </c>
      <c r="G3234">
        <f>IF(woda[[#This Row],[Woda]]&gt;10000,SUM(G3233,1),0)</f>
        <v>7</v>
      </c>
      <c r="X3234" s="1">
        <v>42679</v>
      </c>
      <c r="Y3234">
        <v>13932</v>
      </c>
      <c r="Z3234" s="9">
        <f>SUM(woda4[[#This Row],[Woda]],Z3233,AA3233)</f>
        <v>578989</v>
      </c>
      <c r="AA3234">
        <f>-ROUNDUP(0.02*woda4[[#This Row],[Stan zbiornika]],0)</f>
        <v>-11580</v>
      </c>
    </row>
    <row r="3235" spans="1:27" x14ac:dyDescent="0.25">
      <c r="A3235" s="1">
        <v>42680</v>
      </c>
      <c r="B3235">
        <v>14412</v>
      </c>
      <c r="C3235" s="9">
        <f>SUM(woda[[#This Row],[Woda]],C3234,D3234)</f>
        <v>575335</v>
      </c>
      <c r="D3235">
        <f>IF(woda[[#This Row],[Stan zbiornika]]&gt;1000000,1000000-woda[[#This Row],[Stan zbiornika]]-ROUNDUP(0.02*woda[[#This Row],[Stan zbiornika]],0),-ROUNDUP(0.02*woda[[#This Row],[Stan zbiornika]],0))</f>
        <v>-11507</v>
      </c>
      <c r="G3235">
        <f>IF(woda[[#This Row],[Woda]]&gt;10000,SUM(G3234,1),0)</f>
        <v>8</v>
      </c>
      <c r="X3235" s="1">
        <v>42680</v>
      </c>
      <c r="Y3235">
        <v>14412</v>
      </c>
      <c r="Z3235" s="9">
        <f>SUM(woda4[[#This Row],[Woda]],Z3234,AA3234)</f>
        <v>581821</v>
      </c>
      <c r="AA3235">
        <f>-ROUNDUP(0.02*woda4[[#This Row],[Stan zbiornika]],0)</f>
        <v>-11637</v>
      </c>
    </row>
    <row r="3236" spans="1:27" x14ac:dyDescent="0.25">
      <c r="A3236" s="1">
        <v>42681</v>
      </c>
      <c r="B3236">
        <v>10172</v>
      </c>
      <c r="C3236" s="9">
        <f>SUM(woda[[#This Row],[Woda]],C3235,D3235)</f>
        <v>574000</v>
      </c>
      <c r="D3236">
        <f>IF(woda[[#This Row],[Stan zbiornika]]&gt;1000000,1000000-woda[[#This Row],[Stan zbiornika]]-ROUNDUP(0.02*woda[[#This Row],[Stan zbiornika]],0),-ROUNDUP(0.02*woda[[#This Row],[Stan zbiornika]],0))</f>
        <v>-11480</v>
      </c>
      <c r="G3236">
        <f>IF(woda[[#This Row],[Woda]]&gt;10000,SUM(G3235,1),0)</f>
        <v>9</v>
      </c>
      <c r="X3236" s="1">
        <v>42681</v>
      </c>
      <c r="Y3236">
        <v>10172</v>
      </c>
      <c r="Z3236" s="9">
        <f>SUM(woda4[[#This Row],[Woda]],Z3235,AA3235)</f>
        <v>580356</v>
      </c>
      <c r="AA3236">
        <f>-ROUNDUP(0.02*woda4[[#This Row],[Stan zbiornika]],0)</f>
        <v>-11608</v>
      </c>
    </row>
    <row r="3237" spans="1:27" x14ac:dyDescent="0.25">
      <c r="A3237" s="1">
        <v>42682</v>
      </c>
      <c r="B3237">
        <v>12030</v>
      </c>
      <c r="C3237" s="9">
        <f>SUM(woda[[#This Row],[Woda]],C3236,D3236)</f>
        <v>574550</v>
      </c>
      <c r="D3237">
        <f>IF(woda[[#This Row],[Stan zbiornika]]&gt;1000000,1000000-woda[[#This Row],[Stan zbiornika]]-ROUNDUP(0.02*woda[[#This Row],[Stan zbiornika]],0),-ROUNDUP(0.02*woda[[#This Row],[Stan zbiornika]],0))</f>
        <v>-11491</v>
      </c>
      <c r="G3237">
        <f>IF(woda[[#This Row],[Woda]]&gt;10000,SUM(G3236,1),0)</f>
        <v>10</v>
      </c>
      <c r="X3237" s="1">
        <v>42682</v>
      </c>
      <c r="Y3237">
        <v>12030</v>
      </c>
      <c r="Z3237" s="9">
        <f>SUM(woda4[[#This Row],[Woda]],Z3236,AA3236)</f>
        <v>580778</v>
      </c>
      <c r="AA3237">
        <f>-ROUNDUP(0.02*woda4[[#This Row],[Stan zbiornika]],0)</f>
        <v>-11616</v>
      </c>
    </row>
    <row r="3238" spans="1:27" x14ac:dyDescent="0.25">
      <c r="A3238" s="1">
        <v>42683</v>
      </c>
      <c r="B3238">
        <v>12721</v>
      </c>
      <c r="C3238" s="9">
        <f>SUM(woda[[#This Row],[Woda]],C3237,D3237)</f>
        <v>575780</v>
      </c>
      <c r="D3238">
        <f>IF(woda[[#This Row],[Stan zbiornika]]&gt;1000000,1000000-woda[[#This Row],[Stan zbiornika]]-ROUNDUP(0.02*woda[[#This Row],[Stan zbiornika]],0),-ROUNDUP(0.02*woda[[#This Row],[Stan zbiornika]],0))</f>
        <v>-11516</v>
      </c>
      <c r="G3238">
        <f>IF(woda[[#This Row],[Woda]]&gt;10000,SUM(G3237,1),0)</f>
        <v>11</v>
      </c>
      <c r="X3238" s="1">
        <v>42683</v>
      </c>
      <c r="Y3238">
        <v>12721</v>
      </c>
      <c r="Z3238" s="9">
        <f>SUM(woda4[[#This Row],[Woda]],Z3237,AA3237)</f>
        <v>581883</v>
      </c>
      <c r="AA3238">
        <f>-ROUNDUP(0.02*woda4[[#This Row],[Stan zbiornika]],0)</f>
        <v>-11638</v>
      </c>
    </row>
    <row r="3239" spans="1:27" x14ac:dyDescent="0.25">
      <c r="A3239" s="1">
        <v>42684</v>
      </c>
      <c r="B3239">
        <v>13898</v>
      </c>
      <c r="C3239" s="9">
        <f>SUM(woda[[#This Row],[Woda]],C3238,D3238)</f>
        <v>578162</v>
      </c>
      <c r="D3239">
        <f>IF(woda[[#This Row],[Stan zbiornika]]&gt;1000000,1000000-woda[[#This Row],[Stan zbiornika]]-ROUNDUP(0.02*woda[[#This Row],[Stan zbiornika]],0),-ROUNDUP(0.02*woda[[#This Row],[Stan zbiornika]],0))</f>
        <v>-11564</v>
      </c>
      <c r="G3239">
        <f>IF(woda[[#This Row],[Woda]]&gt;10000,SUM(G3238,1),0)</f>
        <v>12</v>
      </c>
      <c r="X3239" s="1">
        <v>42684</v>
      </c>
      <c r="Y3239">
        <v>13898</v>
      </c>
      <c r="Z3239" s="9">
        <f>SUM(woda4[[#This Row],[Woda]],Z3238,AA3238)</f>
        <v>584143</v>
      </c>
      <c r="AA3239">
        <f>-ROUNDUP(0.02*woda4[[#This Row],[Stan zbiornika]],0)</f>
        <v>-11683</v>
      </c>
    </row>
    <row r="3240" spans="1:27" x14ac:dyDescent="0.25">
      <c r="A3240" s="1">
        <v>42685</v>
      </c>
      <c r="B3240">
        <v>12018</v>
      </c>
      <c r="C3240" s="9">
        <f>SUM(woda[[#This Row],[Woda]],C3239,D3239)</f>
        <v>578616</v>
      </c>
      <c r="D3240">
        <f>IF(woda[[#This Row],[Stan zbiornika]]&gt;1000000,1000000-woda[[#This Row],[Stan zbiornika]]-ROUNDUP(0.02*woda[[#This Row],[Stan zbiornika]],0),-ROUNDUP(0.02*woda[[#This Row],[Stan zbiornika]],0))</f>
        <v>-11573</v>
      </c>
      <c r="G3240">
        <f>IF(woda[[#This Row],[Woda]]&gt;10000,SUM(G3239,1),0)</f>
        <v>13</v>
      </c>
      <c r="X3240" s="1">
        <v>42685</v>
      </c>
      <c r="Y3240">
        <v>12018</v>
      </c>
      <c r="Z3240" s="9">
        <f>SUM(woda4[[#This Row],[Woda]],Z3239,AA3239)</f>
        <v>584478</v>
      </c>
      <c r="AA3240">
        <f>-ROUNDUP(0.02*woda4[[#This Row],[Stan zbiornika]],0)</f>
        <v>-11690</v>
      </c>
    </row>
    <row r="3241" spans="1:27" x14ac:dyDescent="0.25">
      <c r="A3241" s="1">
        <v>42686</v>
      </c>
      <c r="B3241">
        <v>15981</v>
      </c>
      <c r="C3241" s="9">
        <f>SUM(woda[[#This Row],[Woda]],C3240,D3240)</f>
        <v>583024</v>
      </c>
      <c r="D3241">
        <f>IF(woda[[#This Row],[Stan zbiornika]]&gt;1000000,1000000-woda[[#This Row],[Stan zbiornika]]-ROUNDUP(0.02*woda[[#This Row],[Stan zbiornika]],0),-ROUNDUP(0.02*woda[[#This Row],[Stan zbiornika]],0))</f>
        <v>-11661</v>
      </c>
      <c r="G3241">
        <f>IF(woda[[#This Row],[Woda]]&gt;10000,SUM(G3240,1),0)</f>
        <v>14</v>
      </c>
      <c r="X3241" s="1">
        <v>42686</v>
      </c>
      <c r="Y3241">
        <v>15981</v>
      </c>
      <c r="Z3241" s="9">
        <f>SUM(woda4[[#This Row],[Woda]],Z3240,AA3240)</f>
        <v>588769</v>
      </c>
      <c r="AA3241">
        <f>-ROUNDUP(0.02*woda4[[#This Row],[Stan zbiornika]],0)</f>
        <v>-11776</v>
      </c>
    </row>
    <row r="3242" spans="1:27" x14ac:dyDescent="0.25">
      <c r="A3242" s="1">
        <v>42687</v>
      </c>
      <c r="B3242">
        <v>14270</v>
      </c>
      <c r="C3242" s="9">
        <f>SUM(woda[[#This Row],[Woda]],C3241,D3241)</f>
        <v>585633</v>
      </c>
      <c r="D3242">
        <f>IF(woda[[#This Row],[Stan zbiornika]]&gt;1000000,1000000-woda[[#This Row],[Stan zbiornika]]-ROUNDUP(0.02*woda[[#This Row],[Stan zbiornika]],0),-ROUNDUP(0.02*woda[[#This Row],[Stan zbiornika]],0))</f>
        <v>-11713</v>
      </c>
      <c r="G3242">
        <f>IF(woda[[#This Row],[Woda]]&gt;10000,SUM(G3241,1),0)</f>
        <v>15</v>
      </c>
      <c r="X3242" s="1">
        <v>42687</v>
      </c>
      <c r="Y3242">
        <v>14270</v>
      </c>
      <c r="Z3242" s="9">
        <f>SUM(woda4[[#This Row],[Woda]],Z3241,AA3241)</f>
        <v>591263</v>
      </c>
      <c r="AA3242">
        <f>-ROUNDUP(0.02*woda4[[#This Row],[Stan zbiornika]],0)</f>
        <v>-11826</v>
      </c>
    </row>
    <row r="3243" spans="1:27" x14ac:dyDescent="0.25">
      <c r="A3243" s="1">
        <v>42688</v>
      </c>
      <c r="B3243">
        <v>10620</v>
      </c>
      <c r="C3243" s="9">
        <f>SUM(woda[[#This Row],[Woda]],C3242,D3242)</f>
        <v>584540</v>
      </c>
      <c r="D3243">
        <f>IF(woda[[#This Row],[Stan zbiornika]]&gt;1000000,1000000-woda[[#This Row],[Stan zbiornika]]-ROUNDUP(0.02*woda[[#This Row],[Stan zbiornika]],0),-ROUNDUP(0.02*woda[[#This Row],[Stan zbiornika]],0))</f>
        <v>-11691</v>
      </c>
      <c r="G3243">
        <f>IF(woda[[#This Row],[Woda]]&gt;10000,SUM(G3242,1),0)</f>
        <v>16</v>
      </c>
      <c r="X3243" s="1">
        <v>42688</v>
      </c>
      <c r="Y3243">
        <v>10620</v>
      </c>
      <c r="Z3243" s="9">
        <f>SUM(woda4[[#This Row],[Woda]],Z3242,AA3242)</f>
        <v>590057</v>
      </c>
      <c r="AA3243">
        <f>-ROUNDUP(0.02*woda4[[#This Row],[Stan zbiornika]],0)</f>
        <v>-11802</v>
      </c>
    </row>
    <row r="3244" spans="1:27" x14ac:dyDescent="0.25">
      <c r="A3244" s="1">
        <v>42689</v>
      </c>
      <c r="B3244">
        <v>11072</v>
      </c>
      <c r="C3244" s="9">
        <f>SUM(woda[[#This Row],[Woda]],C3243,D3243)</f>
        <v>583921</v>
      </c>
      <c r="D3244">
        <f>IF(woda[[#This Row],[Stan zbiornika]]&gt;1000000,1000000-woda[[#This Row],[Stan zbiornika]]-ROUNDUP(0.02*woda[[#This Row],[Stan zbiornika]],0),-ROUNDUP(0.02*woda[[#This Row],[Stan zbiornika]],0))</f>
        <v>-11679</v>
      </c>
      <c r="G3244">
        <f>IF(woda[[#This Row],[Woda]]&gt;10000,SUM(G3243,1),0)</f>
        <v>17</v>
      </c>
      <c r="X3244" s="1">
        <v>42689</v>
      </c>
      <c r="Y3244">
        <v>11072</v>
      </c>
      <c r="Z3244" s="9">
        <f>SUM(woda4[[#This Row],[Woda]],Z3243,AA3243)</f>
        <v>589327</v>
      </c>
      <c r="AA3244">
        <f>-ROUNDUP(0.02*woda4[[#This Row],[Stan zbiornika]],0)</f>
        <v>-11787</v>
      </c>
    </row>
    <row r="3245" spans="1:27" x14ac:dyDescent="0.25">
      <c r="A3245" s="1">
        <v>42690</v>
      </c>
      <c r="B3245">
        <v>14267</v>
      </c>
      <c r="C3245" s="9">
        <f>SUM(woda[[#This Row],[Woda]],C3244,D3244)</f>
        <v>586509</v>
      </c>
      <c r="D3245">
        <f>IF(woda[[#This Row],[Stan zbiornika]]&gt;1000000,1000000-woda[[#This Row],[Stan zbiornika]]-ROUNDUP(0.02*woda[[#This Row],[Stan zbiornika]],0),-ROUNDUP(0.02*woda[[#This Row],[Stan zbiornika]],0))</f>
        <v>-11731</v>
      </c>
      <c r="G3245">
        <f>IF(woda[[#This Row],[Woda]]&gt;10000,SUM(G3244,1),0)</f>
        <v>18</v>
      </c>
      <c r="X3245" s="1">
        <v>42690</v>
      </c>
      <c r="Y3245">
        <v>14267</v>
      </c>
      <c r="Z3245" s="9">
        <f>SUM(woda4[[#This Row],[Woda]],Z3244,AA3244)</f>
        <v>591807</v>
      </c>
      <c r="AA3245">
        <f>-ROUNDUP(0.02*woda4[[#This Row],[Stan zbiornika]],0)</f>
        <v>-11837</v>
      </c>
    </row>
    <row r="3246" spans="1:27" x14ac:dyDescent="0.25">
      <c r="A3246" s="1">
        <v>42691</v>
      </c>
      <c r="B3246">
        <v>14165</v>
      </c>
      <c r="C3246" s="9">
        <f>SUM(woda[[#This Row],[Woda]],C3245,D3245)</f>
        <v>588943</v>
      </c>
      <c r="D3246">
        <f>IF(woda[[#This Row],[Stan zbiornika]]&gt;1000000,1000000-woda[[#This Row],[Stan zbiornika]]-ROUNDUP(0.02*woda[[#This Row],[Stan zbiornika]],0),-ROUNDUP(0.02*woda[[#This Row],[Stan zbiornika]],0))</f>
        <v>-11779</v>
      </c>
      <c r="G3246">
        <f>IF(woda[[#This Row],[Woda]]&gt;10000,SUM(G3245,1),0)</f>
        <v>19</v>
      </c>
      <c r="X3246" s="1">
        <v>42691</v>
      </c>
      <c r="Y3246">
        <v>14165</v>
      </c>
      <c r="Z3246" s="9">
        <f>SUM(woda4[[#This Row],[Woda]],Z3245,AA3245)</f>
        <v>594135</v>
      </c>
      <c r="AA3246">
        <f>-ROUNDUP(0.02*woda4[[#This Row],[Stan zbiornika]],0)</f>
        <v>-11883</v>
      </c>
    </row>
    <row r="3247" spans="1:27" x14ac:dyDescent="0.25">
      <c r="A3247" s="1">
        <v>42692</v>
      </c>
      <c r="B3247">
        <v>13300</v>
      </c>
      <c r="C3247" s="9">
        <f>SUM(woda[[#This Row],[Woda]],C3246,D3246)</f>
        <v>590464</v>
      </c>
      <c r="D3247">
        <f>IF(woda[[#This Row],[Stan zbiornika]]&gt;1000000,1000000-woda[[#This Row],[Stan zbiornika]]-ROUNDUP(0.02*woda[[#This Row],[Stan zbiornika]],0),-ROUNDUP(0.02*woda[[#This Row],[Stan zbiornika]],0))</f>
        <v>-11810</v>
      </c>
      <c r="G3247">
        <f>IF(woda[[#This Row],[Woda]]&gt;10000,SUM(G3246,1),0)</f>
        <v>20</v>
      </c>
      <c r="X3247" s="1">
        <v>42692</v>
      </c>
      <c r="Y3247">
        <v>13300</v>
      </c>
      <c r="Z3247" s="9">
        <f>SUM(woda4[[#This Row],[Woda]],Z3246,AA3246)</f>
        <v>595552</v>
      </c>
      <c r="AA3247">
        <f>-ROUNDUP(0.02*woda4[[#This Row],[Stan zbiornika]],0)</f>
        <v>-11912</v>
      </c>
    </row>
    <row r="3248" spans="1:27" x14ac:dyDescent="0.25">
      <c r="A3248" s="1">
        <v>42693</v>
      </c>
      <c r="B3248">
        <v>12720</v>
      </c>
      <c r="C3248" s="9">
        <f>SUM(woda[[#This Row],[Woda]],C3247,D3247)</f>
        <v>591374</v>
      </c>
      <c r="D3248">
        <f>IF(woda[[#This Row],[Stan zbiornika]]&gt;1000000,1000000-woda[[#This Row],[Stan zbiornika]]-ROUNDUP(0.02*woda[[#This Row],[Stan zbiornika]],0),-ROUNDUP(0.02*woda[[#This Row],[Stan zbiornika]],0))</f>
        <v>-11828</v>
      </c>
      <c r="G3248">
        <f>IF(woda[[#This Row],[Woda]]&gt;10000,SUM(G3247,1),0)</f>
        <v>21</v>
      </c>
      <c r="X3248" s="1">
        <v>42693</v>
      </c>
      <c r="Y3248">
        <v>12720</v>
      </c>
      <c r="Z3248" s="9">
        <f>SUM(woda4[[#This Row],[Woda]],Z3247,AA3247)</f>
        <v>596360</v>
      </c>
      <c r="AA3248">
        <f>-ROUNDUP(0.02*woda4[[#This Row],[Stan zbiornika]],0)</f>
        <v>-11928</v>
      </c>
    </row>
    <row r="3249" spans="1:27" x14ac:dyDescent="0.25">
      <c r="A3249" s="1">
        <v>42694</v>
      </c>
      <c r="B3249">
        <v>15320</v>
      </c>
      <c r="C3249" s="9">
        <f>SUM(woda[[#This Row],[Woda]],C3248,D3248)</f>
        <v>594866</v>
      </c>
      <c r="D3249">
        <f>IF(woda[[#This Row],[Stan zbiornika]]&gt;1000000,1000000-woda[[#This Row],[Stan zbiornika]]-ROUNDUP(0.02*woda[[#This Row],[Stan zbiornika]],0),-ROUNDUP(0.02*woda[[#This Row],[Stan zbiornika]],0))</f>
        <v>-11898</v>
      </c>
      <c r="G3249">
        <f>IF(woda[[#This Row],[Woda]]&gt;10000,SUM(G3248,1),0)</f>
        <v>22</v>
      </c>
      <c r="X3249" s="1">
        <v>42694</v>
      </c>
      <c r="Y3249">
        <v>15320</v>
      </c>
      <c r="Z3249" s="9">
        <f>SUM(woda4[[#This Row],[Woda]],Z3248,AA3248)</f>
        <v>599752</v>
      </c>
      <c r="AA3249">
        <f>-ROUNDUP(0.02*woda4[[#This Row],[Stan zbiornika]],0)</f>
        <v>-11996</v>
      </c>
    </row>
    <row r="3250" spans="1:27" x14ac:dyDescent="0.25">
      <c r="A3250" s="1">
        <v>42695</v>
      </c>
      <c r="B3250">
        <v>12304</v>
      </c>
      <c r="C3250" s="9">
        <f>SUM(woda[[#This Row],[Woda]],C3249,D3249)</f>
        <v>595272</v>
      </c>
      <c r="D3250">
        <f>IF(woda[[#This Row],[Stan zbiornika]]&gt;1000000,1000000-woda[[#This Row],[Stan zbiornika]]-ROUNDUP(0.02*woda[[#This Row],[Stan zbiornika]],0),-ROUNDUP(0.02*woda[[#This Row],[Stan zbiornika]],0))</f>
        <v>-11906</v>
      </c>
      <c r="G3250">
        <f>IF(woda[[#This Row],[Woda]]&gt;10000,SUM(G3249,1),0)</f>
        <v>23</v>
      </c>
      <c r="X3250" s="1">
        <v>42695</v>
      </c>
      <c r="Y3250">
        <v>12304</v>
      </c>
      <c r="Z3250" s="9">
        <f>SUM(woda4[[#This Row],[Woda]],Z3249,AA3249)</f>
        <v>600060</v>
      </c>
      <c r="AA3250">
        <f>-ROUNDUP(0.02*woda4[[#This Row],[Stan zbiornika]],0)</f>
        <v>-12002</v>
      </c>
    </row>
    <row r="3251" spans="1:27" x14ac:dyDescent="0.25">
      <c r="A3251" s="1">
        <v>42696</v>
      </c>
      <c r="B3251">
        <v>13415</v>
      </c>
      <c r="C3251" s="9">
        <f>SUM(woda[[#This Row],[Woda]],C3250,D3250)</f>
        <v>596781</v>
      </c>
      <c r="D3251">
        <f>IF(woda[[#This Row],[Stan zbiornika]]&gt;1000000,1000000-woda[[#This Row],[Stan zbiornika]]-ROUNDUP(0.02*woda[[#This Row],[Stan zbiornika]],0),-ROUNDUP(0.02*woda[[#This Row],[Stan zbiornika]],0))</f>
        <v>-11936</v>
      </c>
      <c r="G3251">
        <f>IF(woda[[#This Row],[Woda]]&gt;10000,SUM(G3250,1),0)</f>
        <v>24</v>
      </c>
      <c r="X3251" s="1">
        <v>42696</v>
      </c>
      <c r="Y3251">
        <v>13415</v>
      </c>
      <c r="Z3251" s="9">
        <f>SUM(woda4[[#This Row],[Woda]],Z3250,AA3250)</f>
        <v>601473</v>
      </c>
      <c r="AA3251">
        <f>-ROUNDUP(0.02*woda4[[#This Row],[Stan zbiornika]],0)</f>
        <v>-12030</v>
      </c>
    </row>
    <row r="3252" spans="1:27" x14ac:dyDescent="0.25">
      <c r="A3252" s="1">
        <v>42697</v>
      </c>
      <c r="B3252">
        <v>11525</v>
      </c>
      <c r="C3252" s="9">
        <f>SUM(woda[[#This Row],[Woda]],C3251,D3251)</f>
        <v>596370</v>
      </c>
      <c r="D3252">
        <f>IF(woda[[#This Row],[Stan zbiornika]]&gt;1000000,1000000-woda[[#This Row],[Stan zbiornika]]-ROUNDUP(0.02*woda[[#This Row],[Stan zbiornika]],0),-ROUNDUP(0.02*woda[[#This Row],[Stan zbiornika]],0))</f>
        <v>-11928</v>
      </c>
      <c r="G3252">
        <f>IF(woda[[#This Row],[Woda]]&gt;10000,SUM(G3251,1),0)</f>
        <v>25</v>
      </c>
      <c r="X3252" s="1">
        <v>42697</v>
      </c>
      <c r="Y3252">
        <v>11525</v>
      </c>
      <c r="Z3252" s="9">
        <f>SUM(woda4[[#This Row],[Woda]],Z3251,AA3251)</f>
        <v>600968</v>
      </c>
      <c r="AA3252">
        <f>-ROUNDUP(0.02*woda4[[#This Row],[Stan zbiornika]],0)</f>
        <v>-12020</v>
      </c>
    </row>
    <row r="3253" spans="1:27" x14ac:dyDescent="0.25">
      <c r="A3253" s="1">
        <v>42698</v>
      </c>
      <c r="B3253">
        <v>13958</v>
      </c>
      <c r="C3253" s="9">
        <f>SUM(woda[[#This Row],[Woda]],C3252,D3252)</f>
        <v>598400</v>
      </c>
      <c r="D3253">
        <f>IF(woda[[#This Row],[Stan zbiornika]]&gt;1000000,1000000-woda[[#This Row],[Stan zbiornika]]-ROUNDUP(0.02*woda[[#This Row],[Stan zbiornika]],0),-ROUNDUP(0.02*woda[[#This Row],[Stan zbiornika]],0))</f>
        <v>-11968</v>
      </c>
      <c r="G3253">
        <f>IF(woda[[#This Row],[Woda]]&gt;10000,SUM(G3252,1),0)</f>
        <v>26</v>
      </c>
      <c r="X3253" s="1">
        <v>42698</v>
      </c>
      <c r="Y3253">
        <v>13958</v>
      </c>
      <c r="Z3253" s="9">
        <f>SUM(woda4[[#This Row],[Woda]],Z3252,AA3252)</f>
        <v>602906</v>
      </c>
      <c r="AA3253">
        <f>-ROUNDUP(0.02*woda4[[#This Row],[Stan zbiornika]],0)</f>
        <v>-12059</v>
      </c>
    </row>
    <row r="3254" spans="1:27" x14ac:dyDescent="0.25">
      <c r="A3254" s="1">
        <v>42699</v>
      </c>
      <c r="B3254">
        <v>15015</v>
      </c>
      <c r="C3254" s="9">
        <f>SUM(woda[[#This Row],[Woda]],C3253,D3253)</f>
        <v>601447</v>
      </c>
      <c r="D3254">
        <f>IF(woda[[#This Row],[Stan zbiornika]]&gt;1000000,1000000-woda[[#This Row],[Stan zbiornika]]-ROUNDUP(0.02*woda[[#This Row],[Stan zbiornika]],0),-ROUNDUP(0.02*woda[[#This Row],[Stan zbiornika]],0))</f>
        <v>-12029</v>
      </c>
      <c r="G3254">
        <f>IF(woda[[#This Row],[Woda]]&gt;10000,SUM(G3253,1),0)</f>
        <v>27</v>
      </c>
      <c r="X3254" s="1">
        <v>42699</v>
      </c>
      <c r="Y3254">
        <v>15015</v>
      </c>
      <c r="Z3254" s="9">
        <f>SUM(woda4[[#This Row],[Woda]],Z3253,AA3253)</f>
        <v>605862</v>
      </c>
      <c r="AA3254">
        <f>-ROUNDUP(0.02*woda4[[#This Row],[Stan zbiornika]],0)</f>
        <v>-12118</v>
      </c>
    </row>
    <row r="3255" spans="1:27" x14ac:dyDescent="0.25">
      <c r="A3255" s="1">
        <v>42700</v>
      </c>
      <c r="B3255">
        <v>11625</v>
      </c>
      <c r="C3255" s="9">
        <f>SUM(woda[[#This Row],[Woda]],C3254,D3254)</f>
        <v>601043</v>
      </c>
      <c r="D3255">
        <f>IF(woda[[#This Row],[Stan zbiornika]]&gt;1000000,1000000-woda[[#This Row],[Stan zbiornika]]-ROUNDUP(0.02*woda[[#This Row],[Stan zbiornika]],0),-ROUNDUP(0.02*woda[[#This Row],[Stan zbiornika]],0))</f>
        <v>-12021</v>
      </c>
      <c r="G3255">
        <f>IF(woda[[#This Row],[Woda]]&gt;10000,SUM(G3254,1),0)</f>
        <v>28</v>
      </c>
      <c r="X3255" s="1">
        <v>42700</v>
      </c>
      <c r="Y3255">
        <v>11625</v>
      </c>
      <c r="Z3255" s="9">
        <f>SUM(woda4[[#This Row],[Woda]],Z3254,AA3254)</f>
        <v>605369</v>
      </c>
      <c r="AA3255">
        <f>-ROUNDUP(0.02*woda4[[#This Row],[Stan zbiornika]],0)</f>
        <v>-12108</v>
      </c>
    </row>
    <row r="3256" spans="1:27" x14ac:dyDescent="0.25">
      <c r="A3256" s="1">
        <v>42701</v>
      </c>
      <c r="B3256">
        <v>14270</v>
      </c>
      <c r="C3256" s="9">
        <f>SUM(woda[[#This Row],[Woda]],C3255,D3255)</f>
        <v>603292</v>
      </c>
      <c r="D3256">
        <f>IF(woda[[#This Row],[Stan zbiornika]]&gt;1000000,1000000-woda[[#This Row],[Stan zbiornika]]-ROUNDUP(0.02*woda[[#This Row],[Stan zbiornika]],0),-ROUNDUP(0.02*woda[[#This Row],[Stan zbiornika]],0))</f>
        <v>-12066</v>
      </c>
      <c r="G3256">
        <f>IF(woda[[#This Row],[Woda]]&gt;10000,SUM(G3255,1),0)</f>
        <v>29</v>
      </c>
      <c r="X3256" s="1">
        <v>42701</v>
      </c>
      <c r="Y3256">
        <v>14270</v>
      </c>
      <c r="Z3256" s="9">
        <f>SUM(woda4[[#This Row],[Woda]],Z3255,AA3255)</f>
        <v>607531</v>
      </c>
      <c r="AA3256">
        <f>-ROUNDUP(0.02*woda4[[#This Row],[Stan zbiornika]],0)</f>
        <v>-12151</v>
      </c>
    </row>
    <row r="3257" spans="1:27" x14ac:dyDescent="0.25">
      <c r="A3257" s="1">
        <v>42702</v>
      </c>
      <c r="B3257">
        <v>10979</v>
      </c>
      <c r="C3257" s="9">
        <f>SUM(woda[[#This Row],[Woda]],C3256,D3256)</f>
        <v>602205</v>
      </c>
      <c r="D3257">
        <f>IF(woda[[#This Row],[Stan zbiornika]]&gt;1000000,1000000-woda[[#This Row],[Stan zbiornika]]-ROUNDUP(0.02*woda[[#This Row],[Stan zbiornika]],0),-ROUNDUP(0.02*woda[[#This Row],[Stan zbiornika]],0))</f>
        <v>-12045</v>
      </c>
      <c r="G3257">
        <f>IF(woda[[#This Row],[Woda]]&gt;10000,SUM(G3256,1),0)</f>
        <v>30</v>
      </c>
      <c r="X3257" s="1">
        <v>42702</v>
      </c>
      <c r="Y3257">
        <v>10979</v>
      </c>
      <c r="Z3257" s="9">
        <f>SUM(woda4[[#This Row],[Woda]],Z3256,AA3256)</f>
        <v>606359</v>
      </c>
      <c r="AA3257">
        <f>-ROUNDUP(0.02*woda4[[#This Row],[Stan zbiornika]],0)</f>
        <v>-12128</v>
      </c>
    </row>
    <row r="3258" spans="1:27" x14ac:dyDescent="0.25">
      <c r="A3258" s="1">
        <v>42703</v>
      </c>
      <c r="B3258">
        <v>9519</v>
      </c>
      <c r="C3258" s="9">
        <f>SUM(woda[[#This Row],[Woda]],C3257,D3257)</f>
        <v>599679</v>
      </c>
      <c r="D3258">
        <f>IF(woda[[#This Row],[Stan zbiornika]]&gt;1000000,1000000-woda[[#This Row],[Stan zbiornika]]-ROUNDUP(0.02*woda[[#This Row],[Stan zbiornika]],0),-ROUNDUP(0.02*woda[[#This Row],[Stan zbiornika]],0))</f>
        <v>-11994</v>
      </c>
      <c r="G3258">
        <f>IF(woda[[#This Row],[Woda]]&gt;10000,SUM(G3257,1),0)</f>
        <v>0</v>
      </c>
      <c r="X3258" s="1">
        <v>42703</v>
      </c>
      <c r="Y3258">
        <v>9519</v>
      </c>
      <c r="Z3258" s="9">
        <f>SUM(woda4[[#This Row],[Woda]],Z3257,AA3257)</f>
        <v>603750</v>
      </c>
      <c r="AA3258">
        <f>-ROUNDUP(0.02*woda4[[#This Row],[Stan zbiornika]],0)</f>
        <v>-12075</v>
      </c>
    </row>
    <row r="3259" spans="1:27" x14ac:dyDescent="0.25">
      <c r="A3259" s="1">
        <v>42704</v>
      </c>
      <c r="B3259">
        <v>10484</v>
      </c>
      <c r="C3259" s="9">
        <f>SUM(woda[[#This Row],[Woda]],C3258,D3258)</f>
        <v>598169</v>
      </c>
      <c r="D3259">
        <f>IF(woda[[#This Row],[Stan zbiornika]]&gt;1000000,1000000-woda[[#This Row],[Stan zbiornika]]-ROUNDUP(0.02*woda[[#This Row],[Stan zbiornika]],0),-ROUNDUP(0.02*woda[[#This Row],[Stan zbiornika]],0))</f>
        <v>-11964</v>
      </c>
      <c r="G3259">
        <f>IF(woda[[#This Row],[Woda]]&gt;10000,SUM(G3258,1),0)</f>
        <v>1</v>
      </c>
      <c r="X3259" s="1">
        <v>42704</v>
      </c>
      <c r="Y3259">
        <v>10484</v>
      </c>
      <c r="Z3259" s="9">
        <f>SUM(woda4[[#This Row],[Woda]],Z3258,AA3258)</f>
        <v>602159</v>
      </c>
      <c r="AA3259">
        <f>-ROUNDUP(0.02*woda4[[#This Row],[Stan zbiornika]],0)</f>
        <v>-12044</v>
      </c>
    </row>
    <row r="3260" spans="1:27" x14ac:dyDescent="0.25">
      <c r="A3260" s="1">
        <v>42705</v>
      </c>
      <c r="B3260">
        <v>9502</v>
      </c>
      <c r="C3260" s="9">
        <f>SUM(woda[[#This Row],[Woda]],C3259,D3259)</f>
        <v>595707</v>
      </c>
      <c r="D3260">
        <f>IF(woda[[#This Row],[Stan zbiornika]]&gt;1000000,1000000-woda[[#This Row],[Stan zbiornika]]-ROUNDUP(0.02*woda[[#This Row],[Stan zbiornika]],0),-ROUNDUP(0.02*woda[[#This Row],[Stan zbiornika]],0))</f>
        <v>-11915</v>
      </c>
      <c r="G3260">
        <f>IF(woda[[#This Row],[Woda]]&gt;10000,SUM(G3259,1),0)</f>
        <v>0</v>
      </c>
      <c r="X3260" s="1">
        <v>42705</v>
      </c>
      <c r="Y3260">
        <v>9502</v>
      </c>
      <c r="Z3260" s="9">
        <f>SUM(woda4[[#This Row],[Woda]],Z3259,AA3259)</f>
        <v>599617</v>
      </c>
      <c r="AA3260">
        <f>-ROUNDUP(0.02*woda4[[#This Row],[Stan zbiornika]],0)</f>
        <v>-11993</v>
      </c>
    </row>
    <row r="3261" spans="1:27" x14ac:dyDescent="0.25">
      <c r="A3261" s="1">
        <v>42706</v>
      </c>
      <c r="B3261">
        <v>11339</v>
      </c>
      <c r="C3261" s="9">
        <f>SUM(woda[[#This Row],[Woda]],C3260,D3260)</f>
        <v>595131</v>
      </c>
      <c r="D3261">
        <f>IF(woda[[#This Row],[Stan zbiornika]]&gt;1000000,1000000-woda[[#This Row],[Stan zbiornika]]-ROUNDUP(0.02*woda[[#This Row],[Stan zbiornika]],0),-ROUNDUP(0.02*woda[[#This Row],[Stan zbiornika]],0))</f>
        <v>-11903</v>
      </c>
      <c r="G3261">
        <f>IF(woda[[#This Row],[Woda]]&gt;10000,SUM(G3260,1),0)</f>
        <v>1</v>
      </c>
      <c r="X3261" s="1">
        <v>42706</v>
      </c>
      <c r="Y3261">
        <v>11339</v>
      </c>
      <c r="Z3261" s="9">
        <f>SUM(woda4[[#This Row],[Woda]],Z3260,AA3260)</f>
        <v>598963</v>
      </c>
      <c r="AA3261">
        <f>-ROUNDUP(0.02*woda4[[#This Row],[Stan zbiornika]],0)</f>
        <v>-11980</v>
      </c>
    </row>
    <row r="3262" spans="1:27" x14ac:dyDescent="0.25">
      <c r="A3262" s="1">
        <v>42707</v>
      </c>
      <c r="B3262">
        <v>10751</v>
      </c>
      <c r="C3262" s="9">
        <f>SUM(woda[[#This Row],[Woda]],C3261,D3261)</f>
        <v>593979</v>
      </c>
      <c r="D3262">
        <f>IF(woda[[#This Row],[Stan zbiornika]]&gt;1000000,1000000-woda[[#This Row],[Stan zbiornika]]-ROUNDUP(0.02*woda[[#This Row],[Stan zbiornika]],0),-ROUNDUP(0.02*woda[[#This Row],[Stan zbiornika]],0))</f>
        <v>-11880</v>
      </c>
      <c r="G3262">
        <f>IF(woda[[#This Row],[Woda]]&gt;10000,SUM(G3261,1),0)</f>
        <v>2</v>
      </c>
      <c r="X3262" s="1">
        <v>42707</v>
      </c>
      <c r="Y3262">
        <v>10751</v>
      </c>
      <c r="Z3262" s="9">
        <f>SUM(woda4[[#This Row],[Woda]],Z3261,AA3261)</f>
        <v>597734</v>
      </c>
      <c r="AA3262">
        <f>-ROUNDUP(0.02*woda4[[#This Row],[Stan zbiornika]],0)</f>
        <v>-11955</v>
      </c>
    </row>
    <row r="3263" spans="1:27" x14ac:dyDescent="0.25">
      <c r="A3263" s="1">
        <v>42708</v>
      </c>
      <c r="B3263">
        <v>11732</v>
      </c>
      <c r="C3263" s="9">
        <f>SUM(woda[[#This Row],[Woda]],C3262,D3262)</f>
        <v>593831</v>
      </c>
      <c r="D3263">
        <f>IF(woda[[#This Row],[Stan zbiornika]]&gt;1000000,1000000-woda[[#This Row],[Stan zbiornika]]-ROUNDUP(0.02*woda[[#This Row],[Stan zbiornika]],0),-ROUNDUP(0.02*woda[[#This Row],[Stan zbiornika]],0))</f>
        <v>-11877</v>
      </c>
      <c r="G3263">
        <f>IF(woda[[#This Row],[Woda]]&gt;10000,SUM(G3262,1),0)</f>
        <v>3</v>
      </c>
      <c r="X3263" s="1">
        <v>42708</v>
      </c>
      <c r="Y3263">
        <v>11732</v>
      </c>
      <c r="Z3263" s="9">
        <f>SUM(woda4[[#This Row],[Woda]],Z3262,AA3262)</f>
        <v>597511</v>
      </c>
      <c r="AA3263">
        <f>-ROUNDUP(0.02*woda4[[#This Row],[Stan zbiornika]],0)</f>
        <v>-11951</v>
      </c>
    </row>
    <row r="3264" spans="1:27" x14ac:dyDescent="0.25">
      <c r="A3264" s="1">
        <v>42709</v>
      </c>
      <c r="B3264">
        <v>11231</v>
      </c>
      <c r="C3264" s="9">
        <f>SUM(woda[[#This Row],[Woda]],C3263,D3263)</f>
        <v>593185</v>
      </c>
      <c r="D3264">
        <f>IF(woda[[#This Row],[Stan zbiornika]]&gt;1000000,1000000-woda[[#This Row],[Stan zbiornika]]-ROUNDUP(0.02*woda[[#This Row],[Stan zbiornika]],0),-ROUNDUP(0.02*woda[[#This Row],[Stan zbiornika]],0))</f>
        <v>-11864</v>
      </c>
      <c r="G3264">
        <f>IF(woda[[#This Row],[Woda]]&gt;10000,SUM(G3263,1),0)</f>
        <v>4</v>
      </c>
      <c r="X3264" s="1">
        <v>42709</v>
      </c>
      <c r="Y3264">
        <v>11231</v>
      </c>
      <c r="Z3264" s="9">
        <f>SUM(woda4[[#This Row],[Woda]],Z3263,AA3263)</f>
        <v>596791</v>
      </c>
      <c r="AA3264">
        <f>-ROUNDUP(0.02*woda4[[#This Row],[Stan zbiornika]],0)</f>
        <v>-11936</v>
      </c>
    </row>
    <row r="3265" spans="1:27" x14ac:dyDescent="0.25">
      <c r="A3265" s="1">
        <v>42710</v>
      </c>
      <c r="B3265">
        <v>8505</v>
      </c>
      <c r="C3265" s="9">
        <f>SUM(woda[[#This Row],[Woda]],C3264,D3264)</f>
        <v>589826</v>
      </c>
      <c r="D3265">
        <f>IF(woda[[#This Row],[Stan zbiornika]]&gt;1000000,1000000-woda[[#This Row],[Stan zbiornika]]-ROUNDUP(0.02*woda[[#This Row],[Stan zbiornika]],0),-ROUNDUP(0.02*woda[[#This Row],[Stan zbiornika]],0))</f>
        <v>-11797</v>
      </c>
      <c r="G3265">
        <f>IF(woda[[#This Row],[Woda]]&gt;10000,SUM(G3264,1),0)</f>
        <v>0</v>
      </c>
      <c r="X3265" s="1">
        <v>42710</v>
      </c>
      <c r="Y3265">
        <v>8505</v>
      </c>
      <c r="Z3265" s="9">
        <f>SUM(woda4[[#This Row],[Woda]],Z3264,AA3264)</f>
        <v>593360</v>
      </c>
      <c r="AA3265">
        <f>-ROUNDUP(0.02*woda4[[#This Row],[Stan zbiornika]],0)</f>
        <v>-11868</v>
      </c>
    </row>
    <row r="3266" spans="1:27" x14ac:dyDescent="0.25">
      <c r="A3266" s="1">
        <v>42711</v>
      </c>
      <c r="B3266">
        <v>11228</v>
      </c>
      <c r="C3266" s="9">
        <f>SUM(woda[[#This Row],[Woda]],C3265,D3265)</f>
        <v>589257</v>
      </c>
      <c r="D3266">
        <f>IF(woda[[#This Row],[Stan zbiornika]]&gt;1000000,1000000-woda[[#This Row],[Stan zbiornika]]-ROUNDUP(0.02*woda[[#This Row],[Stan zbiornika]],0),-ROUNDUP(0.02*woda[[#This Row],[Stan zbiornika]],0))</f>
        <v>-11786</v>
      </c>
      <c r="G3266">
        <f>IF(woda[[#This Row],[Woda]]&gt;10000,SUM(G3265,1),0)</f>
        <v>1</v>
      </c>
      <c r="X3266" s="1">
        <v>42711</v>
      </c>
      <c r="Y3266">
        <v>11228</v>
      </c>
      <c r="Z3266" s="9">
        <f>SUM(woda4[[#This Row],[Woda]],Z3265,AA3265)</f>
        <v>592720</v>
      </c>
      <c r="AA3266">
        <f>-ROUNDUP(0.02*woda4[[#This Row],[Stan zbiornika]],0)</f>
        <v>-11855</v>
      </c>
    </row>
    <row r="3267" spans="1:27" x14ac:dyDescent="0.25">
      <c r="A3267" s="1">
        <v>42712</v>
      </c>
      <c r="B3267">
        <v>8468</v>
      </c>
      <c r="C3267" s="9">
        <f>SUM(woda[[#This Row],[Woda]],C3266,D3266)</f>
        <v>585939</v>
      </c>
      <c r="D3267">
        <f>IF(woda[[#This Row],[Stan zbiornika]]&gt;1000000,1000000-woda[[#This Row],[Stan zbiornika]]-ROUNDUP(0.02*woda[[#This Row],[Stan zbiornika]],0),-ROUNDUP(0.02*woda[[#This Row],[Stan zbiornika]],0))</f>
        <v>-11719</v>
      </c>
      <c r="G3267">
        <f>IF(woda[[#This Row],[Woda]]&gt;10000,SUM(G3266,1),0)</f>
        <v>0</v>
      </c>
      <c r="X3267" s="1">
        <v>42712</v>
      </c>
      <c r="Y3267">
        <v>8468</v>
      </c>
      <c r="Z3267" s="9">
        <f>SUM(woda4[[#This Row],[Woda]],Z3266,AA3266)</f>
        <v>589333</v>
      </c>
      <c r="AA3267">
        <f>-ROUNDUP(0.02*woda4[[#This Row],[Stan zbiornika]],0)</f>
        <v>-11787</v>
      </c>
    </row>
    <row r="3268" spans="1:27" x14ac:dyDescent="0.25">
      <c r="A3268" s="1">
        <v>42713</v>
      </c>
      <c r="B3268">
        <v>8736</v>
      </c>
      <c r="C3268" s="9">
        <f>SUM(woda[[#This Row],[Woda]],C3267,D3267)</f>
        <v>582956</v>
      </c>
      <c r="D3268">
        <f>IF(woda[[#This Row],[Stan zbiornika]]&gt;1000000,1000000-woda[[#This Row],[Stan zbiornika]]-ROUNDUP(0.02*woda[[#This Row],[Stan zbiornika]],0),-ROUNDUP(0.02*woda[[#This Row],[Stan zbiornika]],0))</f>
        <v>-11660</v>
      </c>
      <c r="G3268">
        <f>IF(woda[[#This Row],[Woda]]&gt;10000,SUM(G3267,1),0)</f>
        <v>0</v>
      </c>
      <c r="X3268" s="1">
        <v>42713</v>
      </c>
      <c r="Y3268">
        <v>8736</v>
      </c>
      <c r="Z3268" s="9">
        <f>SUM(woda4[[#This Row],[Woda]],Z3267,AA3267)</f>
        <v>586282</v>
      </c>
      <c r="AA3268">
        <f>-ROUNDUP(0.02*woda4[[#This Row],[Stan zbiornika]],0)</f>
        <v>-11726</v>
      </c>
    </row>
    <row r="3269" spans="1:27" x14ac:dyDescent="0.25">
      <c r="A3269" s="1">
        <v>42714</v>
      </c>
      <c r="B3269">
        <v>10354</v>
      </c>
      <c r="C3269" s="9">
        <f>SUM(woda[[#This Row],[Woda]],C3268,D3268)</f>
        <v>581650</v>
      </c>
      <c r="D3269">
        <f>IF(woda[[#This Row],[Stan zbiornika]]&gt;1000000,1000000-woda[[#This Row],[Stan zbiornika]]-ROUNDUP(0.02*woda[[#This Row],[Stan zbiornika]],0),-ROUNDUP(0.02*woda[[#This Row],[Stan zbiornika]],0))</f>
        <v>-11633</v>
      </c>
      <c r="G3269">
        <f>IF(woda[[#This Row],[Woda]]&gt;10000,SUM(G3268,1),0)</f>
        <v>1</v>
      </c>
      <c r="X3269" s="1">
        <v>42714</v>
      </c>
      <c r="Y3269">
        <v>10354</v>
      </c>
      <c r="Z3269" s="9">
        <f>SUM(woda4[[#This Row],[Woda]],Z3268,AA3268)</f>
        <v>584910</v>
      </c>
      <c r="AA3269">
        <f>-ROUNDUP(0.02*woda4[[#This Row],[Stan zbiornika]],0)</f>
        <v>-11699</v>
      </c>
    </row>
    <row r="3270" spans="1:27" x14ac:dyDescent="0.25">
      <c r="A3270" s="1">
        <v>42715</v>
      </c>
      <c r="B3270">
        <v>10073</v>
      </c>
      <c r="C3270" s="9">
        <f>SUM(woda[[#This Row],[Woda]],C3269,D3269)</f>
        <v>580090</v>
      </c>
      <c r="D3270">
        <f>IF(woda[[#This Row],[Stan zbiornika]]&gt;1000000,1000000-woda[[#This Row],[Stan zbiornika]]-ROUNDUP(0.02*woda[[#This Row],[Stan zbiornika]],0),-ROUNDUP(0.02*woda[[#This Row],[Stan zbiornika]],0))</f>
        <v>-11602</v>
      </c>
      <c r="G3270">
        <f>IF(woda[[#This Row],[Woda]]&gt;10000,SUM(G3269,1),0)</f>
        <v>2</v>
      </c>
      <c r="X3270" s="1">
        <v>42715</v>
      </c>
      <c r="Y3270">
        <v>10073</v>
      </c>
      <c r="Z3270" s="9">
        <f>SUM(woda4[[#This Row],[Woda]],Z3269,AA3269)</f>
        <v>583284</v>
      </c>
      <c r="AA3270">
        <f>-ROUNDUP(0.02*woda4[[#This Row],[Stan zbiornika]],0)</f>
        <v>-11666</v>
      </c>
    </row>
    <row r="3271" spans="1:27" x14ac:dyDescent="0.25">
      <c r="A3271" s="1">
        <v>42716</v>
      </c>
      <c r="B3271">
        <v>8463</v>
      </c>
      <c r="C3271" s="9">
        <f>SUM(woda[[#This Row],[Woda]],C3270,D3270)</f>
        <v>576951</v>
      </c>
      <c r="D3271">
        <f>IF(woda[[#This Row],[Stan zbiornika]]&gt;1000000,1000000-woda[[#This Row],[Stan zbiornika]]-ROUNDUP(0.02*woda[[#This Row],[Stan zbiornika]],0),-ROUNDUP(0.02*woda[[#This Row],[Stan zbiornika]],0))</f>
        <v>-11540</v>
      </c>
      <c r="G3271">
        <f>IF(woda[[#This Row],[Woda]]&gt;10000,SUM(G3270,1),0)</f>
        <v>0</v>
      </c>
      <c r="X3271" s="1">
        <v>42716</v>
      </c>
      <c r="Y3271">
        <v>8463</v>
      </c>
      <c r="Z3271" s="9">
        <f>SUM(woda4[[#This Row],[Woda]],Z3270,AA3270)</f>
        <v>580081</v>
      </c>
      <c r="AA3271">
        <f>-ROUNDUP(0.02*woda4[[#This Row],[Stan zbiornika]],0)</f>
        <v>-11602</v>
      </c>
    </row>
    <row r="3272" spans="1:27" x14ac:dyDescent="0.25">
      <c r="A3272" s="1">
        <v>42717</v>
      </c>
      <c r="B3272">
        <v>6708</v>
      </c>
      <c r="C3272" s="9">
        <f>SUM(woda[[#This Row],[Woda]],C3271,D3271)</f>
        <v>572119</v>
      </c>
      <c r="D3272">
        <f>IF(woda[[#This Row],[Stan zbiornika]]&gt;1000000,1000000-woda[[#This Row],[Stan zbiornika]]-ROUNDUP(0.02*woda[[#This Row],[Stan zbiornika]],0),-ROUNDUP(0.02*woda[[#This Row],[Stan zbiornika]],0))</f>
        <v>-11443</v>
      </c>
      <c r="G3272">
        <f>IF(woda[[#This Row],[Woda]]&gt;10000,SUM(G3271,1),0)</f>
        <v>0</v>
      </c>
      <c r="X3272" s="1">
        <v>42717</v>
      </c>
      <c r="Y3272">
        <v>6708</v>
      </c>
      <c r="Z3272" s="9">
        <f>SUM(woda4[[#This Row],[Woda]],Z3271,AA3271)</f>
        <v>575187</v>
      </c>
      <c r="AA3272">
        <f>-ROUNDUP(0.02*woda4[[#This Row],[Stan zbiornika]],0)</f>
        <v>-11504</v>
      </c>
    </row>
    <row r="3273" spans="1:27" x14ac:dyDescent="0.25">
      <c r="A3273" s="1">
        <v>42718</v>
      </c>
      <c r="B3273">
        <v>8372</v>
      </c>
      <c r="C3273" s="9">
        <f>SUM(woda[[#This Row],[Woda]],C3272,D3272)</f>
        <v>569048</v>
      </c>
      <c r="D3273">
        <f>IF(woda[[#This Row],[Stan zbiornika]]&gt;1000000,1000000-woda[[#This Row],[Stan zbiornika]]-ROUNDUP(0.02*woda[[#This Row],[Stan zbiornika]],0),-ROUNDUP(0.02*woda[[#This Row],[Stan zbiornika]],0))</f>
        <v>-11381</v>
      </c>
      <c r="G3273">
        <f>IF(woda[[#This Row],[Woda]]&gt;10000,SUM(G3272,1),0)</f>
        <v>0</v>
      </c>
      <c r="X3273" s="1">
        <v>42718</v>
      </c>
      <c r="Y3273">
        <v>8372</v>
      </c>
      <c r="Z3273" s="9">
        <f>SUM(woda4[[#This Row],[Woda]],Z3272,AA3272)</f>
        <v>572055</v>
      </c>
      <c r="AA3273">
        <f>-ROUNDUP(0.02*woda4[[#This Row],[Stan zbiornika]],0)</f>
        <v>-11442</v>
      </c>
    </row>
    <row r="3274" spans="1:27" x14ac:dyDescent="0.25">
      <c r="A3274" s="1">
        <v>42719</v>
      </c>
      <c r="B3274">
        <v>8160</v>
      </c>
      <c r="C3274" s="9">
        <f>SUM(woda[[#This Row],[Woda]],C3273,D3273)</f>
        <v>565827</v>
      </c>
      <c r="D3274">
        <f>IF(woda[[#This Row],[Stan zbiornika]]&gt;1000000,1000000-woda[[#This Row],[Stan zbiornika]]-ROUNDUP(0.02*woda[[#This Row],[Stan zbiornika]],0),-ROUNDUP(0.02*woda[[#This Row],[Stan zbiornika]],0))</f>
        <v>-11317</v>
      </c>
      <c r="G3274">
        <f>IF(woda[[#This Row],[Woda]]&gt;10000,SUM(G3273,1),0)</f>
        <v>0</v>
      </c>
      <c r="X3274" s="1">
        <v>42719</v>
      </c>
      <c r="Y3274">
        <v>8160</v>
      </c>
      <c r="Z3274" s="9">
        <f>SUM(woda4[[#This Row],[Woda]],Z3273,AA3273)</f>
        <v>568773</v>
      </c>
      <c r="AA3274">
        <f>-ROUNDUP(0.02*woda4[[#This Row],[Stan zbiornika]],0)</f>
        <v>-11376</v>
      </c>
    </row>
    <row r="3275" spans="1:27" x14ac:dyDescent="0.25">
      <c r="A3275" s="1">
        <v>42720</v>
      </c>
      <c r="B3275">
        <v>7449</v>
      </c>
      <c r="C3275" s="9">
        <f>SUM(woda[[#This Row],[Woda]],C3274,D3274)</f>
        <v>561959</v>
      </c>
      <c r="D3275">
        <f>IF(woda[[#This Row],[Stan zbiornika]]&gt;1000000,1000000-woda[[#This Row],[Stan zbiornika]]-ROUNDUP(0.02*woda[[#This Row],[Stan zbiornika]],0),-ROUNDUP(0.02*woda[[#This Row],[Stan zbiornika]],0))</f>
        <v>-11240</v>
      </c>
      <c r="G3275">
        <f>IF(woda[[#This Row],[Woda]]&gt;10000,SUM(G3274,1),0)</f>
        <v>0</v>
      </c>
      <c r="X3275" s="1">
        <v>42720</v>
      </c>
      <c r="Y3275">
        <v>7449</v>
      </c>
      <c r="Z3275" s="9">
        <f>SUM(woda4[[#This Row],[Woda]],Z3274,AA3274)</f>
        <v>564846</v>
      </c>
      <c r="AA3275">
        <f>-ROUNDUP(0.02*woda4[[#This Row],[Stan zbiornika]],0)</f>
        <v>-11297</v>
      </c>
    </row>
    <row r="3276" spans="1:27" x14ac:dyDescent="0.25">
      <c r="A3276" s="1">
        <v>42721</v>
      </c>
      <c r="B3276">
        <v>7700</v>
      </c>
      <c r="C3276" s="9">
        <f>SUM(woda[[#This Row],[Woda]],C3275,D3275)</f>
        <v>558419</v>
      </c>
      <c r="D3276">
        <f>IF(woda[[#This Row],[Stan zbiornika]]&gt;1000000,1000000-woda[[#This Row],[Stan zbiornika]]-ROUNDUP(0.02*woda[[#This Row],[Stan zbiornika]],0),-ROUNDUP(0.02*woda[[#This Row],[Stan zbiornika]],0))</f>
        <v>-11169</v>
      </c>
      <c r="G3276">
        <f>IF(woda[[#This Row],[Woda]]&gt;10000,SUM(G3275,1),0)</f>
        <v>0</v>
      </c>
      <c r="X3276" s="1">
        <v>42721</v>
      </c>
      <c r="Y3276">
        <v>7700</v>
      </c>
      <c r="Z3276" s="9">
        <f>SUM(woda4[[#This Row],[Woda]],Z3275,AA3275)</f>
        <v>561249</v>
      </c>
      <c r="AA3276">
        <f>-ROUNDUP(0.02*woda4[[#This Row],[Stan zbiornika]],0)</f>
        <v>-11225</v>
      </c>
    </row>
    <row r="3277" spans="1:27" x14ac:dyDescent="0.25">
      <c r="A3277" s="1">
        <v>42722</v>
      </c>
      <c r="B3277">
        <v>8627</v>
      </c>
      <c r="C3277" s="9">
        <f>SUM(woda[[#This Row],[Woda]],C3276,D3276)</f>
        <v>555877</v>
      </c>
      <c r="D3277">
        <f>IF(woda[[#This Row],[Stan zbiornika]]&gt;1000000,1000000-woda[[#This Row],[Stan zbiornika]]-ROUNDUP(0.02*woda[[#This Row],[Stan zbiornika]],0),-ROUNDUP(0.02*woda[[#This Row],[Stan zbiornika]],0))</f>
        <v>-11118</v>
      </c>
      <c r="G3277">
        <f>IF(woda[[#This Row],[Woda]]&gt;10000,SUM(G3276,1),0)</f>
        <v>0</v>
      </c>
      <c r="X3277" s="1">
        <v>42722</v>
      </c>
      <c r="Y3277">
        <v>8627</v>
      </c>
      <c r="Z3277" s="9">
        <f>SUM(woda4[[#This Row],[Woda]],Z3276,AA3276)</f>
        <v>558651</v>
      </c>
      <c r="AA3277">
        <f>-ROUNDUP(0.02*woda4[[#This Row],[Stan zbiornika]],0)</f>
        <v>-11174</v>
      </c>
    </row>
    <row r="3278" spans="1:27" x14ac:dyDescent="0.25">
      <c r="A3278" s="1">
        <v>42723</v>
      </c>
      <c r="B3278">
        <v>11024</v>
      </c>
      <c r="C3278" s="9">
        <f>SUM(woda[[#This Row],[Woda]],C3277,D3277)</f>
        <v>555783</v>
      </c>
      <c r="D3278">
        <f>IF(woda[[#This Row],[Stan zbiornika]]&gt;1000000,1000000-woda[[#This Row],[Stan zbiornika]]-ROUNDUP(0.02*woda[[#This Row],[Stan zbiornika]],0),-ROUNDUP(0.02*woda[[#This Row],[Stan zbiornika]],0))</f>
        <v>-11116</v>
      </c>
      <c r="G3278">
        <f>IF(woda[[#This Row],[Woda]]&gt;10000,SUM(G3277,1),0)</f>
        <v>1</v>
      </c>
      <c r="X3278" s="1">
        <v>42723</v>
      </c>
      <c r="Y3278">
        <v>11024</v>
      </c>
      <c r="Z3278" s="9">
        <f>SUM(woda4[[#This Row],[Woda]],Z3277,AA3277)</f>
        <v>558501</v>
      </c>
      <c r="AA3278">
        <f>-ROUNDUP(0.02*woda4[[#This Row],[Stan zbiornika]],0)</f>
        <v>-11171</v>
      </c>
    </row>
    <row r="3279" spans="1:27" x14ac:dyDescent="0.25">
      <c r="A3279" s="1">
        <v>42724</v>
      </c>
      <c r="B3279">
        <v>5839</v>
      </c>
      <c r="C3279" s="9">
        <f>SUM(woda[[#This Row],[Woda]],C3278,D3278)</f>
        <v>550506</v>
      </c>
      <c r="D3279">
        <f>IF(woda[[#This Row],[Stan zbiornika]]&gt;1000000,1000000-woda[[#This Row],[Stan zbiornika]]-ROUNDUP(0.02*woda[[#This Row],[Stan zbiornika]],0),-ROUNDUP(0.02*woda[[#This Row],[Stan zbiornika]],0))</f>
        <v>-11011</v>
      </c>
      <c r="G3279">
        <f>IF(woda[[#This Row],[Woda]]&gt;10000,SUM(G3278,1),0)</f>
        <v>0</v>
      </c>
      <c r="X3279" s="1">
        <v>42724</v>
      </c>
      <c r="Y3279">
        <v>5839</v>
      </c>
      <c r="Z3279" s="9">
        <f>SUM(woda4[[#This Row],[Woda]],Z3278,AA3278)</f>
        <v>553169</v>
      </c>
      <c r="AA3279">
        <f>-ROUNDUP(0.02*woda4[[#This Row],[Stan zbiornika]],0)</f>
        <v>-11064</v>
      </c>
    </row>
    <row r="3280" spans="1:27" x14ac:dyDescent="0.25">
      <c r="A3280" s="1">
        <v>42725</v>
      </c>
      <c r="B3280">
        <v>7228</v>
      </c>
      <c r="C3280" s="9">
        <f>SUM(woda[[#This Row],[Woda]],C3279,D3279)</f>
        <v>546723</v>
      </c>
      <c r="D3280">
        <f>IF(woda[[#This Row],[Stan zbiornika]]&gt;1000000,1000000-woda[[#This Row],[Stan zbiornika]]-ROUNDUP(0.02*woda[[#This Row],[Stan zbiornika]],0),-ROUNDUP(0.02*woda[[#This Row],[Stan zbiornika]],0))</f>
        <v>-10935</v>
      </c>
      <c r="G3280">
        <f>IF(woda[[#This Row],[Woda]]&gt;10000,SUM(G3279,1),0)</f>
        <v>0</v>
      </c>
      <c r="X3280" s="1">
        <v>42725</v>
      </c>
      <c r="Y3280">
        <v>7228</v>
      </c>
      <c r="Z3280" s="9">
        <f>SUM(woda4[[#This Row],[Woda]],Z3279,AA3279)</f>
        <v>549333</v>
      </c>
      <c r="AA3280">
        <f>-ROUNDUP(0.02*woda4[[#This Row],[Stan zbiornika]],0)</f>
        <v>-10987</v>
      </c>
    </row>
    <row r="3281" spans="1:27" x14ac:dyDescent="0.25">
      <c r="A3281" s="1">
        <v>42726</v>
      </c>
      <c r="B3281">
        <v>4964</v>
      </c>
      <c r="C3281" s="9">
        <f>SUM(woda[[#This Row],[Woda]],C3280,D3280)</f>
        <v>540752</v>
      </c>
      <c r="D3281">
        <f>IF(woda[[#This Row],[Stan zbiornika]]&gt;1000000,1000000-woda[[#This Row],[Stan zbiornika]]-ROUNDUP(0.02*woda[[#This Row],[Stan zbiornika]],0),-ROUNDUP(0.02*woda[[#This Row],[Stan zbiornika]],0))</f>
        <v>-10816</v>
      </c>
      <c r="G3281">
        <f>IF(woda[[#This Row],[Woda]]&gt;10000,SUM(G3280,1),0)</f>
        <v>0</v>
      </c>
      <c r="X3281" s="1">
        <v>42726</v>
      </c>
      <c r="Y3281">
        <v>4964</v>
      </c>
      <c r="Z3281" s="9">
        <f>SUM(woda4[[#This Row],[Woda]],Z3280,AA3280)</f>
        <v>543310</v>
      </c>
      <c r="AA3281">
        <f>-ROUNDUP(0.02*woda4[[#This Row],[Stan zbiornika]],0)</f>
        <v>-10867</v>
      </c>
    </row>
    <row r="3282" spans="1:27" x14ac:dyDescent="0.25">
      <c r="A3282" s="1">
        <v>42727</v>
      </c>
      <c r="B3282">
        <v>7357</v>
      </c>
      <c r="C3282" s="9">
        <f>SUM(woda[[#This Row],[Woda]],C3281,D3281)</f>
        <v>537293</v>
      </c>
      <c r="D3282">
        <f>IF(woda[[#This Row],[Stan zbiornika]]&gt;1000000,1000000-woda[[#This Row],[Stan zbiornika]]-ROUNDUP(0.02*woda[[#This Row],[Stan zbiornika]],0),-ROUNDUP(0.02*woda[[#This Row],[Stan zbiornika]],0))</f>
        <v>-10746</v>
      </c>
      <c r="G3282">
        <f>IF(woda[[#This Row],[Woda]]&gt;10000,SUM(G3281,1),0)</f>
        <v>0</v>
      </c>
      <c r="X3282" s="1">
        <v>42727</v>
      </c>
      <c r="Y3282">
        <v>7357</v>
      </c>
      <c r="Z3282" s="9">
        <f>SUM(woda4[[#This Row],[Woda]],Z3281,AA3281)</f>
        <v>539800</v>
      </c>
      <c r="AA3282">
        <f>-ROUNDUP(0.02*woda4[[#This Row],[Stan zbiornika]],0)</f>
        <v>-10796</v>
      </c>
    </row>
    <row r="3283" spans="1:27" x14ac:dyDescent="0.25">
      <c r="A3283" s="1">
        <v>42728</v>
      </c>
      <c r="B3283">
        <v>5779</v>
      </c>
      <c r="C3283" s="9">
        <f>SUM(woda[[#This Row],[Woda]],C3282,D3282)</f>
        <v>532326</v>
      </c>
      <c r="D3283">
        <f>IF(woda[[#This Row],[Stan zbiornika]]&gt;1000000,1000000-woda[[#This Row],[Stan zbiornika]]-ROUNDUP(0.02*woda[[#This Row],[Stan zbiornika]],0),-ROUNDUP(0.02*woda[[#This Row],[Stan zbiornika]],0))</f>
        <v>-10647</v>
      </c>
      <c r="G3283">
        <f>IF(woda[[#This Row],[Woda]]&gt;10000,SUM(G3282,1),0)</f>
        <v>0</v>
      </c>
      <c r="X3283" s="1">
        <v>42728</v>
      </c>
      <c r="Y3283">
        <v>5779</v>
      </c>
      <c r="Z3283" s="9">
        <f>SUM(woda4[[#This Row],[Woda]],Z3282,AA3282)</f>
        <v>534783</v>
      </c>
      <c r="AA3283">
        <f>-ROUNDUP(0.02*woda4[[#This Row],[Stan zbiornika]],0)</f>
        <v>-10696</v>
      </c>
    </row>
    <row r="3284" spans="1:27" x14ac:dyDescent="0.25">
      <c r="A3284" s="1">
        <v>42729</v>
      </c>
      <c r="B3284">
        <v>6546</v>
      </c>
      <c r="C3284" s="9">
        <f>SUM(woda[[#This Row],[Woda]],C3283,D3283)</f>
        <v>528225</v>
      </c>
      <c r="D3284">
        <f>IF(woda[[#This Row],[Stan zbiornika]]&gt;1000000,1000000-woda[[#This Row],[Stan zbiornika]]-ROUNDUP(0.02*woda[[#This Row],[Stan zbiornika]],0),-ROUNDUP(0.02*woda[[#This Row],[Stan zbiornika]],0))</f>
        <v>-10565</v>
      </c>
      <c r="G3284">
        <f>IF(woda[[#This Row],[Woda]]&gt;10000,SUM(G3283,1),0)</f>
        <v>0</v>
      </c>
      <c r="X3284" s="1">
        <v>42729</v>
      </c>
      <c r="Y3284">
        <v>6546</v>
      </c>
      <c r="Z3284" s="9">
        <f>SUM(woda4[[#This Row],[Woda]],Z3283,AA3283)</f>
        <v>530633</v>
      </c>
      <c r="AA3284">
        <f>-ROUNDUP(0.02*woda4[[#This Row],[Stan zbiornika]],0)</f>
        <v>-10613</v>
      </c>
    </row>
    <row r="3285" spans="1:27" x14ac:dyDescent="0.25">
      <c r="A3285" s="1">
        <v>42730</v>
      </c>
      <c r="B3285">
        <v>5937</v>
      </c>
      <c r="C3285" s="9">
        <f>SUM(woda[[#This Row],[Woda]],C3284,D3284)</f>
        <v>523597</v>
      </c>
      <c r="D3285">
        <f>IF(woda[[#This Row],[Stan zbiornika]]&gt;1000000,1000000-woda[[#This Row],[Stan zbiornika]]-ROUNDUP(0.02*woda[[#This Row],[Stan zbiornika]],0),-ROUNDUP(0.02*woda[[#This Row],[Stan zbiornika]],0))</f>
        <v>-10472</v>
      </c>
      <c r="G3285">
        <f>IF(woda[[#This Row],[Woda]]&gt;10000,SUM(G3284,1),0)</f>
        <v>0</v>
      </c>
      <c r="X3285" s="1">
        <v>42730</v>
      </c>
      <c r="Y3285">
        <v>5937</v>
      </c>
      <c r="Z3285" s="9">
        <f>SUM(woda4[[#This Row],[Woda]],Z3284,AA3284)</f>
        <v>525957</v>
      </c>
      <c r="AA3285">
        <f>-ROUNDUP(0.02*woda4[[#This Row],[Stan zbiornika]],0)</f>
        <v>-10520</v>
      </c>
    </row>
    <row r="3286" spans="1:27" x14ac:dyDescent="0.25">
      <c r="A3286" s="1">
        <v>42731</v>
      </c>
      <c r="B3286">
        <v>5290</v>
      </c>
      <c r="C3286" s="9">
        <f>SUM(woda[[#This Row],[Woda]],C3285,D3285)</f>
        <v>518415</v>
      </c>
      <c r="D3286">
        <f>IF(woda[[#This Row],[Stan zbiornika]]&gt;1000000,1000000-woda[[#This Row],[Stan zbiornika]]-ROUNDUP(0.02*woda[[#This Row],[Stan zbiornika]],0),-ROUNDUP(0.02*woda[[#This Row],[Stan zbiornika]],0))</f>
        <v>-10369</v>
      </c>
      <c r="G3286">
        <f>IF(woda[[#This Row],[Woda]]&gt;10000,SUM(G3285,1),0)</f>
        <v>0</v>
      </c>
      <c r="X3286" s="1">
        <v>42731</v>
      </c>
      <c r="Y3286">
        <v>5290</v>
      </c>
      <c r="Z3286" s="9">
        <f>SUM(woda4[[#This Row],[Woda]],Z3285,AA3285)</f>
        <v>520727</v>
      </c>
      <c r="AA3286">
        <f>-ROUNDUP(0.02*woda4[[#This Row],[Stan zbiornika]],0)</f>
        <v>-10415</v>
      </c>
    </row>
    <row r="3287" spans="1:27" x14ac:dyDescent="0.25">
      <c r="A3287" s="1">
        <v>42732</v>
      </c>
      <c r="B3287">
        <v>4092</v>
      </c>
      <c r="C3287" s="9">
        <f>SUM(woda[[#This Row],[Woda]],C3286,D3286)</f>
        <v>512138</v>
      </c>
      <c r="D3287">
        <f>IF(woda[[#This Row],[Stan zbiornika]]&gt;1000000,1000000-woda[[#This Row],[Stan zbiornika]]-ROUNDUP(0.02*woda[[#This Row],[Stan zbiornika]],0),-ROUNDUP(0.02*woda[[#This Row],[Stan zbiornika]],0))</f>
        <v>-10243</v>
      </c>
      <c r="G3287">
        <f>IF(woda[[#This Row],[Woda]]&gt;10000,SUM(G3286,1),0)</f>
        <v>0</v>
      </c>
      <c r="X3287" s="1">
        <v>42732</v>
      </c>
      <c r="Y3287">
        <v>4092</v>
      </c>
      <c r="Z3287" s="9">
        <f>SUM(woda4[[#This Row],[Woda]],Z3286,AA3286)</f>
        <v>514404</v>
      </c>
      <c r="AA3287">
        <f>-ROUNDUP(0.02*woda4[[#This Row],[Stan zbiornika]],0)</f>
        <v>-10289</v>
      </c>
    </row>
    <row r="3288" spans="1:27" x14ac:dyDescent="0.25">
      <c r="A3288" s="1">
        <v>42733</v>
      </c>
      <c r="B3288">
        <v>3398</v>
      </c>
      <c r="C3288" s="9">
        <f>SUM(woda[[#This Row],[Woda]],C3287,D3287)</f>
        <v>505293</v>
      </c>
      <c r="D3288">
        <f>IF(woda[[#This Row],[Stan zbiornika]]&gt;1000000,1000000-woda[[#This Row],[Stan zbiornika]]-ROUNDUP(0.02*woda[[#This Row],[Stan zbiornika]],0),-ROUNDUP(0.02*woda[[#This Row],[Stan zbiornika]],0))</f>
        <v>-10106</v>
      </c>
      <c r="G3288">
        <f>IF(woda[[#This Row],[Woda]]&gt;10000,SUM(G3287,1),0)</f>
        <v>0</v>
      </c>
      <c r="X3288" s="1">
        <v>42733</v>
      </c>
      <c r="Y3288">
        <v>3398</v>
      </c>
      <c r="Z3288" s="9">
        <f>SUM(woda4[[#This Row],[Woda]],Z3287,AA3287)</f>
        <v>507513</v>
      </c>
      <c r="AA3288">
        <f>-ROUNDUP(0.02*woda4[[#This Row],[Stan zbiornika]],0)</f>
        <v>-10151</v>
      </c>
    </row>
    <row r="3289" spans="1:27" x14ac:dyDescent="0.25">
      <c r="A3289" s="1">
        <v>42734</v>
      </c>
      <c r="B3289">
        <v>3563</v>
      </c>
      <c r="C3289" s="9">
        <f>SUM(woda[[#This Row],[Woda]],C3288,D3288)</f>
        <v>498750</v>
      </c>
      <c r="D3289">
        <f>IF(woda[[#This Row],[Stan zbiornika]]&gt;1000000,1000000-woda[[#This Row],[Stan zbiornika]]-ROUNDUP(0.02*woda[[#This Row],[Stan zbiornika]],0),-ROUNDUP(0.02*woda[[#This Row],[Stan zbiornika]],0))</f>
        <v>-9975</v>
      </c>
      <c r="G3289">
        <f>IF(woda[[#This Row],[Woda]]&gt;10000,SUM(G3288,1),0)</f>
        <v>0</v>
      </c>
      <c r="X3289" s="1">
        <v>42734</v>
      </c>
      <c r="Y3289">
        <v>3563</v>
      </c>
      <c r="Z3289" s="9">
        <f>SUM(woda4[[#This Row],[Woda]],Z3288,AA3288)</f>
        <v>500925</v>
      </c>
      <c r="AA3289">
        <f>-ROUNDUP(0.02*woda4[[#This Row],[Stan zbiornika]],0)</f>
        <v>-10019</v>
      </c>
    </row>
    <row r="3290" spans="1:27" x14ac:dyDescent="0.25">
      <c r="A3290" s="1">
        <v>42735</v>
      </c>
      <c r="B3290">
        <v>4442</v>
      </c>
      <c r="C3290" s="9">
        <f>SUM(woda[[#This Row],[Woda]],C3289,D3289)</f>
        <v>493217</v>
      </c>
      <c r="D3290">
        <f>IF(woda[[#This Row],[Stan zbiornika]]&gt;1000000,1000000-woda[[#This Row],[Stan zbiornika]]-ROUNDUP(0.02*woda[[#This Row],[Stan zbiornika]],0),-ROUNDUP(0.02*woda[[#This Row],[Stan zbiornika]],0))</f>
        <v>-9865</v>
      </c>
      <c r="G3290">
        <f>IF(woda[[#This Row],[Woda]]&gt;10000,SUM(G3289,1),0)</f>
        <v>0</v>
      </c>
      <c r="X3290" s="1">
        <v>42735</v>
      </c>
      <c r="Y3290">
        <v>4442</v>
      </c>
      <c r="Z3290" s="9">
        <f>SUM(woda4[[#This Row],[Woda]],Z3289,AA3289)</f>
        <v>495348</v>
      </c>
      <c r="AA3290">
        <f>-ROUNDUP(0.02*woda4[[#This Row],[Stan zbiornika]],0)</f>
        <v>-9907</v>
      </c>
    </row>
    <row r="3291" spans="1:27" x14ac:dyDescent="0.25">
      <c r="A3291" s="1">
        <v>42736</v>
      </c>
      <c r="B3291">
        <v>5018</v>
      </c>
      <c r="C3291" s="9">
        <f>SUM(woda[[#This Row],[Woda]],C3290,D3290)</f>
        <v>488370</v>
      </c>
      <c r="D3291">
        <f>IF(woda[[#This Row],[Stan zbiornika]]&gt;1000000,1000000-woda[[#This Row],[Stan zbiornika]]-ROUNDUP(0.02*woda[[#This Row],[Stan zbiornika]],0),-ROUNDUP(0.02*woda[[#This Row],[Stan zbiornika]],0))</f>
        <v>-9768</v>
      </c>
      <c r="G3291">
        <f>IF(woda[[#This Row],[Woda]]&gt;10000,SUM(G3290,1),0)</f>
        <v>0</v>
      </c>
      <c r="X3291" s="1">
        <v>42736</v>
      </c>
      <c r="Y3291">
        <v>5018</v>
      </c>
      <c r="Z3291" s="9">
        <f>SUM(woda4[[#This Row],[Woda]],Z3290,AA3290)</f>
        <v>490459</v>
      </c>
      <c r="AA3291">
        <f>-ROUNDUP(0.02*woda4[[#This Row],[Stan zbiornika]],0)</f>
        <v>-9810</v>
      </c>
    </row>
    <row r="3292" spans="1:27" x14ac:dyDescent="0.25">
      <c r="A3292" s="1">
        <v>42737</v>
      </c>
      <c r="B3292">
        <v>4249</v>
      </c>
      <c r="C3292" s="9">
        <f>SUM(woda[[#This Row],[Woda]],C3291,D3291)</f>
        <v>482851</v>
      </c>
      <c r="D3292">
        <f>IF(woda[[#This Row],[Stan zbiornika]]&gt;1000000,1000000-woda[[#This Row],[Stan zbiornika]]-ROUNDUP(0.02*woda[[#This Row],[Stan zbiornika]],0),-ROUNDUP(0.02*woda[[#This Row],[Stan zbiornika]],0))</f>
        <v>-9658</v>
      </c>
      <c r="G3292">
        <f>IF(woda[[#This Row],[Woda]]&gt;10000,SUM(G3291,1),0)</f>
        <v>0</v>
      </c>
      <c r="X3292" s="1">
        <v>42737</v>
      </c>
      <c r="Y3292">
        <v>4249</v>
      </c>
      <c r="Z3292" s="9">
        <f>SUM(woda4[[#This Row],[Woda]],Z3291,AA3291)</f>
        <v>484898</v>
      </c>
      <c r="AA3292">
        <f>-ROUNDUP(0.02*woda4[[#This Row],[Stan zbiornika]],0)</f>
        <v>-9698</v>
      </c>
    </row>
    <row r="3293" spans="1:27" x14ac:dyDescent="0.25">
      <c r="A3293" s="1">
        <v>42738</v>
      </c>
      <c r="B3293">
        <v>2610</v>
      </c>
      <c r="C3293" s="9">
        <f>SUM(woda[[#This Row],[Woda]],C3292,D3292)</f>
        <v>475803</v>
      </c>
      <c r="D3293">
        <f>IF(woda[[#This Row],[Stan zbiornika]]&gt;1000000,1000000-woda[[#This Row],[Stan zbiornika]]-ROUNDUP(0.02*woda[[#This Row],[Stan zbiornika]],0),-ROUNDUP(0.02*woda[[#This Row],[Stan zbiornika]],0))</f>
        <v>-9517</v>
      </c>
      <c r="G3293">
        <f>IF(woda[[#This Row],[Woda]]&gt;10000,SUM(G3292,1),0)</f>
        <v>0</v>
      </c>
      <c r="X3293" s="1">
        <v>42738</v>
      </c>
      <c r="Y3293">
        <v>2610</v>
      </c>
      <c r="Z3293" s="9">
        <f>SUM(woda4[[#This Row],[Woda]],Z3292,AA3292)</f>
        <v>477810</v>
      </c>
      <c r="AA3293">
        <f>-ROUNDUP(0.02*woda4[[#This Row],[Stan zbiornika]],0)</f>
        <v>-9557</v>
      </c>
    </row>
    <row r="3294" spans="1:27" x14ac:dyDescent="0.25">
      <c r="A3294" s="1">
        <v>42739</v>
      </c>
      <c r="B3294">
        <v>4654</v>
      </c>
      <c r="C3294" s="9">
        <f>SUM(woda[[#This Row],[Woda]],C3293,D3293)</f>
        <v>470940</v>
      </c>
      <c r="D3294">
        <f>IF(woda[[#This Row],[Stan zbiornika]]&gt;1000000,1000000-woda[[#This Row],[Stan zbiornika]]-ROUNDUP(0.02*woda[[#This Row],[Stan zbiornika]],0),-ROUNDUP(0.02*woda[[#This Row],[Stan zbiornika]],0))</f>
        <v>-9419</v>
      </c>
      <c r="G3294">
        <f>IF(woda[[#This Row],[Woda]]&gt;10000,SUM(G3293,1),0)</f>
        <v>0</v>
      </c>
      <c r="X3294" s="1">
        <v>42739</v>
      </c>
      <c r="Y3294">
        <v>4654</v>
      </c>
      <c r="Z3294" s="9">
        <f>SUM(woda4[[#This Row],[Woda]],Z3293,AA3293)</f>
        <v>472907</v>
      </c>
      <c r="AA3294">
        <f>-ROUNDUP(0.02*woda4[[#This Row],[Stan zbiornika]],0)</f>
        <v>-9459</v>
      </c>
    </row>
    <row r="3295" spans="1:27" x14ac:dyDescent="0.25">
      <c r="A3295" s="1">
        <v>42740</v>
      </c>
      <c r="B3295">
        <v>2550</v>
      </c>
      <c r="C3295" s="9">
        <f>SUM(woda[[#This Row],[Woda]],C3294,D3294)</f>
        <v>464071</v>
      </c>
      <c r="D3295">
        <f>IF(woda[[#This Row],[Stan zbiornika]]&gt;1000000,1000000-woda[[#This Row],[Stan zbiornika]]-ROUNDUP(0.02*woda[[#This Row],[Stan zbiornika]],0),-ROUNDUP(0.02*woda[[#This Row],[Stan zbiornika]],0))</f>
        <v>-9282</v>
      </c>
      <c r="G3295">
        <f>IF(woda[[#This Row],[Woda]]&gt;10000,SUM(G3294,1),0)</f>
        <v>0</v>
      </c>
      <c r="X3295" s="1">
        <v>42740</v>
      </c>
      <c r="Y3295">
        <v>2550</v>
      </c>
      <c r="Z3295" s="9">
        <f>SUM(woda4[[#This Row],[Woda]],Z3294,AA3294)</f>
        <v>465998</v>
      </c>
      <c r="AA3295">
        <f>-ROUNDUP(0.02*woda4[[#This Row],[Stan zbiornika]],0)</f>
        <v>-9320</v>
      </c>
    </row>
    <row r="3296" spans="1:27" x14ac:dyDescent="0.25">
      <c r="A3296" s="1">
        <v>42741</v>
      </c>
      <c r="B3296">
        <v>4129</v>
      </c>
      <c r="C3296" s="9">
        <f>SUM(woda[[#This Row],[Woda]],C3295,D3295)</f>
        <v>458918</v>
      </c>
      <c r="D3296">
        <f>IF(woda[[#This Row],[Stan zbiornika]]&gt;1000000,1000000-woda[[#This Row],[Stan zbiornika]]-ROUNDUP(0.02*woda[[#This Row],[Stan zbiornika]],0),-ROUNDUP(0.02*woda[[#This Row],[Stan zbiornika]],0))</f>
        <v>-9179</v>
      </c>
      <c r="G3296">
        <f>IF(woda[[#This Row],[Woda]]&gt;10000,SUM(G3295,1),0)</f>
        <v>0</v>
      </c>
      <c r="X3296" s="1">
        <v>42741</v>
      </c>
      <c r="Y3296">
        <v>4129</v>
      </c>
      <c r="Z3296" s="9">
        <f>SUM(woda4[[#This Row],[Woda]],Z3295,AA3295)</f>
        <v>460807</v>
      </c>
      <c r="AA3296">
        <f>-ROUNDUP(0.02*woda4[[#This Row],[Stan zbiornika]],0)</f>
        <v>-9217</v>
      </c>
    </row>
    <row r="3297" spans="1:27" x14ac:dyDescent="0.25">
      <c r="A3297" s="1">
        <v>42742</v>
      </c>
      <c r="B3297">
        <v>4492</v>
      </c>
      <c r="C3297" s="9">
        <f>SUM(woda[[#This Row],[Woda]],C3296,D3296)</f>
        <v>454231</v>
      </c>
      <c r="D3297">
        <f>IF(woda[[#This Row],[Stan zbiornika]]&gt;1000000,1000000-woda[[#This Row],[Stan zbiornika]]-ROUNDUP(0.02*woda[[#This Row],[Stan zbiornika]],0),-ROUNDUP(0.02*woda[[#This Row],[Stan zbiornika]],0))</f>
        <v>-9085</v>
      </c>
      <c r="G3297">
        <f>IF(woda[[#This Row],[Woda]]&gt;10000,SUM(G3296,1),0)</f>
        <v>0</v>
      </c>
      <c r="X3297" s="1">
        <v>42742</v>
      </c>
      <c r="Y3297">
        <v>4492</v>
      </c>
      <c r="Z3297" s="9">
        <f>SUM(woda4[[#This Row],[Woda]],Z3296,AA3296)</f>
        <v>456082</v>
      </c>
      <c r="AA3297">
        <f>-ROUNDUP(0.02*woda4[[#This Row],[Stan zbiornika]],0)</f>
        <v>-9122</v>
      </c>
    </row>
    <row r="3298" spans="1:27" x14ac:dyDescent="0.25">
      <c r="A3298" s="1">
        <v>42743</v>
      </c>
      <c r="B3298">
        <v>3466</v>
      </c>
      <c r="C3298" s="9">
        <f>SUM(woda[[#This Row],[Woda]],C3297,D3297)</f>
        <v>448612</v>
      </c>
      <c r="D3298">
        <f>IF(woda[[#This Row],[Stan zbiornika]]&gt;1000000,1000000-woda[[#This Row],[Stan zbiornika]]-ROUNDUP(0.02*woda[[#This Row],[Stan zbiornika]],0),-ROUNDUP(0.02*woda[[#This Row],[Stan zbiornika]],0))</f>
        <v>-8973</v>
      </c>
      <c r="G3298">
        <f>IF(woda[[#This Row],[Woda]]&gt;10000,SUM(G3297,1),0)</f>
        <v>0</v>
      </c>
      <c r="X3298" s="1">
        <v>42743</v>
      </c>
      <c r="Y3298">
        <v>3466</v>
      </c>
      <c r="Z3298" s="9">
        <f>SUM(woda4[[#This Row],[Woda]],Z3297,AA3297)</f>
        <v>450426</v>
      </c>
      <c r="AA3298">
        <f>-ROUNDUP(0.02*woda4[[#This Row],[Stan zbiornika]],0)</f>
        <v>-9009</v>
      </c>
    </row>
    <row r="3299" spans="1:27" x14ac:dyDescent="0.25">
      <c r="A3299" s="1">
        <v>42744</v>
      </c>
      <c r="B3299">
        <v>4423</v>
      </c>
      <c r="C3299" s="9">
        <f>SUM(woda[[#This Row],[Woda]],C3298,D3298)</f>
        <v>444062</v>
      </c>
      <c r="D3299">
        <f>IF(woda[[#This Row],[Stan zbiornika]]&gt;1000000,1000000-woda[[#This Row],[Stan zbiornika]]-ROUNDUP(0.02*woda[[#This Row],[Stan zbiornika]],0),-ROUNDUP(0.02*woda[[#This Row],[Stan zbiornika]],0))</f>
        <v>-8882</v>
      </c>
      <c r="G3299">
        <f>IF(woda[[#This Row],[Woda]]&gt;10000,SUM(G3298,1),0)</f>
        <v>0</v>
      </c>
      <c r="X3299" s="1">
        <v>42744</v>
      </c>
      <c r="Y3299">
        <v>4423</v>
      </c>
      <c r="Z3299" s="9">
        <f>SUM(woda4[[#This Row],[Woda]],Z3298,AA3298)</f>
        <v>445840</v>
      </c>
      <c r="AA3299">
        <f>-ROUNDUP(0.02*woda4[[#This Row],[Stan zbiornika]],0)</f>
        <v>-8917</v>
      </c>
    </row>
    <row r="3300" spans="1:27" x14ac:dyDescent="0.25">
      <c r="A3300" s="1">
        <v>42745</v>
      </c>
      <c r="B3300">
        <v>2971</v>
      </c>
      <c r="C3300" s="9">
        <f>SUM(woda[[#This Row],[Woda]],C3299,D3299)</f>
        <v>438151</v>
      </c>
      <c r="D3300">
        <f>IF(woda[[#This Row],[Stan zbiornika]]&gt;1000000,1000000-woda[[#This Row],[Stan zbiornika]]-ROUNDUP(0.02*woda[[#This Row],[Stan zbiornika]],0),-ROUNDUP(0.02*woda[[#This Row],[Stan zbiornika]],0))</f>
        <v>-8764</v>
      </c>
      <c r="G3300">
        <f>IF(woda[[#This Row],[Woda]]&gt;10000,SUM(G3299,1),0)</f>
        <v>0</v>
      </c>
      <c r="X3300" s="1">
        <v>42745</v>
      </c>
      <c r="Y3300">
        <v>2971</v>
      </c>
      <c r="Z3300" s="9">
        <f>SUM(woda4[[#This Row],[Woda]],Z3299,AA3299)</f>
        <v>439894</v>
      </c>
      <c r="AA3300">
        <f>-ROUNDUP(0.02*woda4[[#This Row],[Stan zbiornika]],0)</f>
        <v>-8798</v>
      </c>
    </row>
    <row r="3301" spans="1:27" x14ac:dyDescent="0.25">
      <c r="A3301" s="1">
        <v>42746</v>
      </c>
      <c r="B3301">
        <v>3552</v>
      </c>
      <c r="C3301" s="9">
        <f>SUM(woda[[#This Row],[Woda]],C3300,D3300)</f>
        <v>432939</v>
      </c>
      <c r="D3301">
        <f>IF(woda[[#This Row],[Stan zbiornika]]&gt;1000000,1000000-woda[[#This Row],[Stan zbiornika]]-ROUNDUP(0.02*woda[[#This Row],[Stan zbiornika]],0),-ROUNDUP(0.02*woda[[#This Row],[Stan zbiornika]],0))</f>
        <v>-8659</v>
      </c>
      <c r="G3301">
        <f>IF(woda[[#This Row],[Woda]]&gt;10000,SUM(G3300,1),0)</f>
        <v>0</v>
      </c>
      <c r="X3301" s="1">
        <v>42746</v>
      </c>
      <c r="Y3301">
        <v>3552</v>
      </c>
      <c r="Z3301" s="9">
        <f>SUM(woda4[[#This Row],[Woda]],Z3300,AA3300)</f>
        <v>434648</v>
      </c>
      <c r="AA3301">
        <f>-ROUNDUP(0.02*woda4[[#This Row],[Stan zbiornika]],0)</f>
        <v>-8693</v>
      </c>
    </row>
    <row r="3302" spans="1:27" x14ac:dyDescent="0.25">
      <c r="A3302" s="1">
        <v>42747</v>
      </c>
      <c r="B3302">
        <v>4041</v>
      </c>
      <c r="C3302" s="9">
        <f>SUM(woda[[#This Row],[Woda]],C3301,D3301)</f>
        <v>428321</v>
      </c>
      <c r="D3302">
        <f>IF(woda[[#This Row],[Stan zbiornika]]&gt;1000000,1000000-woda[[#This Row],[Stan zbiornika]]-ROUNDUP(0.02*woda[[#This Row],[Stan zbiornika]],0),-ROUNDUP(0.02*woda[[#This Row],[Stan zbiornika]],0))</f>
        <v>-8567</v>
      </c>
      <c r="G3302">
        <f>IF(woda[[#This Row],[Woda]]&gt;10000,SUM(G3301,1),0)</f>
        <v>0</v>
      </c>
      <c r="X3302" s="1">
        <v>42747</v>
      </c>
      <c r="Y3302">
        <v>4041</v>
      </c>
      <c r="Z3302" s="9">
        <f>SUM(woda4[[#This Row],[Woda]],Z3301,AA3301)</f>
        <v>429996</v>
      </c>
      <c r="AA3302">
        <f>-ROUNDUP(0.02*woda4[[#This Row],[Stan zbiornika]],0)</f>
        <v>-8600</v>
      </c>
    </row>
    <row r="3303" spans="1:27" x14ac:dyDescent="0.25">
      <c r="A3303" s="1">
        <v>42748</v>
      </c>
      <c r="B3303">
        <v>3865</v>
      </c>
      <c r="C3303" s="9">
        <f>SUM(woda[[#This Row],[Woda]],C3302,D3302)</f>
        <v>423619</v>
      </c>
      <c r="D3303">
        <f>IF(woda[[#This Row],[Stan zbiornika]]&gt;1000000,1000000-woda[[#This Row],[Stan zbiornika]]-ROUNDUP(0.02*woda[[#This Row],[Stan zbiornika]],0),-ROUNDUP(0.02*woda[[#This Row],[Stan zbiornika]],0))</f>
        <v>-8473</v>
      </c>
      <c r="G3303">
        <f>IF(woda[[#This Row],[Woda]]&gt;10000,SUM(G3302,1),0)</f>
        <v>0</v>
      </c>
      <c r="X3303" s="1">
        <v>42748</v>
      </c>
      <c r="Y3303">
        <v>3865</v>
      </c>
      <c r="Z3303" s="9">
        <f>SUM(woda4[[#This Row],[Woda]],Z3302,AA3302)</f>
        <v>425261</v>
      </c>
      <c r="AA3303">
        <f>-ROUNDUP(0.02*woda4[[#This Row],[Stan zbiornika]],0)</f>
        <v>-8506</v>
      </c>
    </row>
    <row r="3304" spans="1:27" x14ac:dyDescent="0.25">
      <c r="A3304" s="1">
        <v>42749</v>
      </c>
      <c r="B3304">
        <v>2625</v>
      </c>
      <c r="C3304" s="9">
        <f>SUM(woda[[#This Row],[Woda]],C3303,D3303)</f>
        <v>417771</v>
      </c>
      <c r="D3304">
        <f>IF(woda[[#This Row],[Stan zbiornika]]&gt;1000000,1000000-woda[[#This Row],[Stan zbiornika]]-ROUNDUP(0.02*woda[[#This Row],[Stan zbiornika]],0),-ROUNDUP(0.02*woda[[#This Row],[Stan zbiornika]],0))</f>
        <v>-8356</v>
      </c>
      <c r="G3304">
        <f>IF(woda[[#This Row],[Woda]]&gt;10000,SUM(G3303,1),0)</f>
        <v>0</v>
      </c>
      <c r="X3304" s="1">
        <v>42749</v>
      </c>
      <c r="Y3304">
        <v>2625</v>
      </c>
      <c r="Z3304" s="9">
        <f>SUM(woda4[[#This Row],[Woda]],Z3303,AA3303)</f>
        <v>419380</v>
      </c>
      <c r="AA3304">
        <f>-ROUNDUP(0.02*woda4[[#This Row],[Stan zbiornika]],0)</f>
        <v>-8388</v>
      </c>
    </row>
    <row r="3305" spans="1:27" x14ac:dyDescent="0.25">
      <c r="A3305" s="1">
        <v>42750</v>
      </c>
      <c r="B3305">
        <v>1914</v>
      </c>
      <c r="C3305" s="9">
        <f>SUM(woda[[#This Row],[Woda]],C3304,D3304)</f>
        <v>411329</v>
      </c>
      <c r="D3305">
        <f>IF(woda[[#This Row],[Stan zbiornika]]&gt;1000000,1000000-woda[[#This Row],[Stan zbiornika]]-ROUNDUP(0.02*woda[[#This Row],[Stan zbiornika]],0),-ROUNDUP(0.02*woda[[#This Row],[Stan zbiornika]],0))</f>
        <v>-8227</v>
      </c>
      <c r="G3305">
        <f>IF(woda[[#This Row],[Woda]]&gt;10000,SUM(G3304,1),0)</f>
        <v>0</v>
      </c>
      <c r="X3305" s="1">
        <v>42750</v>
      </c>
      <c r="Y3305">
        <v>1914</v>
      </c>
      <c r="Z3305" s="9">
        <f>SUM(woda4[[#This Row],[Woda]],Z3304,AA3304)</f>
        <v>412906</v>
      </c>
      <c r="AA3305">
        <f>-ROUNDUP(0.02*woda4[[#This Row],[Stan zbiornika]],0)</f>
        <v>-8259</v>
      </c>
    </row>
    <row r="3306" spans="1:27" x14ac:dyDescent="0.25">
      <c r="A3306" s="1">
        <v>42751</v>
      </c>
      <c r="B3306">
        <v>2501</v>
      </c>
      <c r="C3306" s="9">
        <f>SUM(woda[[#This Row],[Woda]],C3305,D3305)</f>
        <v>405603</v>
      </c>
      <c r="D3306">
        <f>IF(woda[[#This Row],[Stan zbiornika]]&gt;1000000,1000000-woda[[#This Row],[Stan zbiornika]]-ROUNDUP(0.02*woda[[#This Row],[Stan zbiornika]],0),-ROUNDUP(0.02*woda[[#This Row],[Stan zbiornika]],0))</f>
        <v>-8113</v>
      </c>
      <c r="G3306">
        <f>IF(woda[[#This Row],[Woda]]&gt;10000,SUM(G3305,1),0)</f>
        <v>0</v>
      </c>
      <c r="X3306" s="1">
        <v>42751</v>
      </c>
      <c r="Y3306">
        <v>2501</v>
      </c>
      <c r="Z3306" s="9">
        <f>SUM(woda4[[#This Row],[Woda]],Z3305,AA3305)</f>
        <v>407148</v>
      </c>
      <c r="AA3306">
        <f>-ROUNDUP(0.02*woda4[[#This Row],[Stan zbiornika]],0)</f>
        <v>-8143</v>
      </c>
    </row>
    <row r="3307" spans="1:27" x14ac:dyDescent="0.25">
      <c r="A3307" s="1">
        <v>42752</v>
      </c>
      <c r="B3307">
        <v>3452</v>
      </c>
      <c r="C3307" s="9">
        <f>SUM(woda[[#This Row],[Woda]],C3306,D3306)</f>
        <v>400942</v>
      </c>
      <c r="D3307">
        <f>IF(woda[[#This Row],[Stan zbiornika]]&gt;1000000,1000000-woda[[#This Row],[Stan zbiornika]]-ROUNDUP(0.02*woda[[#This Row],[Stan zbiornika]],0),-ROUNDUP(0.02*woda[[#This Row],[Stan zbiornika]],0))</f>
        <v>-8019</v>
      </c>
      <c r="G3307">
        <f>IF(woda[[#This Row],[Woda]]&gt;10000,SUM(G3306,1),0)</f>
        <v>0</v>
      </c>
      <c r="X3307" s="1">
        <v>42752</v>
      </c>
      <c r="Y3307">
        <v>3452</v>
      </c>
      <c r="Z3307" s="9">
        <f>SUM(woda4[[#This Row],[Woda]],Z3306,AA3306)</f>
        <v>402457</v>
      </c>
      <c r="AA3307">
        <f>-ROUNDUP(0.02*woda4[[#This Row],[Stan zbiornika]],0)</f>
        <v>-8050</v>
      </c>
    </row>
    <row r="3308" spans="1:27" x14ac:dyDescent="0.25">
      <c r="A3308" s="1">
        <v>42753</v>
      </c>
      <c r="B3308">
        <v>3339</v>
      </c>
      <c r="C3308" s="9">
        <f>SUM(woda[[#This Row],[Woda]],C3307,D3307)</f>
        <v>396262</v>
      </c>
      <c r="D3308">
        <f>IF(woda[[#This Row],[Stan zbiornika]]&gt;1000000,1000000-woda[[#This Row],[Stan zbiornika]]-ROUNDUP(0.02*woda[[#This Row],[Stan zbiornika]],0),-ROUNDUP(0.02*woda[[#This Row],[Stan zbiornika]],0))</f>
        <v>-7926</v>
      </c>
      <c r="G3308">
        <f>IF(woda[[#This Row],[Woda]]&gt;10000,SUM(G3307,1),0)</f>
        <v>0</v>
      </c>
      <c r="X3308" s="1">
        <v>42753</v>
      </c>
      <c r="Y3308">
        <v>3339</v>
      </c>
      <c r="Z3308" s="9">
        <f>SUM(woda4[[#This Row],[Woda]],Z3307,AA3307)</f>
        <v>397746</v>
      </c>
      <c r="AA3308">
        <f>-ROUNDUP(0.02*woda4[[#This Row],[Stan zbiornika]],0)</f>
        <v>-7955</v>
      </c>
    </row>
    <row r="3309" spans="1:27" x14ac:dyDescent="0.25">
      <c r="A3309" s="1">
        <v>42754</v>
      </c>
      <c r="B3309">
        <v>2426</v>
      </c>
      <c r="C3309" s="9">
        <f>SUM(woda[[#This Row],[Woda]],C3308,D3308)</f>
        <v>390762</v>
      </c>
      <c r="D3309">
        <f>IF(woda[[#This Row],[Stan zbiornika]]&gt;1000000,1000000-woda[[#This Row],[Stan zbiornika]]-ROUNDUP(0.02*woda[[#This Row],[Stan zbiornika]],0),-ROUNDUP(0.02*woda[[#This Row],[Stan zbiornika]],0))</f>
        <v>-7816</v>
      </c>
      <c r="G3309">
        <f>IF(woda[[#This Row],[Woda]]&gt;10000,SUM(G3308,1),0)</f>
        <v>0</v>
      </c>
      <c r="X3309" s="1">
        <v>42754</v>
      </c>
      <c r="Y3309">
        <v>2426</v>
      </c>
      <c r="Z3309" s="9">
        <f>SUM(woda4[[#This Row],[Woda]],Z3308,AA3308)</f>
        <v>392217</v>
      </c>
      <c r="AA3309">
        <f>-ROUNDUP(0.02*woda4[[#This Row],[Stan zbiornika]],0)</f>
        <v>-7845</v>
      </c>
    </row>
    <row r="3310" spans="1:27" x14ac:dyDescent="0.25">
      <c r="A3310" s="1">
        <v>42755</v>
      </c>
      <c r="B3310">
        <v>3218</v>
      </c>
      <c r="C3310" s="9">
        <f>SUM(woda[[#This Row],[Woda]],C3309,D3309)</f>
        <v>386164</v>
      </c>
      <c r="D3310">
        <f>IF(woda[[#This Row],[Stan zbiornika]]&gt;1000000,1000000-woda[[#This Row],[Stan zbiornika]]-ROUNDUP(0.02*woda[[#This Row],[Stan zbiornika]],0),-ROUNDUP(0.02*woda[[#This Row],[Stan zbiornika]],0))</f>
        <v>-7724</v>
      </c>
      <c r="G3310">
        <f>IF(woda[[#This Row],[Woda]]&gt;10000,SUM(G3309,1),0)</f>
        <v>0</v>
      </c>
      <c r="X3310" s="1">
        <v>42755</v>
      </c>
      <c r="Y3310">
        <v>3218</v>
      </c>
      <c r="Z3310" s="9">
        <f>SUM(woda4[[#This Row],[Woda]],Z3309,AA3309)</f>
        <v>387590</v>
      </c>
      <c r="AA3310">
        <f>-ROUNDUP(0.02*woda4[[#This Row],[Stan zbiornika]],0)</f>
        <v>-7752</v>
      </c>
    </row>
    <row r="3311" spans="1:27" x14ac:dyDescent="0.25">
      <c r="A3311" s="1">
        <v>42756</v>
      </c>
      <c r="B3311">
        <v>1714</v>
      </c>
      <c r="C3311" s="9">
        <f>SUM(woda[[#This Row],[Woda]],C3310,D3310)</f>
        <v>380154</v>
      </c>
      <c r="D3311">
        <f>IF(woda[[#This Row],[Stan zbiornika]]&gt;1000000,1000000-woda[[#This Row],[Stan zbiornika]]-ROUNDUP(0.02*woda[[#This Row],[Stan zbiornika]],0),-ROUNDUP(0.02*woda[[#This Row],[Stan zbiornika]],0))</f>
        <v>-7604</v>
      </c>
      <c r="G3311">
        <f>IF(woda[[#This Row],[Woda]]&gt;10000,SUM(G3310,1),0)</f>
        <v>0</v>
      </c>
      <c r="X3311" s="1">
        <v>42756</v>
      </c>
      <c r="Y3311">
        <v>1714</v>
      </c>
      <c r="Z3311" s="9">
        <f>SUM(woda4[[#This Row],[Woda]],Z3310,AA3310)</f>
        <v>381552</v>
      </c>
      <c r="AA3311">
        <f>-ROUNDUP(0.02*woda4[[#This Row],[Stan zbiornika]],0)</f>
        <v>-7632</v>
      </c>
    </row>
    <row r="3312" spans="1:27" x14ac:dyDescent="0.25">
      <c r="A3312" s="1">
        <v>42757</v>
      </c>
      <c r="B3312">
        <v>3692</v>
      </c>
      <c r="C3312" s="9">
        <f>SUM(woda[[#This Row],[Woda]],C3311,D3311)</f>
        <v>376242</v>
      </c>
      <c r="D3312">
        <f>IF(woda[[#This Row],[Stan zbiornika]]&gt;1000000,1000000-woda[[#This Row],[Stan zbiornika]]-ROUNDUP(0.02*woda[[#This Row],[Stan zbiornika]],0),-ROUNDUP(0.02*woda[[#This Row],[Stan zbiornika]],0))</f>
        <v>-7525</v>
      </c>
      <c r="G3312">
        <f>IF(woda[[#This Row],[Woda]]&gt;10000,SUM(G3311,1),0)</f>
        <v>0</v>
      </c>
      <c r="X3312" s="1">
        <v>42757</v>
      </c>
      <c r="Y3312">
        <v>3692</v>
      </c>
      <c r="Z3312" s="9">
        <f>SUM(woda4[[#This Row],[Woda]],Z3311,AA3311)</f>
        <v>377612</v>
      </c>
      <c r="AA3312">
        <f>-ROUNDUP(0.02*woda4[[#This Row],[Stan zbiornika]],0)</f>
        <v>-7553</v>
      </c>
    </row>
    <row r="3313" spans="1:27" x14ac:dyDescent="0.25">
      <c r="A3313" s="1">
        <v>42758</v>
      </c>
      <c r="B3313">
        <v>3560</v>
      </c>
      <c r="C3313" s="9">
        <f>SUM(woda[[#This Row],[Woda]],C3312,D3312)</f>
        <v>372277</v>
      </c>
      <c r="D3313">
        <f>IF(woda[[#This Row],[Stan zbiornika]]&gt;1000000,1000000-woda[[#This Row],[Stan zbiornika]]-ROUNDUP(0.02*woda[[#This Row],[Stan zbiornika]],0),-ROUNDUP(0.02*woda[[#This Row],[Stan zbiornika]],0))</f>
        <v>-7446</v>
      </c>
      <c r="G3313">
        <f>IF(woda[[#This Row],[Woda]]&gt;10000,SUM(G3312,1),0)</f>
        <v>0</v>
      </c>
      <c r="X3313" s="1">
        <v>42758</v>
      </c>
      <c r="Y3313">
        <v>3560</v>
      </c>
      <c r="Z3313" s="9">
        <f>SUM(woda4[[#This Row],[Woda]],Z3312,AA3312)</f>
        <v>373619</v>
      </c>
      <c r="AA3313">
        <f>-ROUNDUP(0.02*woda4[[#This Row],[Stan zbiornika]],0)</f>
        <v>-7473</v>
      </c>
    </row>
    <row r="3314" spans="1:27" x14ac:dyDescent="0.25">
      <c r="A3314" s="1">
        <v>42759</v>
      </c>
      <c r="B3314">
        <v>4590</v>
      </c>
      <c r="C3314" s="9">
        <f>SUM(woda[[#This Row],[Woda]],C3313,D3313)</f>
        <v>369421</v>
      </c>
      <c r="D3314">
        <f>IF(woda[[#This Row],[Stan zbiornika]]&gt;1000000,1000000-woda[[#This Row],[Stan zbiornika]]-ROUNDUP(0.02*woda[[#This Row],[Stan zbiornika]],0),-ROUNDUP(0.02*woda[[#This Row],[Stan zbiornika]],0))</f>
        <v>-7389</v>
      </c>
      <c r="G3314">
        <f>IF(woda[[#This Row],[Woda]]&gt;10000,SUM(G3313,1),0)</f>
        <v>0</v>
      </c>
      <c r="X3314" s="1">
        <v>42759</v>
      </c>
      <c r="Y3314">
        <v>4590</v>
      </c>
      <c r="Z3314" s="9">
        <f>SUM(woda4[[#This Row],[Woda]],Z3313,AA3313)</f>
        <v>370736</v>
      </c>
      <c r="AA3314">
        <f>-ROUNDUP(0.02*woda4[[#This Row],[Stan zbiornika]],0)</f>
        <v>-7415</v>
      </c>
    </row>
    <row r="3315" spans="1:27" x14ac:dyDescent="0.25">
      <c r="A3315" s="1">
        <v>42760</v>
      </c>
      <c r="B3315">
        <v>3085</v>
      </c>
      <c r="C3315" s="9">
        <f>SUM(woda[[#This Row],[Woda]],C3314,D3314)</f>
        <v>365117</v>
      </c>
      <c r="D3315">
        <f>IF(woda[[#This Row],[Stan zbiornika]]&gt;1000000,1000000-woda[[#This Row],[Stan zbiornika]]-ROUNDUP(0.02*woda[[#This Row],[Stan zbiornika]],0),-ROUNDUP(0.02*woda[[#This Row],[Stan zbiornika]],0))</f>
        <v>-7303</v>
      </c>
      <c r="G3315">
        <f>IF(woda[[#This Row],[Woda]]&gt;10000,SUM(G3314,1),0)</f>
        <v>0</v>
      </c>
      <c r="X3315" s="1">
        <v>42760</v>
      </c>
      <c r="Y3315">
        <v>3085</v>
      </c>
      <c r="Z3315" s="9">
        <f>SUM(woda4[[#This Row],[Woda]],Z3314,AA3314)</f>
        <v>366406</v>
      </c>
      <c r="AA3315">
        <f>-ROUNDUP(0.02*woda4[[#This Row],[Stan zbiornika]],0)</f>
        <v>-7329</v>
      </c>
    </row>
    <row r="3316" spans="1:27" x14ac:dyDescent="0.25">
      <c r="A3316" s="1">
        <v>42761</v>
      </c>
      <c r="B3316">
        <v>4204</v>
      </c>
      <c r="C3316" s="9">
        <f>SUM(woda[[#This Row],[Woda]],C3315,D3315)</f>
        <v>362018</v>
      </c>
      <c r="D3316">
        <f>IF(woda[[#This Row],[Stan zbiornika]]&gt;1000000,1000000-woda[[#This Row],[Stan zbiornika]]-ROUNDUP(0.02*woda[[#This Row],[Stan zbiornika]],0),-ROUNDUP(0.02*woda[[#This Row],[Stan zbiornika]],0))</f>
        <v>-7241</v>
      </c>
      <c r="G3316">
        <f>IF(woda[[#This Row],[Woda]]&gt;10000,SUM(G3315,1),0)</f>
        <v>0</v>
      </c>
      <c r="X3316" s="1">
        <v>42761</v>
      </c>
      <c r="Y3316">
        <v>4204</v>
      </c>
      <c r="Z3316" s="9">
        <f>SUM(woda4[[#This Row],[Woda]],Z3315,AA3315)</f>
        <v>363281</v>
      </c>
      <c r="AA3316">
        <f>-ROUNDUP(0.02*woda4[[#This Row],[Stan zbiornika]],0)</f>
        <v>-7266</v>
      </c>
    </row>
    <row r="3317" spans="1:27" x14ac:dyDescent="0.25">
      <c r="A3317" s="1">
        <v>42762</v>
      </c>
      <c r="B3317">
        <v>3774</v>
      </c>
      <c r="C3317" s="9">
        <f>SUM(woda[[#This Row],[Woda]],C3316,D3316)</f>
        <v>358551</v>
      </c>
      <c r="D3317">
        <f>IF(woda[[#This Row],[Stan zbiornika]]&gt;1000000,1000000-woda[[#This Row],[Stan zbiornika]]-ROUNDUP(0.02*woda[[#This Row],[Stan zbiornika]],0),-ROUNDUP(0.02*woda[[#This Row],[Stan zbiornika]],0))</f>
        <v>-7172</v>
      </c>
      <c r="G3317">
        <f>IF(woda[[#This Row],[Woda]]&gt;10000,SUM(G3316,1),0)</f>
        <v>0</v>
      </c>
      <c r="X3317" s="1">
        <v>42762</v>
      </c>
      <c r="Y3317">
        <v>3774</v>
      </c>
      <c r="Z3317" s="9">
        <f>SUM(woda4[[#This Row],[Woda]],Z3316,AA3316)</f>
        <v>359789</v>
      </c>
      <c r="AA3317">
        <f>-ROUNDUP(0.02*woda4[[#This Row],[Stan zbiornika]],0)</f>
        <v>-7196</v>
      </c>
    </row>
    <row r="3318" spans="1:27" x14ac:dyDescent="0.25">
      <c r="A3318" s="1">
        <v>42763</v>
      </c>
      <c r="B3318">
        <v>2699</v>
      </c>
      <c r="C3318" s="9">
        <f>SUM(woda[[#This Row],[Woda]],C3317,D3317)</f>
        <v>354078</v>
      </c>
      <c r="D3318">
        <f>IF(woda[[#This Row],[Stan zbiornika]]&gt;1000000,1000000-woda[[#This Row],[Stan zbiornika]]-ROUNDUP(0.02*woda[[#This Row],[Stan zbiornika]],0),-ROUNDUP(0.02*woda[[#This Row],[Stan zbiornika]],0))</f>
        <v>-7082</v>
      </c>
      <c r="G3318">
        <f>IF(woda[[#This Row],[Woda]]&gt;10000,SUM(G3317,1),0)</f>
        <v>0</v>
      </c>
      <c r="X3318" s="1">
        <v>42763</v>
      </c>
      <c r="Y3318">
        <v>2699</v>
      </c>
      <c r="Z3318" s="9">
        <f>SUM(woda4[[#This Row],[Woda]],Z3317,AA3317)</f>
        <v>355292</v>
      </c>
      <c r="AA3318">
        <f>-ROUNDUP(0.02*woda4[[#This Row],[Stan zbiornika]],0)</f>
        <v>-7106</v>
      </c>
    </row>
    <row r="3319" spans="1:27" x14ac:dyDescent="0.25">
      <c r="A3319" s="1">
        <v>42764</v>
      </c>
      <c r="B3319">
        <v>3098</v>
      </c>
      <c r="C3319" s="9">
        <f>SUM(woda[[#This Row],[Woda]],C3318,D3318)</f>
        <v>350094</v>
      </c>
      <c r="D3319">
        <f>IF(woda[[#This Row],[Stan zbiornika]]&gt;1000000,1000000-woda[[#This Row],[Stan zbiornika]]-ROUNDUP(0.02*woda[[#This Row],[Stan zbiornika]],0),-ROUNDUP(0.02*woda[[#This Row],[Stan zbiornika]],0))</f>
        <v>-7002</v>
      </c>
      <c r="G3319">
        <f>IF(woda[[#This Row],[Woda]]&gt;10000,SUM(G3318,1),0)</f>
        <v>0</v>
      </c>
      <c r="X3319" s="1">
        <v>42764</v>
      </c>
      <c r="Y3319">
        <v>3098</v>
      </c>
      <c r="Z3319" s="9">
        <f>SUM(woda4[[#This Row],[Woda]],Z3318,AA3318)</f>
        <v>351284</v>
      </c>
      <c r="AA3319">
        <f>-ROUNDUP(0.02*woda4[[#This Row],[Stan zbiornika]],0)</f>
        <v>-7026</v>
      </c>
    </row>
    <row r="3320" spans="1:27" x14ac:dyDescent="0.25">
      <c r="A3320" s="1">
        <v>42765</v>
      </c>
      <c r="B3320">
        <v>2848</v>
      </c>
      <c r="C3320" s="9">
        <f>SUM(woda[[#This Row],[Woda]],C3319,D3319)</f>
        <v>345940</v>
      </c>
      <c r="D3320">
        <f>IF(woda[[#This Row],[Stan zbiornika]]&gt;1000000,1000000-woda[[#This Row],[Stan zbiornika]]-ROUNDUP(0.02*woda[[#This Row],[Stan zbiornika]],0),-ROUNDUP(0.02*woda[[#This Row],[Stan zbiornika]],0))</f>
        <v>-6919</v>
      </c>
      <c r="G3320">
        <f>IF(woda[[#This Row],[Woda]]&gt;10000,SUM(G3319,1),0)</f>
        <v>0</v>
      </c>
      <c r="X3320" s="1">
        <v>42765</v>
      </c>
      <c r="Y3320">
        <v>2848</v>
      </c>
      <c r="Z3320" s="9">
        <f>SUM(woda4[[#This Row],[Woda]],Z3319,AA3319)</f>
        <v>347106</v>
      </c>
      <c r="AA3320">
        <f>-ROUNDUP(0.02*woda4[[#This Row],[Stan zbiornika]],0)</f>
        <v>-6943</v>
      </c>
    </row>
    <row r="3321" spans="1:27" x14ac:dyDescent="0.25">
      <c r="A3321" s="1">
        <v>42766</v>
      </c>
      <c r="B3321">
        <v>4045</v>
      </c>
      <c r="C3321" s="9">
        <f>SUM(woda[[#This Row],[Woda]],C3320,D3320)</f>
        <v>343066</v>
      </c>
      <c r="D3321">
        <f>IF(woda[[#This Row],[Stan zbiornika]]&gt;1000000,1000000-woda[[#This Row],[Stan zbiornika]]-ROUNDUP(0.02*woda[[#This Row],[Stan zbiornika]],0),-ROUNDUP(0.02*woda[[#This Row],[Stan zbiornika]],0))</f>
        <v>-6862</v>
      </c>
      <c r="G3321">
        <f>IF(woda[[#This Row],[Woda]]&gt;10000,SUM(G3320,1),0)</f>
        <v>0</v>
      </c>
      <c r="X3321" s="1">
        <v>42766</v>
      </c>
      <c r="Y3321">
        <v>4045</v>
      </c>
      <c r="Z3321" s="9">
        <f>SUM(woda4[[#This Row],[Woda]],Z3320,AA3320)</f>
        <v>344208</v>
      </c>
      <c r="AA3321">
        <f>-ROUNDUP(0.02*woda4[[#This Row],[Stan zbiornika]],0)</f>
        <v>-6885</v>
      </c>
    </row>
    <row r="3322" spans="1:27" x14ac:dyDescent="0.25">
      <c r="A3322" s="1">
        <v>42767</v>
      </c>
      <c r="B3322">
        <v>4484</v>
      </c>
      <c r="C3322" s="9">
        <f>SUM(woda[[#This Row],[Woda]],C3321,D3321)</f>
        <v>340688</v>
      </c>
      <c r="D3322">
        <f>IF(woda[[#This Row],[Stan zbiornika]]&gt;1000000,1000000-woda[[#This Row],[Stan zbiornika]]-ROUNDUP(0.02*woda[[#This Row],[Stan zbiornika]],0),-ROUNDUP(0.02*woda[[#This Row],[Stan zbiornika]],0))</f>
        <v>-6814</v>
      </c>
      <c r="G3322">
        <f>IF(woda[[#This Row],[Woda]]&gt;10000,SUM(G3321,1),0)</f>
        <v>0</v>
      </c>
      <c r="X3322" s="1">
        <v>42767</v>
      </c>
      <c r="Y3322">
        <v>4484</v>
      </c>
      <c r="Z3322" s="9">
        <f>SUM(woda4[[#This Row],[Woda]],Z3321,AA3321)</f>
        <v>341807</v>
      </c>
      <c r="AA3322">
        <f>-ROUNDUP(0.02*woda4[[#This Row],[Stan zbiornika]],0)</f>
        <v>-6837</v>
      </c>
    </row>
    <row r="3323" spans="1:27" x14ac:dyDescent="0.25">
      <c r="A3323" s="1">
        <v>42768</v>
      </c>
      <c r="B3323">
        <v>3911</v>
      </c>
      <c r="C3323" s="9">
        <f>SUM(woda[[#This Row],[Woda]],C3322,D3322)</f>
        <v>337785</v>
      </c>
      <c r="D3323">
        <f>IF(woda[[#This Row],[Stan zbiornika]]&gt;1000000,1000000-woda[[#This Row],[Stan zbiornika]]-ROUNDUP(0.02*woda[[#This Row],[Stan zbiornika]],0),-ROUNDUP(0.02*woda[[#This Row],[Stan zbiornika]],0))</f>
        <v>-6756</v>
      </c>
      <c r="G3323">
        <f>IF(woda[[#This Row],[Woda]]&gt;10000,SUM(G3322,1),0)</f>
        <v>0</v>
      </c>
      <c r="X3323" s="1">
        <v>42768</v>
      </c>
      <c r="Y3323">
        <v>3911</v>
      </c>
      <c r="Z3323" s="9">
        <f>SUM(woda4[[#This Row],[Woda]],Z3322,AA3322)</f>
        <v>338881</v>
      </c>
      <c r="AA3323">
        <f>-ROUNDUP(0.02*woda4[[#This Row],[Stan zbiornika]],0)</f>
        <v>-6778</v>
      </c>
    </row>
    <row r="3324" spans="1:27" x14ac:dyDescent="0.25">
      <c r="A3324" s="1">
        <v>42769</v>
      </c>
      <c r="B3324">
        <v>3231</v>
      </c>
      <c r="C3324" s="9">
        <f>SUM(woda[[#This Row],[Woda]],C3323,D3323)</f>
        <v>334260</v>
      </c>
      <c r="D3324">
        <f>IF(woda[[#This Row],[Stan zbiornika]]&gt;1000000,1000000-woda[[#This Row],[Stan zbiornika]]-ROUNDUP(0.02*woda[[#This Row],[Stan zbiornika]],0),-ROUNDUP(0.02*woda[[#This Row],[Stan zbiornika]],0))</f>
        <v>-6686</v>
      </c>
      <c r="G3324">
        <f>IF(woda[[#This Row],[Woda]]&gt;10000,SUM(G3323,1),0)</f>
        <v>0</v>
      </c>
      <c r="X3324" s="1">
        <v>42769</v>
      </c>
      <c r="Y3324">
        <v>3231</v>
      </c>
      <c r="Z3324" s="9">
        <f>SUM(woda4[[#This Row],[Woda]],Z3323,AA3323)</f>
        <v>335334</v>
      </c>
      <c r="AA3324">
        <f>-ROUNDUP(0.02*woda4[[#This Row],[Stan zbiornika]],0)</f>
        <v>-6707</v>
      </c>
    </row>
    <row r="3325" spans="1:27" x14ac:dyDescent="0.25">
      <c r="A3325" s="1">
        <v>42770</v>
      </c>
      <c r="B3325">
        <v>3056</v>
      </c>
      <c r="C3325" s="9">
        <f>SUM(woda[[#This Row],[Woda]],C3324,D3324)</f>
        <v>330630</v>
      </c>
      <c r="D3325">
        <f>IF(woda[[#This Row],[Stan zbiornika]]&gt;1000000,1000000-woda[[#This Row],[Stan zbiornika]]-ROUNDUP(0.02*woda[[#This Row],[Stan zbiornika]],0),-ROUNDUP(0.02*woda[[#This Row],[Stan zbiornika]],0))</f>
        <v>-6613</v>
      </c>
      <c r="G3325">
        <f>IF(woda[[#This Row],[Woda]]&gt;10000,SUM(G3324,1),0)</f>
        <v>0</v>
      </c>
      <c r="X3325" s="1">
        <v>42770</v>
      </c>
      <c r="Y3325">
        <v>3056</v>
      </c>
      <c r="Z3325" s="9">
        <f>SUM(woda4[[#This Row],[Woda]],Z3324,AA3324)</f>
        <v>331683</v>
      </c>
      <c r="AA3325">
        <f>-ROUNDUP(0.02*woda4[[#This Row],[Stan zbiornika]],0)</f>
        <v>-6634</v>
      </c>
    </row>
    <row r="3326" spans="1:27" x14ac:dyDescent="0.25">
      <c r="A3326" s="1">
        <v>42771</v>
      </c>
      <c r="B3326">
        <v>3838</v>
      </c>
      <c r="C3326" s="9">
        <f>SUM(woda[[#This Row],[Woda]],C3325,D3325)</f>
        <v>327855</v>
      </c>
      <c r="D3326">
        <f>IF(woda[[#This Row],[Stan zbiornika]]&gt;1000000,1000000-woda[[#This Row],[Stan zbiornika]]-ROUNDUP(0.02*woda[[#This Row],[Stan zbiornika]],0),-ROUNDUP(0.02*woda[[#This Row],[Stan zbiornika]],0))</f>
        <v>-6558</v>
      </c>
      <c r="G3326">
        <f>IF(woda[[#This Row],[Woda]]&gt;10000,SUM(G3325,1),0)</f>
        <v>0</v>
      </c>
      <c r="X3326" s="1">
        <v>42771</v>
      </c>
      <c r="Y3326">
        <v>3838</v>
      </c>
      <c r="Z3326" s="9">
        <f>SUM(woda4[[#This Row],[Woda]],Z3325,AA3325)</f>
        <v>328887</v>
      </c>
      <c r="AA3326">
        <f>-ROUNDUP(0.02*woda4[[#This Row],[Stan zbiornika]],0)</f>
        <v>-6578</v>
      </c>
    </row>
    <row r="3327" spans="1:27" x14ac:dyDescent="0.25">
      <c r="A3327" s="1">
        <v>42772</v>
      </c>
      <c r="B3327">
        <v>3357</v>
      </c>
      <c r="C3327" s="9">
        <f>SUM(woda[[#This Row],[Woda]],C3326,D3326)</f>
        <v>324654</v>
      </c>
      <c r="D3327">
        <f>IF(woda[[#This Row],[Stan zbiornika]]&gt;1000000,1000000-woda[[#This Row],[Stan zbiornika]]-ROUNDUP(0.02*woda[[#This Row],[Stan zbiornika]],0),-ROUNDUP(0.02*woda[[#This Row],[Stan zbiornika]],0))</f>
        <v>-6494</v>
      </c>
      <c r="G3327">
        <f>IF(woda[[#This Row],[Woda]]&gt;10000,SUM(G3326,1),0)</f>
        <v>0</v>
      </c>
      <c r="X3327" s="1">
        <v>42772</v>
      </c>
      <c r="Y3327">
        <v>3357</v>
      </c>
      <c r="Z3327" s="9">
        <f>SUM(woda4[[#This Row],[Woda]],Z3326,AA3326)</f>
        <v>325666</v>
      </c>
      <c r="AA3327">
        <f>-ROUNDUP(0.02*woda4[[#This Row],[Stan zbiornika]],0)</f>
        <v>-6514</v>
      </c>
    </row>
    <row r="3328" spans="1:27" x14ac:dyDescent="0.25">
      <c r="A3328" s="1">
        <v>42773</v>
      </c>
      <c r="B3328">
        <v>2951</v>
      </c>
      <c r="C3328" s="9">
        <f>SUM(woda[[#This Row],[Woda]],C3327,D3327)</f>
        <v>321111</v>
      </c>
      <c r="D3328">
        <f>IF(woda[[#This Row],[Stan zbiornika]]&gt;1000000,1000000-woda[[#This Row],[Stan zbiornika]]-ROUNDUP(0.02*woda[[#This Row],[Stan zbiornika]],0),-ROUNDUP(0.02*woda[[#This Row],[Stan zbiornika]],0))</f>
        <v>-6423</v>
      </c>
      <c r="G3328">
        <f>IF(woda[[#This Row],[Woda]]&gt;10000,SUM(G3327,1),0)</f>
        <v>0</v>
      </c>
      <c r="X3328" s="1">
        <v>42773</v>
      </c>
      <c r="Y3328">
        <v>2951</v>
      </c>
      <c r="Z3328" s="9">
        <f>SUM(woda4[[#This Row],[Woda]],Z3327,AA3327)</f>
        <v>322103</v>
      </c>
      <c r="AA3328">
        <f>-ROUNDUP(0.02*woda4[[#This Row],[Stan zbiornika]],0)</f>
        <v>-6443</v>
      </c>
    </row>
    <row r="3329" spans="1:27" x14ac:dyDescent="0.25">
      <c r="A3329" s="1">
        <v>42774</v>
      </c>
      <c r="B3329">
        <v>2552</v>
      </c>
      <c r="C3329" s="9">
        <f>SUM(woda[[#This Row],[Woda]],C3328,D3328)</f>
        <v>317240</v>
      </c>
      <c r="D3329">
        <f>IF(woda[[#This Row],[Stan zbiornika]]&gt;1000000,1000000-woda[[#This Row],[Stan zbiornika]]-ROUNDUP(0.02*woda[[#This Row],[Stan zbiornika]],0),-ROUNDUP(0.02*woda[[#This Row],[Stan zbiornika]],0))</f>
        <v>-6345</v>
      </c>
      <c r="G3329">
        <f>IF(woda[[#This Row],[Woda]]&gt;10000,SUM(G3328,1),0)</f>
        <v>0</v>
      </c>
      <c r="X3329" s="1">
        <v>42774</v>
      </c>
      <c r="Y3329">
        <v>2552</v>
      </c>
      <c r="Z3329" s="9">
        <f>SUM(woda4[[#This Row],[Woda]],Z3328,AA3328)</f>
        <v>318212</v>
      </c>
      <c r="AA3329">
        <f>-ROUNDUP(0.02*woda4[[#This Row],[Stan zbiornika]],0)</f>
        <v>-6365</v>
      </c>
    </row>
    <row r="3330" spans="1:27" x14ac:dyDescent="0.25">
      <c r="A3330" s="1">
        <v>42775</v>
      </c>
      <c r="B3330">
        <v>2497</v>
      </c>
      <c r="C3330" s="9">
        <f>SUM(woda[[#This Row],[Woda]],C3329,D3329)</f>
        <v>313392</v>
      </c>
      <c r="D3330">
        <f>IF(woda[[#This Row],[Stan zbiornika]]&gt;1000000,1000000-woda[[#This Row],[Stan zbiornika]]-ROUNDUP(0.02*woda[[#This Row],[Stan zbiornika]],0),-ROUNDUP(0.02*woda[[#This Row],[Stan zbiornika]],0))</f>
        <v>-6268</v>
      </c>
      <c r="G3330">
        <f>IF(woda[[#This Row],[Woda]]&gt;10000,SUM(G3329,1),0)</f>
        <v>0</v>
      </c>
      <c r="X3330" s="1">
        <v>42775</v>
      </c>
      <c r="Y3330">
        <v>2497</v>
      </c>
      <c r="Z3330" s="9">
        <f>SUM(woda4[[#This Row],[Woda]],Z3329,AA3329)</f>
        <v>314344</v>
      </c>
      <c r="AA3330">
        <f>-ROUNDUP(0.02*woda4[[#This Row],[Stan zbiornika]],0)</f>
        <v>-6287</v>
      </c>
    </row>
    <row r="3331" spans="1:27" x14ac:dyDescent="0.25">
      <c r="A3331" s="1">
        <v>42776</v>
      </c>
      <c r="B3331">
        <v>3136</v>
      </c>
      <c r="C3331" s="9">
        <f>SUM(woda[[#This Row],[Woda]],C3330,D3330)</f>
        <v>310260</v>
      </c>
      <c r="D3331">
        <f>IF(woda[[#This Row],[Stan zbiornika]]&gt;1000000,1000000-woda[[#This Row],[Stan zbiornika]]-ROUNDUP(0.02*woda[[#This Row],[Stan zbiornika]],0),-ROUNDUP(0.02*woda[[#This Row],[Stan zbiornika]],0))</f>
        <v>-6206</v>
      </c>
      <c r="G3331">
        <f>IF(woda[[#This Row],[Woda]]&gt;10000,SUM(G3330,1),0)</f>
        <v>0</v>
      </c>
      <c r="X3331" s="1">
        <v>42776</v>
      </c>
      <c r="Y3331">
        <v>3136</v>
      </c>
      <c r="Z3331" s="9">
        <f>SUM(woda4[[#This Row],[Woda]],Z3330,AA3330)</f>
        <v>311193</v>
      </c>
      <c r="AA3331">
        <f>-ROUNDUP(0.02*woda4[[#This Row],[Stan zbiornika]],0)</f>
        <v>-6224</v>
      </c>
    </row>
    <row r="3332" spans="1:27" x14ac:dyDescent="0.25">
      <c r="A3332" s="1">
        <v>42777</v>
      </c>
      <c r="B3332">
        <v>3607</v>
      </c>
      <c r="C3332" s="9">
        <f>SUM(woda[[#This Row],[Woda]],C3331,D3331)</f>
        <v>307661</v>
      </c>
      <c r="D3332">
        <f>IF(woda[[#This Row],[Stan zbiornika]]&gt;1000000,1000000-woda[[#This Row],[Stan zbiornika]]-ROUNDUP(0.02*woda[[#This Row],[Stan zbiornika]],0),-ROUNDUP(0.02*woda[[#This Row],[Stan zbiornika]],0))</f>
        <v>-6154</v>
      </c>
      <c r="G3332">
        <f>IF(woda[[#This Row],[Woda]]&gt;10000,SUM(G3331,1),0)</f>
        <v>0</v>
      </c>
      <c r="X3332" s="1">
        <v>42777</v>
      </c>
      <c r="Y3332">
        <v>3607</v>
      </c>
      <c r="Z3332" s="9">
        <f>SUM(woda4[[#This Row],[Woda]],Z3331,AA3331)</f>
        <v>308576</v>
      </c>
      <c r="AA3332">
        <f>-ROUNDUP(0.02*woda4[[#This Row],[Stan zbiornika]],0)</f>
        <v>-6172</v>
      </c>
    </row>
    <row r="3333" spans="1:27" x14ac:dyDescent="0.25">
      <c r="A3333" s="1">
        <v>42778</v>
      </c>
      <c r="B3333">
        <v>2212</v>
      </c>
      <c r="C3333" s="9">
        <f>SUM(woda[[#This Row],[Woda]],C3332,D3332)</f>
        <v>303719</v>
      </c>
      <c r="D3333">
        <f>IF(woda[[#This Row],[Stan zbiornika]]&gt;1000000,1000000-woda[[#This Row],[Stan zbiornika]]-ROUNDUP(0.02*woda[[#This Row],[Stan zbiornika]],0),-ROUNDUP(0.02*woda[[#This Row],[Stan zbiornika]],0))</f>
        <v>-6075</v>
      </c>
      <c r="G3333">
        <f>IF(woda[[#This Row],[Woda]]&gt;10000,SUM(G3332,1),0)</f>
        <v>0</v>
      </c>
      <c r="X3333" s="1">
        <v>42778</v>
      </c>
      <c r="Y3333">
        <v>2212</v>
      </c>
      <c r="Z3333" s="9">
        <f>SUM(woda4[[#This Row],[Woda]],Z3332,AA3332)</f>
        <v>304616</v>
      </c>
      <c r="AA3333">
        <f>-ROUNDUP(0.02*woda4[[#This Row],[Stan zbiornika]],0)</f>
        <v>-6093</v>
      </c>
    </row>
    <row r="3334" spans="1:27" x14ac:dyDescent="0.25">
      <c r="A3334" s="1">
        <v>42779</v>
      </c>
      <c r="B3334">
        <v>3066</v>
      </c>
      <c r="C3334" s="9">
        <f>SUM(woda[[#This Row],[Woda]],C3333,D3333)</f>
        <v>300710</v>
      </c>
      <c r="D3334">
        <f>IF(woda[[#This Row],[Stan zbiornika]]&gt;1000000,1000000-woda[[#This Row],[Stan zbiornika]]-ROUNDUP(0.02*woda[[#This Row],[Stan zbiornika]],0),-ROUNDUP(0.02*woda[[#This Row],[Stan zbiornika]],0))</f>
        <v>-6015</v>
      </c>
      <c r="G3334">
        <f>IF(woda[[#This Row],[Woda]]&gt;10000,SUM(G3333,1),0)</f>
        <v>0</v>
      </c>
      <c r="X3334" s="1">
        <v>42779</v>
      </c>
      <c r="Y3334">
        <v>3066</v>
      </c>
      <c r="Z3334" s="9">
        <f>SUM(woda4[[#This Row],[Woda]],Z3333,AA3333)</f>
        <v>301589</v>
      </c>
      <c r="AA3334">
        <f>-ROUNDUP(0.02*woda4[[#This Row],[Stan zbiornika]],0)</f>
        <v>-6032</v>
      </c>
    </row>
    <row r="3335" spans="1:27" x14ac:dyDescent="0.25">
      <c r="A3335" s="1">
        <v>42780</v>
      </c>
      <c r="B3335">
        <v>3222</v>
      </c>
      <c r="C3335" s="9">
        <f>SUM(woda[[#This Row],[Woda]],C3334,D3334)</f>
        <v>297917</v>
      </c>
      <c r="D3335">
        <f>IF(woda[[#This Row],[Stan zbiornika]]&gt;1000000,1000000-woda[[#This Row],[Stan zbiornika]]-ROUNDUP(0.02*woda[[#This Row],[Stan zbiornika]],0),-ROUNDUP(0.02*woda[[#This Row],[Stan zbiornika]],0))</f>
        <v>-5959</v>
      </c>
      <c r="G3335">
        <f>IF(woda[[#This Row],[Woda]]&gt;10000,SUM(G3334,1),0)</f>
        <v>0</v>
      </c>
      <c r="X3335" s="1">
        <v>42780</v>
      </c>
      <c r="Y3335">
        <v>3222</v>
      </c>
      <c r="Z3335" s="9">
        <f>SUM(woda4[[#This Row],[Woda]],Z3334,AA3334)</f>
        <v>298779</v>
      </c>
      <c r="AA3335">
        <f>-ROUNDUP(0.02*woda4[[#This Row],[Stan zbiornika]],0)</f>
        <v>-5976</v>
      </c>
    </row>
    <row r="3336" spans="1:27" x14ac:dyDescent="0.25">
      <c r="A3336" s="1">
        <v>42781</v>
      </c>
      <c r="B3336">
        <v>3784</v>
      </c>
      <c r="C3336" s="9">
        <f>SUM(woda[[#This Row],[Woda]],C3335,D3335)</f>
        <v>295742</v>
      </c>
      <c r="D3336">
        <f>IF(woda[[#This Row],[Stan zbiornika]]&gt;1000000,1000000-woda[[#This Row],[Stan zbiornika]]-ROUNDUP(0.02*woda[[#This Row],[Stan zbiornika]],0),-ROUNDUP(0.02*woda[[#This Row],[Stan zbiornika]],0))</f>
        <v>-5915</v>
      </c>
      <c r="G3336">
        <f>IF(woda[[#This Row],[Woda]]&gt;10000,SUM(G3335,1),0)</f>
        <v>0</v>
      </c>
      <c r="X3336" s="1">
        <v>42781</v>
      </c>
      <c r="Y3336">
        <v>3784</v>
      </c>
      <c r="Z3336" s="9">
        <f>SUM(woda4[[#This Row],[Woda]],Z3335,AA3335)</f>
        <v>296587</v>
      </c>
      <c r="AA3336">
        <f>-ROUNDUP(0.02*woda4[[#This Row],[Stan zbiornika]],0)</f>
        <v>-5932</v>
      </c>
    </row>
    <row r="3337" spans="1:27" x14ac:dyDescent="0.25">
      <c r="A3337" s="1">
        <v>42782</v>
      </c>
      <c r="B3337">
        <v>3227</v>
      </c>
      <c r="C3337" s="9">
        <f>SUM(woda[[#This Row],[Woda]],C3336,D3336)</f>
        <v>293054</v>
      </c>
      <c r="D3337">
        <f>IF(woda[[#This Row],[Stan zbiornika]]&gt;1000000,1000000-woda[[#This Row],[Stan zbiornika]]-ROUNDUP(0.02*woda[[#This Row],[Stan zbiornika]],0),-ROUNDUP(0.02*woda[[#This Row],[Stan zbiornika]],0))</f>
        <v>-5862</v>
      </c>
      <c r="G3337">
        <f>IF(woda[[#This Row],[Woda]]&gt;10000,SUM(G3336,1),0)</f>
        <v>0</v>
      </c>
      <c r="X3337" s="1">
        <v>42782</v>
      </c>
      <c r="Y3337">
        <v>3227</v>
      </c>
      <c r="Z3337" s="9">
        <f>SUM(woda4[[#This Row],[Woda]],Z3336,AA3336)</f>
        <v>293882</v>
      </c>
      <c r="AA3337">
        <f>-ROUNDUP(0.02*woda4[[#This Row],[Stan zbiornika]],0)</f>
        <v>-5878</v>
      </c>
    </row>
    <row r="3338" spans="1:27" x14ac:dyDescent="0.25">
      <c r="A3338" s="1">
        <v>42783</v>
      </c>
      <c r="B3338">
        <v>3740</v>
      </c>
      <c r="C3338" s="9">
        <f>SUM(woda[[#This Row],[Woda]],C3337,D3337)</f>
        <v>290932</v>
      </c>
      <c r="D3338">
        <f>IF(woda[[#This Row],[Stan zbiornika]]&gt;1000000,1000000-woda[[#This Row],[Stan zbiornika]]-ROUNDUP(0.02*woda[[#This Row],[Stan zbiornika]],0),-ROUNDUP(0.02*woda[[#This Row],[Stan zbiornika]],0))</f>
        <v>-5819</v>
      </c>
      <c r="G3338">
        <f>IF(woda[[#This Row],[Woda]]&gt;10000,SUM(G3337,1),0)</f>
        <v>0</v>
      </c>
      <c r="X3338" s="1">
        <v>42783</v>
      </c>
      <c r="Y3338">
        <v>3740</v>
      </c>
      <c r="Z3338" s="9">
        <f>SUM(woda4[[#This Row],[Woda]],Z3337,AA3337)</f>
        <v>291744</v>
      </c>
      <c r="AA3338">
        <f>-ROUNDUP(0.02*woda4[[#This Row],[Stan zbiornika]],0)</f>
        <v>-5835</v>
      </c>
    </row>
    <row r="3339" spans="1:27" x14ac:dyDescent="0.25">
      <c r="A3339" s="1">
        <v>42784</v>
      </c>
      <c r="B3339">
        <v>2257</v>
      </c>
      <c r="C3339" s="9">
        <f>SUM(woda[[#This Row],[Woda]],C3338,D3338)</f>
        <v>287370</v>
      </c>
      <c r="D3339">
        <f>IF(woda[[#This Row],[Stan zbiornika]]&gt;1000000,1000000-woda[[#This Row],[Stan zbiornika]]-ROUNDUP(0.02*woda[[#This Row],[Stan zbiornika]],0),-ROUNDUP(0.02*woda[[#This Row],[Stan zbiornika]],0))</f>
        <v>-5748</v>
      </c>
      <c r="G3339">
        <f>IF(woda[[#This Row],[Woda]]&gt;10000,SUM(G3338,1),0)</f>
        <v>0</v>
      </c>
      <c r="X3339" s="1">
        <v>42784</v>
      </c>
      <c r="Y3339">
        <v>2257</v>
      </c>
      <c r="Z3339" s="9">
        <f>SUM(woda4[[#This Row],[Woda]],Z3338,AA3338)</f>
        <v>288166</v>
      </c>
      <c r="AA3339">
        <f>-ROUNDUP(0.02*woda4[[#This Row],[Stan zbiornika]],0)</f>
        <v>-5764</v>
      </c>
    </row>
    <row r="3340" spans="1:27" x14ac:dyDescent="0.25">
      <c r="A3340" s="1">
        <v>42785</v>
      </c>
      <c r="B3340">
        <v>2915</v>
      </c>
      <c r="C3340" s="9">
        <f>SUM(woda[[#This Row],[Woda]],C3339,D3339)</f>
        <v>284537</v>
      </c>
      <c r="D3340">
        <f>IF(woda[[#This Row],[Stan zbiornika]]&gt;1000000,1000000-woda[[#This Row],[Stan zbiornika]]-ROUNDUP(0.02*woda[[#This Row],[Stan zbiornika]],0),-ROUNDUP(0.02*woda[[#This Row],[Stan zbiornika]],0))</f>
        <v>-5691</v>
      </c>
      <c r="G3340">
        <f>IF(woda[[#This Row],[Woda]]&gt;10000,SUM(G3339,1),0)</f>
        <v>0</v>
      </c>
      <c r="X3340" s="1">
        <v>42785</v>
      </c>
      <c r="Y3340">
        <v>2915</v>
      </c>
      <c r="Z3340" s="9">
        <f>SUM(woda4[[#This Row],[Woda]],Z3339,AA3339)</f>
        <v>285317</v>
      </c>
      <c r="AA3340">
        <f>-ROUNDUP(0.02*woda4[[#This Row],[Stan zbiornika]],0)</f>
        <v>-5707</v>
      </c>
    </row>
    <row r="3341" spans="1:27" x14ac:dyDescent="0.25">
      <c r="A3341" s="1">
        <v>42786</v>
      </c>
      <c r="B3341">
        <v>3482</v>
      </c>
      <c r="C3341" s="9">
        <f>SUM(woda[[#This Row],[Woda]],C3340,D3340)</f>
        <v>282328</v>
      </c>
      <c r="D3341">
        <f>IF(woda[[#This Row],[Stan zbiornika]]&gt;1000000,1000000-woda[[#This Row],[Stan zbiornika]]-ROUNDUP(0.02*woda[[#This Row],[Stan zbiornika]],0),-ROUNDUP(0.02*woda[[#This Row],[Stan zbiornika]],0))</f>
        <v>-5647</v>
      </c>
      <c r="G3341">
        <f>IF(woda[[#This Row],[Woda]]&gt;10000,SUM(G3340,1),0)</f>
        <v>0</v>
      </c>
      <c r="X3341" s="1">
        <v>42786</v>
      </c>
      <c r="Y3341">
        <v>3482</v>
      </c>
      <c r="Z3341" s="9">
        <f>SUM(woda4[[#This Row],[Woda]],Z3340,AA3340)</f>
        <v>283092</v>
      </c>
      <c r="AA3341">
        <f>-ROUNDUP(0.02*woda4[[#This Row],[Stan zbiornika]],0)</f>
        <v>-5662</v>
      </c>
    </row>
    <row r="3342" spans="1:27" x14ac:dyDescent="0.25">
      <c r="A3342" s="1">
        <v>42787</v>
      </c>
      <c r="B3342">
        <v>3736</v>
      </c>
      <c r="C3342" s="9">
        <f>SUM(woda[[#This Row],[Woda]],C3341,D3341)</f>
        <v>280417</v>
      </c>
      <c r="D3342">
        <f>IF(woda[[#This Row],[Stan zbiornika]]&gt;1000000,1000000-woda[[#This Row],[Stan zbiornika]]-ROUNDUP(0.02*woda[[#This Row],[Stan zbiornika]],0),-ROUNDUP(0.02*woda[[#This Row],[Stan zbiornika]],0))</f>
        <v>-5609</v>
      </c>
      <c r="G3342">
        <f>IF(woda[[#This Row],[Woda]]&gt;10000,SUM(G3341,1),0)</f>
        <v>0</v>
      </c>
      <c r="X3342" s="1">
        <v>42787</v>
      </c>
      <c r="Y3342">
        <v>3736</v>
      </c>
      <c r="Z3342" s="9">
        <f>SUM(woda4[[#This Row],[Woda]],Z3341,AA3341)</f>
        <v>281166</v>
      </c>
      <c r="AA3342">
        <f>-ROUNDUP(0.02*woda4[[#This Row],[Stan zbiornika]],0)</f>
        <v>-5624</v>
      </c>
    </row>
    <row r="3343" spans="1:27" x14ac:dyDescent="0.25">
      <c r="A3343" s="1">
        <v>42788</v>
      </c>
      <c r="B3343">
        <v>2540</v>
      </c>
      <c r="C3343" s="9">
        <f>SUM(woda[[#This Row],[Woda]],C3342,D3342)</f>
        <v>277348</v>
      </c>
      <c r="D3343">
        <f>IF(woda[[#This Row],[Stan zbiornika]]&gt;1000000,1000000-woda[[#This Row],[Stan zbiornika]]-ROUNDUP(0.02*woda[[#This Row],[Stan zbiornika]],0),-ROUNDUP(0.02*woda[[#This Row],[Stan zbiornika]],0))</f>
        <v>-5547</v>
      </c>
      <c r="G3343">
        <f>IF(woda[[#This Row],[Woda]]&gt;10000,SUM(G3342,1),0)</f>
        <v>0</v>
      </c>
      <c r="X3343" s="1">
        <v>42788</v>
      </c>
      <c r="Y3343">
        <v>2540</v>
      </c>
      <c r="Z3343" s="9">
        <f>SUM(woda4[[#This Row],[Woda]],Z3342,AA3342)</f>
        <v>278082</v>
      </c>
      <c r="AA3343">
        <f>-ROUNDUP(0.02*woda4[[#This Row],[Stan zbiornika]],0)</f>
        <v>-5562</v>
      </c>
    </row>
    <row r="3344" spans="1:27" x14ac:dyDescent="0.25">
      <c r="A3344" s="1">
        <v>42789</v>
      </c>
      <c r="B3344">
        <v>3011</v>
      </c>
      <c r="C3344" s="9">
        <f>SUM(woda[[#This Row],[Woda]],C3343,D3343)</f>
        <v>274812</v>
      </c>
      <c r="D3344">
        <f>IF(woda[[#This Row],[Stan zbiornika]]&gt;1000000,1000000-woda[[#This Row],[Stan zbiornika]]-ROUNDUP(0.02*woda[[#This Row],[Stan zbiornika]],0),-ROUNDUP(0.02*woda[[#This Row],[Stan zbiornika]],0))</f>
        <v>-5497</v>
      </c>
      <c r="G3344">
        <f>IF(woda[[#This Row],[Woda]]&gt;10000,SUM(G3343,1),0)</f>
        <v>0</v>
      </c>
      <c r="X3344" s="1">
        <v>42789</v>
      </c>
      <c r="Y3344">
        <v>3011</v>
      </c>
      <c r="Z3344" s="9">
        <f>SUM(woda4[[#This Row],[Woda]],Z3343,AA3343)</f>
        <v>275531</v>
      </c>
      <c r="AA3344">
        <f>-ROUNDUP(0.02*woda4[[#This Row],[Stan zbiornika]],0)</f>
        <v>-5511</v>
      </c>
    </row>
    <row r="3345" spans="1:27" x14ac:dyDescent="0.25">
      <c r="A3345" s="1">
        <v>42790</v>
      </c>
      <c r="B3345">
        <v>3038</v>
      </c>
      <c r="C3345" s="9">
        <f>SUM(woda[[#This Row],[Woda]],C3344,D3344)</f>
        <v>272353</v>
      </c>
      <c r="D3345">
        <f>IF(woda[[#This Row],[Stan zbiornika]]&gt;1000000,1000000-woda[[#This Row],[Stan zbiornika]]-ROUNDUP(0.02*woda[[#This Row],[Stan zbiornika]],0),-ROUNDUP(0.02*woda[[#This Row],[Stan zbiornika]],0))</f>
        <v>-5448</v>
      </c>
      <c r="G3345">
        <f>IF(woda[[#This Row],[Woda]]&gt;10000,SUM(G3344,1),0)</f>
        <v>0</v>
      </c>
      <c r="X3345" s="1">
        <v>42790</v>
      </c>
      <c r="Y3345">
        <v>3038</v>
      </c>
      <c r="Z3345" s="9">
        <f>SUM(woda4[[#This Row],[Woda]],Z3344,AA3344)</f>
        <v>273058</v>
      </c>
      <c r="AA3345">
        <f>-ROUNDUP(0.02*woda4[[#This Row],[Stan zbiornika]],0)</f>
        <v>-5462</v>
      </c>
    </row>
    <row r="3346" spans="1:27" x14ac:dyDescent="0.25">
      <c r="A3346" s="1">
        <v>42791</v>
      </c>
      <c r="B3346">
        <v>2893</v>
      </c>
      <c r="C3346" s="9">
        <f>SUM(woda[[#This Row],[Woda]],C3345,D3345)</f>
        <v>269798</v>
      </c>
      <c r="D3346">
        <f>IF(woda[[#This Row],[Stan zbiornika]]&gt;1000000,1000000-woda[[#This Row],[Stan zbiornika]]-ROUNDUP(0.02*woda[[#This Row],[Stan zbiornika]],0),-ROUNDUP(0.02*woda[[#This Row],[Stan zbiornika]],0))</f>
        <v>-5396</v>
      </c>
      <c r="G3346">
        <f>IF(woda[[#This Row],[Woda]]&gt;10000,SUM(G3345,1),0)</f>
        <v>0</v>
      </c>
      <c r="X3346" s="1">
        <v>42791</v>
      </c>
      <c r="Y3346">
        <v>2893</v>
      </c>
      <c r="Z3346" s="9">
        <f>SUM(woda4[[#This Row],[Woda]],Z3345,AA3345)</f>
        <v>270489</v>
      </c>
      <c r="AA3346">
        <f>-ROUNDUP(0.02*woda4[[#This Row],[Stan zbiornika]],0)</f>
        <v>-5410</v>
      </c>
    </row>
    <row r="3347" spans="1:27" x14ac:dyDescent="0.25">
      <c r="A3347" s="1">
        <v>42792</v>
      </c>
      <c r="B3347">
        <v>3242</v>
      </c>
      <c r="C3347" s="9">
        <f>SUM(woda[[#This Row],[Woda]],C3346,D3346)</f>
        <v>267644</v>
      </c>
      <c r="D3347">
        <f>IF(woda[[#This Row],[Stan zbiornika]]&gt;1000000,1000000-woda[[#This Row],[Stan zbiornika]]-ROUNDUP(0.02*woda[[#This Row],[Stan zbiornika]],0),-ROUNDUP(0.02*woda[[#This Row],[Stan zbiornika]],0))</f>
        <v>-5353</v>
      </c>
      <c r="G3347">
        <f>IF(woda[[#This Row],[Woda]]&gt;10000,SUM(G3346,1),0)</f>
        <v>0</v>
      </c>
      <c r="X3347" s="1">
        <v>42792</v>
      </c>
      <c r="Y3347">
        <v>3242</v>
      </c>
      <c r="Z3347" s="9">
        <f>SUM(woda4[[#This Row],[Woda]],Z3346,AA3346)</f>
        <v>268321</v>
      </c>
      <c r="AA3347">
        <f>-ROUNDUP(0.02*woda4[[#This Row],[Stan zbiornika]],0)</f>
        <v>-5367</v>
      </c>
    </row>
    <row r="3348" spans="1:27" x14ac:dyDescent="0.25">
      <c r="A3348" s="1">
        <v>42793</v>
      </c>
      <c r="B3348">
        <v>3560</v>
      </c>
      <c r="C3348" s="9">
        <f>SUM(woda[[#This Row],[Woda]],C3347,D3347)</f>
        <v>265851</v>
      </c>
      <c r="D3348">
        <f>IF(woda[[#This Row],[Stan zbiornika]]&gt;1000000,1000000-woda[[#This Row],[Stan zbiornika]]-ROUNDUP(0.02*woda[[#This Row],[Stan zbiornika]],0),-ROUNDUP(0.02*woda[[#This Row],[Stan zbiornika]],0))</f>
        <v>-5318</v>
      </c>
      <c r="G3348">
        <f>IF(woda[[#This Row],[Woda]]&gt;10000,SUM(G3347,1),0)</f>
        <v>0</v>
      </c>
      <c r="X3348" s="1">
        <v>42793</v>
      </c>
      <c r="Y3348">
        <v>3560</v>
      </c>
      <c r="Z3348" s="9">
        <f>SUM(woda4[[#This Row],[Woda]],Z3347,AA3347)</f>
        <v>266514</v>
      </c>
      <c r="AA3348">
        <f>-ROUNDUP(0.02*woda4[[#This Row],[Stan zbiornika]],0)</f>
        <v>-5331</v>
      </c>
    </row>
    <row r="3349" spans="1:27" x14ac:dyDescent="0.25">
      <c r="A3349" s="1">
        <v>42794</v>
      </c>
      <c r="B3349">
        <v>3416</v>
      </c>
      <c r="C3349" s="9">
        <f>SUM(woda[[#This Row],[Woda]],C3348,D3348)</f>
        <v>263949</v>
      </c>
      <c r="D3349">
        <f>IF(woda[[#This Row],[Stan zbiornika]]&gt;1000000,1000000-woda[[#This Row],[Stan zbiornika]]-ROUNDUP(0.02*woda[[#This Row],[Stan zbiornika]],0),-ROUNDUP(0.02*woda[[#This Row],[Stan zbiornika]],0))</f>
        <v>-5279</v>
      </c>
      <c r="G3349">
        <f>IF(woda[[#This Row],[Woda]]&gt;10000,SUM(G3348,1),0)</f>
        <v>0</v>
      </c>
      <c r="X3349" s="1">
        <v>42794</v>
      </c>
      <c r="Y3349">
        <v>3416</v>
      </c>
      <c r="Z3349" s="9">
        <f>SUM(woda4[[#This Row],[Woda]],Z3348,AA3348)</f>
        <v>264599</v>
      </c>
      <c r="AA3349">
        <f>-ROUNDUP(0.02*woda4[[#This Row],[Stan zbiornika]],0)</f>
        <v>-5292</v>
      </c>
    </row>
    <row r="3350" spans="1:27" x14ac:dyDescent="0.25">
      <c r="A3350" s="1">
        <v>42795</v>
      </c>
      <c r="B3350">
        <v>2845</v>
      </c>
      <c r="C3350" s="9">
        <f>SUM(woda[[#This Row],[Woda]],C3349,D3349)</f>
        <v>261515</v>
      </c>
      <c r="D3350">
        <f>IF(woda[[#This Row],[Stan zbiornika]]&gt;1000000,1000000-woda[[#This Row],[Stan zbiornika]]-ROUNDUP(0.02*woda[[#This Row],[Stan zbiornika]],0),-ROUNDUP(0.02*woda[[#This Row],[Stan zbiornika]],0))</f>
        <v>-5231</v>
      </c>
      <c r="G3350">
        <f>IF(woda[[#This Row],[Woda]]&gt;10000,SUM(G3349,1),0)</f>
        <v>0</v>
      </c>
      <c r="X3350" s="1">
        <v>42795</v>
      </c>
      <c r="Y3350">
        <v>2845</v>
      </c>
      <c r="Z3350" s="9">
        <f>SUM(woda4[[#This Row],[Woda]],Z3349,AA3349)</f>
        <v>262152</v>
      </c>
      <c r="AA3350">
        <f>-ROUNDUP(0.02*woda4[[#This Row],[Stan zbiornika]],0)</f>
        <v>-5244</v>
      </c>
    </row>
    <row r="3351" spans="1:27" x14ac:dyDescent="0.25">
      <c r="A3351" s="1">
        <v>42796</v>
      </c>
      <c r="B3351">
        <v>3515</v>
      </c>
      <c r="C3351" s="9">
        <f>SUM(woda[[#This Row],[Woda]],C3350,D3350)</f>
        <v>259799</v>
      </c>
      <c r="D3351">
        <f>IF(woda[[#This Row],[Stan zbiornika]]&gt;1000000,1000000-woda[[#This Row],[Stan zbiornika]]-ROUNDUP(0.02*woda[[#This Row],[Stan zbiornika]],0),-ROUNDUP(0.02*woda[[#This Row],[Stan zbiornika]],0))</f>
        <v>-5196</v>
      </c>
      <c r="G3351">
        <f>IF(woda[[#This Row],[Woda]]&gt;10000,SUM(G3350,1),0)</f>
        <v>0</v>
      </c>
      <c r="X3351" s="1">
        <v>42796</v>
      </c>
      <c r="Y3351">
        <v>3515</v>
      </c>
      <c r="Z3351" s="9">
        <f>SUM(woda4[[#This Row],[Woda]],Z3350,AA3350)</f>
        <v>260423</v>
      </c>
      <c r="AA3351">
        <f>-ROUNDUP(0.02*woda4[[#This Row],[Stan zbiornika]],0)</f>
        <v>-5209</v>
      </c>
    </row>
    <row r="3352" spans="1:27" x14ac:dyDescent="0.25">
      <c r="A3352" s="1">
        <v>42797</v>
      </c>
      <c r="B3352">
        <v>3170</v>
      </c>
      <c r="C3352" s="9">
        <f>SUM(woda[[#This Row],[Woda]],C3351,D3351)</f>
        <v>257773</v>
      </c>
      <c r="D3352">
        <f>IF(woda[[#This Row],[Stan zbiornika]]&gt;1000000,1000000-woda[[#This Row],[Stan zbiornika]]-ROUNDUP(0.02*woda[[#This Row],[Stan zbiornika]],0),-ROUNDUP(0.02*woda[[#This Row],[Stan zbiornika]],0))</f>
        <v>-5156</v>
      </c>
      <c r="G3352">
        <f>IF(woda[[#This Row],[Woda]]&gt;10000,SUM(G3351,1),0)</f>
        <v>0</v>
      </c>
      <c r="X3352" s="1">
        <v>42797</v>
      </c>
      <c r="Y3352">
        <v>3170</v>
      </c>
      <c r="Z3352" s="9">
        <f>SUM(woda4[[#This Row],[Woda]],Z3351,AA3351)</f>
        <v>258384</v>
      </c>
      <c r="AA3352">
        <f>-ROUNDUP(0.02*woda4[[#This Row],[Stan zbiornika]],0)</f>
        <v>-5168</v>
      </c>
    </row>
    <row r="3353" spans="1:27" x14ac:dyDescent="0.25">
      <c r="A3353" s="1">
        <v>42798</v>
      </c>
      <c r="B3353">
        <v>2961</v>
      </c>
      <c r="C3353" s="9">
        <f>SUM(woda[[#This Row],[Woda]],C3352,D3352)</f>
        <v>255578</v>
      </c>
      <c r="D3353">
        <f>IF(woda[[#This Row],[Stan zbiornika]]&gt;1000000,1000000-woda[[#This Row],[Stan zbiornika]]-ROUNDUP(0.02*woda[[#This Row],[Stan zbiornika]],0),-ROUNDUP(0.02*woda[[#This Row],[Stan zbiornika]],0))</f>
        <v>-5112</v>
      </c>
      <c r="G3353">
        <f>IF(woda[[#This Row],[Woda]]&gt;10000,SUM(G3352,1),0)</f>
        <v>0</v>
      </c>
      <c r="X3353" s="1">
        <v>42798</v>
      </c>
      <c r="Y3353">
        <v>2961</v>
      </c>
      <c r="Z3353" s="9">
        <f>SUM(woda4[[#This Row],[Woda]],Z3352,AA3352)</f>
        <v>256177</v>
      </c>
      <c r="AA3353">
        <f>-ROUNDUP(0.02*woda4[[#This Row],[Stan zbiornika]],0)</f>
        <v>-5124</v>
      </c>
    </row>
    <row r="3354" spans="1:27" x14ac:dyDescent="0.25">
      <c r="A3354" s="1">
        <v>42799</v>
      </c>
      <c r="B3354">
        <v>3054</v>
      </c>
      <c r="C3354" s="9">
        <f>SUM(woda[[#This Row],[Woda]],C3353,D3353)</f>
        <v>253520</v>
      </c>
      <c r="D3354">
        <f>IF(woda[[#This Row],[Stan zbiornika]]&gt;1000000,1000000-woda[[#This Row],[Stan zbiornika]]-ROUNDUP(0.02*woda[[#This Row],[Stan zbiornika]],0),-ROUNDUP(0.02*woda[[#This Row],[Stan zbiornika]],0))</f>
        <v>-5071</v>
      </c>
      <c r="G3354">
        <f>IF(woda[[#This Row],[Woda]]&gt;10000,SUM(G3353,1),0)</f>
        <v>0</v>
      </c>
      <c r="X3354" s="1">
        <v>42799</v>
      </c>
      <c r="Y3354">
        <v>3054</v>
      </c>
      <c r="Z3354" s="9">
        <f>SUM(woda4[[#This Row],[Woda]],Z3353,AA3353)</f>
        <v>254107</v>
      </c>
      <c r="AA3354">
        <f>-ROUNDUP(0.02*woda4[[#This Row],[Stan zbiornika]],0)</f>
        <v>-5083</v>
      </c>
    </row>
    <row r="3355" spans="1:27" x14ac:dyDescent="0.25">
      <c r="A3355" s="1">
        <v>42800</v>
      </c>
      <c r="B3355">
        <v>3980</v>
      </c>
      <c r="C3355" s="9">
        <f>SUM(woda[[#This Row],[Woda]],C3354,D3354)</f>
        <v>252429</v>
      </c>
      <c r="D3355">
        <f>IF(woda[[#This Row],[Stan zbiornika]]&gt;1000000,1000000-woda[[#This Row],[Stan zbiornika]]-ROUNDUP(0.02*woda[[#This Row],[Stan zbiornika]],0),-ROUNDUP(0.02*woda[[#This Row],[Stan zbiornika]],0))</f>
        <v>-5049</v>
      </c>
      <c r="G3355">
        <f>IF(woda[[#This Row],[Woda]]&gt;10000,SUM(G3354,1),0)</f>
        <v>0</v>
      </c>
      <c r="X3355" s="1">
        <v>42800</v>
      </c>
      <c r="Y3355">
        <v>3980</v>
      </c>
      <c r="Z3355" s="9">
        <f>SUM(woda4[[#This Row],[Woda]],Z3354,AA3354)</f>
        <v>253004</v>
      </c>
      <c r="AA3355">
        <f>-ROUNDUP(0.02*woda4[[#This Row],[Stan zbiornika]],0)</f>
        <v>-5061</v>
      </c>
    </row>
    <row r="3356" spans="1:27" x14ac:dyDescent="0.25">
      <c r="A3356" s="1">
        <v>42801</v>
      </c>
      <c r="B3356">
        <v>3864</v>
      </c>
      <c r="C3356" s="9">
        <f>SUM(woda[[#This Row],[Woda]],C3355,D3355)</f>
        <v>251244</v>
      </c>
      <c r="D3356">
        <f>IF(woda[[#This Row],[Stan zbiornika]]&gt;1000000,1000000-woda[[#This Row],[Stan zbiornika]]-ROUNDUP(0.02*woda[[#This Row],[Stan zbiornika]],0),-ROUNDUP(0.02*woda[[#This Row],[Stan zbiornika]],0))</f>
        <v>-5025</v>
      </c>
      <c r="G3356">
        <f>IF(woda[[#This Row],[Woda]]&gt;10000,SUM(G3355,1),0)</f>
        <v>0</v>
      </c>
      <c r="X3356" s="1">
        <v>42801</v>
      </c>
      <c r="Y3356">
        <v>3864</v>
      </c>
      <c r="Z3356" s="9">
        <f>SUM(woda4[[#This Row],[Woda]],Z3355,AA3355)</f>
        <v>251807</v>
      </c>
      <c r="AA3356">
        <f>-ROUNDUP(0.02*woda4[[#This Row],[Stan zbiornika]],0)</f>
        <v>-5037</v>
      </c>
    </row>
    <row r="3357" spans="1:27" x14ac:dyDescent="0.25">
      <c r="A3357" s="1">
        <v>42802</v>
      </c>
      <c r="B3357">
        <v>3305</v>
      </c>
      <c r="C3357" s="9">
        <f>SUM(woda[[#This Row],[Woda]],C3356,D3356)</f>
        <v>249524</v>
      </c>
      <c r="D3357">
        <f>IF(woda[[#This Row],[Stan zbiornika]]&gt;1000000,1000000-woda[[#This Row],[Stan zbiornika]]-ROUNDUP(0.02*woda[[#This Row],[Stan zbiornika]],0),-ROUNDUP(0.02*woda[[#This Row],[Stan zbiornika]],0))</f>
        <v>-4991</v>
      </c>
      <c r="G3357">
        <f>IF(woda[[#This Row],[Woda]]&gt;10000,SUM(G3356,1),0)</f>
        <v>0</v>
      </c>
      <c r="X3357" s="1">
        <v>42802</v>
      </c>
      <c r="Y3357">
        <v>3305</v>
      </c>
      <c r="Z3357" s="9">
        <f>SUM(woda4[[#This Row],[Woda]],Z3356,AA3356)</f>
        <v>250075</v>
      </c>
      <c r="AA3357">
        <f>-ROUNDUP(0.02*woda4[[#This Row],[Stan zbiornika]],0)</f>
        <v>-5002</v>
      </c>
    </row>
    <row r="3358" spans="1:27" x14ac:dyDescent="0.25">
      <c r="A3358" s="1">
        <v>42803</v>
      </c>
      <c r="B3358">
        <v>4341</v>
      </c>
      <c r="C3358" s="9">
        <f>SUM(woda[[#This Row],[Woda]],C3357,D3357)</f>
        <v>248874</v>
      </c>
      <c r="D3358">
        <f>IF(woda[[#This Row],[Stan zbiornika]]&gt;1000000,1000000-woda[[#This Row],[Stan zbiornika]]-ROUNDUP(0.02*woda[[#This Row],[Stan zbiornika]],0),-ROUNDUP(0.02*woda[[#This Row],[Stan zbiornika]],0))</f>
        <v>-4978</v>
      </c>
      <c r="G3358">
        <f>IF(woda[[#This Row],[Woda]]&gt;10000,SUM(G3357,1),0)</f>
        <v>0</v>
      </c>
      <c r="X3358" s="1">
        <v>42803</v>
      </c>
      <c r="Y3358">
        <v>4341</v>
      </c>
      <c r="Z3358" s="9">
        <f>SUM(woda4[[#This Row],[Woda]],Z3357,AA3357)</f>
        <v>249414</v>
      </c>
      <c r="AA3358">
        <f>-ROUNDUP(0.02*woda4[[#This Row],[Stan zbiornika]],0)</f>
        <v>-4989</v>
      </c>
    </row>
    <row r="3359" spans="1:27" x14ac:dyDescent="0.25">
      <c r="A3359" s="1">
        <v>42804</v>
      </c>
      <c r="B3359">
        <v>3579</v>
      </c>
      <c r="C3359" s="9">
        <f>SUM(woda[[#This Row],[Woda]],C3358,D3358)</f>
        <v>247475</v>
      </c>
      <c r="D3359">
        <f>IF(woda[[#This Row],[Stan zbiornika]]&gt;1000000,1000000-woda[[#This Row],[Stan zbiornika]]-ROUNDUP(0.02*woda[[#This Row],[Stan zbiornika]],0),-ROUNDUP(0.02*woda[[#This Row],[Stan zbiornika]],0))</f>
        <v>-4950</v>
      </c>
      <c r="G3359">
        <f>IF(woda[[#This Row],[Woda]]&gt;10000,SUM(G3358,1),0)</f>
        <v>0</v>
      </c>
      <c r="X3359" s="1">
        <v>42804</v>
      </c>
      <c r="Y3359">
        <v>3579</v>
      </c>
      <c r="Z3359" s="9">
        <f>SUM(woda4[[#This Row],[Woda]],Z3358,AA3358)</f>
        <v>248004</v>
      </c>
      <c r="AA3359">
        <f>-ROUNDUP(0.02*woda4[[#This Row],[Stan zbiornika]],0)</f>
        <v>-4961</v>
      </c>
    </row>
    <row r="3360" spans="1:27" x14ac:dyDescent="0.25">
      <c r="A3360" s="1">
        <v>42805</v>
      </c>
      <c r="B3360">
        <v>4476</v>
      </c>
      <c r="C3360" s="9">
        <f>SUM(woda[[#This Row],[Woda]],C3359,D3359)</f>
        <v>247001</v>
      </c>
      <c r="D3360">
        <f>IF(woda[[#This Row],[Stan zbiornika]]&gt;1000000,1000000-woda[[#This Row],[Stan zbiornika]]-ROUNDUP(0.02*woda[[#This Row],[Stan zbiornika]],0),-ROUNDUP(0.02*woda[[#This Row],[Stan zbiornika]],0))</f>
        <v>-4941</v>
      </c>
      <c r="G3360">
        <f>IF(woda[[#This Row],[Woda]]&gt;10000,SUM(G3359,1),0)</f>
        <v>0</v>
      </c>
      <c r="X3360" s="1">
        <v>42805</v>
      </c>
      <c r="Y3360">
        <v>4476</v>
      </c>
      <c r="Z3360" s="9">
        <f>SUM(woda4[[#This Row],[Woda]],Z3359,AA3359)</f>
        <v>247519</v>
      </c>
      <c r="AA3360">
        <f>-ROUNDUP(0.02*woda4[[#This Row],[Stan zbiornika]],0)</f>
        <v>-4951</v>
      </c>
    </row>
    <row r="3361" spans="1:27" x14ac:dyDescent="0.25">
      <c r="A3361" s="1">
        <v>42806</v>
      </c>
      <c r="B3361">
        <v>3347</v>
      </c>
      <c r="C3361" s="9">
        <f>SUM(woda[[#This Row],[Woda]],C3360,D3360)</f>
        <v>245407</v>
      </c>
      <c r="D3361">
        <f>IF(woda[[#This Row],[Stan zbiornika]]&gt;1000000,1000000-woda[[#This Row],[Stan zbiornika]]-ROUNDUP(0.02*woda[[#This Row],[Stan zbiornika]],0),-ROUNDUP(0.02*woda[[#This Row],[Stan zbiornika]],0))</f>
        <v>-4909</v>
      </c>
      <c r="G3361">
        <f>IF(woda[[#This Row],[Woda]]&gt;10000,SUM(G3360,1),0)</f>
        <v>0</v>
      </c>
      <c r="X3361" s="1">
        <v>42806</v>
      </c>
      <c r="Y3361">
        <v>3347</v>
      </c>
      <c r="Z3361" s="9">
        <f>SUM(woda4[[#This Row],[Woda]],Z3360,AA3360)</f>
        <v>245915</v>
      </c>
      <c r="AA3361">
        <f>-ROUNDUP(0.02*woda4[[#This Row],[Stan zbiornika]],0)</f>
        <v>-4919</v>
      </c>
    </row>
    <row r="3362" spans="1:27" x14ac:dyDescent="0.25">
      <c r="A3362" s="1">
        <v>42807</v>
      </c>
      <c r="B3362">
        <v>5506</v>
      </c>
      <c r="C3362" s="9">
        <f>SUM(woda[[#This Row],[Woda]],C3361,D3361)</f>
        <v>246004</v>
      </c>
      <c r="D3362">
        <f>IF(woda[[#This Row],[Stan zbiornika]]&gt;1000000,1000000-woda[[#This Row],[Stan zbiornika]]-ROUNDUP(0.02*woda[[#This Row],[Stan zbiornika]],0),-ROUNDUP(0.02*woda[[#This Row],[Stan zbiornika]],0))</f>
        <v>-4921</v>
      </c>
      <c r="G3362">
        <f>IF(woda[[#This Row],[Woda]]&gt;10000,SUM(G3361,1),0)</f>
        <v>0</v>
      </c>
      <c r="X3362" s="1">
        <v>42807</v>
      </c>
      <c r="Y3362">
        <v>5506</v>
      </c>
      <c r="Z3362" s="9">
        <f>SUM(woda4[[#This Row],[Woda]],Z3361,AA3361)</f>
        <v>246502</v>
      </c>
      <c r="AA3362">
        <f>-ROUNDUP(0.02*woda4[[#This Row],[Stan zbiornika]],0)</f>
        <v>-4931</v>
      </c>
    </row>
    <row r="3363" spans="1:27" x14ac:dyDescent="0.25">
      <c r="A3363" s="1">
        <v>42808</v>
      </c>
      <c r="B3363">
        <v>4463</v>
      </c>
      <c r="C3363" s="9">
        <f>SUM(woda[[#This Row],[Woda]],C3362,D3362)</f>
        <v>245546</v>
      </c>
      <c r="D3363">
        <f>IF(woda[[#This Row],[Stan zbiornika]]&gt;1000000,1000000-woda[[#This Row],[Stan zbiornika]]-ROUNDUP(0.02*woda[[#This Row],[Stan zbiornika]],0),-ROUNDUP(0.02*woda[[#This Row],[Stan zbiornika]],0))</f>
        <v>-4911</v>
      </c>
      <c r="G3363">
        <f>IF(woda[[#This Row],[Woda]]&gt;10000,SUM(G3362,1),0)</f>
        <v>0</v>
      </c>
      <c r="X3363" s="1">
        <v>42808</v>
      </c>
      <c r="Y3363">
        <v>4463</v>
      </c>
      <c r="Z3363" s="9">
        <f>SUM(woda4[[#This Row],[Woda]],Z3362,AA3362)</f>
        <v>246034</v>
      </c>
      <c r="AA3363">
        <f>-ROUNDUP(0.02*woda4[[#This Row],[Stan zbiornika]],0)</f>
        <v>-4921</v>
      </c>
    </row>
    <row r="3364" spans="1:27" x14ac:dyDescent="0.25">
      <c r="A3364" s="1">
        <v>42809</v>
      </c>
      <c r="B3364">
        <v>5732</v>
      </c>
      <c r="C3364" s="9">
        <f>SUM(woda[[#This Row],[Woda]],C3363,D3363)</f>
        <v>246367</v>
      </c>
      <c r="D3364">
        <f>IF(woda[[#This Row],[Stan zbiornika]]&gt;1000000,1000000-woda[[#This Row],[Stan zbiornika]]-ROUNDUP(0.02*woda[[#This Row],[Stan zbiornika]],0),-ROUNDUP(0.02*woda[[#This Row],[Stan zbiornika]],0))</f>
        <v>-4928</v>
      </c>
      <c r="G3364">
        <f>IF(woda[[#This Row],[Woda]]&gt;10000,SUM(G3363,1),0)</f>
        <v>0</v>
      </c>
      <c r="X3364" s="1">
        <v>42809</v>
      </c>
      <c r="Y3364">
        <v>5732</v>
      </c>
      <c r="Z3364" s="9">
        <f>SUM(woda4[[#This Row],[Woda]],Z3363,AA3363)</f>
        <v>246845</v>
      </c>
      <c r="AA3364">
        <f>-ROUNDUP(0.02*woda4[[#This Row],[Stan zbiornika]],0)</f>
        <v>-4937</v>
      </c>
    </row>
    <row r="3365" spans="1:27" x14ac:dyDescent="0.25">
      <c r="A3365" s="1">
        <v>42810</v>
      </c>
      <c r="B3365">
        <v>6330</v>
      </c>
      <c r="C3365" s="9">
        <f>SUM(woda[[#This Row],[Woda]],C3364,D3364)</f>
        <v>247769</v>
      </c>
      <c r="D3365">
        <f>IF(woda[[#This Row],[Stan zbiornika]]&gt;1000000,1000000-woda[[#This Row],[Stan zbiornika]]-ROUNDUP(0.02*woda[[#This Row],[Stan zbiornika]],0),-ROUNDUP(0.02*woda[[#This Row],[Stan zbiornika]],0))</f>
        <v>-4956</v>
      </c>
      <c r="G3365">
        <f>IF(woda[[#This Row],[Woda]]&gt;10000,SUM(G3364,1),0)</f>
        <v>0</v>
      </c>
      <c r="X3365" s="1">
        <v>42810</v>
      </c>
      <c r="Y3365">
        <v>6330</v>
      </c>
      <c r="Z3365" s="9">
        <f>SUM(woda4[[#This Row],[Woda]],Z3364,AA3364)</f>
        <v>248238</v>
      </c>
      <c r="AA3365">
        <f>-ROUNDUP(0.02*woda4[[#This Row],[Stan zbiornika]],0)</f>
        <v>-4965</v>
      </c>
    </row>
    <row r="3366" spans="1:27" x14ac:dyDescent="0.25">
      <c r="A3366" s="1">
        <v>42811</v>
      </c>
      <c r="B3366">
        <v>6912</v>
      </c>
      <c r="C3366" s="9">
        <f>SUM(woda[[#This Row],[Woda]],C3365,D3365)</f>
        <v>249725</v>
      </c>
      <c r="D3366">
        <f>IF(woda[[#This Row],[Stan zbiornika]]&gt;1000000,1000000-woda[[#This Row],[Stan zbiornika]]-ROUNDUP(0.02*woda[[#This Row],[Stan zbiornika]],0),-ROUNDUP(0.02*woda[[#This Row],[Stan zbiornika]],0))</f>
        <v>-4995</v>
      </c>
      <c r="G3366">
        <f>IF(woda[[#This Row],[Woda]]&gt;10000,SUM(G3365,1),0)</f>
        <v>0</v>
      </c>
      <c r="X3366" s="1">
        <v>42811</v>
      </c>
      <c r="Y3366">
        <v>6912</v>
      </c>
      <c r="Z3366" s="9">
        <f>SUM(woda4[[#This Row],[Woda]],Z3365,AA3365)</f>
        <v>250185</v>
      </c>
      <c r="AA3366">
        <f>-ROUNDUP(0.02*woda4[[#This Row],[Stan zbiornika]],0)</f>
        <v>-5004</v>
      </c>
    </row>
    <row r="3367" spans="1:27" x14ac:dyDescent="0.25">
      <c r="A3367" s="1">
        <v>42812</v>
      </c>
      <c r="B3367">
        <v>6238</v>
      </c>
      <c r="C3367" s="9">
        <f>SUM(woda[[#This Row],[Woda]],C3366,D3366)</f>
        <v>250968</v>
      </c>
      <c r="D3367">
        <f>IF(woda[[#This Row],[Stan zbiornika]]&gt;1000000,1000000-woda[[#This Row],[Stan zbiornika]]-ROUNDUP(0.02*woda[[#This Row],[Stan zbiornika]],0),-ROUNDUP(0.02*woda[[#This Row],[Stan zbiornika]],0))</f>
        <v>-5020</v>
      </c>
      <c r="G3367">
        <f>IF(woda[[#This Row],[Woda]]&gt;10000,SUM(G3366,1),0)</f>
        <v>0</v>
      </c>
      <c r="X3367" s="1">
        <v>42812</v>
      </c>
      <c r="Y3367">
        <v>6238</v>
      </c>
      <c r="Z3367" s="9">
        <f>SUM(woda4[[#This Row],[Woda]],Z3366,AA3366)</f>
        <v>251419</v>
      </c>
      <c r="AA3367">
        <f>-ROUNDUP(0.02*woda4[[#This Row],[Stan zbiornika]],0)</f>
        <v>-5029</v>
      </c>
    </row>
    <row r="3368" spans="1:27" x14ac:dyDescent="0.25">
      <c r="A3368" s="1">
        <v>42813</v>
      </c>
      <c r="B3368">
        <v>7691</v>
      </c>
      <c r="C3368" s="9">
        <f>SUM(woda[[#This Row],[Woda]],C3367,D3367)</f>
        <v>253639</v>
      </c>
      <c r="D3368">
        <f>IF(woda[[#This Row],[Stan zbiornika]]&gt;1000000,1000000-woda[[#This Row],[Stan zbiornika]]-ROUNDUP(0.02*woda[[#This Row],[Stan zbiornika]],0),-ROUNDUP(0.02*woda[[#This Row],[Stan zbiornika]],0))</f>
        <v>-5073</v>
      </c>
      <c r="G3368">
        <f>IF(woda[[#This Row],[Woda]]&gt;10000,SUM(G3367,1),0)</f>
        <v>0</v>
      </c>
      <c r="X3368" s="1">
        <v>42813</v>
      </c>
      <c r="Y3368">
        <v>7691</v>
      </c>
      <c r="Z3368" s="9">
        <f>SUM(woda4[[#This Row],[Woda]],Z3367,AA3367)</f>
        <v>254081</v>
      </c>
      <c r="AA3368">
        <f>-ROUNDUP(0.02*woda4[[#This Row],[Stan zbiornika]],0)</f>
        <v>-5082</v>
      </c>
    </row>
    <row r="3369" spans="1:27" x14ac:dyDescent="0.25">
      <c r="A3369" s="1">
        <v>42814</v>
      </c>
      <c r="B3369">
        <v>7767</v>
      </c>
      <c r="C3369" s="9">
        <f>SUM(woda[[#This Row],[Woda]],C3368,D3368)</f>
        <v>256333</v>
      </c>
      <c r="D3369">
        <f>IF(woda[[#This Row],[Stan zbiornika]]&gt;1000000,1000000-woda[[#This Row],[Stan zbiornika]]-ROUNDUP(0.02*woda[[#This Row],[Stan zbiornika]],0),-ROUNDUP(0.02*woda[[#This Row],[Stan zbiornika]],0))</f>
        <v>-5127</v>
      </c>
      <c r="G3369">
        <f>IF(woda[[#This Row],[Woda]]&gt;10000,SUM(G3368,1),0)</f>
        <v>0</v>
      </c>
      <c r="X3369" s="1">
        <v>42814</v>
      </c>
      <c r="Y3369">
        <v>7767</v>
      </c>
      <c r="Z3369" s="9">
        <f>SUM(woda4[[#This Row],[Woda]],Z3368,AA3368)</f>
        <v>256766</v>
      </c>
      <c r="AA3369">
        <f>-ROUNDUP(0.02*woda4[[#This Row],[Stan zbiornika]],0)</f>
        <v>-5136</v>
      </c>
    </row>
    <row r="3370" spans="1:27" x14ac:dyDescent="0.25">
      <c r="A3370" s="1">
        <v>42815</v>
      </c>
      <c r="B3370">
        <v>9413</v>
      </c>
      <c r="C3370" s="9">
        <f>SUM(woda[[#This Row],[Woda]],C3369,D3369)</f>
        <v>260619</v>
      </c>
      <c r="D3370">
        <f>IF(woda[[#This Row],[Stan zbiornika]]&gt;1000000,1000000-woda[[#This Row],[Stan zbiornika]]-ROUNDUP(0.02*woda[[#This Row],[Stan zbiornika]],0),-ROUNDUP(0.02*woda[[#This Row],[Stan zbiornika]],0))</f>
        <v>-5213</v>
      </c>
      <c r="G3370">
        <f>IF(woda[[#This Row],[Woda]]&gt;10000,SUM(G3369,1),0)</f>
        <v>0</v>
      </c>
      <c r="X3370" s="1">
        <v>42815</v>
      </c>
      <c r="Y3370">
        <v>9413</v>
      </c>
      <c r="Z3370" s="9">
        <f>SUM(woda4[[#This Row],[Woda]],Z3369,AA3369)</f>
        <v>261043</v>
      </c>
      <c r="AA3370">
        <f>-ROUNDUP(0.02*woda4[[#This Row],[Stan zbiornika]],0)</f>
        <v>-5221</v>
      </c>
    </row>
    <row r="3371" spans="1:27" x14ac:dyDescent="0.25">
      <c r="A3371" s="1">
        <v>42816</v>
      </c>
      <c r="B3371">
        <v>9392</v>
      </c>
      <c r="C3371" s="9">
        <f>SUM(woda[[#This Row],[Woda]],C3370,D3370)</f>
        <v>264798</v>
      </c>
      <c r="D3371">
        <f>IF(woda[[#This Row],[Stan zbiornika]]&gt;1000000,1000000-woda[[#This Row],[Stan zbiornika]]-ROUNDUP(0.02*woda[[#This Row],[Stan zbiornika]],0),-ROUNDUP(0.02*woda[[#This Row],[Stan zbiornika]],0))</f>
        <v>-5296</v>
      </c>
      <c r="G3371">
        <f>IF(woda[[#This Row],[Woda]]&gt;10000,SUM(G3370,1),0)</f>
        <v>0</v>
      </c>
      <c r="X3371" s="1">
        <v>42816</v>
      </c>
      <c r="Y3371">
        <v>9392</v>
      </c>
      <c r="Z3371" s="9">
        <f>SUM(woda4[[#This Row],[Woda]],Z3370,AA3370)</f>
        <v>265214</v>
      </c>
      <c r="AA3371">
        <f>-ROUNDUP(0.02*woda4[[#This Row],[Stan zbiornika]],0)</f>
        <v>-5305</v>
      </c>
    </row>
    <row r="3372" spans="1:27" x14ac:dyDescent="0.25">
      <c r="A3372" s="1">
        <v>42817</v>
      </c>
      <c r="B3372">
        <v>10866</v>
      </c>
      <c r="C3372" s="9">
        <f>SUM(woda[[#This Row],[Woda]],C3371,D3371)</f>
        <v>270368</v>
      </c>
      <c r="D3372">
        <f>IF(woda[[#This Row],[Stan zbiornika]]&gt;1000000,1000000-woda[[#This Row],[Stan zbiornika]]-ROUNDUP(0.02*woda[[#This Row],[Stan zbiornika]],0),-ROUNDUP(0.02*woda[[#This Row],[Stan zbiornika]],0))</f>
        <v>-5408</v>
      </c>
      <c r="G3372">
        <f>IF(woda[[#This Row],[Woda]]&gt;10000,SUM(G3371,1),0)</f>
        <v>1</v>
      </c>
      <c r="X3372" s="1">
        <v>42817</v>
      </c>
      <c r="Y3372">
        <v>10866</v>
      </c>
      <c r="Z3372" s="9">
        <f>SUM(woda4[[#This Row],[Woda]],Z3371,AA3371)</f>
        <v>270775</v>
      </c>
      <c r="AA3372">
        <f>-ROUNDUP(0.02*woda4[[#This Row],[Stan zbiornika]],0)</f>
        <v>-5416</v>
      </c>
    </row>
    <row r="3373" spans="1:27" x14ac:dyDescent="0.25">
      <c r="A3373" s="1">
        <v>42818</v>
      </c>
      <c r="B3373">
        <v>11737</v>
      </c>
      <c r="C3373" s="9">
        <f>SUM(woda[[#This Row],[Woda]],C3372,D3372)</f>
        <v>276697</v>
      </c>
      <c r="D3373">
        <f>IF(woda[[#This Row],[Stan zbiornika]]&gt;1000000,1000000-woda[[#This Row],[Stan zbiornika]]-ROUNDUP(0.02*woda[[#This Row],[Stan zbiornika]],0),-ROUNDUP(0.02*woda[[#This Row],[Stan zbiornika]],0))</f>
        <v>-5534</v>
      </c>
      <c r="G3373">
        <f>IF(woda[[#This Row],[Woda]]&gt;10000,SUM(G3372,1),0)</f>
        <v>2</v>
      </c>
      <c r="X3373" s="1">
        <v>42818</v>
      </c>
      <c r="Y3373">
        <v>11737</v>
      </c>
      <c r="Z3373" s="9">
        <f>SUM(woda4[[#This Row],[Woda]],Z3372,AA3372)</f>
        <v>277096</v>
      </c>
      <c r="AA3373">
        <f>-ROUNDUP(0.02*woda4[[#This Row],[Stan zbiornika]],0)</f>
        <v>-5542</v>
      </c>
    </row>
    <row r="3374" spans="1:27" x14ac:dyDescent="0.25">
      <c r="A3374" s="1">
        <v>42819</v>
      </c>
      <c r="B3374">
        <v>11284</v>
      </c>
      <c r="C3374" s="9">
        <f>SUM(woda[[#This Row],[Woda]],C3373,D3373)</f>
        <v>282447</v>
      </c>
      <c r="D3374">
        <f>IF(woda[[#This Row],[Stan zbiornika]]&gt;1000000,1000000-woda[[#This Row],[Stan zbiornika]]-ROUNDUP(0.02*woda[[#This Row],[Stan zbiornika]],0),-ROUNDUP(0.02*woda[[#This Row],[Stan zbiornika]],0))</f>
        <v>-5649</v>
      </c>
      <c r="G3374">
        <f>IF(woda[[#This Row],[Woda]]&gt;10000,SUM(G3373,1),0)</f>
        <v>3</v>
      </c>
      <c r="X3374" s="1">
        <v>42819</v>
      </c>
      <c r="Y3374">
        <v>11284</v>
      </c>
      <c r="Z3374" s="9">
        <f>SUM(woda4[[#This Row],[Woda]],Z3373,AA3373)</f>
        <v>282838</v>
      </c>
      <c r="AA3374">
        <f>-ROUNDUP(0.02*woda4[[#This Row],[Stan zbiornika]],0)</f>
        <v>-5657</v>
      </c>
    </row>
    <row r="3375" spans="1:27" x14ac:dyDescent="0.25">
      <c r="A3375" s="1">
        <v>42820</v>
      </c>
      <c r="B3375">
        <v>12375</v>
      </c>
      <c r="C3375" s="9">
        <f>SUM(woda[[#This Row],[Woda]],C3374,D3374)</f>
        <v>289173</v>
      </c>
      <c r="D3375">
        <f>IF(woda[[#This Row],[Stan zbiornika]]&gt;1000000,1000000-woda[[#This Row],[Stan zbiornika]]-ROUNDUP(0.02*woda[[#This Row],[Stan zbiornika]],0),-ROUNDUP(0.02*woda[[#This Row],[Stan zbiornika]],0))</f>
        <v>-5784</v>
      </c>
      <c r="G3375">
        <f>IF(woda[[#This Row],[Woda]]&gt;10000,SUM(G3374,1),0)</f>
        <v>4</v>
      </c>
      <c r="X3375" s="1">
        <v>42820</v>
      </c>
      <c r="Y3375">
        <v>12375</v>
      </c>
      <c r="Z3375" s="9">
        <f>SUM(woda4[[#This Row],[Woda]],Z3374,AA3374)</f>
        <v>289556</v>
      </c>
      <c r="AA3375">
        <f>-ROUNDUP(0.02*woda4[[#This Row],[Stan zbiornika]],0)</f>
        <v>-5792</v>
      </c>
    </row>
    <row r="3376" spans="1:27" x14ac:dyDescent="0.25">
      <c r="A3376" s="1">
        <v>42821</v>
      </c>
      <c r="B3376">
        <v>13547</v>
      </c>
      <c r="C3376" s="9">
        <f>SUM(woda[[#This Row],[Woda]],C3375,D3375)</f>
        <v>296936</v>
      </c>
      <c r="D3376">
        <f>IF(woda[[#This Row],[Stan zbiornika]]&gt;1000000,1000000-woda[[#This Row],[Stan zbiornika]]-ROUNDUP(0.02*woda[[#This Row],[Stan zbiornika]],0),-ROUNDUP(0.02*woda[[#This Row],[Stan zbiornika]],0))</f>
        <v>-5939</v>
      </c>
      <c r="G3376">
        <f>IF(woda[[#This Row],[Woda]]&gt;10000,SUM(G3375,1),0)</f>
        <v>5</v>
      </c>
      <c r="X3376" s="1">
        <v>42821</v>
      </c>
      <c r="Y3376">
        <v>13547</v>
      </c>
      <c r="Z3376" s="9">
        <f>SUM(woda4[[#This Row],[Woda]],Z3375,AA3375)</f>
        <v>297311</v>
      </c>
      <c r="AA3376">
        <f>-ROUNDUP(0.02*woda4[[#This Row],[Stan zbiornika]],0)</f>
        <v>-5947</v>
      </c>
    </row>
    <row r="3377" spans="1:27" x14ac:dyDescent="0.25">
      <c r="A3377" s="1">
        <v>42822</v>
      </c>
      <c r="B3377">
        <v>15554</v>
      </c>
      <c r="C3377" s="9">
        <f>SUM(woda[[#This Row],[Woda]],C3376,D3376)</f>
        <v>306551</v>
      </c>
      <c r="D3377">
        <f>IF(woda[[#This Row],[Stan zbiornika]]&gt;1000000,1000000-woda[[#This Row],[Stan zbiornika]]-ROUNDUP(0.02*woda[[#This Row],[Stan zbiornika]],0),-ROUNDUP(0.02*woda[[#This Row],[Stan zbiornika]],0))</f>
        <v>-6132</v>
      </c>
      <c r="G3377">
        <f>IF(woda[[#This Row],[Woda]]&gt;10000,SUM(G3376,1),0)</f>
        <v>6</v>
      </c>
      <c r="X3377" s="1">
        <v>42822</v>
      </c>
      <c r="Y3377">
        <v>15554</v>
      </c>
      <c r="Z3377" s="9">
        <f>SUM(woda4[[#This Row],[Woda]],Z3376,AA3376)</f>
        <v>306918</v>
      </c>
      <c r="AA3377">
        <f>-ROUNDUP(0.02*woda4[[#This Row],[Stan zbiornika]],0)</f>
        <v>-6139</v>
      </c>
    </row>
    <row r="3378" spans="1:27" x14ac:dyDescent="0.25">
      <c r="A3378" s="1">
        <v>42823</v>
      </c>
      <c r="B3378">
        <v>15473</v>
      </c>
      <c r="C3378" s="9">
        <f>SUM(woda[[#This Row],[Woda]],C3377,D3377)</f>
        <v>315892</v>
      </c>
      <c r="D3378">
        <f>IF(woda[[#This Row],[Stan zbiornika]]&gt;1000000,1000000-woda[[#This Row],[Stan zbiornika]]-ROUNDUP(0.02*woda[[#This Row],[Stan zbiornika]],0),-ROUNDUP(0.02*woda[[#This Row],[Stan zbiornika]],0))</f>
        <v>-6318</v>
      </c>
      <c r="G3378">
        <f>IF(woda[[#This Row],[Woda]]&gt;10000,SUM(G3377,1),0)</f>
        <v>7</v>
      </c>
      <c r="X3378" s="1">
        <v>42823</v>
      </c>
      <c r="Y3378">
        <v>15473</v>
      </c>
      <c r="Z3378" s="9">
        <f>SUM(woda4[[#This Row],[Woda]],Z3377,AA3377)</f>
        <v>316252</v>
      </c>
      <c r="AA3378">
        <f>-ROUNDUP(0.02*woda4[[#This Row],[Stan zbiornika]],0)</f>
        <v>-6326</v>
      </c>
    </row>
    <row r="3379" spans="1:27" x14ac:dyDescent="0.25">
      <c r="A3379" s="1">
        <v>42824</v>
      </c>
      <c r="B3379">
        <v>16657</v>
      </c>
      <c r="C3379" s="9">
        <f>SUM(woda[[#This Row],[Woda]],C3378,D3378)</f>
        <v>326231</v>
      </c>
      <c r="D3379">
        <f>IF(woda[[#This Row],[Stan zbiornika]]&gt;1000000,1000000-woda[[#This Row],[Stan zbiornika]]-ROUNDUP(0.02*woda[[#This Row],[Stan zbiornika]],0),-ROUNDUP(0.02*woda[[#This Row],[Stan zbiornika]],0))</f>
        <v>-6525</v>
      </c>
      <c r="G3379">
        <f>IF(woda[[#This Row],[Woda]]&gt;10000,SUM(G3378,1),0)</f>
        <v>8</v>
      </c>
      <c r="X3379" s="1">
        <v>42824</v>
      </c>
      <c r="Y3379">
        <v>16657</v>
      </c>
      <c r="Z3379" s="9">
        <f>SUM(woda4[[#This Row],[Woda]],Z3378,AA3378)</f>
        <v>326583</v>
      </c>
      <c r="AA3379">
        <f>-ROUNDUP(0.02*woda4[[#This Row],[Stan zbiornika]],0)</f>
        <v>-6532</v>
      </c>
    </row>
    <row r="3380" spans="1:27" x14ac:dyDescent="0.25">
      <c r="A3380" s="1">
        <v>42825</v>
      </c>
      <c r="B3380">
        <v>17436</v>
      </c>
      <c r="C3380" s="9">
        <f>SUM(woda[[#This Row],[Woda]],C3379,D3379)</f>
        <v>337142</v>
      </c>
      <c r="D3380">
        <f>IF(woda[[#This Row],[Stan zbiornika]]&gt;1000000,1000000-woda[[#This Row],[Stan zbiornika]]-ROUNDUP(0.02*woda[[#This Row],[Stan zbiornika]],0),-ROUNDUP(0.02*woda[[#This Row],[Stan zbiornika]],0))</f>
        <v>-6743</v>
      </c>
      <c r="G3380">
        <f>IF(woda[[#This Row],[Woda]]&gt;10000,SUM(G3379,1),0)</f>
        <v>9</v>
      </c>
      <c r="X3380" s="1">
        <v>42825</v>
      </c>
      <c r="Y3380">
        <v>17436</v>
      </c>
      <c r="Z3380" s="9">
        <f>SUM(woda4[[#This Row],[Woda]],Z3379,AA3379)</f>
        <v>337487</v>
      </c>
      <c r="AA3380">
        <f>-ROUNDUP(0.02*woda4[[#This Row],[Stan zbiornika]],0)</f>
        <v>-6750</v>
      </c>
    </row>
    <row r="3381" spans="1:27" x14ac:dyDescent="0.25">
      <c r="A3381" s="1">
        <v>42826</v>
      </c>
      <c r="B3381">
        <v>17781</v>
      </c>
      <c r="C3381" s="9">
        <f>SUM(woda[[#This Row],[Woda]],C3380,D3380)</f>
        <v>348180</v>
      </c>
      <c r="D3381">
        <f>IF(woda[[#This Row],[Stan zbiornika]]&gt;1000000,1000000-woda[[#This Row],[Stan zbiornika]]-ROUNDUP(0.02*woda[[#This Row],[Stan zbiornika]],0),-ROUNDUP(0.02*woda[[#This Row],[Stan zbiornika]],0))</f>
        <v>-6964</v>
      </c>
      <c r="G3381">
        <f>IF(woda[[#This Row],[Woda]]&gt;10000,SUM(G3380,1),0)</f>
        <v>10</v>
      </c>
      <c r="X3381" s="1">
        <v>42826</v>
      </c>
      <c r="Y3381">
        <v>17781</v>
      </c>
      <c r="Z3381" s="9">
        <f>SUM(woda4[[#This Row],[Woda]],Z3380,AA3380)</f>
        <v>348518</v>
      </c>
      <c r="AA3381">
        <f>-ROUNDUP(0.02*woda4[[#This Row],[Stan zbiornika]],0)</f>
        <v>-6971</v>
      </c>
    </row>
    <row r="3382" spans="1:27" x14ac:dyDescent="0.25">
      <c r="A3382" s="1">
        <v>42827</v>
      </c>
      <c r="B3382">
        <v>18432</v>
      </c>
      <c r="C3382" s="9">
        <f>SUM(woda[[#This Row],[Woda]],C3381,D3381)</f>
        <v>359648</v>
      </c>
      <c r="D3382">
        <f>IF(woda[[#This Row],[Stan zbiornika]]&gt;1000000,1000000-woda[[#This Row],[Stan zbiornika]]-ROUNDUP(0.02*woda[[#This Row],[Stan zbiornika]],0),-ROUNDUP(0.02*woda[[#This Row],[Stan zbiornika]],0))</f>
        <v>-7193</v>
      </c>
      <c r="G3382">
        <f>IF(woda[[#This Row],[Woda]]&gt;10000,SUM(G3381,1),0)</f>
        <v>11</v>
      </c>
      <c r="X3382" s="1">
        <v>42827</v>
      </c>
      <c r="Y3382">
        <v>18432</v>
      </c>
      <c r="Z3382" s="9">
        <f>SUM(woda4[[#This Row],[Woda]],Z3381,AA3381)</f>
        <v>359979</v>
      </c>
      <c r="AA3382">
        <f>-ROUNDUP(0.02*woda4[[#This Row],[Stan zbiornika]],0)</f>
        <v>-7200</v>
      </c>
    </row>
    <row r="3383" spans="1:27" x14ac:dyDescent="0.25">
      <c r="A3383" s="1">
        <v>42828</v>
      </c>
      <c r="B3383">
        <v>18923</v>
      </c>
      <c r="C3383" s="9">
        <f>SUM(woda[[#This Row],[Woda]],C3382,D3382)</f>
        <v>371378</v>
      </c>
      <c r="D3383">
        <f>IF(woda[[#This Row],[Stan zbiornika]]&gt;1000000,1000000-woda[[#This Row],[Stan zbiornika]]-ROUNDUP(0.02*woda[[#This Row],[Stan zbiornika]],0),-ROUNDUP(0.02*woda[[#This Row],[Stan zbiornika]],0))</f>
        <v>-7428</v>
      </c>
      <c r="G3383">
        <f>IF(woda[[#This Row],[Woda]]&gt;10000,SUM(G3382,1),0)</f>
        <v>12</v>
      </c>
      <c r="X3383" s="1">
        <v>42828</v>
      </c>
      <c r="Y3383">
        <v>18923</v>
      </c>
      <c r="Z3383" s="9">
        <f>SUM(woda4[[#This Row],[Woda]],Z3382,AA3382)</f>
        <v>371702</v>
      </c>
      <c r="AA3383">
        <f>-ROUNDUP(0.02*woda4[[#This Row],[Stan zbiornika]],0)</f>
        <v>-7435</v>
      </c>
    </row>
    <row r="3384" spans="1:27" x14ac:dyDescent="0.25">
      <c r="A3384" s="1">
        <v>42829</v>
      </c>
      <c r="B3384">
        <v>20937</v>
      </c>
      <c r="C3384" s="9">
        <f>SUM(woda[[#This Row],[Woda]],C3383,D3383)</f>
        <v>384887</v>
      </c>
      <c r="D3384">
        <f>IF(woda[[#This Row],[Stan zbiornika]]&gt;1000000,1000000-woda[[#This Row],[Stan zbiornika]]-ROUNDUP(0.02*woda[[#This Row],[Stan zbiornika]],0),-ROUNDUP(0.02*woda[[#This Row],[Stan zbiornika]],0))</f>
        <v>-7698</v>
      </c>
      <c r="G3384">
        <f>IF(woda[[#This Row],[Woda]]&gt;10000,SUM(G3383,1),0)</f>
        <v>13</v>
      </c>
      <c r="X3384" s="1">
        <v>42829</v>
      </c>
      <c r="Y3384">
        <v>20937</v>
      </c>
      <c r="Z3384" s="9">
        <f>SUM(woda4[[#This Row],[Woda]],Z3383,AA3383)</f>
        <v>385204</v>
      </c>
      <c r="AA3384">
        <f>-ROUNDUP(0.02*woda4[[#This Row],[Stan zbiornika]],0)</f>
        <v>-7705</v>
      </c>
    </row>
    <row r="3385" spans="1:27" x14ac:dyDescent="0.25">
      <c r="A3385" s="1">
        <v>42830</v>
      </c>
      <c r="B3385">
        <v>20664</v>
      </c>
      <c r="C3385" s="9">
        <f>SUM(woda[[#This Row],[Woda]],C3384,D3384)</f>
        <v>397853</v>
      </c>
      <c r="D3385">
        <f>IF(woda[[#This Row],[Stan zbiornika]]&gt;1000000,1000000-woda[[#This Row],[Stan zbiornika]]-ROUNDUP(0.02*woda[[#This Row],[Stan zbiornika]],0),-ROUNDUP(0.02*woda[[#This Row],[Stan zbiornika]],0))</f>
        <v>-7958</v>
      </c>
      <c r="G3385">
        <f>IF(woda[[#This Row],[Woda]]&gt;10000,SUM(G3384,1),0)</f>
        <v>14</v>
      </c>
      <c r="X3385" s="1">
        <v>42830</v>
      </c>
      <c r="Y3385">
        <v>20664</v>
      </c>
      <c r="Z3385" s="9">
        <f>SUM(woda4[[#This Row],[Woda]],Z3384,AA3384)</f>
        <v>398163</v>
      </c>
      <c r="AA3385">
        <f>-ROUNDUP(0.02*woda4[[#This Row],[Stan zbiornika]],0)</f>
        <v>-7964</v>
      </c>
    </row>
    <row r="3386" spans="1:27" x14ac:dyDescent="0.25">
      <c r="A3386" s="1">
        <v>42831</v>
      </c>
      <c r="B3386">
        <v>21331</v>
      </c>
      <c r="C3386" s="9">
        <f>SUM(woda[[#This Row],[Woda]],C3385,D3385)</f>
        <v>411226</v>
      </c>
      <c r="D3386">
        <f>IF(woda[[#This Row],[Stan zbiornika]]&gt;1000000,1000000-woda[[#This Row],[Stan zbiornika]]-ROUNDUP(0.02*woda[[#This Row],[Stan zbiornika]],0),-ROUNDUP(0.02*woda[[#This Row],[Stan zbiornika]],0))</f>
        <v>-8225</v>
      </c>
      <c r="G3386">
        <f>IF(woda[[#This Row],[Woda]]&gt;10000,SUM(G3385,1),0)</f>
        <v>15</v>
      </c>
      <c r="X3386" s="1">
        <v>42831</v>
      </c>
      <c r="Y3386">
        <v>21331</v>
      </c>
      <c r="Z3386" s="9">
        <f>SUM(woda4[[#This Row],[Woda]],Z3385,AA3385)</f>
        <v>411530</v>
      </c>
      <c r="AA3386">
        <f>-ROUNDUP(0.02*woda4[[#This Row],[Stan zbiornika]],0)</f>
        <v>-8231</v>
      </c>
    </row>
    <row r="3387" spans="1:27" x14ac:dyDescent="0.25">
      <c r="A3387" s="1">
        <v>42832</v>
      </c>
      <c r="B3387">
        <v>22391</v>
      </c>
      <c r="C3387" s="9">
        <f>SUM(woda[[#This Row],[Woda]],C3386,D3386)</f>
        <v>425392</v>
      </c>
      <c r="D3387">
        <f>IF(woda[[#This Row],[Stan zbiornika]]&gt;1000000,1000000-woda[[#This Row],[Stan zbiornika]]-ROUNDUP(0.02*woda[[#This Row],[Stan zbiornika]],0),-ROUNDUP(0.02*woda[[#This Row],[Stan zbiornika]],0))</f>
        <v>-8508</v>
      </c>
      <c r="G3387">
        <f>IF(woda[[#This Row],[Woda]]&gt;10000,SUM(G3386,1),0)</f>
        <v>16</v>
      </c>
      <c r="X3387" s="1">
        <v>42832</v>
      </c>
      <c r="Y3387">
        <v>22391</v>
      </c>
      <c r="Z3387" s="9">
        <f>SUM(woda4[[#This Row],[Woda]],Z3386,AA3386)</f>
        <v>425690</v>
      </c>
      <c r="AA3387">
        <f>-ROUNDUP(0.02*woda4[[#This Row],[Stan zbiornika]],0)</f>
        <v>-8514</v>
      </c>
    </row>
    <row r="3388" spans="1:27" x14ac:dyDescent="0.25">
      <c r="A3388" s="1">
        <v>42833</v>
      </c>
      <c r="B3388">
        <v>21199</v>
      </c>
      <c r="C3388" s="9">
        <f>SUM(woda[[#This Row],[Woda]],C3387,D3387)</f>
        <v>438083</v>
      </c>
      <c r="D3388">
        <f>IF(woda[[#This Row],[Stan zbiornika]]&gt;1000000,1000000-woda[[#This Row],[Stan zbiornika]]-ROUNDUP(0.02*woda[[#This Row],[Stan zbiornika]],0),-ROUNDUP(0.02*woda[[#This Row],[Stan zbiornika]],0))</f>
        <v>-8762</v>
      </c>
      <c r="G3388">
        <f>IF(woda[[#This Row],[Woda]]&gt;10000,SUM(G3387,1),0)</f>
        <v>17</v>
      </c>
      <c r="X3388" s="1">
        <v>42833</v>
      </c>
      <c r="Y3388">
        <v>21199</v>
      </c>
      <c r="Z3388" s="9">
        <f>SUM(woda4[[#This Row],[Woda]],Z3387,AA3387)</f>
        <v>438375</v>
      </c>
      <c r="AA3388">
        <f>-ROUNDUP(0.02*woda4[[#This Row],[Stan zbiornika]],0)</f>
        <v>-8768</v>
      </c>
    </row>
    <row r="3389" spans="1:27" x14ac:dyDescent="0.25">
      <c r="A3389" s="1">
        <v>42834</v>
      </c>
      <c r="B3389">
        <v>20525</v>
      </c>
      <c r="C3389" s="9">
        <f>SUM(woda[[#This Row],[Woda]],C3388,D3388)</f>
        <v>449846</v>
      </c>
      <c r="D3389">
        <f>IF(woda[[#This Row],[Stan zbiornika]]&gt;1000000,1000000-woda[[#This Row],[Stan zbiornika]]-ROUNDUP(0.02*woda[[#This Row],[Stan zbiornika]],0),-ROUNDUP(0.02*woda[[#This Row],[Stan zbiornika]],0))</f>
        <v>-8997</v>
      </c>
      <c r="G3389">
        <f>IF(woda[[#This Row],[Woda]]&gt;10000,SUM(G3388,1),0)</f>
        <v>18</v>
      </c>
      <c r="X3389" s="1">
        <v>42834</v>
      </c>
      <c r="Y3389">
        <v>20525</v>
      </c>
      <c r="Z3389" s="9">
        <f>SUM(woda4[[#This Row],[Woda]],Z3388,AA3388)</f>
        <v>450132</v>
      </c>
      <c r="AA3389">
        <f>-ROUNDUP(0.02*woda4[[#This Row],[Stan zbiornika]],0)</f>
        <v>-9003</v>
      </c>
    </row>
    <row r="3390" spans="1:27" x14ac:dyDescent="0.25">
      <c r="A3390" s="1">
        <v>42835</v>
      </c>
      <c r="B3390">
        <v>20865</v>
      </c>
      <c r="C3390" s="9">
        <f>SUM(woda[[#This Row],[Woda]],C3389,D3389)</f>
        <v>461714</v>
      </c>
      <c r="D3390">
        <f>IF(woda[[#This Row],[Stan zbiornika]]&gt;1000000,1000000-woda[[#This Row],[Stan zbiornika]]-ROUNDUP(0.02*woda[[#This Row],[Stan zbiornika]],0),-ROUNDUP(0.02*woda[[#This Row],[Stan zbiornika]],0))</f>
        <v>-9235</v>
      </c>
      <c r="G3390">
        <f>IF(woda[[#This Row],[Woda]]&gt;10000,SUM(G3389,1),0)</f>
        <v>19</v>
      </c>
      <c r="X3390" s="1">
        <v>42835</v>
      </c>
      <c r="Y3390">
        <v>20865</v>
      </c>
      <c r="Z3390" s="9">
        <f>SUM(woda4[[#This Row],[Woda]],Z3389,AA3389)</f>
        <v>461994</v>
      </c>
      <c r="AA3390">
        <f>-ROUNDUP(0.02*woda4[[#This Row],[Stan zbiornika]],0)</f>
        <v>-9240</v>
      </c>
    </row>
    <row r="3391" spans="1:27" x14ac:dyDescent="0.25">
      <c r="A3391" s="1">
        <v>42836</v>
      </c>
      <c r="B3391">
        <v>20625</v>
      </c>
      <c r="C3391" s="9">
        <f>SUM(woda[[#This Row],[Woda]],C3390,D3390)</f>
        <v>473104</v>
      </c>
      <c r="D3391">
        <f>IF(woda[[#This Row],[Stan zbiornika]]&gt;1000000,1000000-woda[[#This Row],[Stan zbiornika]]-ROUNDUP(0.02*woda[[#This Row],[Stan zbiornika]],0),-ROUNDUP(0.02*woda[[#This Row],[Stan zbiornika]],0))</f>
        <v>-9463</v>
      </c>
      <c r="G3391">
        <f>IF(woda[[#This Row],[Woda]]&gt;10000,SUM(G3390,1),0)</f>
        <v>20</v>
      </c>
      <c r="X3391" s="1">
        <v>42836</v>
      </c>
      <c r="Y3391">
        <v>20625</v>
      </c>
      <c r="Z3391" s="9">
        <f>SUM(woda4[[#This Row],[Woda]],Z3390,AA3390)</f>
        <v>473379</v>
      </c>
      <c r="AA3391">
        <f>-ROUNDUP(0.02*woda4[[#This Row],[Stan zbiornika]],0)</f>
        <v>-9468</v>
      </c>
    </row>
    <row r="3392" spans="1:27" x14ac:dyDescent="0.25">
      <c r="A3392" s="1">
        <v>42837</v>
      </c>
      <c r="B3392">
        <v>19453</v>
      </c>
      <c r="C3392" s="9">
        <f>SUM(woda[[#This Row],[Woda]],C3391,D3391)</f>
        <v>483094</v>
      </c>
      <c r="D3392">
        <f>IF(woda[[#This Row],[Stan zbiornika]]&gt;1000000,1000000-woda[[#This Row],[Stan zbiornika]]-ROUNDUP(0.02*woda[[#This Row],[Stan zbiornika]],0),-ROUNDUP(0.02*woda[[#This Row],[Stan zbiornika]],0))</f>
        <v>-9662</v>
      </c>
      <c r="G3392">
        <f>IF(woda[[#This Row],[Woda]]&gt;10000,SUM(G3391,1),0)</f>
        <v>21</v>
      </c>
      <c r="X3392" s="1">
        <v>42837</v>
      </c>
      <c r="Y3392">
        <v>19453</v>
      </c>
      <c r="Z3392" s="9">
        <f>SUM(woda4[[#This Row],[Woda]],Z3391,AA3391)</f>
        <v>483364</v>
      </c>
      <c r="AA3392">
        <f>-ROUNDUP(0.02*woda4[[#This Row],[Stan zbiornika]],0)</f>
        <v>-9668</v>
      </c>
    </row>
    <row r="3393" spans="1:27" x14ac:dyDescent="0.25">
      <c r="A3393" s="1">
        <v>42838</v>
      </c>
      <c r="B3393">
        <v>19629</v>
      </c>
      <c r="C3393" s="9">
        <f>SUM(woda[[#This Row],[Woda]],C3392,D3392)</f>
        <v>493061</v>
      </c>
      <c r="D3393">
        <f>IF(woda[[#This Row],[Stan zbiornika]]&gt;1000000,1000000-woda[[#This Row],[Stan zbiornika]]-ROUNDUP(0.02*woda[[#This Row],[Stan zbiornika]],0),-ROUNDUP(0.02*woda[[#This Row],[Stan zbiornika]],0))</f>
        <v>-9862</v>
      </c>
      <c r="G3393">
        <f>IF(woda[[#This Row],[Woda]]&gt;10000,SUM(G3392,1),0)</f>
        <v>22</v>
      </c>
      <c r="X3393" s="1">
        <v>42838</v>
      </c>
      <c r="Y3393">
        <v>19629</v>
      </c>
      <c r="Z3393" s="9">
        <f>SUM(woda4[[#This Row],[Woda]],Z3392,AA3392)</f>
        <v>493325</v>
      </c>
      <c r="AA3393">
        <f>-ROUNDUP(0.02*woda4[[#This Row],[Stan zbiornika]],0)</f>
        <v>-9867</v>
      </c>
    </row>
    <row r="3394" spans="1:27" x14ac:dyDescent="0.25">
      <c r="A3394" s="1">
        <v>42839</v>
      </c>
      <c r="B3394">
        <v>17850</v>
      </c>
      <c r="C3394" s="9">
        <f>SUM(woda[[#This Row],[Woda]],C3393,D3393)</f>
        <v>501049</v>
      </c>
      <c r="D3394">
        <f>IF(woda[[#This Row],[Stan zbiornika]]&gt;1000000,1000000-woda[[#This Row],[Stan zbiornika]]-ROUNDUP(0.02*woda[[#This Row],[Stan zbiornika]],0),-ROUNDUP(0.02*woda[[#This Row],[Stan zbiornika]],0))</f>
        <v>-10021</v>
      </c>
      <c r="G3394">
        <f>IF(woda[[#This Row],[Woda]]&gt;10000,SUM(G3393,1),0)</f>
        <v>23</v>
      </c>
      <c r="X3394" s="1">
        <v>42839</v>
      </c>
      <c r="Y3394">
        <v>17850</v>
      </c>
      <c r="Z3394" s="9">
        <f>SUM(woda4[[#This Row],[Woda]],Z3393,AA3393)</f>
        <v>501308</v>
      </c>
      <c r="AA3394">
        <f>-ROUNDUP(0.02*woda4[[#This Row],[Stan zbiornika]],0)</f>
        <v>-10027</v>
      </c>
    </row>
    <row r="3395" spans="1:27" x14ac:dyDescent="0.25">
      <c r="A3395" s="1">
        <v>42840</v>
      </c>
      <c r="B3395">
        <v>17411</v>
      </c>
      <c r="C3395" s="9">
        <f>SUM(woda[[#This Row],[Woda]],C3394,D3394)</f>
        <v>508439</v>
      </c>
      <c r="D3395">
        <f>IF(woda[[#This Row],[Stan zbiornika]]&gt;1000000,1000000-woda[[#This Row],[Stan zbiornika]]-ROUNDUP(0.02*woda[[#This Row],[Stan zbiornika]],0),-ROUNDUP(0.02*woda[[#This Row],[Stan zbiornika]],0))</f>
        <v>-10169</v>
      </c>
      <c r="G3395">
        <f>IF(woda[[#This Row],[Woda]]&gt;10000,SUM(G3394,1),0)</f>
        <v>24</v>
      </c>
      <c r="X3395" s="1">
        <v>42840</v>
      </c>
      <c r="Y3395">
        <v>17411</v>
      </c>
      <c r="Z3395" s="9">
        <f>SUM(woda4[[#This Row],[Woda]],Z3394,AA3394)</f>
        <v>508692</v>
      </c>
      <c r="AA3395">
        <f>-ROUNDUP(0.02*woda4[[#This Row],[Stan zbiornika]],0)</f>
        <v>-10174</v>
      </c>
    </row>
    <row r="3396" spans="1:27" x14ac:dyDescent="0.25">
      <c r="A3396" s="1">
        <v>42841</v>
      </c>
      <c r="B3396">
        <v>16217</v>
      </c>
      <c r="C3396" s="9">
        <f>SUM(woda[[#This Row],[Woda]],C3395,D3395)</f>
        <v>514487</v>
      </c>
      <c r="D3396">
        <f>IF(woda[[#This Row],[Stan zbiornika]]&gt;1000000,1000000-woda[[#This Row],[Stan zbiornika]]-ROUNDUP(0.02*woda[[#This Row],[Stan zbiornika]],0),-ROUNDUP(0.02*woda[[#This Row],[Stan zbiornika]],0))</f>
        <v>-10290</v>
      </c>
      <c r="G3396">
        <f>IF(woda[[#This Row],[Woda]]&gt;10000,SUM(G3395,1),0)</f>
        <v>25</v>
      </c>
      <c r="X3396" s="1">
        <v>42841</v>
      </c>
      <c r="Y3396">
        <v>16217</v>
      </c>
      <c r="Z3396" s="9">
        <f>SUM(woda4[[#This Row],[Woda]],Z3395,AA3395)</f>
        <v>514735</v>
      </c>
      <c r="AA3396">
        <f>-ROUNDUP(0.02*woda4[[#This Row],[Stan zbiornika]],0)</f>
        <v>-10295</v>
      </c>
    </row>
    <row r="3397" spans="1:27" x14ac:dyDescent="0.25">
      <c r="A3397" s="1">
        <v>42842</v>
      </c>
      <c r="B3397">
        <v>15955</v>
      </c>
      <c r="C3397" s="9">
        <f>SUM(woda[[#This Row],[Woda]],C3396,D3396)</f>
        <v>520152</v>
      </c>
      <c r="D3397">
        <f>IF(woda[[#This Row],[Stan zbiornika]]&gt;1000000,1000000-woda[[#This Row],[Stan zbiornika]]-ROUNDUP(0.02*woda[[#This Row],[Stan zbiornika]],0),-ROUNDUP(0.02*woda[[#This Row],[Stan zbiornika]],0))</f>
        <v>-10404</v>
      </c>
      <c r="G3397">
        <f>IF(woda[[#This Row],[Woda]]&gt;10000,SUM(G3396,1),0)</f>
        <v>26</v>
      </c>
      <c r="X3397" s="1">
        <v>42842</v>
      </c>
      <c r="Y3397">
        <v>15955</v>
      </c>
      <c r="Z3397" s="9">
        <f>SUM(woda4[[#This Row],[Woda]],Z3396,AA3396)</f>
        <v>520395</v>
      </c>
      <c r="AA3397">
        <f>-ROUNDUP(0.02*woda4[[#This Row],[Stan zbiornika]],0)</f>
        <v>-10408</v>
      </c>
    </row>
    <row r="3398" spans="1:27" x14ac:dyDescent="0.25">
      <c r="A3398" s="1">
        <v>42843</v>
      </c>
      <c r="B3398">
        <v>13865</v>
      </c>
      <c r="C3398" s="9">
        <f>SUM(woda[[#This Row],[Woda]],C3397,D3397)</f>
        <v>523613</v>
      </c>
      <c r="D3398">
        <f>IF(woda[[#This Row],[Stan zbiornika]]&gt;1000000,1000000-woda[[#This Row],[Stan zbiornika]]-ROUNDUP(0.02*woda[[#This Row],[Stan zbiornika]],0),-ROUNDUP(0.02*woda[[#This Row],[Stan zbiornika]],0))</f>
        <v>-10473</v>
      </c>
      <c r="G3398">
        <f>IF(woda[[#This Row],[Woda]]&gt;10000,SUM(G3397,1),0)</f>
        <v>27</v>
      </c>
      <c r="X3398" s="1">
        <v>42843</v>
      </c>
      <c r="Y3398">
        <v>13865</v>
      </c>
      <c r="Z3398" s="9">
        <f>SUM(woda4[[#This Row],[Woda]],Z3397,AA3397)</f>
        <v>523852</v>
      </c>
      <c r="AA3398">
        <f>-ROUNDUP(0.02*woda4[[#This Row],[Stan zbiornika]],0)</f>
        <v>-10478</v>
      </c>
    </row>
    <row r="3399" spans="1:27" x14ac:dyDescent="0.25">
      <c r="A3399" s="1">
        <v>42844</v>
      </c>
      <c r="B3399">
        <v>12522</v>
      </c>
      <c r="C3399" s="9">
        <f>SUM(woda[[#This Row],[Woda]],C3398,D3398)</f>
        <v>525662</v>
      </c>
      <c r="D3399">
        <f>IF(woda[[#This Row],[Stan zbiornika]]&gt;1000000,1000000-woda[[#This Row],[Stan zbiornika]]-ROUNDUP(0.02*woda[[#This Row],[Stan zbiornika]],0),-ROUNDUP(0.02*woda[[#This Row],[Stan zbiornika]],0))</f>
        <v>-10514</v>
      </c>
      <c r="G3399">
        <f>IF(woda[[#This Row],[Woda]]&gt;10000,SUM(G3398,1),0)</f>
        <v>28</v>
      </c>
      <c r="X3399" s="1">
        <v>42844</v>
      </c>
      <c r="Y3399">
        <v>12522</v>
      </c>
      <c r="Z3399" s="9">
        <f>SUM(woda4[[#This Row],[Woda]],Z3398,AA3398)</f>
        <v>525896</v>
      </c>
      <c r="AA3399">
        <f>-ROUNDUP(0.02*woda4[[#This Row],[Stan zbiornika]],0)</f>
        <v>-10518</v>
      </c>
    </row>
    <row r="3400" spans="1:27" x14ac:dyDescent="0.25">
      <c r="A3400" s="1">
        <v>42845</v>
      </c>
      <c r="B3400">
        <v>12189</v>
      </c>
      <c r="C3400" s="9">
        <f>SUM(woda[[#This Row],[Woda]],C3399,D3399)</f>
        <v>527337</v>
      </c>
      <c r="D3400">
        <f>IF(woda[[#This Row],[Stan zbiornika]]&gt;1000000,1000000-woda[[#This Row],[Stan zbiornika]]-ROUNDUP(0.02*woda[[#This Row],[Stan zbiornika]],0),-ROUNDUP(0.02*woda[[#This Row],[Stan zbiornika]],0))</f>
        <v>-10547</v>
      </c>
      <c r="G3400">
        <f>IF(woda[[#This Row],[Woda]]&gt;10000,SUM(G3399,1),0)</f>
        <v>29</v>
      </c>
      <c r="X3400" s="1">
        <v>42845</v>
      </c>
      <c r="Y3400">
        <v>12189</v>
      </c>
      <c r="Z3400" s="9">
        <f>SUM(woda4[[#This Row],[Woda]],Z3399,AA3399)</f>
        <v>527567</v>
      </c>
      <c r="AA3400">
        <f>-ROUNDUP(0.02*woda4[[#This Row],[Stan zbiornika]],0)</f>
        <v>-10552</v>
      </c>
    </row>
    <row r="3401" spans="1:27" x14ac:dyDescent="0.25">
      <c r="A3401" s="1">
        <v>42846</v>
      </c>
      <c r="B3401">
        <v>12388</v>
      </c>
      <c r="C3401" s="9">
        <f>SUM(woda[[#This Row],[Woda]],C3400,D3400)</f>
        <v>529178</v>
      </c>
      <c r="D3401">
        <f>IF(woda[[#This Row],[Stan zbiornika]]&gt;1000000,1000000-woda[[#This Row],[Stan zbiornika]]-ROUNDUP(0.02*woda[[#This Row],[Stan zbiornika]],0),-ROUNDUP(0.02*woda[[#This Row],[Stan zbiornika]],0))</f>
        <v>-10584</v>
      </c>
      <c r="G3401">
        <f>IF(woda[[#This Row],[Woda]]&gt;10000,SUM(G3400,1),0)</f>
        <v>30</v>
      </c>
      <c r="X3401" s="1">
        <v>42846</v>
      </c>
      <c r="Y3401">
        <v>12388</v>
      </c>
      <c r="Z3401" s="9">
        <f>SUM(woda4[[#This Row],[Woda]],Z3400,AA3400)</f>
        <v>529403</v>
      </c>
      <c r="AA3401">
        <f>-ROUNDUP(0.02*woda4[[#This Row],[Stan zbiornika]],0)</f>
        <v>-10589</v>
      </c>
    </row>
    <row r="3402" spans="1:27" x14ac:dyDescent="0.25">
      <c r="A3402" s="1">
        <v>42847</v>
      </c>
      <c r="B3402">
        <v>10842</v>
      </c>
      <c r="C3402" s="9">
        <f>SUM(woda[[#This Row],[Woda]],C3401,D3401)</f>
        <v>529436</v>
      </c>
      <c r="D3402">
        <f>IF(woda[[#This Row],[Stan zbiornika]]&gt;1000000,1000000-woda[[#This Row],[Stan zbiornika]]-ROUNDUP(0.02*woda[[#This Row],[Stan zbiornika]],0),-ROUNDUP(0.02*woda[[#This Row],[Stan zbiornika]],0))</f>
        <v>-10589</v>
      </c>
      <c r="G3402">
        <f>IF(woda[[#This Row],[Woda]]&gt;10000,SUM(G3401,1),0)</f>
        <v>31</v>
      </c>
      <c r="X3402" s="1">
        <v>42847</v>
      </c>
      <c r="Y3402">
        <v>10842</v>
      </c>
      <c r="Z3402" s="9">
        <f>SUM(woda4[[#This Row],[Woda]],Z3401,AA3401)</f>
        <v>529656</v>
      </c>
      <c r="AA3402">
        <f>-ROUNDUP(0.02*woda4[[#This Row],[Stan zbiornika]],0)</f>
        <v>-10594</v>
      </c>
    </row>
    <row r="3403" spans="1:27" x14ac:dyDescent="0.25">
      <c r="A3403" s="1">
        <v>42848</v>
      </c>
      <c r="B3403">
        <v>9376</v>
      </c>
      <c r="C3403" s="9">
        <f>SUM(woda[[#This Row],[Woda]],C3402,D3402)</f>
        <v>528223</v>
      </c>
      <c r="D3403">
        <f>IF(woda[[#This Row],[Stan zbiornika]]&gt;1000000,1000000-woda[[#This Row],[Stan zbiornika]]-ROUNDUP(0.02*woda[[#This Row],[Stan zbiornika]],0),-ROUNDUP(0.02*woda[[#This Row],[Stan zbiornika]],0))</f>
        <v>-10565</v>
      </c>
      <c r="G3403">
        <f>IF(woda[[#This Row],[Woda]]&gt;10000,SUM(G3402,1),0)</f>
        <v>0</v>
      </c>
      <c r="X3403" s="1">
        <v>42848</v>
      </c>
      <c r="Y3403">
        <v>9376</v>
      </c>
      <c r="Z3403" s="9">
        <f>SUM(woda4[[#This Row],[Woda]],Z3402,AA3402)</f>
        <v>528438</v>
      </c>
      <c r="AA3403">
        <f>-ROUNDUP(0.02*woda4[[#This Row],[Stan zbiornika]],0)</f>
        <v>-10569</v>
      </c>
    </row>
    <row r="3404" spans="1:27" x14ac:dyDescent="0.25">
      <c r="A3404" s="1">
        <v>42849</v>
      </c>
      <c r="B3404">
        <v>9513</v>
      </c>
      <c r="C3404" s="9">
        <f>SUM(woda[[#This Row],[Woda]],C3403,D3403)</f>
        <v>527171</v>
      </c>
      <c r="D3404">
        <f>IF(woda[[#This Row],[Stan zbiornika]]&gt;1000000,1000000-woda[[#This Row],[Stan zbiornika]]-ROUNDUP(0.02*woda[[#This Row],[Stan zbiornika]],0),-ROUNDUP(0.02*woda[[#This Row],[Stan zbiornika]],0))</f>
        <v>-10544</v>
      </c>
      <c r="G3404">
        <f>IF(woda[[#This Row],[Woda]]&gt;10000,SUM(G3403,1),0)</f>
        <v>0</v>
      </c>
      <c r="X3404" s="1">
        <v>42849</v>
      </c>
      <c r="Y3404">
        <v>9513</v>
      </c>
      <c r="Z3404" s="9">
        <f>SUM(woda4[[#This Row],[Woda]],Z3403,AA3403)</f>
        <v>527382</v>
      </c>
      <c r="AA3404">
        <f>-ROUNDUP(0.02*woda4[[#This Row],[Stan zbiornika]],0)</f>
        <v>-10548</v>
      </c>
    </row>
    <row r="3405" spans="1:27" x14ac:dyDescent="0.25">
      <c r="A3405" s="1">
        <v>42850</v>
      </c>
      <c r="B3405">
        <v>8465</v>
      </c>
      <c r="C3405" s="9">
        <f>SUM(woda[[#This Row],[Woda]],C3404,D3404)</f>
        <v>525092</v>
      </c>
      <c r="D3405">
        <f>IF(woda[[#This Row],[Stan zbiornika]]&gt;1000000,1000000-woda[[#This Row],[Stan zbiornika]]-ROUNDUP(0.02*woda[[#This Row],[Stan zbiornika]],0),-ROUNDUP(0.02*woda[[#This Row],[Stan zbiornika]],0))</f>
        <v>-10502</v>
      </c>
      <c r="G3405">
        <f>IF(woda[[#This Row],[Woda]]&gt;10000,SUM(G3404,1),0)</f>
        <v>0</v>
      </c>
      <c r="X3405" s="1">
        <v>42850</v>
      </c>
      <c r="Y3405">
        <v>8465</v>
      </c>
      <c r="Z3405" s="9">
        <f>SUM(woda4[[#This Row],[Woda]],Z3404,AA3404)</f>
        <v>525299</v>
      </c>
      <c r="AA3405">
        <f>-ROUNDUP(0.02*woda4[[#This Row],[Stan zbiornika]],0)</f>
        <v>-10506</v>
      </c>
    </row>
    <row r="3406" spans="1:27" x14ac:dyDescent="0.25">
      <c r="A3406" s="1">
        <v>42851</v>
      </c>
      <c r="B3406">
        <v>7902</v>
      </c>
      <c r="C3406" s="9">
        <f>SUM(woda[[#This Row],[Woda]],C3405,D3405)</f>
        <v>522492</v>
      </c>
      <c r="D3406">
        <f>IF(woda[[#This Row],[Stan zbiornika]]&gt;1000000,1000000-woda[[#This Row],[Stan zbiornika]]-ROUNDUP(0.02*woda[[#This Row],[Stan zbiornika]],0),-ROUNDUP(0.02*woda[[#This Row],[Stan zbiornika]],0))</f>
        <v>-10450</v>
      </c>
      <c r="G3406">
        <f>IF(woda[[#This Row],[Woda]]&gt;10000,SUM(G3405,1),0)</f>
        <v>0</v>
      </c>
      <c r="X3406" s="1">
        <v>42851</v>
      </c>
      <c r="Y3406">
        <v>7902</v>
      </c>
      <c r="Z3406" s="9">
        <f>SUM(woda4[[#This Row],[Woda]],Z3405,AA3405)</f>
        <v>522695</v>
      </c>
      <c r="AA3406">
        <f>-ROUNDUP(0.02*woda4[[#This Row],[Stan zbiornika]],0)</f>
        <v>-10454</v>
      </c>
    </row>
    <row r="3407" spans="1:27" x14ac:dyDescent="0.25">
      <c r="A3407" s="1">
        <v>42852</v>
      </c>
      <c r="B3407">
        <v>7286</v>
      </c>
      <c r="C3407" s="9">
        <f>SUM(woda[[#This Row],[Woda]],C3406,D3406)</f>
        <v>519328</v>
      </c>
      <c r="D3407">
        <f>IF(woda[[#This Row],[Stan zbiornika]]&gt;1000000,1000000-woda[[#This Row],[Stan zbiornika]]-ROUNDUP(0.02*woda[[#This Row],[Stan zbiornika]],0),-ROUNDUP(0.02*woda[[#This Row],[Stan zbiornika]],0))</f>
        <v>-10387</v>
      </c>
      <c r="G3407">
        <f>IF(woda[[#This Row],[Woda]]&gt;10000,SUM(G3406,1),0)</f>
        <v>0</v>
      </c>
      <c r="X3407" s="1">
        <v>42852</v>
      </c>
      <c r="Y3407">
        <v>7286</v>
      </c>
      <c r="Z3407" s="9">
        <f>SUM(woda4[[#This Row],[Woda]],Z3406,AA3406)</f>
        <v>519527</v>
      </c>
      <c r="AA3407">
        <f>-ROUNDUP(0.02*woda4[[#This Row],[Stan zbiornika]],0)</f>
        <v>-10391</v>
      </c>
    </row>
    <row r="3408" spans="1:27" x14ac:dyDescent="0.25">
      <c r="A3408" s="1">
        <v>42853</v>
      </c>
      <c r="B3408">
        <v>6772</v>
      </c>
      <c r="C3408" s="9">
        <f>SUM(woda[[#This Row],[Woda]],C3407,D3407)</f>
        <v>515713</v>
      </c>
      <c r="D3408">
        <f>IF(woda[[#This Row],[Stan zbiornika]]&gt;1000000,1000000-woda[[#This Row],[Stan zbiornika]]-ROUNDUP(0.02*woda[[#This Row],[Stan zbiornika]],0),-ROUNDUP(0.02*woda[[#This Row],[Stan zbiornika]],0))</f>
        <v>-10315</v>
      </c>
      <c r="G3408">
        <f>IF(woda[[#This Row],[Woda]]&gt;10000,SUM(G3407,1),0)</f>
        <v>0</v>
      </c>
      <c r="X3408" s="1">
        <v>42853</v>
      </c>
      <c r="Y3408">
        <v>6772</v>
      </c>
      <c r="Z3408" s="9">
        <f>SUM(woda4[[#This Row],[Woda]],Z3407,AA3407)</f>
        <v>515908</v>
      </c>
      <c r="AA3408">
        <f>-ROUNDUP(0.02*woda4[[#This Row],[Stan zbiornika]],0)</f>
        <v>-10319</v>
      </c>
    </row>
    <row r="3409" spans="1:27" x14ac:dyDescent="0.25">
      <c r="A3409" s="1">
        <v>42854</v>
      </c>
      <c r="B3409">
        <v>6047</v>
      </c>
      <c r="C3409" s="9">
        <f>SUM(woda[[#This Row],[Woda]],C3408,D3408)</f>
        <v>511445</v>
      </c>
      <c r="D3409">
        <f>IF(woda[[#This Row],[Stan zbiornika]]&gt;1000000,1000000-woda[[#This Row],[Stan zbiornika]]-ROUNDUP(0.02*woda[[#This Row],[Stan zbiornika]],0),-ROUNDUP(0.02*woda[[#This Row],[Stan zbiornika]],0))</f>
        <v>-10229</v>
      </c>
      <c r="G3409">
        <f>IF(woda[[#This Row],[Woda]]&gt;10000,SUM(G3408,1),0)</f>
        <v>0</v>
      </c>
      <c r="X3409" s="1">
        <v>42854</v>
      </c>
      <c r="Y3409">
        <v>6047</v>
      </c>
      <c r="Z3409" s="9">
        <f>SUM(woda4[[#This Row],[Woda]],Z3408,AA3408)</f>
        <v>511636</v>
      </c>
      <c r="AA3409">
        <f>-ROUNDUP(0.02*woda4[[#This Row],[Stan zbiornika]],0)</f>
        <v>-10233</v>
      </c>
    </row>
    <row r="3410" spans="1:27" x14ac:dyDescent="0.25">
      <c r="A3410" s="1">
        <v>42855</v>
      </c>
      <c r="B3410">
        <v>4827</v>
      </c>
      <c r="C3410" s="9">
        <f>SUM(woda[[#This Row],[Woda]],C3409,D3409)</f>
        <v>506043</v>
      </c>
      <c r="D3410">
        <f>IF(woda[[#This Row],[Stan zbiornika]]&gt;1000000,1000000-woda[[#This Row],[Stan zbiornika]]-ROUNDUP(0.02*woda[[#This Row],[Stan zbiornika]],0),-ROUNDUP(0.02*woda[[#This Row],[Stan zbiornika]],0))</f>
        <v>-10121</v>
      </c>
      <c r="G3410">
        <f>IF(woda[[#This Row],[Woda]]&gt;10000,SUM(G3409,1),0)</f>
        <v>0</v>
      </c>
      <c r="X3410" s="1">
        <v>42855</v>
      </c>
      <c r="Y3410">
        <v>4827</v>
      </c>
      <c r="Z3410" s="9">
        <f>SUM(woda4[[#This Row],[Woda]],Z3409,AA3409)</f>
        <v>506230</v>
      </c>
      <c r="AA3410">
        <f>-ROUNDUP(0.02*woda4[[#This Row],[Stan zbiornika]],0)</f>
        <v>-10125</v>
      </c>
    </row>
    <row r="3411" spans="1:27" x14ac:dyDescent="0.25">
      <c r="A3411" s="1">
        <v>42856</v>
      </c>
      <c r="B3411">
        <v>3814</v>
      </c>
      <c r="C3411" s="9">
        <f>SUM(woda[[#This Row],[Woda]],C3410,D3410)</f>
        <v>499736</v>
      </c>
      <c r="D3411">
        <f>IF(woda[[#This Row],[Stan zbiornika]]&gt;1000000,1000000-woda[[#This Row],[Stan zbiornika]]-ROUNDUP(0.02*woda[[#This Row],[Stan zbiornika]],0),-ROUNDUP(0.02*woda[[#This Row],[Stan zbiornika]],0))</f>
        <v>-9995</v>
      </c>
      <c r="G3411">
        <f>IF(woda[[#This Row],[Woda]]&gt;10000,SUM(G3410,1),0)</f>
        <v>0</v>
      </c>
      <c r="X3411" s="1">
        <v>42856</v>
      </c>
      <c r="Y3411">
        <v>3814</v>
      </c>
      <c r="Z3411" s="9">
        <f>SUM(woda4[[#This Row],[Woda]],Z3410,AA3410)</f>
        <v>499919</v>
      </c>
      <c r="AA3411">
        <f>-ROUNDUP(0.02*woda4[[#This Row],[Stan zbiornika]],0)</f>
        <v>-9999</v>
      </c>
    </row>
    <row r="3412" spans="1:27" x14ac:dyDescent="0.25">
      <c r="A3412" s="1">
        <v>42857</v>
      </c>
      <c r="B3412">
        <v>4983</v>
      </c>
      <c r="C3412" s="9">
        <f>SUM(woda[[#This Row],[Woda]],C3411,D3411)</f>
        <v>494724</v>
      </c>
      <c r="D3412">
        <f>IF(woda[[#This Row],[Stan zbiornika]]&gt;1000000,1000000-woda[[#This Row],[Stan zbiornika]]-ROUNDUP(0.02*woda[[#This Row],[Stan zbiornika]],0),-ROUNDUP(0.02*woda[[#This Row],[Stan zbiornika]],0))</f>
        <v>-9895</v>
      </c>
      <c r="G3412">
        <f>IF(woda[[#This Row],[Woda]]&gt;10000,SUM(G3411,1),0)</f>
        <v>0</v>
      </c>
      <c r="X3412" s="1">
        <v>42857</v>
      </c>
      <c r="Y3412">
        <v>4983</v>
      </c>
      <c r="Z3412" s="9">
        <f>SUM(woda4[[#This Row],[Woda]],Z3411,AA3411)</f>
        <v>494903</v>
      </c>
      <c r="AA3412">
        <f>-ROUNDUP(0.02*woda4[[#This Row],[Stan zbiornika]],0)</f>
        <v>-9899</v>
      </c>
    </row>
    <row r="3413" spans="1:27" x14ac:dyDescent="0.25">
      <c r="A3413" s="1">
        <v>42858</v>
      </c>
      <c r="B3413">
        <v>4242</v>
      </c>
      <c r="C3413" s="9">
        <f>SUM(woda[[#This Row],[Woda]],C3412,D3412)</f>
        <v>489071</v>
      </c>
      <c r="D3413">
        <f>IF(woda[[#This Row],[Stan zbiornika]]&gt;1000000,1000000-woda[[#This Row],[Stan zbiornika]]-ROUNDUP(0.02*woda[[#This Row],[Stan zbiornika]],0),-ROUNDUP(0.02*woda[[#This Row],[Stan zbiornika]],0))</f>
        <v>-9782</v>
      </c>
      <c r="G3413">
        <f>IF(woda[[#This Row],[Woda]]&gt;10000,SUM(G3412,1),0)</f>
        <v>0</v>
      </c>
      <c r="X3413" s="1">
        <v>42858</v>
      </c>
      <c r="Y3413">
        <v>4242</v>
      </c>
      <c r="Z3413" s="9">
        <f>SUM(woda4[[#This Row],[Woda]],Z3412,AA3412)</f>
        <v>489246</v>
      </c>
      <c r="AA3413">
        <f>-ROUNDUP(0.02*woda4[[#This Row],[Stan zbiornika]],0)</f>
        <v>-9785</v>
      </c>
    </row>
    <row r="3414" spans="1:27" x14ac:dyDescent="0.25">
      <c r="A3414" s="1">
        <v>42859</v>
      </c>
      <c r="B3414">
        <v>3437</v>
      </c>
      <c r="C3414" s="9">
        <f>SUM(woda[[#This Row],[Woda]],C3413,D3413)</f>
        <v>482726</v>
      </c>
      <c r="D3414">
        <f>IF(woda[[#This Row],[Stan zbiornika]]&gt;1000000,1000000-woda[[#This Row],[Stan zbiornika]]-ROUNDUP(0.02*woda[[#This Row],[Stan zbiornika]],0),-ROUNDUP(0.02*woda[[#This Row],[Stan zbiornika]],0))</f>
        <v>-9655</v>
      </c>
      <c r="G3414">
        <f>IF(woda[[#This Row],[Woda]]&gt;10000,SUM(G3413,1),0)</f>
        <v>0</v>
      </c>
      <c r="X3414" s="1">
        <v>42859</v>
      </c>
      <c r="Y3414">
        <v>3437</v>
      </c>
      <c r="Z3414" s="9">
        <f>SUM(woda4[[#This Row],[Woda]],Z3413,AA3413)</f>
        <v>482898</v>
      </c>
      <c r="AA3414">
        <f>-ROUNDUP(0.02*woda4[[#This Row],[Stan zbiornika]],0)</f>
        <v>-9658</v>
      </c>
    </row>
    <row r="3415" spans="1:27" x14ac:dyDescent="0.25">
      <c r="A3415" s="1">
        <v>42860</v>
      </c>
      <c r="B3415">
        <v>4654</v>
      </c>
      <c r="C3415" s="9">
        <f>SUM(woda[[#This Row],[Woda]],C3414,D3414)</f>
        <v>477725</v>
      </c>
      <c r="D3415">
        <f>IF(woda[[#This Row],[Stan zbiornika]]&gt;1000000,1000000-woda[[#This Row],[Stan zbiornika]]-ROUNDUP(0.02*woda[[#This Row],[Stan zbiornika]],0),-ROUNDUP(0.02*woda[[#This Row],[Stan zbiornika]],0))</f>
        <v>-9555</v>
      </c>
      <c r="G3415">
        <f>IF(woda[[#This Row],[Woda]]&gt;10000,SUM(G3414,1),0)</f>
        <v>0</v>
      </c>
      <c r="X3415" s="1">
        <v>42860</v>
      </c>
      <c r="Y3415">
        <v>4654</v>
      </c>
      <c r="Z3415" s="9">
        <f>SUM(woda4[[#This Row],[Woda]],Z3414,AA3414)</f>
        <v>477894</v>
      </c>
      <c r="AA3415">
        <f>-ROUNDUP(0.02*woda4[[#This Row],[Stan zbiornika]],0)</f>
        <v>-9558</v>
      </c>
    </row>
    <row r="3416" spans="1:27" x14ac:dyDescent="0.25">
      <c r="A3416" s="1">
        <v>42861</v>
      </c>
      <c r="B3416">
        <v>3864</v>
      </c>
      <c r="C3416" s="9">
        <f>SUM(woda[[#This Row],[Woda]],C3415,D3415)</f>
        <v>472034</v>
      </c>
      <c r="D3416">
        <f>IF(woda[[#This Row],[Stan zbiornika]]&gt;1000000,1000000-woda[[#This Row],[Stan zbiornika]]-ROUNDUP(0.02*woda[[#This Row],[Stan zbiornika]],0),-ROUNDUP(0.02*woda[[#This Row],[Stan zbiornika]],0))</f>
        <v>-9441</v>
      </c>
      <c r="G3416">
        <f>IF(woda[[#This Row],[Woda]]&gt;10000,SUM(G3415,1),0)</f>
        <v>0</v>
      </c>
      <c r="X3416" s="1">
        <v>42861</v>
      </c>
      <c r="Y3416">
        <v>3864</v>
      </c>
      <c r="Z3416" s="9">
        <f>SUM(woda4[[#This Row],[Woda]],Z3415,AA3415)</f>
        <v>472200</v>
      </c>
      <c r="AA3416">
        <f>-ROUNDUP(0.02*woda4[[#This Row],[Stan zbiornika]],0)</f>
        <v>-9444</v>
      </c>
    </row>
    <row r="3417" spans="1:27" x14ac:dyDescent="0.25">
      <c r="A3417" s="1">
        <v>42862</v>
      </c>
      <c r="B3417">
        <v>2516</v>
      </c>
      <c r="C3417" s="9">
        <f>SUM(woda[[#This Row],[Woda]],C3416,D3416)</f>
        <v>465109</v>
      </c>
      <c r="D3417">
        <f>IF(woda[[#This Row],[Stan zbiornika]]&gt;1000000,1000000-woda[[#This Row],[Stan zbiornika]]-ROUNDUP(0.02*woda[[#This Row],[Stan zbiornika]],0),-ROUNDUP(0.02*woda[[#This Row],[Stan zbiornika]],0))</f>
        <v>-9303</v>
      </c>
      <c r="G3417">
        <f>IF(woda[[#This Row],[Woda]]&gt;10000,SUM(G3416,1),0)</f>
        <v>0</v>
      </c>
      <c r="X3417" s="1">
        <v>42862</v>
      </c>
      <c r="Y3417">
        <v>2516</v>
      </c>
      <c r="Z3417" s="9">
        <f>SUM(woda4[[#This Row],[Woda]],Z3416,AA3416)</f>
        <v>465272</v>
      </c>
      <c r="AA3417">
        <f>-ROUNDUP(0.02*woda4[[#This Row],[Stan zbiornika]],0)</f>
        <v>-9306</v>
      </c>
    </row>
    <row r="3418" spans="1:27" x14ac:dyDescent="0.25">
      <c r="A3418" s="1">
        <v>42863</v>
      </c>
      <c r="B3418">
        <v>2579</v>
      </c>
      <c r="C3418" s="9">
        <f>SUM(woda[[#This Row],[Woda]],C3417,D3417)</f>
        <v>458385</v>
      </c>
      <c r="D3418">
        <f>IF(woda[[#This Row],[Stan zbiornika]]&gt;1000000,1000000-woda[[#This Row],[Stan zbiornika]]-ROUNDUP(0.02*woda[[#This Row],[Stan zbiornika]],0),-ROUNDUP(0.02*woda[[#This Row],[Stan zbiornika]],0))</f>
        <v>-9168</v>
      </c>
      <c r="G3418">
        <f>IF(woda[[#This Row],[Woda]]&gt;10000,SUM(G3417,1),0)</f>
        <v>0</v>
      </c>
      <c r="X3418" s="1">
        <v>42863</v>
      </c>
      <c r="Y3418">
        <v>2579</v>
      </c>
      <c r="Z3418" s="9">
        <f>SUM(woda4[[#This Row],[Woda]],Z3417,AA3417)</f>
        <v>458545</v>
      </c>
      <c r="AA3418">
        <f>-ROUNDUP(0.02*woda4[[#This Row],[Stan zbiornika]],0)</f>
        <v>-9171</v>
      </c>
    </row>
    <row r="3419" spans="1:27" x14ac:dyDescent="0.25">
      <c r="A3419" s="1">
        <v>42864</v>
      </c>
      <c r="B3419">
        <v>2298</v>
      </c>
      <c r="C3419" s="9">
        <f>SUM(woda[[#This Row],[Woda]],C3418,D3418)</f>
        <v>451515</v>
      </c>
      <c r="D3419">
        <f>IF(woda[[#This Row],[Stan zbiornika]]&gt;1000000,1000000-woda[[#This Row],[Stan zbiornika]]-ROUNDUP(0.02*woda[[#This Row],[Stan zbiornika]],0),-ROUNDUP(0.02*woda[[#This Row],[Stan zbiornika]],0))</f>
        <v>-9031</v>
      </c>
      <c r="G3419">
        <f>IF(woda[[#This Row],[Woda]]&gt;10000,SUM(G3418,1),0)</f>
        <v>0</v>
      </c>
      <c r="X3419" s="1">
        <v>42864</v>
      </c>
      <c r="Y3419">
        <v>2298</v>
      </c>
      <c r="Z3419" s="9">
        <f>SUM(woda4[[#This Row],[Woda]],Z3418,AA3418)</f>
        <v>451672</v>
      </c>
      <c r="AA3419">
        <f>-ROUNDUP(0.02*woda4[[#This Row],[Stan zbiornika]],0)</f>
        <v>-9034</v>
      </c>
    </row>
    <row r="3420" spans="1:27" x14ac:dyDescent="0.25">
      <c r="A3420" s="1">
        <v>42865</v>
      </c>
      <c r="B3420">
        <v>1890</v>
      </c>
      <c r="C3420" s="9">
        <f>SUM(woda[[#This Row],[Woda]],C3419,D3419)</f>
        <v>444374</v>
      </c>
      <c r="D3420">
        <f>IF(woda[[#This Row],[Stan zbiornika]]&gt;1000000,1000000-woda[[#This Row],[Stan zbiornika]]-ROUNDUP(0.02*woda[[#This Row],[Stan zbiornika]],0),-ROUNDUP(0.02*woda[[#This Row],[Stan zbiornika]],0))</f>
        <v>-8888</v>
      </c>
      <c r="G3420">
        <f>IF(woda[[#This Row],[Woda]]&gt;10000,SUM(G3419,1),0)</f>
        <v>0</v>
      </c>
      <c r="X3420" s="1">
        <v>42865</v>
      </c>
      <c r="Y3420">
        <v>1890</v>
      </c>
      <c r="Z3420" s="9">
        <f>SUM(woda4[[#This Row],[Woda]],Z3419,AA3419)</f>
        <v>444528</v>
      </c>
      <c r="AA3420">
        <f>-ROUNDUP(0.02*woda4[[#This Row],[Stan zbiornika]],0)</f>
        <v>-8891</v>
      </c>
    </row>
    <row r="3421" spans="1:27" x14ac:dyDescent="0.25">
      <c r="A3421" s="1">
        <v>42866</v>
      </c>
      <c r="B3421">
        <v>3461</v>
      </c>
      <c r="C3421" s="9">
        <f>SUM(woda[[#This Row],[Woda]],C3420,D3420)</f>
        <v>438947</v>
      </c>
      <c r="D3421">
        <f>IF(woda[[#This Row],[Stan zbiornika]]&gt;1000000,1000000-woda[[#This Row],[Stan zbiornika]]-ROUNDUP(0.02*woda[[#This Row],[Stan zbiornika]],0),-ROUNDUP(0.02*woda[[#This Row],[Stan zbiornika]],0))</f>
        <v>-8779</v>
      </c>
      <c r="G3421">
        <f>IF(woda[[#This Row],[Woda]]&gt;10000,SUM(G3420,1),0)</f>
        <v>0</v>
      </c>
      <c r="X3421" s="1">
        <v>42866</v>
      </c>
      <c r="Y3421">
        <v>3461</v>
      </c>
      <c r="Z3421" s="9">
        <f>SUM(woda4[[#This Row],[Woda]],Z3420,AA3420)</f>
        <v>439098</v>
      </c>
      <c r="AA3421">
        <f>-ROUNDUP(0.02*woda4[[#This Row],[Stan zbiornika]],0)</f>
        <v>-8782</v>
      </c>
    </row>
    <row r="3422" spans="1:27" x14ac:dyDescent="0.25">
      <c r="A3422" s="1">
        <v>42867</v>
      </c>
      <c r="B3422">
        <v>3442</v>
      </c>
      <c r="C3422" s="9">
        <f>SUM(woda[[#This Row],[Woda]],C3421,D3421)</f>
        <v>433610</v>
      </c>
      <c r="D3422">
        <f>IF(woda[[#This Row],[Stan zbiornika]]&gt;1000000,1000000-woda[[#This Row],[Stan zbiornika]]-ROUNDUP(0.02*woda[[#This Row],[Stan zbiornika]],0),-ROUNDUP(0.02*woda[[#This Row],[Stan zbiornika]],0))</f>
        <v>-8673</v>
      </c>
      <c r="G3422">
        <f>IF(woda[[#This Row],[Woda]]&gt;10000,SUM(G3421,1),0)</f>
        <v>0</v>
      </c>
      <c r="X3422" s="1">
        <v>42867</v>
      </c>
      <c r="Y3422">
        <v>3442</v>
      </c>
      <c r="Z3422" s="9">
        <f>SUM(woda4[[#This Row],[Woda]],Z3421,AA3421)</f>
        <v>433758</v>
      </c>
      <c r="AA3422">
        <f>-ROUNDUP(0.02*woda4[[#This Row],[Stan zbiornika]],0)</f>
        <v>-8676</v>
      </c>
    </row>
    <row r="3423" spans="1:27" x14ac:dyDescent="0.25">
      <c r="A3423" s="1">
        <v>42868</v>
      </c>
      <c r="B3423">
        <v>2531</v>
      </c>
      <c r="C3423" s="9">
        <f>SUM(woda[[#This Row],[Woda]],C3422,D3422)</f>
        <v>427468</v>
      </c>
      <c r="D3423">
        <f>IF(woda[[#This Row],[Stan zbiornika]]&gt;1000000,1000000-woda[[#This Row],[Stan zbiornika]]-ROUNDUP(0.02*woda[[#This Row],[Stan zbiornika]],0),-ROUNDUP(0.02*woda[[#This Row],[Stan zbiornika]],0))</f>
        <v>-8550</v>
      </c>
      <c r="G3423">
        <f>IF(woda[[#This Row],[Woda]]&gt;10000,SUM(G3422,1),0)</f>
        <v>0</v>
      </c>
      <c r="X3423" s="1">
        <v>42868</v>
      </c>
      <c r="Y3423">
        <v>2531</v>
      </c>
      <c r="Z3423" s="9">
        <f>SUM(woda4[[#This Row],[Woda]],Z3422,AA3422)</f>
        <v>427613</v>
      </c>
      <c r="AA3423">
        <f>-ROUNDUP(0.02*woda4[[#This Row],[Stan zbiornika]],0)</f>
        <v>-8553</v>
      </c>
    </row>
    <row r="3424" spans="1:27" x14ac:dyDescent="0.25">
      <c r="A3424" s="1">
        <v>42869</v>
      </c>
      <c r="B3424">
        <v>2858</v>
      </c>
      <c r="C3424" s="9">
        <f>SUM(woda[[#This Row],[Woda]],C3423,D3423)</f>
        <v>421776</v>
      </c>
      <c r="D3424">
        <f>IF(woda[[#This Row],[Stan zbiornika]]&gt;1000000,1000000-woda[[#This Row],[Stan zbiornika]]-ROUNDUP(0.02*woda[[#This Row],[Stan zbiornika]],0),-ROUNDUP(0.02*woda[[#This Row],[Stan zbiornika]],0))</f>
        <v>-8436</v>
      </c>
      <c r="G3424">
        <f>IF(woda[[#This Row],[Woda]]&gt;10000,SUM(G3423,1),0)</f>
        <v>0</v>
      </c>
      <c r="X3424" s="1">
        <v>42869</v>
      </c>
      <c r="Y3424">
        <v>2858</v>
      </c>
      <c r="Z3424" s="9">
        <f>SUM(woda4[[#This Row],[Woda]],Z3423,AA3423)</f>
        <v>421918</v>
      </c>
      <c r="AA3424">
        <f>-ROUNDUP(0.02*woda4[[#This Row],[Stan zbiornika]],0)</f>
        <v>-8439</v>
      </c>
    </row>
    <row r="3425" spans="1:27" x14ac:dyDescent="0.25">
      <c r="A3425" s="1">
        <v>42870</v>
      </c>
      <c r="B3425">
        <v>2462</v>
      </c>
      <c r="C3425" s="9">
        <f>SUM(woda[[#This Row],[Woda]],C3424,D3424)</f>
        <v>415802</v>
      </c>
      <c r="D3425">
        <f>IF(woda[[#This Row],[Stan zbiornika]]&gt;1000000,1000000-woda[[#This Row],[Stan zbiornika]]-ROUNDUP(0.02*woda[[#This Row],[Stan zbiornika]],0),-ROUNDUP(0.02*woda[[#This Row],[Stan zbiornika]],0))</f>
        <v>-8317</v>
      </c>
      <c r="G3425">
        <f>IF(woda[[#This Row],[Woda]]&gt;10000,SUM(G3424,1),0)</f>
        <v>0</v>
      </c>
      <c r="X3425" s="1">
        <v>42870</v>
      </c>
      <c r="Y3425">
        <v>2462</v>
      </c>
      <c r="Z3425" s="9">
        <f>SUM(woda4[[#This Row],[Woda]],Z3424,AA3424)</f>
        <v>415941</v>
      </c>
      <c r="AA3425">
        <f>-ROUNDUP(0.02*woda4[[#This Row],[Stan zbiornika]],0)</f>
        <v>-8319</v>
      </c>
    </row>
    <row r="3426" spans="1:27" x14ac:dyDescent="0.25">
      <c r="A3426" s="1">
        <v>42871</v>
      </c>
      <c r="B3426">
        <v>2152</v>
      </c>
      <c r="C3426" s="9">
        <f>SUM(woda[[#This Row],[Woda]],C3425,D3425)</f>
        <v>409637</v>
      </c>
      <c r="D3426">
        <f>IF(woda[[#This Row],[Stan zbiornika]]&gt;1000000,1000000-woda[[#This Row],[Stan zbiornika]]-ROUNDUP(0.02*woda[[#This Row],[Stan zbiornika]],0),-ROUNDUP(0.02*woda[[#This Row],[Stan zbiornika]],0))</f>
        <v>-8193</v>
      </c>
      <c r="G3426">
        <f>IF(woda[[#This Row],[Woda]]&gt;10000,SUM(G3425,1),0)</f>
        <v>0</v>
      </c>
      <c r="X3426" s="1">
        <v>42871</v>
      </c>
      <c r="Y3426">
        <v>2152</v>
      </c>
      <c r="Z3426" s="9">
        <f>SUM(woda4[[#This Row],[Woda]],Z3425,AA3425)</f>
        <v>409774</v>
      </c>
      <c r="AA3426">
        <f>-ROUNDUP(0.02*woda4[[#This Row],[Stan zbiornika]],0)</f>
        <v>-8196</v>
      </c>
    </row>
    <row r="3427" spans="1:27" x14ac:dyDescent="0.25">
      <c r="A3427" s="1">
        <v>42872</v>
      </c>
      <c r="B3427">
        <v>2439</v>
      </c>
      <c r="C3427" s="9">
        <f>SUM(woda[[#This Row],[Woda]],C3426,D3426)</f>
        <v>403883</v>
      </c>
      <c r="D3427">
        <f>IF(woda[[#This Row],[Stan zbiornika]]&gt;1000000,1000000-woda[[#This Row],[Stan zbiornika]]-ROUNDUP(0.02*woda[[#This Row],[Stan zbiornika]],0),-ROUNDUP(0.02*woda[[#This Row],[Stan zbiornika]],0))</f>
        <v>-8078</v>
      </c>
      <c r="G3427">
        <f>IF(woda[[#This Row],[Woda]]&gt;10000,SUM(G3426,1),0)</f>
        <v>0</v>
      </c>
      <c r="X3427" s="1">
        <v>42872</v>
      </c>
      <c r="Y3427">
        <v>2439</v>
      </c>
      <c r="Z3427" s="9">
        <f>SUM(woda4[[#This Row],[Woda]],Z3426,AA3426)</f>
        <v>404017</v>
      </c>
      <c r="AA3427">
        <f>-ROUNDUP(0.02*woda4[[#This Row],[Stan zbiornika]],0)</f>
        <v>-8081</v>
      </c>
    </row>
    <row r="3428" spans="1:27" x14ac:dyDescent="0.25">
      <c r="A3428" s="1">
        <v>42873</v>
      </c>
      <c r="B3428">
        <v>1834</v>
      </c>
      <c r="C3428" s="9">
        <f>SUM(woda[[#This Row],[Woda]],C3427,D3427)</f>
        <v>397639</v>
      </c>
      <c r="D3428">
        <f>IF(woda[[#This Row],[Stan zbiornika]]&gt;1000000,1000000-woda[[#This Row],[Stan zbiornika]]-ROUNDUP(0.02*woda[[#This Row],[Stan zbiornika]],0),-ROUNDUP(0.02*woda[[#This Row],[Stan zbiornika]],0))</f>
        <v>-7953</v>
      </c>
      <c r="G3428">
        <f>IF(woda[[#This Row],[Woda]]&gt;10000,SUM(G3427,1),0)</f>
        <v>0</v>
      </c>
      <c r="X3428" s="1">
        <v>42873</v>
      </c>
      <c r="Y3428">
        <v>1834</v>
      </c>
      <c r="Z3428" s="9">
        <f>SUM(woda4[[#This Row],[Woda]],Z3427,AA3427)</f>
        <v>397770</v>
      </c>
      <c r="AA3428">
        <f>-ROUNDUP(0.02*woda4[[#This Row],[Stan zbiornika]],0)</f>
        <v>-7956</v>
      </c>
    </row>
    <row r="3429" spans="1:27" x14ac:dyDescent="0.25">
      <c r="A3429" s="1">
        <v>42874</v>
      </c>
      <c r="B3429">
        <v>2537</v>
      </c>
      <c r="C3429" s="9">
        <f>SUM(woda[[#This Row],[Woda]],C3428,D3428)</f>
        <v>392223</v>
      </c>
      <c r="D3429">
        <f>IF(woda[[#This Row],[Stan zbiornika]]&gt;1000000,1000000-woda[[#This Row],[Stan zbiornika]]-ROUNDUP(0.02*woda[[#This Row],[Stan zbiornika]],0),-ROUNDUP(0.02*woda[[#This Row],[Stan zbiornika]],0))</f>
        <v>-7845</v>
      </c>
      <c r="G3429">
        <f>IF(woda[[#This Row],[Woda]]&gt;10000,SUM(G3428,1),0)</f>
        <v>0</v>
      </c>
      <c r="X3429" s="1">
        <v>42874</v>
      </c>
      <c r="Y3429">
        <v>2537</v>
      </c>
      <c r="Z3429" s="9">
        <f>SUM(woda4[[#This Row],[Woda]],Z3428,AA3428)</f>
        <v>392351</v>
      </c>
      <c r="AA3429">
        <f>-ROUNDUP(0.02*woda4[[#This Row],[Stan zbiornika]],0)</f>
        <v>-7848</v>
      </c>
    </row>
    <row r="3430" spans="1:27" x14ac:dyDescent="0.25">
      <c r="A3430" s="1">
        <v>42875</v>
      </c>
      <c r="B3430">
        <v>2892</v>
      </c>
      <c r="C3430" s="9">
        <f>SUM(woda[[#This Row],[Woda]],C3429,D3429)</f>
        <v>387270</v>
      </c>
      <c r="D3430">
        <f>IF(woda[[#This Row],[Stan zbiornika]]&gt;1000000,1000000-woda[[#This Row],[Stan zbiornika]]-ROUNDUP(0.02*woda[[#This Row],[Stan zbiornika]],0),-ROUNDUP(0.02*woda[[#This Row],[Stan zbiornika]],0))</f>
        <v>-7746</v>
      </c>
      <c r="G3430">
        <f>IF(woda[[#This Row],[Woda]]&gt;10000,SUM(G3429,1),0)</f>
        <v>0</v>
      </c>
      <c r="X3430" s="1">
        <v>42875</v>
      </c>
      <c r="Y3430">
        <v>2892</v>
      </c>
      <c r="Z3430" s="9">
        <f>SUM(woda4[[#This Row],[Woda]],Z3429,AA3429)</f>
        <v>387395</v>
      </c>
      <c r="AA3430">
        <f>-ROUNDUP(0.02*woda4[[#This Row],[Stan zbiornika]],0)</f>
        <v>-7748</v>
      </c>
    </row>
    <row r="3431" spans="1:27" x14ac:dyDescent="0.25">
      <c r="A3431" s="1">
        <v>42876</v>
      </c>
      <c r="B3431">
        <v>2841</v>
      </c>
      <c r="C3431" s="9">
        <f>SUM(woda[[#This Row],[Woda]],C3430,D3430)</f>
        <v>382365</v>
      </c>
      <c r="D3431">
        <f>IF(woda[[#This Row],[Stan zbiornika]]&gt;1000000,1000000-woda[[#This Row],[Stan zbiornika]]-ROUNDUP(0.02*woda[[#This Row],[Stan zbiornika]],0),-ROUNDUP(0.02*woda[[#This Row],[Stan zbiornika]],0))</f>
        <v>-7648</v>
      </c>
      <c r="G3431">
        <f>IF(woda[[#This Row],[Woda]]&gt;10000,SUM(G3430,1),0)</f>
        <v>0</v>
      </c>
      <c r="X3431" s="1">
        <v>42876</v>
      </c>
      <c r="Y3431">
        <v>2841</v>
      </c>
      <c r="Z3431" s="9">
        <f>SUM(woda4[[#This Row],[Woda]],Z3430,AA3430)</f>
        <v>382488</v>
      </c>
      <c r="AA3431">
        <f>-ROUNDUP(0.02*woda4[[#This Row],[Stan zbiornika]],0)</f>
        <v>-7650</v>
      </c>
    </row>
    <row r="3432" spans="1:27" x14ac:dyDescent="0.25">
      <c r="A3432" s="1">
        <v>42877</v>
      </c>
      <c r="B3432">
        <v>3192</v>
      </c>
      <c r="C3432" s="9">
        <f>SUM(woda[[#This Row],[Woda]],C3431,D3431)</f>
        <v>377909</v>
      </c>
      <c r="D3432">
        <f>IF(woda[[#This Row],[Stan zbiornika]]&gt;1000000,1000000-woda[[#This Row],[Stan zbiornika]]-ROUNDUP(0.02*woda[[#This Row],[Stan zbiornika]],0),-ROUNDUP(0.02*woda[[#This Row],[Stan zbiornika]],0))</f>
        <v>-7559</v>
      </c>
      <c r="G3432">
        <f>IF(woda[[#This Row],[Woda]]&gt;10000,SUM(G3431,1),0)</f>
        <v>0</v>
      </c>
      <c r="X3432" s="1">
        <v>42877</v>
      </c>
      <c r="Y3432">
        <v>3192</v>
      </c>
      <c r="Z3432" s="9">
        <f>SUM(woda4[[#This Row],[Woda]],Z3431,AA3431)</f>
        <v>378030</v>
      </c>
      <c r="AA3432">
        <f>-ROUNDUP(0.02*woda4[[#This Row],[Stan zbiornika]],0)</f>
        <v>-7561</v>
      </c>
    </row>
    <row r="3433" spans="1:27" x14ac:dyDescent="0.25">
      <c r="A3433" s="1">
        <v>42878</v>
      </c>
      <c r="B3433">
        <v>1398</v>
      </c>
      <c r="C3433" s="9">
        <f>SUM(woda[[#This Row],[Woda]],C3432,D3432)</f>
        <v>371748</v>
      </c>
      <c r="D3433">
        <f>IF(woda[[#This Row],[Stan zbiornika]]&gt;1000000,1000000-woda[[#This Row],[Stan zbiornika]]-ROUNDUP(0.02*woda[[#This Row],[Stan zbiornika]],0),-ROUNDUP(0.02*woda[[#This Row],[Stan zbiornika]],0))</f>
        <v>-7435</v>
      </c>
      <c r="G3433">
        <f>IF(woda[[#This Row],[Woda]]&gt;10000,SUM(G3432,1),0)</f>
        <v>0</v>
      </c>
      <c r="X3433" s="1">
        <v>42878</v>
      </c>
      <c r="Y3433">
        <v>1398</v>
      </c>
      <c r="Z3433" s="9">
        <f>SUM(woda4[[#This Row],[Woda]],Z3432,AA3432)</f>
        <v>371867</v>
      </c>
      <c r="AA3433">
        <f>-ROUNDUP(0.02*woda4[[#This Row],[Stan zbiornika]],0)</f>
        <v>-7438</v>
      </c>
    </row>
    <row r="3434" spans="1:27" x14ac:dyDescent="0.25">
      <c r="A3434" s="1">
        <v>42879</v>
      </c>
      <c r="B3434">
        <v>2476</v>
      </c>
      <c r="C3434" s="9">
        <f>SUM(woda[[#This Row],[Woda]],C3433,D3433)</f>
        <v>366789</v>
      </c>
      <c r="D3434">
        <f>IF(woda[[#This Row],[Stan zbiornika]]&gt;1000000,1000000-woda[[#This Row],[Stan zbiornika]]-ROUNDUP(0.02*woda[[#This Row],[Stan zbiornika]],0),-ROUNDUP(0.02*woda[[#This Row],[Stan zbiornika]],0))</f>
        <v>-7336</v>
      </c>
      <c r="G3434">
        <f>IF(woda[[#This Row],[Woda]]&gt;10000,SUM(G3433,1),0)</f>
        <v>0</v>
      </c>
      <c r="X3434" s="1">
        <v>42879</v>
      </c>
      <c r="Y3434">
        <v>2476</v>
      </c>
      <c r="Z3434" s="9">
        <f>SUM(woda4[[#This Row],[Woda]],Z3433,AA3433)</f>
        <v>366905</v>
      </c>
      <c r="AA3434">
        <f>-ROUNDUP(0.02*woda4[[#This Row],[Stan zbiornika]],0)</f>
        <v>-7339</v>
      </c>
    </row>
    <row r="3435" spans="1:27" x14ac:dyDescent="0.25">
      <c r="A3435" s="1">
        <v>42880</v>
      </c>
      <c r="B3435">
        <v>2796</v>
      </c>
      <c r="C3435" s="9">
        <f>SUM(woda[[#This Row],[Woda]],C3434,D3434)</f>
        <v>362249</v>
      </c>
      <c r="D3435">
        <f>IF(woda[[#This Row],[Stan zbiornika]]&gt;1000000,1000000-woda[[#This Row],[Stan zbiornika]]-ROUNDUP(0.02*woda[[#This Row],[Stan zbiornika]],0),-ROUNDUP(0.02*woda[[#This Row],[Stan zbiornika]],0))</f>
        <v>-7245</v>
      </c>
      <c r="G3435">
        <f>IF(woda[[#This Row],[Woda]]&gt;10000,SUM(G3434,1),0)</f>
        <v>0</v>
      </c>
      <c r="X3435" s="1">
        <v>42880</v>
      </c>
      <c r="Y3435">
        <v>2796</v>
      </c>
      <c r="Z3435" s="9">
        <f>SUM(woda4[[#This Row],[Woda]],Z3434,AA3434)</f>
        <v>362362</v>
      </c>
      <c r="AA3435">
        <f>-ROUNDUP(0.02*woda4[[#This Row],[Stan zbiornika]],0)</f>
        <v>-7248</v>
      </c>
    </row>
    <row r="3436" spans="1:27" x14ac:dyDescent="0.25">
      <c r="A3436" s="1">
        <v>42881</v>
      </c>
      <c r="B3436">
        <v>2814</v>
      </c>
      <c r="C3436" s="9">
        <f>SUM(woda[[#This Row],[Woda]],C3435,D3435)</f>
        <v>357818</v>
      </c>
      <c r="D3436">
        <f>IF(woda[[#This Row],[Stan zbiornika]]&gt;1000000,1000000-woda[[#This Row],[Stan zbiornika]]-ROUNDUP(0.02*woda[[#This Row],[Stan zbiornika]],0),-ROUNDUP(0.02*woda[[#This Row],[Stan zbiornika]],0))</f>
        <v>-7157</v>
      </c>
      <c r="G3436">
        <f>IF(woda[[#This Row],[Woda]]&gt;10000,SUM(G3435,1),0)</f>
        <v>0</v>
      </c>
      <c r="X3436" s="1">
        <v>42881</v>
      </c>
      <c r="Y3436">
        <v>2814</v>
      </c>
      <c r="Z3436" s="9">
        <f>SUM(woda4[[#This Row],[Woda]],Z3435,AA3435)</f>
        <v>357928</v>
      </c>
      <c r="AA3436">
        <f>-ROUNDUP(0.02*woda4[[#This Row],[Stan zbiornika]],0)</f>
        <v>-7159</v>
      </c>
    </row>
    <row r="3437" spans="1:27" x14ac:dyDescent="0.25">
      <c r="A3437" s="1">
        <v>42882</v>
      </c>
      <c r="B3437">
        <v>2423</v>
      </c>
      <c r="C3437" s="9">
        <f>SUM(woda[[#This Row],[Woda]],C3436,D3436)</f>
        <v>353084</v>
      </c>
      <c r="D3437">
        <f>IF(woda[[#This Row],[Stan zbiornika]]&gt;1000000,1000000-woda[[#This Row],[Stan zbiornika]]-ROUNDUP(0.02*woda[[#This Row],[Stan zbiornika]],0),-ROUNDUP(0.02*woda[[#This Row],[Stan zbiornika]],0))</f>
        <v>-7062</v>
      </c>
      <c r="G3437">
        <f>IF(woda[[#This Row],[Woda]]&gt;10000,SUM(G3436,1),0)</f>
        <v>0</v>
      </c>
      <c r="X3437" s="1">
        <v>42882</v>
      </c>
      <c r="Y3437">
        <v>2423</v>
      </c>
      <c r="Z3437" s="9">
        <f>SUM(woda4[[#This Row],[Woda]],Z3436,AA3436)</f>
        <v>353192</v>
      </c>
      <c r="AA3437">
        <f>-ROUNDUP(0.02*woda4[[#This Row],[Stan zbiornika]],0)</f>
        <v>-7064</v>
      </c>
    </row>
    <row r="3438" spans="1:27" x14ac:dyDescent="0.25">
      <c r="A3438" s="1">
        <v>42883</v>
      </c>
      <c r="B3438">
        <v>2834</v>
      </c>
      <c r="C3438" s="9">
        <f>SUM(woda[[#This Row],[Woda]],C3437,D3437)</f>
        <v>348856</v>
      </c>
      <c r="D3438">
        <f>IF(woda[[#This Row],[Stan zbiornika]]&gt;1000000,1000000-woda[[#This Row],[Stan zbiornika]]-ROUNDUP(0.02*woda[[#This Row],[Stan zbiornika]],0),-ROUNDUP(0.02*woda[[#This Row],[Stan zbiornika]],0))</f>
        <v>-6978</v>
      </c>
      <c r="G3438">
        <f>IF(woda[[#This Row],[Woda]]&gt;10000,SUM(G3437,1),0)</f>
        <v>0</v>
      </c>
      <c r="X3438" s="1">
        <v>42883</v>
      </c>
      <c r="Y3438">
        <v>2834</v>
      </c>
      <c r="Z3438" s="9">
        <f>SUM(woda4[[#This Row],[Woda]],Z3437,AA3437)</f>
        <v>348962</v>
      </c>
      <c r="AA3438">
        <f>-ROUNDUP(0.02*woda4[[#This Row],[Stan zbiornika]],0)</f>
        <v>-6980</v>
      </c>
    </row>
    <row r="3439" spans="1:27" x14ac:dyDescent="0.25">
      <c r="A3439" s="1">
        <v>42884</v>
      </c>
      <c r="B3439">
        <v>3749</v>
      </c>
      <c r="C3439" s="9">
        <f>SUM(woda[[#This Row],[Woda]],C3438,D3438)</f>
        <v>345627</v>
      </c>
      <c r="D3439">
        <f>IF(woda[[#This Row],[Stan zbiornika]]&gt;1000000,1000000-woda[[#This Row],[Stan zbiornika]]-ROUNDUP(0.02*woda[[#This Row],[Stan zbiornika]],0),-ROUNDUP(0.02*woda[[#This Row],[Stan zbiornika]],0))</f>
        <v>-6913</v>
      </c>
      <c r="G3439">
        <f>IF(woda[[#This Row],[Woda]]&gt;10000,SUM(G3438,1),0)</f>
        <v>0</v>
      </c>
      <c r="X3439" s="1">
        <v>42884</v>
      </c>
      <c r="Y3439">
        <v>3749</v>
      </c>
      <c r="Z3439" s="9">
        <f>SUM(woda4[[#This Row],[Woda]],Z3438,AA3438)</f>
        <v>345731</v>
      </c>
      <c r="AA3439">
        <f>-ROUNDUP(0.02*woda4[[#This Row],[Stan zbiornika]],0)</f>
        <v>-6915</v>
      </c>
    </row>
    <row r="3440" spans="1:27" x14ac:dyDescent="0.25">
      <c r="A3440" s="1">
        <v>42885</v>
      </c>
      <c r="B3440">
        <v>3381</v>
      </c>
      <c r="C3440" s="9">
        <f>SUM(woda[[#This Row],[Woda]],C3439,D3439)</f>
        <v>342095</v>
      </c>
      <c r="D3440">
        <f>IF(woda[[#This Row],[Stan zbiornika]]&gt;1000000,1000000-woda[[#This Row],[Stan zbiornika]]-ROUNDUP(0.02*woda[[#This Row],[Stan zbiornika]],0),-ROUNDUP(0.02*woda[[#This Row],[Stan zbiornika]],0))</f>
        <v>-6842</v>
      </c>
      <c r="G3440">
        <f>IF(woda[[#This Row],[Woda]]&gt;10000,SUM(G3439,1),0)</f>
        <v>0</v>
      </c>
      <c r="X3440" s="1">
        <v>42885</v>
      </c>
      <c r="Y3440">
        <v>3381</v>
      </c>
      <c r="Z3440" s="9">
        <f>SUM(woda4[[#This Row],[Woda]],Z3439,AA3439)</f>
        <v>342197</v>
      </c>
      <c r="AA3440">
        <f>-ROUNDUP(0.02*woda4[[#This Row],[Stan zbiornika]],0)</f>
        <v>-6844</v>
      </c>
    </row>
    <row r="3441" spans="1:27" x14ac:dyDescent="0.25">
      <c r="A3441" s="1">
        <v>42886</v>
      </c>
      <c r="B3441">
        <v>2261</v>
      </c>
      <c r="C3441" s="9">
        <f>SUM(woda[[#This Row],[Woda]],C3440,D3440)</f>
        <v>337514</v>
      </c>
      <c r="D3441">
        <f>IF(woda[[#This Row],[Stan zbiornika]]&gt;1000000,1000000-woda[[#This Row],[Stan zbiornika]]-ROUNDUP(0.02*woda[[#This Row],[Stan zbiornika]],0),-ROUNDUP(0.02*woda[[#This Row],[Stan zbiornika]],0))</f>
        <v>-6751</v>
      </c>
      <c r="G3441">
        <f>IF(woda[[#This Row],[Woda]]&gt;10000,SUM(G3440,1),0)</f>
        <v>0</v>
      </c>
      <c r="X3441" s="1">
        <v>42886</v>
      </c>
      <c r="Y3441">
        <v>2261</v>
      </c>
      <c r="Z3441" s="9">
        <f>SUM(woda4[[#This Row],[Woda]],Z3440,AA3440)</f>
        <v>337614</v>
      </c>
      <c r="AA3441">
        <f>-ROUNDUP(0.02*woda4[[#This Row],[Stan zbiornika]],0)</f>
        <v>-6753</v>
      </c>
    </row>
    <row r="3442" spans="1:27" x14ac:dyDescent="0.25">
      <c r="A3442" s="1">
        <v>42887</v>
      </c>
      <c r="B3442">
        <v>3396</v>
      </c>
      <c r="C3442" s="9">
        <f>SUM(woda[[#This Row],[Woda]],C3441,D3441)</f>
        <v>334159</v>
      </c>
      <c r="D3442">
        <f>IF(woda[[#This Row],[Stan zbiornika]]&gt;1000000,1000000-woda[[#This Row],[Stan zbiornika]]-ROUNDUP(0.02*woda[[#This Row],[Stan zbiornika]],0),-ROUNDUP(0.02*woda[[#This Row],[Stan zbiornika]],0))</f>
        <v>-6684</v>
      </c>
      <c r="G3442">
        <f>IF(woda[[#This Row],[Woda]]&gt;10000,SUM(G3441,1),0)</f>
        <v>0</v>
      </c>
      <c r="X3442" s="1">
        <v>42887</v>
      </c>
      <c r="Y3442">
        <v>3396</v>
      </c>
      <c r="Z3442" s="9">
        <f>SUM(woda4[[#This Row],[Woda]],Z3441,AA3441)</f>
        <v>334257</v>
      </c>
      <c r="AA3442">
        <f>-ROUNDUP(0.02*woda4[[#This Row],[Stan zbiornika]],0)</f>
        <v>-6686</v>
      </c>
    </row>
    <row r="3443" spans="1:27" x14ac:dyDescent="0.25">
      <c r="A3443" s="1">
        <v>42888</v>
      </c>
      <c r="B3443">
        <v>2092</v>
      </c>
      <c r="C3443" s="9">
        <f>SUM(woda[[#This Row],[Woda]],C3442,D3442)</f>
        <v>329567</v>
      </c>
      <c r="D3443">
        <f>IF(woda[[#This Row],[Stan zbiornika]]&gt;1000000,1000000-woda[[#This Row],[Stan zbiornika]]-ROUNDUP(0.02*woda[[#This Row],[Stan zbiornika]],0),-ROUNDUP(0.02*woda[[#This Row],[Stan zbiornika]],0))</f>
        <v>-6592</v>
      </c>
      <c r="G3443">
        <f>IF(woda[[#This Row],[Woda]]&gt;10000,SUM(G3442,1),0)</f>
        <v>0</v>
      </c>
      <c r="X3443" s="1">
        <v>42888</v>
      </c>
      <c r="Y3443">
        <v>2092</v>
      </c>
      <c r="Z3443" s="9">
        <f>SUM(woda4[[#This Row],[Woda]],Z3442,AA3442)</f>
        <v>329663</v>
      </c>
      <c r="AA3443">
        <f>-ROUNDUP(0.02*woda4[[#This Row],[Stan zbiornika]],0)</f>
        <v>-6594</v>
      </c>
    </row>
    <row r="3444" spans="1:27" x14ac:dyDescent="0.25">
      <c r="A3444" s="1">
        <v>42889</v>
      </c>
      <c r="B3444">
        <v>3219</v>
      </c>
      <c r="C3444" s="9">
        <f>SUM(woda[[#This Row],[Woda]],C3443,D3443)</f>
        <v>326194</v>
      </c>
      <c r="D3444">
        <f>IF(woda[[#This Row],[Stan zbiornika]]&gt;1000000,1000000-woda[[#This Row],[Stan zbiornika]]-ROUNDUP(0.02*woda[[#This Row],[Stan zbiornika]],0),-ROUNDUP(0.02*woda[[#This Row],[Stan zbiornika]],0))</f>
        <v>-6524</v>
      </c>
      <c r="G3444">
        <f>IF(woda[[#This Row],[Woda]]&gt;10000,SUM(G3443,1),0)</f>
        <v>0</v>
      </c>
      <c r="X3444" s="1">
        <v>42889</v>
      </c>
      <c r="Y3444">
        <v>3219</v>
      </c>
      <c r="Z3444" s="9">
        <f>SUM(woda4[[#This Row],[Woda]],Z3443,AA3443)</f>
        <v>326288</v>
      </c>
      <c r="AA3444">
        <f>-ROUNDUP(0.02*woda4[[#This Row],[Stan zbiornika]],0)</f>
        <v>-6526</v>
      </c>
    </row>
    <row r="3445" spans="1:27" x14ac:dyDescent="0.25">
      <c r="A3445" s="1">
        <v>42890</v>
      </c>
      <c r="B3445">
        <v>2627</v>
      </c>
      <c r="C3445" s="9">
        <f>SUM(woda[[#This Row],[Woda]],C3444,D3444)</f>
        <v>322297</v>
      </c>
      <c r="D3445">
        <f>IF(woda[[#This Row],[Stan zbiornika]]&gt;1000000,1000000-woda[[#This Row],[Stan zbiornika]]-ROUNDUP(0.02*woda[[#This Row],[Stan zbiornika]],0),-ROUNDUP(0.02*woda[[#This Row],[Stan zbiornika]],0))</f>
        <v>-6446</v>
      </c>
      <c r="G3445">
        <f>IF(woda[[#This Row],[Woda]]&gt;10000,SUM(G3444,1),0)</f>
        <v>0</v>
      </c>
      <c r="X3445" s="1">
        <v>42890</v>
      </c>
      <c r="Y3445">
        <v>2627</v>
      </c>
      <c r="Z3445" s="9">
        <f>SUM(woda4[[#This Row],[Woda]],Z3444,AA3444)</f>
        <v>322389</v>
      </c>
      <c r="AA3445">
        <f>-ROUNDUP(0.02*woda4[[#This Row],[Stan zbiornika]],0)</f>
        <v>-6448</v>
      </c>
    </row>
    <row r="3446" spans="1:27" x14ac:dyDescent="0.25">
      <c r="A3446" s="1">
        <v>42891</v>
      </c>
      <c r="B3446">
        <v>2878</v>
      </c>
      <c r="C3446" s="9">
        <f>SUM(woda[[#This Row],[Woda]],C3445,D3445)</f>
        <v>318729</v>
      </c>
      <c r="D3446">
        <f>IF(woda[[#This Row],[Stan zbiornika]]&gt;1000000,1000000-woda[[#This Row],[Stan zbiornika]]-ROUNDUP(0.02*woda[[#This Row],[Stan zbiornika]],0),-ROUNDUP(0.02*woda[[#This Row],[Stan zbiornika]],0))</f>
        <v>-6375</v>
      </c>
      <c r="G3446">
        <f>IF(woda[[#This Row],[Woda]]&gt;10000,SUM(G3445,1),0)</f>
        <v>0</v>
      </c>
      <c r="X3446" s="1">
        <v>42891</v>
      </c>
      <c r="Y3446">
        <v>2878</v>
      </c>
      <c r="Z3446" s="9">
        <f>SUM(woda4[[#This Row],[Woda]],Z3445,AA3445)</f>
        <v>318819</v>
      </c>
      <c r="AA3446">
        <f>-ROUNDUP(0.02*woda4[[#This Row],[Stan zbiornika]],0)</f>
        <v>-6377</v>
      </c>
    </row>
    <row r="3447" spans="1:27" x14ac:dyDescent="0.25">
      <c r="A3447" s="1">
        <v>42892</v>
      </c>
      <c r="B3447">
        <v>1910</v>
      </c>
      <c r="C3447" s="9">
        <f>SUM(woda[[#This Row],[Woda]],C3446,D3446)</f>
        <v>314264</v>
      </c>
      <c r="D3447">
        <f>IF(woda[[#This Row],[Stan zbiornika]]&gt;1000000,1000000-woda[[#This Row],[Stan zbiornika]]-ROUNDUP(0.02*woda[[#This Row],[Stan zbiornika]],0),-ROUNDUP(0.02*woda[[#This Row],[Stan zbiornika]],0))</f>
        <v>-6286</v>
      </c>
      <c r="G3447">
        <f>IF(woda[[#This Row],[Woda]]&gt;10000,SUM(G3446,1),0)</f>
        <v>0</v>
      </c>
      <c r="X3447" s="1">
        <v>42892</v>
      </c>
      <c r="Y3447">
        <v>1910</v>
      </c>
      <c r="Z3447" s="9">
        <f>SUM(woda4[[#This Row],[Woda]],Z3446,AA3446)</f>
        <v>314352</v>
      </c>
      <c r="AA3447">
        <f>-ROUNDUP(0.02*woda4[[#This Row],[Stan zbiornika]],0)</f>
        <v>-6288</v>
      </c>
    </row>
    <row r="3448" spans="1:27" x14ac:dyDescent="0.25">
      <c r="A3448" s="1">
        <v>42893</v>
      </c>
      <c r="B3448">
        <v>1437</v>
      </c>
      <c r="C3448" s="9">
        <f>SUM(woda[[#This Row],[Woda]],C3447,D3447)</f>
        <v>309415</v>
      </c>
      <c r="D3448">
        <f>IF(woda[[#This Row],[Stan zbiornika]]&gt;1000000,1000000-woda[[#This Row],[Stan zbiornika]]-ROUNDUP(0.02*woda[[#This Row],[Stan zbiornika]],0),-ROUNDUP(0.02*woda[[#This Row],[Stan zbiornika]],0))</f>
        <v>-6189</v>
      </c>
      <c r="G3448">
        <f>IF(woda[[#This Row],[Woda]]&gt;10000,SUM(G3447,1),0)</f>
        <v>0</v>
      </c>
      <c r="X3448" s="1">
        <v>42893</v>
      </c>
      <c r="Y3448">
        <v>1437</v>
      </c>
      <c r="Z3448" s="9">
        <f>SUM(woda4[[#This Row],[Woda]],Z3447,AA3447)</f>
        <v>309501</v>
      </c>
      <c r="AA3448">
        <f>-ROUNDUP(0.02*woda4[[#This Row],[Stan zbiornika]],0)</f>
        <v>-6191</v>
      </c>
    </row>
    <row r="3449" spans="1:27" x14ac:dyDescent="0.25">
      <c r="A3449" s="1">
        <v>42894</v>
      </c>
      <c r="B3449">
        <v>2805</v>
      </c>
      <c r="C3449" s="9">
        <f>SUM(woda[[#This Row],[Woda]],C3448,D3448)</f>
        <v>306031</v>
      </c>
      <c r="D3449">
        <f>IF(woda[[#This Row],[Stan zbiornika]]&gt;1000000,1000000-woda[[#This Row],[Stan zbiornika]]-ROUNDUP(0.02*woda[[#This Row],[Stan zbiornika]],0),-ROUNDUP(0.02*woda[[#This Row],[Stan zbiornika]],0))</f>
        <v>-6121</v>
      </c>
      <c r="G3449">
        <f>IF(woda[[#This Row],[Woda]]&gt;10000,SUM(G3448,1),0)</f>
        <v>0</v>
      </c>
      <c r="X3449" s="1">
        <v>42894</v>
      </c>
      <c r="Y3449">
        <v>2805</v>
      </c>
      <c r="Z3449" s="9">
        <f>SUM(woda4[[#This Row],[Woda]],Z3448,AA3448)</f>
        <v>306115</v>
      </c>
      <c r="AA3449">
        <f>-ROUNDUP(0.02*woda4[[#This Row],[Stan zbiornika]],0)</f>
        <v>-6123</v>
      </c>
    </row>
    <row r="3450" spans="1:27" x14ac:dyDescent="0.25">
      <c r="A3450" s="1">
        <v>42895</v>
      </c>
      <c r="B3450">
        <v>3048</v>
      </c>
      <c r="C3450" s="9">
        <f>SUM(woda[[#This Row],[Woda]],C3449,D3449)</f>
        <v>302958</v>
      </c>
      <c r="D3450">
        <f>IF(woda[[#This Row],[Stan zbiornika]]&gt;1000000,1000000-woda[[#This Row],[Stan zbiornika]]-ROUNDUP(0.02*woda[[#This Row],[Stan zbiornika]],0),-ROUNDUP(0.02*woda[[#This Row],[Stan zbiornika]],0))</f>
        <v>-6060</v>
      </c>
      <c r="G3450">
        <f>IF(woda[[#This Row],[Woda]]&gt;10000,SUM(G3449,1),0)</f>
        <v>0</v>
      </c>
      <c r="X3450" s="1">
        <v>42895</v>
      </c>
      <c r="Y3450">
        <v>3048</v>
      </c>
      <c r="Z3450" s="9">
        <f>SUM(woda4[[#This Row],[Woda]],Z3449,AA3449)</f>
        <v>303040</v>
      </c>
      <c r="AA3450">
        <f>-ROUNDUP(0.02*woda4[[#This Row],[Stan zbiornika]],0)</f>
        <v>-6061</v>
      </c>
    </row>
    <row r="3451" spans="1:27" x14ac:dyDescent="0.25">
      <c r="A3451" s="1">
        <v>42896</v>
      </c>
      <c r="B3451">
        <v>3350</v>
      </c>
      <c r="C3451" s="9">
        <f>SUM(woda[[#This Row],[Woda]],C3450,D3450)</f>
        <v>300248</v>
      </c>
      <c r="D3451">
        <f>IF(woda[[#This Row],[Stan zbiornika]]&gt;1000000,1000000-woda[[#This Row],[Stan zbiornika]]-ROUNDUP(0.02*woda[[#This Row],[Stan zbiornika]],0),-ROUNDUP(0.02*woda[[#This Row],[Stan zbiornika]],0))</f>
        <v>-6005</v>
      </c>
      <c r="G3451">
        <f>IF(woda[[#This Row],[Woda]]&gt;10000,SUM(G3450,1),0)</f>
        <v>0</v>
      </c>
      <c r="X3451" s="1">
        <v>42896</v>
      </c>
      <c r="Y3451">
        <v>3350</v>
      </c>
      <c r="Z3451" s="9">
        <f>SUM(woda4[[#This Row],[Woda]],Z3450,AA3450)</f>
        <v>300329</v>
      </c>
      <c r="AA3451">
        <f>-ROUNDUP(0.02*woda4[[#This Row],[Stan zbiornika]],0)</f>
        <v>-6007</v>
      </c>
    </row>
    <row r="3452" spans="1:27" x14ac:dyDescent="0.25">
      <c r="A3452" s="1">
        <v>42897</v>
      </c>
      <c r="B3452">
        <v>2095</v>
      </c>
      <c r="C3452" s="9">
        <f>SUM(woda[[#This Row],[Woda]],C3451,D3451)</f>
        <v>296338</v>
      </c>
      <c r="D3452">
        <f>IF(woda[[#This Row],[Stan zbiornika]]&gt;1000000,1000000-woda[[#This Row],[Stan zbiornika]]-ROUNDUP(0.02*woda[[#This Row],[Stan zbiornika]],0),-ROUNDUP(0.02*woda[[#This Row],[Stan zbiornika]],0))</f>
        <v>-5927</v>
      </c>
      <c r="G3452">
        <f>IF(woda[[#This Row],[Woda]]&gt;10000,SUM(G3451,1),0)</f>
        <v>0</v>
      </c>
      <c r="X3452" s="1">
        <v>42897</v>
      </c>
      <c r="Y3452">
        <v>2095</v>
      </c>
      <c r="Z3452" s="9">
        <f>SUM(woda4[[#This Row],[Woda]],Z3451,AA3451)</f>
        <v>296417</v>
      </c>
      <c r="AA3452">
        <f>-ROUNDUP(0.02*woda4[[#This Row],[Stan zbiornika]],0)</f>
        <v>-5929</v>
      </c>
    </row>
    <row r="3453" spans="1:27" x14ac:dyDescent="0.25">
      <c r="A3453" s="1">
        <v>42898</v>
      </c>
      <c r="B3453">
        <v>2590</v>
      </c>
      <c r="C3453" s="9">
        <f>SUM(woda[[#This Row],[Woda]],C3452,D3452)</f>
        <v>293001</v>
      </c>
      <c r="D3453">
        <f>IF(woda[[#This Row],[Stan zbiornika]]&gt;1000000,1000000-woda[[#This Row],[Stan zbiornika]]-ROUNDUP(0.02*woda[[#This Row],[Stan zbiornika]],0),-ROUNDUP(0.02*woda[[#This Row],[Stan zbiornika]],0))</f>
        <v>-5861</v>
      </c>
      <c r="G3453">
        <f>IF(woda[[#This Row],[Woda]]&gt;10000,SUM(G3452,1),0)</f>
        <v>0</v>
      </c>
      <c r="X3453" s="1">
        <v>42898</v>
      </c>
      <c r="Y3453">
        <v>2590</v>
      </c>
      <c r="Z3453" s="9">
        <f>SUM(woda4[[#This Row],[Woda]],Z3452,AA3452)</f>
        <v>293078</v>
      </c>
      <c r="AA3453">
        <f>-ROUNDUP(0.02*woda4[[#This Row],[Stan zbiornika]],0)</f>
        <v>-5862</v>
      </c>
    </row>
    <row r="3454" spans="1:27" x14ac:dyDescent="0.25">
      <c r="A3454" s="1">
        <v>42899</v>
      </c>
      <c r="B3454">
        <v>3206</v>
      </c>
      <c r="C3454" s="9">
        <f>SUM(woda[[#This Row],[Woda]],C3453,D3453)</f>
        <v>290346</v>
      </c>
      <c r="D3454">
        <f>IF(woda[[#This Row],[Stan zbiornika]]&gt;1000000,1000000-woda[[#This Row],[Stan zbiornika]]-ROUNDUP(0.02*woda[[#This Row],[Stan zbiornika]],0),-ROUNDUP(0.02*woda[[#This Row],[Stan zbiornika]],0))</f>
        <v>-5807</v>
      </c>
      <c r="G3454">
        <f>IF(woda[[#This Row],[Woda]]&gt;10000,SUM(G3453,1),0)</f>
        <v>0</v>
      </c>
      <c r="X3454" s="1">
        <v>42899</v>
      </c>
      <c r="Y3454">
        <v>3206</v>
      </c>
      <c r="Z3454" s="9">
        <f>SUM(woda4[[#This Row],[Woda]],Z3453,AA3453)</f>
        <v>290422</v>
      </c>
      <c r="AA3454">
        <f>-ROUNDUP(0.02*woda4[[#This Row],[Stan zbiornika]],0)</f>
        <v>-5809</v>
      </c>
    </row>
    <row r="3455" spans="1:27" x14ac:dyDescent="0.25">
      <c r="A3455" s="1">
        <v>42900</v>
      </c>
      <c r="B3455">
        <v>2991</v>
      </c>
      <c r="C3455" s="9">
        <f>SUM(woda[[#This Row],[Woda]],C3454,D3454)</f>
        <v>287530</v>
      </c>
      <c r="D3455">
        <f>IF(woda[[#This Row],[Stan zbiornika]]&gt;1000000,1000000-woda[[#This Row],[Stan zbiornika]]-ROUNDUP(0.02*woda[[#This Row],[Stan zbiornika]],0),-ROUNDUP(0.02*woda[[#This Row],[Stan zbiornika]],0))</f>
        <v>-5751</v>
      </c>
      <c r="G3455">
        <f>IF(woda[[#This Row],[Woda]]&gt;10000,SUM(G3454,1),0)</f>
        <v>0</v>
      </c>
      <c r="X3455" s="1">
        <v>42900</v>
      </c>
      <c r="Y3455">
        <v>2991</v>
      </c>
      <c r="Z3455" s="9">
        <f>SUM(woda4[[#This Row],[Woda]],Z3454,AA3454)</f>
        <v>287604</v>
      </c>
      <c r="AA3455">
        <f>-ROUNDUP(0.02*woda4[[#This Row],[Stan zbiornika]],0)</f>
        <v>-5753</v>
      </c>
    </row>
    <row r="3456" spans="1:27" x14ac:dyDescent="0.25">
      <c r="A3456" s="1">
        <v>42901</v>
      </c>
      <c r="B3456">
        <v>4189</v>
      </c>
      <c r="C3456" s="9">
        <f>SUM(woda[[#This Row],[Woda]],C3455,D3455)</f>
        <v>285968</v>
      </c>
      <c r="D3456">
        <f>IF(woda[[#This Row],[Stan zbiornika]]&gt;1000000,1000000-woda[[#This Row],[Stan zbiornika]]-ROUNDUP(0.02*woda[[#This Row],[Stan zbiornika]],0),-ROUNDUP(0.02*woda[[#This Row],[Stan zbiornika]],0))</f>
        <v>-5720</v>
      </c>
      <c r="G3456">
        <f>IF(woda[[#This Row],[Woda]]&gt;10000,SUM(G3455,1),0)</f>
        <v>0</v>
      </c>
      <c r="X3456" s="1">
        <v>42901</v>
      </c>
      <c r="Y3456">
        <v>4189</v>
      </c>
      <c r="Z3456" s="9">
        <f>SUM(woda4[[#This Row],[Woda]],Z3455,AA3455)</f>
        <v>286040</v>
      </c>
      <c r="AA3456">
        <f>-ROUNDUP(0.02*woda4[[#This Row],[Stan zbiornika]],0)</f>
        <v>-5721</v>
      </c>
    </row>
    <row r="3457" spans="1:27" x14ac:dyDescent="0.25">
      <c r="A3457" s="1">
        <v>42902</v>
      </c>
      <c r="B3457">
        <v>4970</v>
      </c>
      <c r="C3457" s="9">
        <f>SUM(woda[[#This Row],[Woda]],C3456,D3456)</f>
        <v>285218</v>
      </c>
      <c r="D3457">
        <f>IF(woda[[#This Row],[Stan zbiornika]]&gt;1000000,1000000-woda[[#This Row],[Stan zbiornika]]-ROUNDUP(0.02*woda[[#This Row],[Stan zbiornika]],0),-ROUNDUP(0.02*woda[[#This Row],[Stan zbiornika]],0))</f>
        <v>-5705</v>
      </c>
      <c r="G3457">
        <f>IF(woda[[#This Row],[Woda]]&gt;10000,SUM(G3456,1),0)</f>
        <v>0</v>
      </c>
      <c r="X3457" s="1">
        <v>42902</v>
      </c>
      <c r="Y3457">
        <v>4970</v>
      </c>
      <c r="Z3457" s="9">
        <f>SUM(woda4[[#This Row],[Woda]],Z3456,AA3456)</f>
        <v>285289</v>
      </c>
      <c r="AA3457">
        <f>-ROUNDUP(0.02*woda4[[#This Row],[Stan zbiornika]],0)</f>
        <v>-5706</v>
      </c>
    </row>
    <row r="3458" spans="1:27" x14ac:dyDescent="0.25">
      <c r="A3458" s="1">
        <v>42903</v>
      </c>
      <c r="B3458">
        <v>10313</v>
      </c>
      <c r="C3458" s="9">
        <f>SUM(woda[[#This Row],[Woda]],C3457,D3457)</f>
        <v>289826</v>
      </c>
      <c r="D3458">
        <f>IF(woda[[#This Row],[Stan zbiornika]]&gt;1000000,1000000-woda[[#This Row],[Stan zbiornika]]-ROUNDUP(0.02*woda[[#This Row],[Stan zbiornika]],0),-ROUNDUP(0.02*woda[[#This Row],[Stan zbiornika]],0))</f>
        <v>-5797</v>
      </c>
      <c r="G3458">
        <f>IF(woda[[#This Row],[Woda]]&gt;10000,SUM(G3457,1),0)</f>
        <v>1</v>
      </c>
      <c r="X3458" s="1">
        <v>42903</v>
      </c>
      <c r="Y3458">
        <v>10313</v>
      </c>
      <c r="Z3458" s="9">
        <f>SUM(woda4[[#This Row],[Woda]],Z3457,AA3457)</f>
        <v>289896</v>
      </c>
      <c r="AA3458">
        <f>-ROUNDUP(0.02*woda4[[#This Row],[Stan zbiornika]],0)</f>
        <v>-5798</v>
      </c>
    </row>
    <row r="3459" spans="1:27" x14ac:dyDescent="0.25">
      <c r="A3459" s="1">
        <v>42904</v>
      </c>
      <c r="B3459">
        <v>17905</v>
      </c>
      <c r="C3459" s="9">
        <f>SUM(woda[[#This Row],[Woda]],C3458,D3458)</f>
        <v>301934</v>
      </c>
      <c r="D3459">
        <f>IF(woda[[#This Row],[Stan zbiornika]]&gt;1000000,1000000-woda[[#This Row],[Stan zbiornika]]-ROUNDUP(0.02*woda[[#This Row],[Stan zbiornika]],0),-ROUNDUP(0.02*woda[[#This Row],[Stan zbiornika]],0))</f>
        <v>-6039</v>
      </c>
      <c r="G3459">
        <f>IF(woda[[#This Row],[Woda]]&gt;10000,SUM(G3458,1),0)</f>
        <v>2</v>
      </c>
      <c r="X3459" s="1">
        <v>42904</v>
      </c>
      <c r="Y3459">
        <v>17905</v>
      </c>
      <c r="Z3459" s="9">
        <f>SUM(woda4[[#This Row],[Woda]],Z3458,AA3458)</f>
        <v>302003</v>
      </c>
      <c r="AA3459">
        <f>-ROUNDUP(0.02*woda4[[#This Row],[Stan zbiornika]],0)</f>
        <v>-6041</v>
      </c>
    </row>
    <row r="3460" spans="1:27" x14ac:dyDescent="0.25">
      <c r="A3460" s="1">
        <v>42905</v>
      </c>
      <c r="B3460">
        <v>26077</v>
      </c>
      <c r="C3460" s="9">
        <f>SUM(woda[[#This Row],[Woda]],C3459,D3459)</f>
        <v>321972</v>
      </c>
      <c r="D3460">
        <f>IF(woda[[#This Row],[Stan zbiornika]]&gt;1000000,1000000-woda[[#This Row],[Stan zbiornika]]-ROUNDUP(0.02*woda[[#This Row],[Stan zbiornika]],0),-ROUNDUP(0.02*woda[[#This Row],[Stan zbiornika]],0))</f>
        <v>-6440</v>
      </c>
      <c r="G3460">
        <f>IF(woda[[#This Row],[Woda]]&gt;10000,SUM(G3459,1),0)</f>
        <v>3</v>
      </c>
      <c r="X3460" s="1">
        <v>42905</v>
      </c>
      <c r="Y3460">
        <v>26077</v>
      </c>
      <c r="Z3460" s="9">
        <f>SUM(woda4[[#This Row],[Woda]],Z3459,AA3459)</f>
        <v>322039</v>
      </c>
      <c r="AA3460">
        <f>-ROUNDUP(0.02*woda4[[#This Row],[Stan zbiornika]],0)</f>
        <v>-6441</v>
      </c>
    </row>
    <row r="3461" spans="1:27" x14ac:dyDescent="0.25">
      <c r="A3461" s="1">
        <v>42906</v>
      </c>
      <c r="B3461">
        <v>33599</v>
      </c>
      <c r="C3461" s="9">
        <f>SUM(woda[[#This Row],[Woda]],C3460,D3460)</f>
        <v>349131</v>
      </c>
      <c r="D3461">
        <f>IF(woda[[#This Row],[Stan zbiornika]]&gt;1000000,1000000-woda[[#This Row],[Stan zbiornika]]-ROUNDUP(0.02*woda[[#This Row],[Stan zbiornika]],0),-ROUNDUP(0.02*woda[[#This Row],[Stan zbiornika]],0))</f>
        <v>-6983</v>
      </c>
      <c r="G3461">
        <f>IF(woda[[#This Row],[Woda]]&gt;10000,SUM(G3460,1),0)</f>
        <v>4</v>
      </c>
      <c r="X3461" s="1">
        <v>42906</v>
      </c>
      <c r="Y3461">
        <v>33599</v>
      </c>
      <c r="Z3461" s="9">
        <f>SUM(woda4[[#This Row],[Woda]],Z3460,AA3460)</f>
        <v>349197</v>
      </c>
      <c r="AA3461">
        <f>-ROUNDUP(0.02*woda4[[#This Row],[Stan zbiornika]],0)</f>
        <v>-6984</v>
      </c>
    </row>
    <row r="3462" spans="1:27" x14ac:dyDescent="0.25">
      <c r="A3462" s="1">
        <v>42907</v>
      </c>
      <c r="B3462">
        <v>38305</v>
      </c>
      <c r="C3462" s="9">
        <f>SUM(woda[[#This Row],[Woda]],C3461,D3461)</f>
        <v>380453</v>
      </c>
      <c r="D3462">
        <f>IF(woda[[#This Row],[Stan zbiornika]]&gt;1000000,1000000-woda[[#This Row],[Stan zbiornika]]-ROUNDUP(0.02*woda[[#This Row],[Stan zbiornika]],0),-ROUNDUP(0.02*woda[[#This Row],[Stan zbiornika]],0))</f>
        <v>-7610</v>
      </c>
      <c r="G3462">
        <f>IF(woda[[#This Row],[Woda]]&gt;10000,SUM(G3461,1),0)</f>
        <v>5</v>
      </c>
      <c r="X3462" s="1">
        <v>42907</v>
      </c>
      <c r="Y3462">
        <v>38305</v>
      </c>
      <c r="Z3462" s="9">
        <f>SUM(woda4[[#This Row],[Woda]],Z3461,AA3461)</f>
        <v>380518</v>
      </c>
      <c r="AA3462">
        <f>-ROUNDUP(0.02*woda4[[#This Row],[Stan zbiornika]],0)</f>
        <v>-7611</v>
      </c>
    </row>
    <row r="3463" spans="1:27" x14ac:dyDescent="0.25">
      <c r="A3463" s="1">
        <v>42908</v>
      </c>
      <c r="B3463">
        <v>38336</v>
      </c>
      <c r="C3463" s="9">
        <f>SUM(woda[[#This Row],[Woda]],C3462,D3462)</f>
        <v>411179</v>
      </c>
      <c r="D3463">
        <f>IF(woda[[#This Row],[Stan zbiornika]]&gt;1000000,1000000-woda[[#This Row],[Stan zbiornika]]-ROUNDUP(0.02*woda[[#This Row],[Stan zbiornika]],0),-ROUNDUP(0.02*woda[[#This Row],[Stan zbiornika]],0))</f>
        <v>-8224</v>
      </c>
      <c r="G3463">
        <f>IF(woda[[#This Row],[Woda]]&gt;10000,SUM(G3462,1),0)</f>
        <v>6</v>
      </c>
      <c r="X3463" s="1">
        <v>42908</v>
      </c>
      <c r="Y3463">
        <v>38336</v>
      </c>
      <c r="Z3463" s="9">
        <f>SUM(woda4[[#This Row],[Woda]],Z3462,AA3462)</f>
        <v>411243</v>
      </c>
      <c r="AA3463">
        <f>-ROUNDUP(0.02*woda4[[#This Row],[Stan zbiornika]],0)</f>
        <v>-8225</v>
      </c>
    </row>
    <row r="3464" spans="1:27" x14ac:dyDescent="0.25">
      <c r="A3464" s="1">
        <v>42909</v>
      </c>
      <c r="B3464">
        <v>32659</v>
      </c>
      <c r="C3464" s="9">
        <f>SUM(woda[[#This Row],[Woda]],C3463,D3463)</f>
        <v>435614</v>
      </c>
      <c r="D3464">
        <f>IF(woda[[#This Row],[Stan zbiornika]]&gt;1000000,1000000-woda[[#This Row],[Stan zbiornika]]-ROUNDUP(0.02*woda[[#This Row],[Stan zbiornika]],0),-ROUNDUP(0.02*woda[[#This Row],[Stan zbiornika]],0))</f>
        <v>-8713</v>
      </c>
      <c r="G3464">
        <f>IF(woda[[#This Row],[Woda]]&gt;10000,SUM(G3463,1),0)</f>
        <v>7</v>
      </c>
      <c r="X3464" s="1">
        <v>42909</v>
      </c>
      <c r="Y3464">
        <v>32659</v>
      </c>
      <c r="Z3464" s="9">
        <f>SUM(woda4[[#This Row],[Woda]],Z3463,AA3463)</f>
        <v>435677</v>
      </c>
      <c r="AA3464">
        <f>-ROUNDUP(0.02*woda4[[#This Row],[Stan zbiornika]],0)</f>
        <v>-8714</v>
      </c>
    </row>
    <row r="3465" spans="1:27" x14ac:dyDescent="0.25">
      <c r="A3465" s="1">
        <v>42910</v>
      </c>
      <c r="B3465">
        <v>25628</v>
      </c>
      <c r="C3465" s="9">
        <f>SUM(woda[[#This Row],[Woda]],C3464,D3464)</f>
        <v>452529</v>
      </c>
      <c r="D3465">
        <f>IF(woda[[#This Row],[Stan zbiornika]]&gt;1000000,1000000-woda[[#This Row],[Stan zbiornika]]-ROUNDUP(0.02*woda[[#This Row],[Stan zbiornika]],0),-ROUNDUP(0.02*woda[[#This Row],[Stan zbiornika]],0))</f>
        <v>-9051</v>
      </c>
      <c r="G3465">
        <f>IF(woda[[#This Row],[Woda]]&gt;10000,SUM(G3464,1),0)</f>
        <v>8</v>
      </c>
      <c r="X3465" s="1">
        <v>42910</v>
      </c>
      <c r="Y3465">
        <v>25628</v>
      </c>
      <c r="Z3465" s="9">
        <f>SUM(woda4[[#This Row],[Woda]],Z3464,AA3464)</f>
        <v>452591</v>
      </c>
      <c r="AA3465">
        <f>-ROUNDUP(0.02*woda4[[#This Row],[Stan zbiornika]],0)</f>
        <v>-9052</v>
      </c>
    </row>
    <row r="3466" spans="1:27" x14ac:dyDescent="0.25">
      <c r="A3466" s="1">
        <v>42911</v>
      </c>
      <c r="B3466">
        <v>17077</v>
      </c>
      <c r="C3466" s="9">
        <f>SUM(woda[[#This Row],[Woda]],C3465,D3465)</f>
        <v>460555</v>
      </c>
      <c r="D3466">
        <f>IF(woda[[#This Row],[Stan zbiornika]]&gt;1000000,1000000-woda[[#This Row],[Stan zbiornika]]-ROUNDUP(0.02*woda[[#This Row],[Stan zbiornika]],0),-ROUNDUP(0.02*woda[[#This Row],[Stan zbiornika]],0))</f>
        <v>-9212</v>
      </c>
      <c r="G3466">
        <f>IF(woda[[#This Row],[Woda]]&gt;10000,SUM(G3465,1),0)</f>
        <v>9</v>
      </c>
      <c r="X3466" s="1">
        <v>42911</v>
      </c>
      <c r="Y3466">
        <v>17077</v>
      </c>
      <c r="Z3466" s="9">
        <f>SUM(woda4[[#This Row],[Woda]],Z3465,AA3465)</f>
        <v>460616</v>
      </c>
      <c r="AA3466">
        <f>-ROUNDUP(0.02*woda4[[#This Row],[Stan zbiornika]],0)</f>
        <v>-9213</v>
      </c>
    </row>
    <row r="3467" spans="1:27" x14ac:dyDescent="0.25">
      <c r="A3467" s="1">
        <v>42912</v>
      </c>
      <c r="B3467">
        <v>10182</v>
      </c>
      <c r="C3467" s="9">
        <f>SUM(woda[[#This Row],[Woda]],C3466,D3466)</f>
        <v>461525</v>
      </c>
      <c r="D3467">
        <f>IF(woda[[#This Row],[Stan zbiornika]]&gt;1000000,1000000-woda[[#This Row],[Stan zbiornika]]-ROUNDUP(0.02*woda[[#This Row],[Stan zbiornika]],0),-ROUNDUP(0.02*woda[[#This Row],[Stan zbiornika]],0))</f>
        <v>-9231</v>
      </c>
      <c r="G3467">
        <f>IF(woda[[#This Row],[Woda]]&gt;10000,SUM(G3466,1),0)</f>
        <v>10</v>
      </c>
      <c r="X3467" s="1">
        <v>42912</v>
      </c>
      <c r="Y3467">
        <v>10182</v>
      </c>
      <c r="Z3467" s="9">
        <f>SUM(woda4[[#This Row],[Woda]],Z3466,AA3466)</f>
        <v>461585</v>
      </c>
      <c r="AA3467">
        <f>-ROUNDUP(0.02*woda4[[#This Row],[Stan zbiornika]],0)</f>
        <v>-9232</v>
      </c>
    </row>
    <row r="3468" spans="1:27" x14ac:dyDescent="0.25">
      <c r="A3468" s="1">
        <v>42913</v>
      </c>
      <c r="B3468">
        <v>6803</v>
      </c>
      <c r="C3468" s="9">
        <f>SUM(woda[[#This Row],[Woda]],C3467,D3467)</f>
        <v>459097</v>
      </c>
      <c r="D3468">
        <f>IF(woda[[#This Row],[Stan zbiornika]]&gt;1000000,1000000-woda[[#This Row],[Stan zbiornika]]-ROUNDUP(0.02*woda[[#This Row],[Stan zbiornika]],0),-ROUNDUP(0.02*woda[[#This Row],[Stan zbiornika]],0))</f>
        <v>-9182</v>
      </c>
      <c r="G3468">
        <f>IF(woda[[#This Row],[Woda]]&gt;10000,SUM(G3467,1),0)</f>
        <v>0</v>
      </c>
      <c r="X3468" s="1">
        <v>42913</v>
      </c>
      <c r="Y3468">
        <v>6803</v>
      </c>
      <c r="Z3468" s="9">
        <f>SUM(woda4[[#This Row],[Woda]],Z3467,AA3467)</f>
        <v>459156</v>
      </c>
      <c r="AA3468">
        <f>-ROUNDUP(0.02*woda4[[#This Row],[Stan zbiornika]],0)</f>
        <v>-9184</v>
      </c>
    </row>
    <row r="3469" spans="1:27" x14ac:dyDescent="0.25">
      <c r="A3469" s="1">
        <v>42914</v>
      </c>
      <c r="B3469">
        <v>3225</v>
      </c>
      <c r="C3469" s="9">
        <f>SUM(woda[[#This Row],[Woda]],C3468,D3468)</f>
        <v>453140</v>
      </c>
      <c r="D3469">
        <f>IF(woda[[#This Row],[Stan zbiornika]]&gt;1000000,1000000-woda[[#This Row],[Stan zbiornika]]-ROUNDUP(0.02*woda[[#This Row],[Stan zbiornika]],0),-ROUNDUP(0.02*woda[[#This Row],[Stan zbiornika]],0))</f>
        <v>-9063</v>
      </c>
      <c r="G3469">
        <f>IF(woda[[#This Row],[Woda]]&gt;10000,SUM(G3468,1),0)</f>
        <v>0</v>
      </c>
      <c r="X3469" s="1">
        <v>42914</v>
      </c>
      <c r="Y3469">
        <v>3225</v>
      </c>
      <c r="Z3469" s="9">
        <f>SUM(woda4[[#This Row],[Woda]],Z3468,AA3468)</f>
        <v>453197</v>
      </c>
      <c r="AA3469">
        <f>-ROUNDUP(0.02*woda4[[#This Row],[Stan zbiornika]],0)</f>
        <v>-9064</v>
      </c>
    </row>
    <row r="3470" spans="1:27" x14ac:dyDescent="0.25">
      <c r="A3470" s="1">
        <v>42915</v>
      </c>
      <c r="B3470">
        <v>4111</v>
      </c>
      <c r="C3470" s="9">
        <f>SUM(woda[[#This Row],[Woda]],C3469,D3469)</f>
        <v>448188</v>
      </c>
      <c r="D3470">
        <f>IF(woda[[#This Row],[Stan zbiornika]]&gt;1000000,1000000-woda[[#This Row],[Stan zbiornika]]-ROUNDUP(0.02*woda[[#This Row],[Stan zbiornika]],0),-ROUNDUP(0.02*woda[[#This Row],[Stan zbiornika]],0))</f>
        <v>-8964</v>
      </c>
      <c r="G3470">
        <f>IF(woda[[#This Row],[Woda]]&gt;10000,SUM(G3469,1),0)</f>
        <v>0</v>
      </c>
      <c r="X3470" s="1">
        <v>42915</v>
      </c>
      <c r="Y3470">
        <v>4111</v>
      </c>
      <c r="Z3470" s="9">
        <f>SUM(woda4[[#This Row],[Woda]],Z3469,AA3469)</f>
        <v>448244</v>
      </c>
      <c r="AA3470">
        <f>-ROUNDUP(0.02*woda4[[#This Row],[Stan zbiornika]],0)</f>
        <v>-8965</v>
      </c>
    </row>
    <row r="3471" spans="1:27" x14ac:dyDescent="0.25">
      <c r="A3471" s="1">
        <v>42916</v>
      </c>
      <c r="B3471">
        <v>2415</v>
      </c>
      <c r="C3471" s="9">
        <f>SUM(woda[[#This Row],[Woda]],C3470,D3470)</f>
        <v>441639</v>
      </c>
      <c r="D3471">
        <f>IF(woda[[#This Row],[Stan zbiornika]]&gt;1000000,1000000-woda[[#This Row],[Stan zbiornika]]-ROUNDUP(0.02*woda[[#This Row],[Stan zbiornika]],0),-ROUNDUP(0.02*woda[[#This Row],[Stan zbiornika]],0))</f>
        <v>-8833</v>
      </c>
      <c r="G3471">
        <f>IF(woda[[#This Row],[Woda]]&gt;10000,SUM(G3470,1),0)</f>
        <v>0</v>
      </c>
      <c r="X3471" s="1">
        <v>42916</v>
      </c>
      <c r="Y3471">
        <v>2415</v>
      </c>
      <c r="Z3471" s="9">
        <f>SUM(woda4[[#This Row],[Woda]],Z3470,AA3470)</f>
        <v>441694</v>
      </c>
      <c r="AA3471">
        <f>-ROUNDUP(0.02*woda4[[#This Row],[Stan zbiornika]],0)</f>
        <v>-8834</v>
      </c>
    </row>
    <row r="3472" spans="1:27" x14ac:dyDescent="0.25">
      <c r="A3472" s="1">
        <v>42917</v>
      </c>
      <c r="B3472">
        <v>2833</v>
      </c>
      <c r="C3472" s="9">
        <f>SUM(woda[[#This Row],[Woda]],C3471,D3471)</f>
        <v>435639</v>
      </c>
      <c r="D3472">
        <f>IF(woda[[#This Row],[Stan zbiornika]]&gt;1000000,1000000-woda[[#This Row],[Stan zbiornika]]-ROUNDUP(0.02*woda[[#This Row],[Stan zbiornika]],0),-ROUNDUP(0.02*woda[[#This Row],[Stan zbiornika]],0))</f>
        <v>-8713</v>
      </c>
      <c r="G3472">
        <f>IF(woda[[#This Row],[Woda]]&gt;10000,SUM(G3471,1),0)</f>
        <v>0</v>
      </c>
      <c r="X3472" s="1">
        <v>42917</v>
      </c>
      <c r="Y3472">
        <v>2833</v>
      </c>
      <c r="Z3472" s="9">
        <f>SUM(woda4[[#This Row],[Woda]],Z3471,AA3471)</f>
        <v>435693</v>
      </c>
      <c r="AA3472">
        <f>-ROUNDUP(0.02*woda4[[#This Row],[Stan zbiornika]],0)</f>
        <v>-8714</v>
      </c>
    </row>
    <row r="3473" spans="1:27" x14ac:dyDescent="0.25">
      <c r="A3473" s="1">
        <v>42918</v>
      </c>
      <c r="B3473">
        <v>2949</v>
      </c>
      <c r="C3473" s="9">
        <f>SUM(woda[[#This Row],[Woda]],C3472,D3472)</f>
        <v>429875</v>
      </c>
      <c r="D3473">
        <f>IF(woda[[#This Row],[Stan zbiornika]]&gt;1000000,1000000-woda[[#This Row],[Stan zbiornika]]-ROUNDUP(0.02*woda[[#This Row],[Stan zbiornika]],0),-ROUNDUP(0.02*woda[[#This Row],[Stan zbiornika]],0))</f>
        <v>-8598</v>
      </c>
      <c r="G3473">
        <f>IF(woda[[#This Row],[Woda]]&gt;10000,SUM(G3472,1),0)</f>
        <v>0</v>
      </c>
      <c r="X3473" s="1">
        <v>42918</v>
      </c>
      <c r="Y3473">
        <v>2949</v>
      </c>
      <c r="Z3473" s="9">
        <f>SUM(woda4[[#This Row],[Woda]],Z3472,AA3472)</f>
        <v>429928</v>
      </c>
      <c r="AA3473">
        <f>-ROUNDUP(0.02*woda4[[#This Row],[Stan zbiornika]],0)</f>
        <v>-8599</v>
      </c>
    </row>
    <row r="3474" spans="1:27" x14ac:dyDescent="0.25">
      <c r="A3474" s="1">
        <v>42919</v>
      </c>
      <c r="B3474">
        <v>2910</v>
      </c>
      <c r="C3474" s="9">
        <f>SUM(woda[[#This Row],[Woda]],C3473,D3473)</f>
        <v>424187</v>
      </c>
      <c r="D3474">
        <f>IF(woda[[#This Row],[Stan zbiornika]]&gt;1000000,1000000-woda[[#This Row],[Stan zbiornika]]-ROUNDUP(0.02*woda[[#This Row],[Stan zbiornika]],0),-ROUNDUP(0.02*woda[[#This Row],[Stan zbiornika]],0))</f>
        <v>-8484</v>
      </c>
      <c r="G3474">
        <f>IF(woda[[#This Row],[Woda]]&gt;10000,SUM(G3473,1),0)</f>
        <v>0</v>
      </c>
      <c r="X3474" s="1">
        <v>42919</v>
      </c>
      <c r="Y3474">
        <v>2910</v>
      </c>
      <c r="Z3474" s="9">
        <f>SUM(woda4[[#This Row],[Woda]],Z3473,AA3473)</f>
        <v>424239</v>
      </c>
      <c r="AA3474">
        <f>-ROUNDUP(0.02*woda4[[#This Row],[Stan zbiornika]],0)</f>
        <v>-8485</v>
      </c>
    </row>
    <row r="3475" spans="1:27" x14ac:dyDescent="0.25">
      <c r="A3475" s="1">
        <v>42920</v>
      </c>
      <c r="B3475">
        <v>1925</v>
      </c>
      <c r="C3475" s="9">
        <f>SUM(woda[[#This Row],[Woda]],C3474,D3474)</f>
        <v>417628</v>
      </c>
      <c r="D3475">
        <f>IF(woda[[#This Row],[Stan zbiornika]]&gt;1000000,1000000-woda[[#This Row],[Stan zbiornika]]-ROUNDUP(0.02*woda[[#This Row],[Stan zbiornika]],0),-ROUNDUP(0.02*woda[[#This Row],[Stan zbiornika]],0))</f>
        <v>-8353</v>
      </c>
      <c r="G3475">
        <f>IF(woda[[#This Row],[Woda]]&gt;10000,SUM(G3474,1),0)</f>
        <v>0</v>
      </c>
      <c r="X3475" s="1">
        <v>42920</v>
      </c>
      <c r="Y3475">
        <v>1925</v>
      </c>
      <c r="Z3475" s="9">
        <f>SUM(woda4[[#This Row],[Woda]],Z3474,AA3474)</f>
        <v>417679</v>
      </c>
      <c r="AA3475">
        <f>-ROUNDUP(0.02*woda4[[#This Row],[Stan zbiornika]],0)</f>
        <v>-8354</v>
      </c>
    </row>
    <row r="3476" spans="1:27" x14ac:dyDescent="0.25">
      <c r="A3476" s="1">
        <v>42921</v>
      </c>
      <c r="B3476">
        <v>2826</v>
      </c>
      <c r="C3476" s="9">
        <f>SUM(woda[[#This Row],[Woda]],C3475,D3475)</f>
        <v>412101</v>
      </c>
      <c r="D3476">
        <f>IF(woda[[#This Row],[Stan zbiornika]]&gt;1000000,1000000-woda[[#This Row],[Stan zbiornika]]-ROUNDUP(0.02*woda[[#This Row],[Stan zbiornika]],0),-ROUNDUP(0.02*woda[[#This Row],[Stan zbiornika]],0))</f>
        <v>-8243</v>
      </c>
      <c r="G3476">
        <f>IF(woda[[#This Row],[Woda]]&gt;10000,SUM(G3475,1),0)</f>
        <v>0</v>
      </c>
      <c r="X3476" s="1">
        <v>42921</v>
      </c>
      <c r="Y3476">
        <v>2826</v>
      </c>
      <c r="Z3476" s="9">
        <f>SUM(woda4[[#This Row],[Woda]],Z3475,AA3475)</f>
        <v>412151</v>
      </c>
      <c r="AA3476">
        <f>-ROUNDUP(0.02*woda4[[#This Row],[Stan zbiornika]],0)</f>
        <v>-8244</v>
      </c>
    </row>
    <row r="3477" spans="1:27" x14ac:dyDescent="0.25">
      <c r="A3477" s="1">
        <v>42922</v>
      </c>
      <c r="B3477">
        <v>1722</v>
      </c>
      <c r="C3477" s="9">
        <f>SUM(woda[[#This Row],[Woda]],C3476,D3476)</f>
        <v>405580</v>
      </c>
      <c r="D3477">
        <f>IF(woda[[#This Row],[Stan zbiornika]]&gt;1000000,1000000-woda[[#This Row],[Stan zbiornika]]-ROUNDUP(0.02*woda[[#This Row],[Stan zbiornika]],0),-ROUNDUP(0.02*woda[[#This Row],[Stan zbiornika]],0))</f>
        <v>-8112</v>
      </c>
      <c r="G3477">
        <f>IF(woda[[#This Row],[Woda]]&gt;10000,SUM(G3476,1),0)</f>
        <v>0</v>
      </c>
      <c r="X3477" s="1">
        <v>42922</v>
      </c>
      <c r="Y3477">
        <v>1722</v>
      </c>
      <c r="Z3477" s="9">
        <f>SUM(woda4[[#This Row],[Woda]],Z3476,AA3476)</f>
        <v>405629</v>
      </c>
      <c r="AA3477">
        <f>-ROUNDUP(0.02*woda4[[#This Row],[Stan zbiornika]],0)</f>
        <v>-8113</v>
      </c>
    </row>
    <row r="3478" spans="1:27" x14ac:dyDescent="0.25">
      <c r="A3478" s="1">
        <v>42923</v>
      </c>
      <c r="B3478">
        <v>2090</v>
      </c>
      <c r="C3478" s="9">
        <f>SUM(woda[[#This Row],[Woda]],C3477,D3477)</f>
        <v>399558</v>
      </c>
      <c r="D3478">
        <f>IF(woda[[#This Row],[Stan zbiornika]]&gt;1000000,1000000-woda[[#This Row],[Stan zbiornika]]-ROUNDUP(0.02*woda[[#This Row],[Stan zbiornika]],0),-ROUNDUP(0.02*woda[[#This Row],[Stan zbiornika]],0))</f>
        <v>-7992</v>
      </c>
      <c r="G3478">
        <f>IF(woda[[#This Row],[Woda]]&gt;10000,SUM(G3477,1),0)</f>
        <v>0</v>
      </c>
      <c r="X3478" s="1">
        <v>42923</v>
      </c>
      <c r="Y3478">
        <v>2090</v>
      </c>
      <c r="Z3478" s="9">
        <f>SUM(woda4[[#This Row],[Woda]],Z3477,AA3477)</f>
        <v>399606</v>
      </c>
      <c r="AA3478">
        <f>-ROUNDUP(0.02*woda4[[#This Row],[Stan zbiornika]],0)</f>
        <v>-7993</v>
      </c>
    </row>
    <row r="3479" spans="1:27" x14ac:dyDescent="0.25">
      <c r="A3479" s="1">
        <v>42924</v>
      </c>
      <c r="B3479">
        <v>2364</v>
      </c>
      <c r="C3479" s="9">
        <f>SUM(woda[[#This Row],[Woda]],C3478,D3478)</f>
        <v>393930</v>
      </c>
      <c r="D3479">
        <f>IF(woda[[#This Row],[Stan zbiornika]]&gt;1000000,1000000-woda[[#This Row],[Stan zbiornika]]-ROUNDUP(0.02*woda[[#This Row],[Stan zbiornika]],0),-ROUNDUP(0.02*woda[[#This Row],[Stan zbiornika]],0))</f>
        <v>-7879</v>
      </c>
      <c r="G3479">
        <f>IF(woda[[#This Row],[Woda]]&gt;10000,SUM(G3478,1),0)</f>
        <v>0</v>
      </c>
      <c r="X3479" s="1">
        <v>42924</v>
      </c>
      <c r="Y3479">
        <v>2364</v>
      </c>
      <c r="Z3479" s="9">
        <f>SUM(woda4[[#This Row],[Woda]],Z3478,AA3478)</f>
        <v>393977</v>
      </c>
      <c r="AA3479">
        <f>-ROUNDUP(0.02*woda4[[#This Row],[Stan zbiornika]],0)</f>
        <v>-7880</v>
      </c>
    </row>
    <row r="3480" spans="1:27" x14ac:dyDescent="0.25">
      <c r="A3480" s="1">
        <v>42925</v>
      </c>
      <c r="B3480">
        <v>3391</v>
      </c>
      <c r="C3480" s="9">
        <f>SUM(woda[[#This Row],[Woda]],C3479,D3479)</f>
        <v>389442</v>
      </c>
      <c r="D3480">
        <f>IF(woda[[#This Row],[Stan zbiornika]]&gt;1000000,1000000-woda[[#This Row],[Stan zbiornika]]-ROUNDUP(0.02*woda[[#This Row],[Stan zbiornika]],0),-ROUNDUP(0.02*woda[[#This Row],[Stan zbiornika]],0))</f>
        <v>-7789</v>
      </c>
      <c r="G3480">
        <f>IF(woda[[#This Row],[Woda]]&gt;10000,SUM(G3479,1),0)</f>
        <v>0</v>
      </c>
      <c r="X3480" s="1">
        <v>42925</v>
      </c>
      <c r="Y3480">
        <v>3391</v>
      </c>
      <c r="Z3480" s="9">
        <f>SUM(woda4[[#This Row],[Woda]],Z3479,AA3479)</f>
        <v>389488</v>
      </c>
      <c r="AA3480">
        <f>-ROUNDUP(0.02*woda4[[#This Row],[Stan zbiornika]],0)</f>
        <v>-7790</v>
      </c>
    </row>
    <row r="3481" spans="1:27" x14ac:dyDescent="0.25">
      <c r="A3481" s="1">
        <v>42926</v>
      </c>
      <c r="B3481">
        <v>2553</v>
      </c>
      <c r="C3481" s="9">
        <f>SUM(woda[[#This Row],[Woda]],C3480,D3480)</f>
        <v>384206</v>
      </c>
      <c r="D3481">
        <f>IF(woda[[#This Row],[Stan zbiornika]]&gt;1000000,1000000-woda[[#This Row],[Stan zbiornika]]-ROUNDUP(0.02*woda[[#This Row],[Stan zbiornika]],0),-ROUNDUP(0.02*woda[[#This Row],[Stan zbiornika]],0))</f>
        <v>-7685</v>
      </c>
      <c r="G3481">
        <f>IF(woda[[#This Row],[Woda]]&gt;10000,SUM(G3480,1),0)</f>
        <v>0</v>
      </c>
      <c r="X3481" s="1">
        <v>42926</v>
      </c>
      <c r="Y3481">
        <v>2553</v>
      </c>
      <c r="Z3481" s="9">
        <f>SUM(woda4[[#This Row],[Woda]],Z3480,AA3480)</f>
        <v>384251</v>
      </c>
      <c r="AA3481">
        <f>-ROUNDUP(0.02*woda4[[#This Row],[Stan zbiornika]],0)</f>
        <v>-7686</v>
      </c>
    </row>
    <row r="3482" spans="1:27" x14ac:dyDescent="0.25">
      <c r="A3482" s="1">
        <v>42927</v>
      </c>
      <c r="B3482">
        <v>2172</v>
      </c>
      <c r="C3482" s="9">
        <f>SUM(woda[[#This Row],[Woda]],C3481,D3481)</f>
        <v>378693</v>
      </c>
      <c r="D3482">
        <f>IF(woda[[#This Row],[Stan zbiornika]]&gt;1000000,1000000-woda[[#This Row],[Stan zbiornika]]-ROUNDUP(0.02*woda[[#This Row],[Stan zbiornika]],0),-ROUNDUP(0.02*woda[[#This Row],[Stan zbiornika]],0))</f>
        <v>-7574</v>
      </c>
      <c r="G3482">
        <f>IF(woda[[#This Row],[Woda]]&gt;10000,SUM(G3481,1),0)</f>
        <v>0</v>
      </c>
      <c r="X3482" s="1">
        <v>42927</v>
      </c>
      <c r="Y3482">
        <v>2172</v>
      </c>
      <c r="Z3482" s="9">
        <f>SUM(woda4[[#This Row],[Woda]],Z3481,AA3481)</f>
        <v>378737</v>
      </c>
      <c r="AA3482">
        <f>-ROUNDUP(0.02*woda4[[#This Row],[Stan zbiornika]],0)</f>
        <v>-7575</v>
      </c>
    </row>
    <row r="3483" spans="1:27" x14ac:dyDescent="0.25">
      <c r="A3483" s="1">
        <v>42928</v>
      </c>
      <c r="B3483">
        <v>1861</v>
      </c>
      <c r="C3483" s="9">
        <f>SUM(woda[[#This Row],[Woda]],C3482,D3482)</f>
        <v>372980</v>
      </c>
      <c r="D3483">
        <f>IF(woda[[#This Row],[Stan zbiornika]]&gt;1000000,1000000-woda[[#This Row],[Stan zbiornika]]-ROUNDUP(0.02*woda[[#This Row],[Stan zbiornika]],0),-ROUNDUP(0.02*woda[[#This Row],[Stan zbiornika]],0))</f>
        <v>-7460</v>
      </c>
      <c r="G3483">
        <f>IF(woda[[#This Row],[Woda]]&gt;10000,SUM(G3482,1),0)</f>
        <v>0</v>
      </c>
      <c r="X3483" s="1">
        <v>42928</v>
      </c>
      <c r="Y3483">
        <v>1861</v>
      </c>
      <c r="Z3483" s="9">
        <f>SUM(woda4[[#This Row],[Woda]],Z3482,AA3482)</f>
        <v>373023</v>
      </c>
      <c r="AA3483">
        <f>-ROUNDUP(0.02*woda4[[#This Row],[Stan zbiornika]],0)</f>
        <v>-7461</v>
      </c>
    </row>
    <row r="3484" spans="1:27" x14ac:dyDescent="0.25">
      <c r="A3484" s="1">
        <v>42929</v>
      </c>
      <c r="B3484">
        <v>1829</v>
      </c>
      <c r="C3484" s="9">
        <f>SUM(woda[[#This Row],[Woda]],C3483,D3483)</f>
        <v>367349</v>
      </c>
      <c r="D3484">
        <f>IF(woda[[#This Row],[Stan zbiornika]]&gt;1000000,1000000-woda[[#This Row],[Stan zbiornika]]-ROUNDUP(0.02*woda[[#This Row],[Stan zbiornika]],0),-ROUNDUP(0.02*woda[[#This Row],[Stan zbiornika]],0))</f>
        <v>-7347</v>
      </c>
      <c r="G3484">
        <f>IF(woda[[#This Row],[Woda]]&gt;10000,SUM(G3483,1),0)</f>
        <v>0</v>
      </c>
      <c r="X3484" s="1">
        <v>42929</v>
      </c>
      <c r="Y3484">
        <v>1829</v>
      </c>
      <c r="Z3484" s="9">
        <f>SUM(woda4[[#This Row],[Woda]],Z3483,AA3483)</f>
        <v>367391</v>
      </c>
      <c r="AA3484">
        <f>-ROUNDUP(0.02*woda4[[#This Row],[Stan zbiornika]],0)</f>
        <v>-7348</v>
      </c>
    </row>
    <row r="3485" spans="1:27" x14ac:dyDescent="0.25">
      <c r="A3485" s="1">
        <v>42930</v>
      </c>
      <c r="B3485">
        <v>2573</v>
      </c>
      <c r="C3485" s="9">
        <f>SUM(woda[[#This Row],[Woda]],C3484,D3484)</f>
        <v>362575</v>
      </c>
      <c r="D3485">
        <f>IF(woda[[#This Row],[Stan zbiornika]]&gt;1000000,1000000-woda[[#This Row],[Stan zbiornika]]-ROUNDUP(0.02*woda[[#This Row],[Stan zbiornika]],0),-ROUNDUP(0.02*woda[[#This Row],[Stan zbiornika]],0))</f>
        <v>-7252</v>
      </c>
      <c r="G3485">
        <f>IF(woda[[#This Row],[Woda]]&gt;10000,SUM(G3484,1),0)</f>
        <v>0</v>
      </c>
      <c r="X3485" s="1">
        <v>42930</v>
      </c>
      <c r="Y3485">
        <v>2573</v>
      </c>
      <c r="Z3485" s="9">
        <f>SUM(woda4[[#This Row],[Woda]],Z3484,AA3484)</f>
        <v>362616</v>
      </c>
      <c r="AA3485">
        <f>-ROUNDUP(0.02*woda4[[#This Row],[Stan zbiornika]],0)</f>
        <v>-7253</v>
      </c>
    </row>
    <row r="3486" spans="1:27" x14ac:dyDescent="0.25">
      <c r="A3486" s="1">
        <v>42931</v>
      </c>
      <c r="B3486">
        <v>2251</v>
      </c>
      <c r="C3486" s="9">
        <f>SUM(woda[[#This Row],[Woda]],C3485,D3485)</f>
        <v>357574</v>
      </c>
      <c r="D3486">
        <f>IF(woda[[#This Row],[Stan zbiornika]]&gt;1000000,1000000-woda[[#This Row],[Stan zbiornika]]-ROUNDUP(0.02*woda[[#This Row],[Stan zbiornika]],0),-ROUNDUP(0.02*woda[[#This Row],[Stan zbiornika]],0))</f>
        <v>-7152</v>
      </c>
      <c r="G3486">
        <f>IF(woda[[#This Row],[Woda]]&gt;10000,SUM(G3485,1),0)</f>
        <v>0</v>
      </c>
      <c r="X3486" s="1">
        <v>42931</v>
      </c>
      <c r="Y3486">
        <v>2251</v>
      </c>
      <c r="Z3486" s="9">
        <f>SUM(woda4[[#This Row],[Woda]],Z3485,AA3485)</f>
        <v>357614</v>
      </c>
      <c r="AA3486">
        <f>-ROUNDUP(0.02*woda4[[#This Row],[Stan zbiornika]],0)</f>
        <v>-7153</v>
      </c>
    </row>
    <row r="3487" spans="1:27" x14ac:dyDescent="0.25">
      <c r="A3487" s="1">
        <v>42932</v>
      </c>
      <c r="B3487">
        <v>1921</v>
      </c>
      <c r="C3487" s="9">
        <f>SUM(woda[[#This Row],[Woda]],C3486,D3486)</f>
        <v>352343</v>
      </c>
      <c r="D3487">
        <f>IF(woda[[#This Row],[Stan zbiornika]]&gt;1000000,1000000-woda[[#This Row],[Stan zbiornika]]-ROUNDUP(0.02*woda[[#This Row],[Stan zbiornika]],0),-ROUNDUP(0.02*woda[[#This Row],[Stan zbiornika]],0))</f>
        <v>-7047</v>
      </c>
      <c r="G3487">
        <f>IF(woda[[#This Row],[Woda]]&gt;10000,SUM(G3486,1),0)</f>
        <v>0</v>
      </c>
      <c r="X3487" s="1">
        <v>42932</v>
      </c>
      <c r="Y3487">
        <v>1921</v>
      </c>
      <c r="Z3487" s="9">
        <f>SUM(woda4[[#This Row],[Woda]],Z3486,AA3486)</f>
        <v>352382</v>
      </c>
      <c r="AA3487">
        <f>-ROUNDUP(0.02*woda4[[#This Row],[Stan zbiornika]],0)</f>
        <v>-7048</v>
      </c>
    </row>
    <row r="3488" spans="1:27" x14ac:dyDescent="0.25">
      <c r="A3488" s="1">
        <v>42933</v>
      </c>
      <c r="B3488">
        <v>2119</v>
      </c>
      <c r="C3488" s="9">
        <f>SUM(woda[[#This Row],[Woda]],C3487,D3487)</f>
        <v>347415</v>
      </c>
      <c r="D3488">
        <f>IF(woda[[#This Row],[Stan zbiornika]]&gt;1000000,1000000-woda[[#This Row],[Stan zbiornika]]-ROUNDUP(0.02*woda[[#This Row],[Stan zbiornika]],0),-ROUNDUP(0.02*woda[[#This Row],[Stan zbiornika]],0))</f>
        <v>-6949</v>
      </c>
      <c r="G3488">
        <f>IF(woda[[#This Row],[Woda]]&gt;10000,SUM(G3487,1),0)</f>
        <v>0</v>
      </c>
      <c r="X3488" s="1">
        <v>42933</v>
      </c>
      <c r="Y3488">
        <v>2119</v>
      </c>
      <c r="Z3488" s="9">
        <f>SUM(woda4[[#This Row],[Woda]],Z3487,AA3487)</f>
        <v>347453</v>
      </c>
      <c r="AA3488">
        <f>-ROUNDUP(0.02*woda4[[#This Row],[Stan zbiornika]],0)</f>
        <v>-6950</v>
      </c>
    </row>
    <row r="3489" spans="1:27" x14ac:dyDescent="0.25">
      <c r="A3489" s="1">
        <v>42934</v>
      </c>
      <c r="B3489">
        <v>1883</v>
      </c>
      <c r="C3489" s="9">
        <f>SUM(woda[[#This Row],[Woda]],C3488,D3488)</f>
        <v>342349</v>
      </c>
      <c r="D3489">
        <f>IF(woda[[#This Row],[Stan zbiornika]]&gt;1000000,1000000-woda[[#This Row],[Stan zbiornika]]-ROUNDUP(0.02*woda[[#This Row],[Stan zbiornika]],0),-ROUNDUP(0.02*woda[[#This Row],[Stan zbiornika]],0))</f>
        <v>-6847</v>
      </c>
      <c r="G3489">
        <f>IF(woda[[#This Row],[Woda]]&gt;10000,SUM(G3488,1),0)</f>
        <v>0</v>
      </c>
      <c r="X3489" s="1">
        <v>42934</v>
      </c>
      <c r="Y3489">
        <v>1883</v>
      </c>
      <c r="Z3489" s="9">
        <f>SUM(woda4[[#This Row],[Woda]],Z3488,AA3488)</f>
        <v>342386</v>
      </c>
      <c r="AA3489">
        <f>-ROUNDUP(0.02*woda4[[#This Row],[Stan zbiornika]],0)</f>
        <v>-6848</v>
      </c>
    </row>
    <row r="3490" spans="1:27" x14ac:dyDescent="0.25">
      <c r="A3490" s="1">
        <v>42935</v>
      </c>
      <c r="B3490">
        <v>2941</v>
      </c>
      <c r="C3490" s="9">
        <f>SUM(woda[[#This Row],[Woda]],C3489,D3489)</f>
        <v>338443</v>
      </c>
      <c r="D3490">
        <f>IF(woda[[#This Row],[Stan zbiornika]]&gt;1000000,1000000-woda[[#This Row],[Stan zbiornika]]-ROUNDUP(0.02*woda[[#This Row],[Stan zbiornika]],0),-ROUNDUP(0.02*woda[[#This Row],[Stan zbiornika]],0))</f>
        <v>-6769</v>
      </c>
      <c r="G3490">
        <f>IF(woda[[#This Row],[Woda]]&gt;10000,SUM(G3489,1),0)</f>
        <v>0</v>
      </c>
      <c r="X3490" s="1">
        <v>42935</v>
      </c>
      <c r="Y3490">
        <v>2941</v>
      </c>
      <c r="Z3490" s="9">
        <f>SUM(woda4[[#This Row],[Woda]],Z3489,AA3489)</f>
        <v>338479</v>
      </c>
      <c r="AA3490">
        <f>-ROUNDUP(0.02*woda4[[#This Row],[Stan zbiornika]],0)</f>
        <v>-6770</v>
      </c>
    </row>
    <row r="3491" spans="1:27" x14ac:dyDescent="0.25">
      <c r="A3491" s="1">
        <v>42936</v>
      </c>
      <c r="B3491">
        <v>2721</v>
      </c>
      <c r="C3491" s="9">
        <f>SUM(woda[[#This Row],[Woda]],C3490,D3490)</f>
        <v>334395</v>
      </c>
      <c r="D3491">
        <f>IF(woda[[#This Row],[Stan zbiornika]]&gt;1000000,1000000-woda[[#This Row],[Stan zbiornika]]-ROUNDUP(0.02*woda[[#This Row],[Stan zbiornika]],0),-ROUNDUP(0.02*woda[[#This Row],[Stan zbiornika]],0))</f>
        <v>-6688</v>
      </c>
      <c r="G3491">
        <f>IF(woda[[#This Row],[Woda]]&gt;10000,SUM(G3490,1),0)</f>
        <v>0</v>
      </c>
      <c r="X3491" s="1">
        <v>42936</v>
      </c>
      <c r="Y3491">
        <v>2721</v>
      </c>
      <c r="Z3491" s="9">
        <f>SUM(woda4[[#This Row],[Woda]],Z3490,AA3490)</f>
        <v>334430</v>
      </c>
      <c r="AA3491">
        <f>-ROUNDUP(0.02*woda4[[#This Row],[Stan zbiornika]],0)</f>
        <v>-6689</v>
      </c>
    </row>
    <row r="3492" spans="1:27" x14ac:dyDescent="0.25">
      <c r="A3492" s="1">
        <v>42937</v>
      </c>
      <c r="B3492">
        <v>3225</v>
      </c>
      <c r="C3492" s="9">
        <f>SUM(woda[[#This Row],[Woda]],C3491,D3491)</f>
        <v>330932</v>
      </c>
      <c r="D3492">
        <f>IF(woda[[#This Row],[Stan zbiornika]]&gt;1000000,1000000-woda[[#This Row],[Stan zbiornika]]-ROUNDUP(0.02*woda[[#This Row],[Stan zbiornika]],0),-ROUNDUP(0.02*woda[[#This Row],[Stan zbiornika]],0))</f>
        <v>-6619</v>
      </c>
      <c r="G3492">
        <f>IF(woda[[#This Row],[Woda]]&gt;10000,SUM(G3491,1),0)</f>
        <v>0</v>
      </c>
      <c r="X3492" s="1">
        <v>42937</v>
      </c>
      <c r="Y3492">
        <v>3225</v>
      </c>
      <c r="Z3492" s="9">
        <f>SUM(woda4[[#This Row],[Woda]],Z3491,AA3491)</f>
        <v>330966</v>
      </c>
      <c r="AA3492">
        <f>-ROUNDUP(0.02*woda4[[#This Row],[Stan zbiornika]],0)</f>
        <v>-6620</v>
      </c>
    </row>
    <row r="3493" spans="1:27" x14ac:dyDescent="0.25">
      <c r="A3493" s="1">
        <v>42938</v>
      </c>
      <c r="B3493">
        <v>3109</v>
      </c>
      <c r="C3493" s="9">
        <f>SUM(woda[[#This Row],[Woda]],C3492,D3492)</f>
        <v>327422</v>
      </c>
      <c r="D3493">
        <f>IF(woda[[#This Row],[Stan zbiornika]]&gt;1000000,1000000-woda[[#This Row],[Stan zbiornika]]-ROUNDUP(0.02*woda[[#This Row],[Stan zbiornika]],0),-ROUNDUP(0.02*woda[[#This Row],[Stan zbiornika]],0))</f>
        <v>-6549</v>
      </c>
      <c r="G3493">
        <f>IF(woda[[#This Row],[Woda]]&gt;10000,SUM(G3492,1),0)</f>
        <v>0</v>
      </c>
      <c r="X3493" s="1">
        <v>42938</v>
      </c>
      <c r="Y3493">
        <v>3109</v>
      </c>
      <c r="Z3493" s="9">
        <f>SUM(woda4[[#This Row],[Woda]],Z3492,AA3492)</f>
        <v>327455</v>
      </c>
      <c r="AA3493">
        <f>-ROUNDUP(0.02*woda4[[#This Row],[Stan zbiornika]],0)</f>
        <v>-6550</v>
      </c>
    </row>
    <row r="3494" spans="1:27" x14ac:dyDescent="0.25">
      <c r="A3494" s="1">
        <v>42939</v>
      </c>
      <c r="B3494">
        <v>2718</v>
      </c>
      <c r="C3494" s="9">
        <f>SUM(woda[[#This Row],[Woda]],C3493,D3493)</f>
        <v>323591</v>
      </c>
      <c r="D3494">
        <f>IF(woda[[#This Row],[Stan zbiornika]]&gt;1000000,1000000-woda[[#This Row],[Stan zbiornika]]-ROUNDUP(0.02*woda[[#This Row],[Stan zbiornika]],0),-ROUNDUP(0.02*woda[[#This Row],[Stan zbiornika]],0))</f>
        <v>-6472</v>
      </c>
      <c r="G3494">
        <f>IF(woda[[#This Row],[Woda]]&gt;10000,SUM(G3493,1),0)</f>
        <v>0</v>
      </c>
      <c r="X3494" s="1">
        <v>42939</v>
      </c>
      <c r="Y3494">
        <v>2718</v>
      </c>
      <c r="Z3494" s="9">
        <f>SUM(woda4[[#This Row],[Woda]],Z3493,AA3493)</f>
        <v>323623</v>
      </c>
      <c r="AA3494">
        <f>-ROUNDUP(0.02*woda4[[#This Row],[Stan zbiornika]],0)</f>
        <v>-6473</v>
      </c>
    </row>
    <row r="3495" spans="1:27" x14ac:dyDescent="0.25">
      <c r="A3495" s="1">
        <v>42940</v>
      </c>
      <c r="B3495">
        <v>3342</v>
      </c>
      <c r="C3495" s="9">
        <f>SUM(woda[[#This Row],[Woda]],C3494,D3494)</f>
        <v>320461</v>
      </c>
      <c r="D3495">
        <f>IF(woda[[#This Row],[Stan zbiornika]]&gt;1000000,1000000-woda[[#This Row],[Stan zbiornika]]-ROUNDUP(0.02*woda[[#This Row],[Stan zbiornika]],0),-ROUNDUP(0.02*woda[[#This Row],[Stan zbiornika]],0))</f>
        <v>-6410</v>
      </c>
      <c r="G3495">
        <f>IF(woda[[#This Row],[Woda]]&gt;10000,SUM(G3494,1),0)</f>
        <v>0</v>
      </c>
      <c r="X3495" s="1">
        <v>42940</v>
      </c>
      <c r="Y3495">
        <v>3342</v>
      </c>
      <c r="Z3495" s="9">
        <f>SUM(woda4[[#This Row],[Woda]],Z3494,AA3494)</f>
        <v>320492</v>
      </c>
      <c r="AA3495">
        <f>-ROUNDUP(0.02*woda4[[#This Row],[Stan zbiornika]],0)</f>
        <v>-6410</v>
      </c>
    </row>
    <row r="3496" spans="1:27" x14ac:dyDescent="0.25">
      <c r="A3496" s="1">
        <v>42941</v>
      </c>
      <c r="B3496">
        <v>3189</v>
      </c>
      <c r="C3496" s="9">
        <f>SUM(woda[[#This Row],[Woda]],C3495,D3495)</f>
        <v>317240</v>
      </c>
      <c r="D3496">
        <f>IF(woda[[#This Row],[Stan zbiornika]]&gt;1000000,1000000-woda[[#This Row],[Stan zbiornika]]-ROUNDUP(0.02*woda[[#This Row],[Stan zbiornika]],0),-ROUNDUP(0.02*woda[[#This Row],[Stan zbiornika]],0))</f>
        <v>-6345</v>
      </c>
      <c r="G3496">
        <f>IF(woda[[#This Row],[Woda]]&gt;10000,SUM(G3495,1),0)</f>
        <v>0</v>
      </c>
      <c r="X3496" s="1">
        <v>42941</v>
      </c>
      <c r="Y3496">
        <v>3189</v>
      </c>
      <c r="Z3496" s="9">
        <f>SUM(woda4[[#This Row],[Woda]],Z3495,AA3495)</f>
        <v>317271</v>
      </c>
      <c r="AA3496">
        <f>-ROUNDUP(0.02*woda4[[#This Row],[Stan zbiornika]],0)</f>
        <v>-6346</v>
      </c>
    </row>
    <row r="3497" spans="1:27" x14ac:dyDescent="0.25">
      <c r="A3497" s="1">
        <v>42942</v>
      </c>
      <c r="B3497">
        <v>2995</v>
      </c>
      <c r="C3497" s="9">
        <f>SUM(woda[[#This Row],[Woda]],C3496,D3496)</f>
        <v>313890</v>
      </c>
      <c r="D3497">
        <f>IF(woda[[#This Row],[Stan zbiornika]]&gt;1000000,1000000-woda[[#This Row],[Stan zbiornika]]-ROUNDUP(0.02*woda[[#This Row],[Stan zbiornika]],0),-ROUNDUP(0.02*woda[[#This Row],[Stan zbiornika]],0))</f>
        <v>-6278</v>
      </c>
      <c r="G3497">
        <f>IF(woda[[#This Row],[Woda]]&gt;10000,SUM(G3496,1),0)</f>
        <v>0</v>
      </c>
      <c r="X3497" s="1">
        <v>42942</v>
      </c>
      <c r="Y3497">
        <v>2995</v>
      </c>
      <c r="Z3497" s="9">
        <f>SUM(woda4[[#This Row],[Woda]],Z3496,AA3496)</f>
        <v>313920</v>
      </c>
      <c r="AA3497">
        <f>-ROUNDUP(0.02*woda4[[#This Row],[Stan zbiornika]],0)</f>
        <v>-6279</v>
      </c>
    </row>
    <row r="3498" spans="1:27" x14ac:dyDescent="0.25">
      <c r="A3498" s="1">
        <v>42943</v>
      </c>
      <c r="B3498">
        <v>1921</v>
      </c>
      <c r="C3498" s="9">
        <f>SUM(woda[[#This Row],[Woda]],C3497,D3497)</f>
        <v>309533</v>
      </c>
      <c r="D3498">
        <f>IF(woda[[#This Row],[Stan zbiornika]]&gt;1000000,1000000-woda[[#This Row],[Stan zbiornika]]-ROUNDUP(0.02*woda[[#This Row],[Stan zbiornika]],0),-ROUNDUP(0.02*woda[[#This Row],[Stan zbiornika]],0))</f>
        <v>-6191</v>
      </c>
      <c r="G3498">
        <f>IF(woda[[#This Row],[Woda]]&gt;10000,SUM(G3497,1),0)</f>
        <v>0</v>
      </c>
      <c r="X3498" s="1">
        <v>42943</v>
      </c>
      <c r="Y3498">
        <v>1921</v>
      </c>
      <c r="Z3498" s="9">
        <f>SUM(woda4[[#This Row],[Woda]],Z3497,AA3497)</f>
        <v>309562</v>
      </c>
      <c r="AA3498">
        <f>-ROUNDUP(0.02*woda4[[#This Row],[Stan zbiornika]],0)</f>
        <v>-6192</v>
      </c>
    </row>
    <row r="3499" spans="1:27" x14ac:dyDescent="0.25">
      <c r="A3499" s="1">
        <v>42944</v>
      </c>
      <c r="B3499">
        <v>3020</v>
      </c>
      <c r="C3499" s="9">
        <f>SUM(woda[[#This Row],[Woda]],C3498,D3498)</f>
        <v>306362</v>
      </c>
      <c r="D3499">
        <f>IF(woda[[#This Row],[Stan zbiornika]]&gt;1000000,1000000-woda[[#This Row],[Stan zbiornika]]-ROUNDUP(0.02*woda[[#This Row],[Stan zbiornika]],0),-ROUNDUP(0.02*woda[[#This Row],[Stan zbiornika]],0))</f>
        <v>-6128</v>
      </c>
      <c r="G3499">
        <f>IF(woda[[#This Row],[Woda]]&gt;10000,SUM(G3498,1),0)</f>
        <v>0</v>
      </c>
      <c r="X3499" s="1">
        <v>42944</v>
      </c>
      <c r="Y3499">
        <v>3020</v>
      </c>
      <c r="Z3499" s="9">
        <f>SUM(woda4[[#This Row],[Woda]],Z3498,AA3498)</f>
        <v>306390</v>
      </c>
      <c r="AA3499">
        <f>-ROUNDUP(0.02*woda4[[#This Row],[Stan zbiornika]],0)</f>
        <v>-6128</v>
      </c>
    </row>
    <row r="3500" spans="1:27" x14ac:dyDescent="0.25">
      <c r="A3500" s="1">
        <v>42945</v>
      </c>
      <c r="B3500">
        <v>3397</v>
      </c>
      <c r="C3500" s="9">
        <f>SUM(woda[[#This Row],[Woda]],C3499,D3499)</f>
        <v>303631</v>
      </c>
      <c r="D3500">
        <f>IF(woda[[#This Row],[Stan zbiornika]]&gt;1000000,1000000-woda[[#This Row],[Stan zbiornika]]-ROUNDUP(0.02*woda[[#This Row],[Stan zbiornika]],0),-ROUNDUP(0.02*woda[[#This Row],[Stan zbiornika]],0))</f>
        <v>-6073</v>
      </c>
      <c r="G3500">
        <f>IF(woda[[#This Row],[Woda]]&gt;10000,SUM(G3499,1),0)</f>
        <v>0</v>
      </c>
      <c r="X3500" s="1">
        <v>42945</v>
      </c>
      <c r="Y3500">
        <v>3397</v>
      </c>
      <c r="Z3500" s="9">
        <f>SUM(woda4[[#This Row],[Woda]],Z3499,AA3499)</f>
        <v>303659</v>
      </c>
      <c r="AA3500">
        <f>-ROUNDUP(0.02*woda4[[#This Row],[Stan zbiornika]],0)</f>
        <v>-6074</v>
      </c>
    </row>
    <row r="3501" spans="1:27" x14ac:dyDescent="0.25">
      <c r="A3501" s="1">
        <v>42946</v>
      </c>
      <c r="B3501">
        <v>2375</v>
      </c>
      <c r="C3501" s="9">
        <f>SUM(woda[[#This Row],[Woda]],C3500,D3500)</f>
        <v>299933</v>
      </c>
      <c r="D3501">
        <f>IF(woda[[#This Row],[Stan zbiornika]]&gt;1000000,1000000-woda[[#This Row],[Stan zbiornika]]-ROUNDUP(0.02*woda[[#This Row],[Stan zbiornika]],0),-ROUNDUP(0.02*woda[[#This Row],[Stan zbiornika]],0))</f>
        <v>-5999</v>
      </c>
      <c r="G3501">
        <f>IF(woda[[#This Row],[Woda]]&gt;10000,SUM(G3500,1),0)</f>
        <v>0</v>
      </c>
      <c r="X3501" s="1">
        <v>42946</v>
      </c>
      <c r="Y3501">
        <v>2375</v>
      </c>
      <c r="Z3501" s="9">
        <f>SUM(woda4[[#This Row],[Woda]],Z3500,AA3500)</f>
        <v>299960</v>
      </c>
      <c r="AA3501">
        <f>-ROUNDUP(0.02*woda4[[#This Row],[Stan zbiornika]],0)</f>
        <v>-6000</v>
      </c>
    </row>
    <row r="3502" spans="1:27" x14ac:dyDescent="0.25">
      <c r="A3502" s="1">
        <v>42947</v>
      </c>
      <c r="B3502">
        <v>3387</v>
      </c>
      <c r="C3502" s="9">
        <f>SUM(woda[[#This Row],[Woda]],C3501,D3501)</f>
        <v>297321</v>
      </c>
      <c r="D3502">
        <f>IF(woda[[#This Row],[Stan zbiornika]]&gt;1000000,1000000-woda[[#This Row],[Stan zbiornika]]-ROUNDUP(0.02*woda[[#This Row],[Stan zbiornika]],0),-ROUNDUP(0.02*woda[[#This Row],[Stan zbiornika]],0))</f>
        <v>-5947</v>
      </c>
      <c r="G3502">
        <f>IF(woda[[#This Row],[Woda]]&gt;10000,SUM(G3501,1),0)</f>
        <v>0</v>
      </c>
      <c r="X3502" s="1">
        <v>42947</v>
      </c>
      <c r="Y3502">
        <v>3387</v>
      </c>
      <c r="Z3502" s="9">
        <f>SUM(woda4[[#This Row],[Woda]],Z3501,AA3501)</f>
        <v>297347</v>
      </c>
      <c r="AA3502">
        <f>-ROUNDUP(0.02*woda4[[#This Row],[Stan zbiornika]],0)</f>
        <v>-5947</v>
      </c>
    </row>
    <row r="3503" spans="1:27" x14ac:dyDescent="0.25">
      <c r="A3503" s="1">
        <v>42948</v>
      </c>
      <c r="B3503">
        <v>2076</v>
      </c>
      <c r="C3503" s="9">
        <f>SUM(woda[[#This Row],[Woda]],C3502,D3502)</f>
        <v>293450</v>
      </c>
      <c r="D3503">
        <f>IF(woda[[#This Row],[Stan zbiornika]]&gt;1000000,1000000-woda[[#This Row],[Stan zbiornika]]-ROUNDUP(0.02*woda[[#This Row],[Stan zbiornika]],0),-ROUNDUP(0.02*woda[[#This Row],[Stan zbiornika]],0))</f>
        <v>-5869</v>
      </c>
      <c r="G3503">
        <f>IF(woda[[#This Row],[Woda]]&gt;10000,SUM(G3502,1),0)</f>
        <v>0</v>
      </c>
      <c r="X3503" s="1">
        <v>42948</v>
      </c>
      <c r="Y3503">
        <v>2076</v>
      </c>
      <c r="Z3503" s="9">
        <f>SUM(woda4[[#This Row],[Woda]],Z3502,AA3502)</f>
        <v>293476</v>
      </c>
      <c r="AA3503">
        <f>-ROUNDUP(0.02*woda4[[#This Row],[Stan zbiornika]],0)</f>
        <v>-5870</v>
      </c>
    </row>
    <row r="3504" spans="1:27" x14ac:dyDescent="0.25">
      <c r="A3504" s="1">
        <v>42949</v>
      </c>
      <c r="B3504">
        <v>2462</v>
      </c>
      <c r="C3504" s="9">
        <f>SUM(woda[[#This Row],[Woda]],C3503,D3503)</f>
        <v>290043</v>
      </c>
      <c r="D3504">
        <f>IF(woda[[#This Row],[Stan zbiornika]]&gt;1000000,1000000-woda[[#This Row],[Stan zbiornika]]-ROUNDUP(0.02*woda[[#This Row],[Stan zbiornika]],0),-ROUNDUP(0.02*woda[[#This Row],[Stan zbiornika]],0))</f>
        <v>-5801</v>
      </c>
      <c r="G3504">
        <f>IF(woda[[#This Row],[Woda]]&gt;10000,SUM(G3503,1),0)</f>
        <v>0</v>
      </c>
      <c r="X3504" s="1">
        <v>42949</v>
      </c>
      <c r="Y3504">
        <v>2462</v>
      </c>
      <c r="Z3504" s="9">
        <f>SUM(woda4[[#This Row],[Woda]],Z3503,AA3503)</f>
        <v>290068</v>
      </c>
      <c r="AA3504">
        <f>-ROUNDUP(0.02*woda4[[#This Row],[Stan zbiornika]],0)</f>
        <v>-5802</v>
      </c>
    </row>
    <row r="3505" spans="1:27" x14ac:dyDescent="0.25">
      <c r="A3505" s="1">
        <v>42950</v>
      </c>
      <c r="B3505">
        <v>1990</v>
      </c>
      <c r="C3505" s="9">
        <f>SUM(woda[[#This Row],[Woda]],C3504,D3504)</f>
        <v>286232</v>
      </c>
      <c r="D3505">
        <f>IF(woda[[#This Row],[Stan zbiornika]]&gt;1000000,1000000-woda[[#This Row],[Stan zbiornika]]-ROUNDUP(0.02*woda[[#This Row],[Stan zbiornika]],0),-ROUNDUP(0.02*woda[[#This Row],[Stan zbiornika]],0))</f>
        <v>-5725</v>
      </c>
      <c r="G3505">
        <f>IF(woda[[#This Row],[Woda]]&gt;10000,SUM(G3504,1),0)</f>
        <v>0</v>
      </c>
      <c r="X3505" s="1">
        <v>42950</v>
      </c>
      <c r="Y3505">
        <v>1990</v>
      </c>
      <c r="Z3505" s="9">
        <f>SUM(woda4[[#This Row],[Woda]],Z3504,AA3504)</f>
        <v>286256</v>
      </c>
      <c r="AA3505">
        <f>-ROUNDUP(0.02*woda4[[#This Row],[Stan zbiornika]],0)</f>
        <v>-5726</v>
      </c>
    </row>
    <row r="3506" spans="1:27" x14ac:dyDescent="0.25">
      <c r="A3506" s="1">
        <v>42951</v>
      </c>
      <c r="B3506">
        <v>1098</v>
      </c>
      <c r="C3506" s="9">
        <f>SUM(woda[[#This Row],[Woda]],C3505,D3505)</f>
        <v>281605</v>
      </c>
      <c r="D3506">
        <f>IF(woda[[#This Row],[Stan zbiornika]]&gt;1000000,1000000-woda[[#This Row],[Stan zbiornika]]-ROUNDUP(0.02*woda[[#This Row],[Stan zbiornika]],0),-ROUNDUP(0.02*woda[[#This Row],[Stan zbiornika]],0))</f>
        <v>-5633</v>
      </c>
      <c r="G3506">
        <f>IF(woda[[#This Row],[Woda]]&gt;10000,SUM(G3505,1),0)</f>
        <v>0</v>
      </c>
      <c r="X3506" s="1">
        <v>42951</v>
      </c>
      <c r="Y3506">
        <v>1098</v>
      </c>
      <c r="Z3506" s="9">
        <f>SUM(woda4[[#This Row],[Woda]],Z3505,AA3505)</f>
        <v>281628</v>
      </c>
      <c r="AA3506">
        <f>-ROUNDUP(0.02*woda4[[#This Row],[Stan zbiornika]],0)</f>
        <v>-5633</v>
      </c>
    </row>
    <row r="3507" spans="1:27" x14ac:dyDescent="0.25">
      <c r="A3507" s="1">
        <v>42952</v>
      </c>
      <c r="B3507">
        <v>1472</v>
      </c>
      <c r="C3507" s="9">
        <f>SUM(woda[[#This Row],[Woda]],C3506,D3506)</f>
        <v>277444</v>
      </c>
      <c r="D3507">
        <f>IF(woda[[#This Row],[Stan zbiornika]]&gt;1000000,1000000-woda[[#This Row],[Stan zbiornika]]-ROUNDUP(0.02*woda[[#This Row],[Stan zbiornika]],0),-ROUNDUP(0.02*woda[[#This Row],[Stan zbiornika]],0))</f>
        <v>-5549</v>
      </c>
      <c r="G3507">
        <f>IF(woda[[#This Row],[Woda]]&gt;10000,SUM(G3506,1),0)</f>
        <v>0</v>
      </c>
      <c r="X3507" s="1">
        <v>42952</v>
      </c>
      <c r="Y3507">
        <v>1472</v>
      </c>
      <c r="Z3507" s="9">
        <f>SUM(woda4[[#This Row],[Woda]],Z3506,AA3506)</f>
        <v>277467</v>
      </c>
      <c r="AA3507">
        <f>-ROUNDUP(0.02*woda4[[#This Row],[Stan zbiornika]],0)</f>
        <v>-5550</v>
      </c>
    </row>
    <row r="3508" spans="1:27" x14ac:dyDescent="0.25">
      <c r="A3508" s="1">
        <v>42953</v>
      </c>
      <c r="B3508">
        <v>3471</v>
      </c>
      <c r="C3508" s="9">
        <f>SUM(woda[[#This Row],[Woda]],C3507,D3507)</f>
        <v>275366</v>
      </c>
      <c r="D3508">
        <f>IF(woda[[#This Row],[Stan zbiornika]]&gt;1000000,1000000-woda[[#This Row],[Stan zbiornika]]-ROUNDUP(0.02*woda[[#This Row],[Stan zbiornika]],0),-ROUNDUP(0.02*woda[[#This Row],[Stan zbiornika]],0))</f>
        <v>-5508</v>
      </c>
      <c r="G3508">
        <f>IF(woda[[#This Row],[Woda]]&gt;10000,SUM(G3507,1),0)</f>
        <v>0</v>
      </c>
      <c r="X3508" s="1">
        <v>42953</v>
      </c>
      <c r="Y3508">
        <v>3471</v>
      </c>
      <c r="Z3508" s="9">
        <f>SUM(woda4[[#This Row],[Woda]],Z3507,AA3507)</f>
        <v>275388</v>
      </c>
      <c r="AA3508">
        <f>-ROUNDUP(0.02*woda4[[#This Row],[Stan zbiornika]],0)</f>
        <v>-5508</v>
      </c>
    </row>
    <row r="3509" spans="1:27" x14ac:dyDescent="0.25">
      <c r="A3509" s="1">
        <v>42954</v>
      </c>
      <c r="B3509">
        <v>2778</v>
      </c>
      <c r="C3509" s="9">
        <f>SUM(woda[[#This Row],[Woda]],C3508,D3508)</f>
        <v>272636</v>
      </c>
      <c r="D3509">
        <f>IF(woda[[#This Row],[Stan zbiornika]]&gt;1000000,1000000-woda[[#This Row],[Stan zbiornika]]-ROUNDUP(0.02*woda[[#This Row],[Stan zbiornika]],0),-ROUNDUP(0.02*woda[[#This Row],[Stan zbiornika]],0))</f>
        <v>-5453</v>
      </c>
      <c r="G3509">
        <f>IF(woda[[#This Row],[Woda]]&gt;10000,SUM(G3508,1),0)</f>
        <v>0</v>
      </c>
      <c r="X3509" s="1">
        <v>42954</v>
      </c>
      <c r="Y3509">
        <v>2778</v>
      </c>
      <c r="Z3509" s="9">
        <f>SUM(woda4[[#This Row],[Woda]],Z3508,AA3508)</f>
        <v>272658</v>
      </c>
      <c r="AA3509">
        <f>-ROUNDUP(0.02*woda4[[#This Row],[Stan zbiornika]],0)</f>
        <v>-5454</v>
      </c>
    </row>
    <row r="3510" spans="1:27" x14ac:dyDescent="0.25">
      <c r="A3510" s="1">
        <v>42955</v>
      </c>
      <c r="B3510">
        <v>2857</v>
      </c>
      <c r="C3510" s="9">
        <f>SUM(woda[[#This Row],[Woda]],C3509,D3509)</f>
        <v>270040</v>
      </c>
      <c r="D3510">
        <f>IF(woda[[#This Row],[Stan zbiornika]]&gt;1000000,1000000-woda[[#This Row],[Stan zbiornika]]-ROUNDUP(0.02*woda[[#This Row],[Stan zbiornika]],0),-ROUNDUP(0.02*woda[[#This Row],[Stan zbiornika]],0))</f>
        <v>-5401</v>
      </c>
      <c r="G3510">
        <f>IF(woda[[#This Row],[Woda]]&gt;10000,SUM(G3509,1),0)</f>
        <v>0</v>
      </c>
      <c r="X3510" s="1">
        <v>42955</v>
      </c>
      <c r="Y3510">
        <v>2857</v>
      </c>
      <c r="Z3510" s="9">
        <f>SUM(woda4[[#This Row],[Woda]],Z3509,AA3509)</f>
        <v>270061</v>
      </c>
      <c r="AA3510">
        <f>-ROUNDUP(0.02*woda4[[#This Row],[Stan zbiornika]],0)</f>
        <v>-5402</v>
      </c>
    </row>
    <row r="3511" spans="1:27" x14ac:dyDescent="0.25">
      <c r="A3511" s="1">
        <v>42956</v>
      </c>
      <c r="B3511">
        <v>2523</v>
      </c>
      <c r="C3511" s="9">
        <f>SUM(woda[[#This Row],[Woda]],C3510,D3510)</f>
        <v>267162</v>
      </c>
      <c r="D3511">
        <f>IF(woda[[#This Row],[Stan zbiornika]]&gt;1000000,1000000-woda[[#This Row],[Stan zbiornika]]-ROUNDUP(0.02*woda[[#This Row],[Stan zbiornika]],0),-ROUNDUP(0.02*woda[[#This Row],[Stan zbiornika]],0))</f>
        <v>-5344</v>
      </c>
      <c r="G3511">
        <f>IF(woda[[#This Row],[Woda]]&gt;10000,SUM(G3510,1),0)</f>
        <v>0</v>
      </c>
      <c r="X3511" s="1">
        <v>42956</v>
      </c>
      <c r="Y3511">
        <v>2523</v>
      </c>
      <c r="Z3511" s="9">
        <f>SUM(woda4[[#This Row],[Woda]],Z3510,AA3510)</f>
        <v>267182</v>
      </c>
      <c r="AA3511">
        <f>-ROUNDUP(0.02*woda4[[#This Row],[Stan zbiornika]],0)</f>
        <v>-5344</v>
      </c>
    </row>
    <row r="3512" spans="1:27" x14ac:dyDescent="0.25">
      <c r="A3512" s="1">
        <v>42957</v>
      </c>
      <c r="B3512">
        <v>2364</v>
      </c>
      <c r="C3512" s="9">
        <f>SUM(woda[[#This Row],[Woda]],C3511,D3511)</f>
        <v>264182</v>
      </c>
      <c r="D3512">
        <f>IF(woda[[#This Row],[Stan zbiornika]]&gt;1000000,1000000-woda[[#This Row],[Stan zbiornika]]-ROUNDUP(0.02*woda[[#This Row],[Stan zbiornika]],0),-ROUNDUP(0.02*woda[[#This Row],[Stan zbiornika]],0))</f>
        <v>-5284</v>
      </c>
      <c r="G3512">
        <f>IF(woda[[#This Row],[Woda]]&gt;10000,SUM(G3511,1),0)</f>
        <v>0</v>
      </c>
      <c r="X3512" s="1">
        <v>42957</v>
      </c>
      <c r="Y3512">
        <v>2364</v>
      </c>
      <c r="Z3512" s="9">
        <f>SUM(woda4[[#This Row],[Woda]],Z3511,AA3511)</f>
        <v>264202</v>
      </c>
      <c r="AA3512">
        <f>-ROUNDUP(0.02*woda4[[#This Row],[Stan zbiornika]],0)</f>
        <v>-5285</v>
      </c>
    </row>
    <row r="3513" spans="1:27" x14ac:dyDescent="0.25">
      <c r="A3513" s="1">
        <v>42958</v>
      </c>
      <c r="B3513">
        <v>2324</v>
      </c>
      <c r="C3513" s="9">
        <f>SUM(woda[[#This Row],[Woda]],C3512,D3512)</f>
        <v>261222</v>
      </c>
      <c r="D3513">
        <f>IF(woda[[#This Row],[Stan zbiornika]]&gt;1000000,1000000-woda[[#This Row],[Stan zbiornika]]-ROUNDUP(0.02*woda[[#This Row],[Stan zbiornika]],0),-ROUNDUP(0.02*woda[[#This Row],[Stan zbiornika]],0))</f>
        <v>-5225</v>
      </c>
      <c r="G3513">
        <f>IF(woda[[#This Row],[Woda]]&gt;10000,SUM(G3512,1),0)</f>
        <v>0</v>
      </c>
      <c r="X3513" s="1">
        <v>42958</v>
      </c>
      <c r="Y3513">
        <v>2324</v>
      </c>
      <c r="Z3513" s="9">
        <f>SUM(woda4[[#This Row],[Woda]],Z3512,AA3512)</f>
        <v>261241</v>
      </c>
      <c r="AA3513">
        <f>-ROUNDUP(0.02*woda4[[#This Row],[Stan zbiornika]],0)</f>
        <v>-5225</v>
      </c>
    </row>
    <row r="3514" spans="1:27" x14ac:dyDescent="0.25">
      <c r="A3514" s="1">
        <v>42959</v>
      </c>
      <c r="B3514">
        <v>1439</v>
      </c>
      <c r="C3514" s="9">
        <f>SUM(woda[[#This Row],[Woda]],C3513,D3513)</f>
        <v>257436</v>
      </c>
      <c r="D3514">
        <f>IF(woda[[#This Row],[Stan zbiornika]]&gt;1000000,1000000-woda[[#This Row],[Stan zbiornika]]-ROUNDUP(0.02*woda[[#This Row],[Stan zbiornika]],0),-ROUNDUP(0.02*woda[[#This Row],[Stan zbiornika]],0))</f>
        <v>-5149</v>
      </c>
      <c r="G3514">
        <f>IF(woda[[#This Row],[Woda]]&gt;10000,SUM(G3513,1),0)</f>
        <v>0</v>
      </c>
      <c r="X3514" s="1">
        <v>42959</v>
      </c>
      <c r="Y3514">
        <v>1439</v>
      </c>
      <c r="Z3514" s="9">
        <f>SUM(woda4[[#This Row],[Woda]],Z3513,AA3513)</f>
        <v>257455</v>
      </c>
      <c r="AA3514">
        <f>-ROUNDUP(0.02*woda4[[#This Row],[Stan zbiornika]],0)</f>
        <v>-5150</v>
      </c>
    </row>
    <row r="3515" spans="1:27" x14ac:dyDescent="0.25">
      <c r="A3515" s="1">
        <v>42960</v>
      </c>
      <c r="B3515">
        <v>1428</v>
      </c>
      <c r="C3515" s="9">
        <f>SUM(woda[[#This Row],[Woda]],C3514,D3514)</f>
        <v>253715</v>
      </c>
      <c r="D3515">
        <f>IF(woda[[#This Row],[Stan zbiornika]]&gt;1000000,1000000-woda[[#This Row],[Stan zbiornika]]-ROUNDUP(0.02*woda[[#This Row],[Stan zbiornika]],0),-ROUNDUP(0.02*woda[[#This Row],[Stan zbiornika]],0))</f>
        <v>-5075</v>
      </c>
      <c r="G3515">
        <f>IF(woda[[#This Row],[Woda]]&gt;10000,SUM(G3514,1),0)</f>
        <v>0</v>
      </c>
      <c r="X3515" s="1">
        <v>42960</v>
      </c>
      <c r="Y3515">
        <v>1428</v>
      </c>
      <c r="Z3515" s="9">
        <f>SUM(woda4[[#This Row],[Woda]],Z3514,AA3514)</f>
        <v>253733</v>
      </c>
      <c r="AA3515">
        <f>-ROUNDUP(0.02*woda4[[#This Row],[Stan zbiornika]],0)</f>
        <v>-5075</v>
      </c>
    </row>
    <row r="3516" spans="1:27" x14ac:dyDescent="0.25">
      <c r="A3516" s="1">
        <v>42961</v>
      </c>
      <c r="B3516">
        <v>3281</v>
      </c>
      <c r="C3516" s="9">
        <f>SUM(woda[[#This Row],[Woda]],C3515,D3515)</f>
        <v>251921</v>
      </c>
      <c r="D3516">
        <f>IF(woda[[#This Row],[Stan zbiornika]]&gt;1000000,1000000-woda[[#This Row],[Stan zbiornika]]-ROUNDUP(0.02*woda[[#This Row],[Stan zbiornika]],0),-ROUNDUP(0.02*woda[[#This Row],[Stan zbiornika]],0))</f>
        <v>-5039</v>
      </c>
      <c r="G3516">
        <f>IF(woda[[#This Row],[Woda]]&gt;10000,SUM(G3515,1),0)</f>
        <v>0</v>
      </c>
      <c r="X3516" s="1">
        <v>42961</v>
      </c>
      <c r="Y3516">
        <v>3281</v>
      </c>
      <c r="Z3516" s="9">
        <f>SUM(woda4[[#This Row],[Woda]],Z3515,AA3515)</f>
        <v>251939</v>
      </c>
      <c r="AA3516">
        <f>-ROUNDUP(0.02*woda4[[#This Row],[Stan zbiornika]],0)</f>
        <v>-5039</v>
      </c>
    </row>
    <row r="3517" spans="1:27" x14ac:dyDescent="0.25">
      <c r="A3517" s="1">
        <v>42962</v>
      </c>
      <c r="B3517">
        <v>1892</v>
      </c>
      <c r="C3517" s="9">
        <f>SUM(woda[[#This Row],[Woda]],C3516,D3516)</f>
        <v>248774</v>
      </c>
      <c r="D3517">
        <f>IF(woda[[#This Row],[Stan zbiornika]]&gt;1000000,1000000-woda[[#This Row],[Stan zbiornika]]-ROUNDUP(0.02*woda[[#This Row],[Stan zbiornika]],0),-ROUNDUP(0.02*woda[[#This Row],[Stan zbiornika]],0))</f>
        <v>-4976</v>
      </c>
      <c r="G3517">
        <f>IF(woda[[#This Row],[Woda]]&gt;10000,SUM(G3516,1),0)</f>
        <v>0</v>
      </c>
      <c r="X3517" s="1">
        <v>42962</v>
      </c>
      <c r="Y3517">
        <v>1892</v>
      </c>
      <c r="Z3517" s="9">
        <f>SUM(woda4[[#This Row],[Woda]],Z3516,AA3516)</f>
        <v>248792</v>
      </c>
      <c r="AA3517">
        <f>-ROUNDUP(0.02*woda4[[#This Row],[Stan zbiornika]],0)</f>
        <v>-4976</v>
      </c>
    </row>
    <row r="3518" spans="1:27" x14ac:dyDescent="0.25">
      <c r="A3518" s="1">
        <v>42963</v>
      </c>
      <c r="B3518">
        <v>2597</v>
      </c>
      <c r="C3518" s="9">
        <f>SUM(woda[[#This Row],[Woda]],C3517,D3517)</f>
        <v>246395</v>
      </c>
      <c r="D3518">
        <f>IF(woda[[#This Row],[Stan zbiornika]]&gt;1000000,1000000-woda[[#This Row],[Stan zbiornika]]-ROUNDUP(0.02*woda[[#This Row],[Stan zbiornika]],0),-ROUNDUP(0.02*woda[[#This Row],[Stan zbiornika]],0))</f>
        <v>-4928</v>
      </c>
      <c r="G3518">
        <f>IF(woda[[#This Row],[Woda]]&gt;10000,SUM(G3517,1),0)</f>
        <v>0</v>
      </c>
      <c r="X3518" s="1">
        <v>42963</v>
      </c>
      <c r="Y3518">
        <v>2597</v>
      </c>
      <c r="Z3518" s="9">
        <f>SUM(woda4[[#This Row],[Woda]],Z3517,AA3517)</f>
        <v>246413</v>
      </c>
      <c r="AA3518">
        <f>-ROUNDUP(0.02*woda4[[#This Row],[Stan zbiornika]],0)</f>
        <v>-4929</v>
      </c>
    </row>
    <row r="3519" spans="1:27" x14ac:dyDescent="0.25">
      <c r="A3519" s="1">
        <v>42964</v>
      </c>
      <c r="B3519">
        <v>1844</v>
      </c>
      <c r="C3519" s="9">
        <f>SUM(woda[[#This Row],[Woda]],C3518,D3518)</f>
        <v>243311</v>
      </c>
      <c r="D3519">
        <f>IF(woda[[#This Row],[Stan zbiornika]]&gt;1000000,1000000-woda[[#This Row],[Stan zbiornika]]-ROUNDUP(0.02*woda[[#This Row],[Stan zbiornika]],0),-ROUNDUP(0.02*woda[[#This Row],[Stan zbiornika]],0))</f>
        <v>-4867</v>
      </c>
      <c r="G3519">
        <f>IF(woda[[#This Row],[Woda]]&gt;10000,SUM(G3518,1),0)</f>
        <v>0</v>
      </c>
      <c r="X3519" s="1">
        <v>42964</v>
      </c>
      <c r="Y3519">
        <v>1844</v>
      </c>
      <c r="Z3519" s="9">
        <f>SUM(woda4[[#This Row],[Woda]],Z3518,AA3518)</f>
        <v>243328</v>
      </c>
      <c r="AA3519">
        <f>-ROUNDUP(0.02*woda4[[#This Row],[Stan zbiornika]],0)</f>
        <v>-4867</v>
      </c>
    </row>
    <row r="3520" spans="1:27" x14ac:dyDescent="0.25">
      <c r="A3520" s="1">
        <v>42965</v>
      </c>
      <c r="B3520">
        <v>1557</v>
      </c>
      <c r="C3520" s="9">
        <f>SUM(woda[[#This Row],[Woda]],C3519,D3519)</f>
        <v>240001</v>
      </c>
      <c r="D3520">
        <f>IF(woda[[#This Row],[Stan zbiornika]]&gt;1000000,1000000-woda[[#This Row],[Stan zbiornika]]-ROUNDUP(0.02*woda[[#This Row],[Stan zbiornika]],0),-ROUNDUP(0.02*woda[[#This Row],[Stan zbiornika]],0))</f>
        <v>-4801</v>
      </c>
      <c r="G3520">
        <f>IF(woda[[#This Row],[Woda]]&gt;10000,SUM(G3519,1),0)</f>
        <v>0</v>
      </c>
      <c r="X3520" s="1">
        <v>42965</v>
      </c>
      <c r="Y3520">
        <v>1557</v>
      </c>
      <c r="Z3520" s="9">
        <f>SUM(woda4[[#This Row],[Woda]],Z3519,AA3519)</f>
        <v>240018</v>
      </c>
      <c r="AA3520">
        <f>-ROUNDUP(0.02*woda4[[#This Row],[Stan zbiornika]],0)</f>
        <v>-4801</v>
      </c>
    </row>
    <row r="3521" spans="1:27" x14ac:dyDescent="0.25">
      <c r="A3521" s="1">
        <v>42966</v>
      </c>
      <c r="B3521">
        <v>1584</v>
      </c>
      <c r="C3521" s="9">
        <f>SUM(woda[[#This Row],[Woda]],C3520,D3520)</f>
        <v>236784</v>
      </c>
      <c r="D3521">
        <f>IF(woda[[#This Row],[Stan zbiornika]]&gt;1000000,1000000-woda[[#This Row],[Stan zbiornika]]-ROUNDUP(0.02*woda[[#This Row],[Stan zbiornika]],0),-ROUNDUP(0.02*woda[[#This Row],[Stan zbiornika]],0))</f>
        <v>-4736</v>
      </c>
      <c r="G3521">
        <f>IF(woda[[#This Row],[Woda]]&gt;10000,SUM(G3520,1),0)</f>
        <v>0</v>
      </c>
      <c r="X3521" s="1">
        <v>42966</v>
      </c>
      <c r="Y3521">
        <v>1584</v>
      </c>
      <c r="Z3521" s="9">
        <f>SUM(woda4[[#This Row],[Woda]],Z3520,AA3520)</f>
        <v>236801</v>
      </c>
      <c r="AA3521">
        <f>-ROUNDUP(0.02*woda4[[#This Row],[Stan zbiornika]],0)</f>
        <v>-4737</v>
      </c>
    </row>
    <row r="3522" spans="1:27" x14ac:dyDescent="0.25">
      <c r="A3522" s="1">
        <v>42967</v>
      </c>
      <c r="B3522">
        <v>1325</v>
      </c>
      <c r="C3522" s="9">
        <f>SUM(woda[[#This Row],[Woda]],C3521,D3521)</f>
        <v>233373</v>
      </c>
      <c r="D3522">
        <f>IF(woda[[#This Row],[Stan zbiornika]]&gt;1000000,1000000-woda[[#This Row],[Stan zbiornika]]-ROUNDUP(0.02*woda[[#This Row],[Stan zbiornika]],0),-ROUNDUP(0.02*woda[[#This Row],[Stan zbiornika]],0))</f>
        <v>-4668</v>
      </c>
      <c r="G3522">
        <f>IF(woda[[#This Row],[Woda]]&gt;10000,SUM(G3521,1),0)</f>
        <v>0</v>
      </c>
      <c r="X3522" s="1">
        <v>42967</v>
      </c>
      <c r="Y3522">
        <v>1325</v>
      </c>
      <c r="Z3522" s="9">
        <f>SUM(woda4[[#This Row],[Woda]],Z3521,AA3521)</f>
        <v>233389</v>
      </c>
      <c r="AA3522">
        <f>-ROUNDUP(0.02*woda4[[#This Row],[Stan zbiornika]],0)</f>
        <v>-4668</v>
      </c>
    </row>
    <row r="3523" spans="1:27" x14ac:dyDescent="0.25">
      <c r="A3523" s="1">
        <v>42968</v>
      </c>
      <c r="B3523">
        <v>2316</v>
      </c>
      <c r="C3523" s="9">
        <f>SUM(woda[[#This Row],[Woda]],C3522,D3522)</f>
        <v>231021</v>
      </c>
      <c r="D3523">
        <f>IF(woda[[#This Row],[Stan zbiornika]]&gt;1000000,1000000-woda[[#This Row],[Stan zbiornika]]-ROUNDUP(0.02*woda[[#This Row],[Stan zbiornika]],0),-ROUNDUP(0.02*woda[[#This Row],[Stan zbiornika]],0))</f>
        <v>-4621</v>
      </c>
      <c r="G3523">
        <f>IF(woda[[#This Row],[Woda]]&gt;10000,SUM(G3522,1),0)</f>
        <v>0</v>
      </c>
      <c r="X3523" s="1">
        <v>42968</v>
      </c>
      <c r="Y3523">
        <v>2316</v>
      </c>
      <c r="Z3523" s="9">
        <f>SUM(woda4[[#This Row],[Woda]],Z3522,AA3522)</f>
        <v>231037</v>
      </c>
      <c r="AA3523">
        <f>-ROUNDUP(0.02*woda4[[#This Row],[Stan zbiornika]],0)</f>
        <v>-4621</v>
      </c>
    </row>
    <row r="3524" spans="1:27" x14ac:dyDescent="0.25">
      <c r="A3524" s="1">
        <v>42969</v>
      </c>
      <c r="B3524">
        <v>2540</v>
      </c>
      <c r="C3524" s="9">
        <f>SUM(woda[[#This Row],[Woda]],C3523,D3523)</f>
        <v>228940</v>
      </c>
      <c r="D3524">
        <f>IF(woda[[#This Row],[Stan zbiornika]]&gt;1000000,1000000-woda[[#This Row],[Stan zbiornika]]-ROUNDUP(0.02*woda[[#This Row],[Stan zbiornika]],0),-ROUNDUP(0.02*woda[[#This Row],[Stan zbiornika]],0))</f>
        <v>-4579</v>
      </c>
      <c r="G3524">
        <f>IF(woda[[#This Row],[Woda]]&gt;10000,SUM(G3523,1),0)</f>
        <v>0</v>
      </c>
      <c r="X3524" s="1">
        <v>42969</v>
      </c>
      <c r="Y3524">
        <v>2540</v>
      </c>
      <c r="Z3524" s="9">
        <f>SUM(woda4[[#This Row],[Woda]],Z3523,AA3523)</f>
        <v>228956</v>
      </c>
      <c r="AA3524">
        <f>-ROUNDUP(0.02*woda4[[#This Row],[Stan zbiornika]],0)</f>
        <v>-4580</v>
      </c>
    </row>
    <row r="3525" spans="1:27" x14ac:dyDescent="0.25">
      <c r="A3525" s="1">
        <v>42970</v>
      </c>
      <c r="B3525">
        <v>1788</v>
      </c>
      <c r="C3525" s="9">
        <f>SUM(woda[[#This Row],[Woda]],C3524,D3524)</f>
        <v>226149</v>
      </c>
      <c r="D3525">
        <f>IF(woda[[#This Row],[Stan zbiornika]]&gt;1000000,1000000-woda[[#This Row],[Stan zbiornika]]-ROUNDUP(0.02*woda[[#This Row],[Stan zbiornika]],0),-ROUNDUP(0.02*woda[[#This Row],[Stan zbiornika]],0))</f>
        <v>-4523</v>
      </c>
      <c r="G3525">
        <f>IF(woda[[#This Row],[Woda]]&gt;10000,SUM(G3524,1),0)</f>
        <v>0</v>
      </c>
      <c r="X3525" s="1">
        <v>42970</v>
      </c>
      <c r="Y3525">
        <v>1788</v>
      </c>
      <c r="Z3525" s="9">
        <f>SUM(woda4[[#This Row],[Woda]],Z3524,AA3524)</f>
        <v>226164</v>
      </c>
      <c r="AA3525">
        <f>-ROUNDUP(0.02*woda4[[#This Row],[Stan zbiornika]],0)</f>
        <v>-4524</v>
      </c>
    </row>
    <row r="3526" spans="1:27" x14ac:dyDescent="0.25">
      <c r="A3526" s="1">
        <v>42971</v>
      </c>
      <c r="B3526">
        <v>2527</v>
      </c>
      <c r="C3526" s="9">
        <f>SUM(woda[[#This Row],[Woda]],C3525,D3525)</f>
        <v>224153</v>
      </c>
      <c r="D3526">
        <f>IF(woda[[#This Row],[Stan zbiornika]]&gt;1000000,1000000-woda[[#This Row],[Stan zbiornika]]-ROUNDUP(0.02*woda[[#This Row],[Stan zbiornika]],0),-ROUNDUP(0.02*woda[[#This Row],[Stan zbiornika]],0))</f>
        <v>-4484</v>
      </c>
      <c r="G3526">
        <f>IF(woda[[#This Row],[Woda]]&gt;10000,SUM(G3525,1),0)</f>
        <v>0</v>
      </c>
      <c r="X3526" s="1">
        <v>42971</v>
      </c>
      <c r="Y3526">
        <v>2527</v>
      </c>
      <c r="Z3526" s="9">
        <f>SUM(woda4[[#This Row],[Woda]],Z3525,AA3525)</f>
        <v>224167</v>
      </c>
      <c r="AA3526">
        <f>-ROUNDUP(0.02*woda4[[#This Row],[Stan zbiornika]],0)</f>
        <v>-4484</v>
      </c>
    </row>
    <row r="3527" spans="1:27" x14ac:dyDescent="0.25">
      <c r="A3527" s="1">
        <v>42972</v>
      </c>
      <c r="B3527">
        <v>2379</v>
      </c>
      <c r="C3527" s="9">
        <f>SUM(woda[[#This Row],[Woda]],C3526,D3526)</f>
        <v>222048</v>
      </c>
      <c r="D3527">
        <f>IF(woda[[#This Row],[Stan zbiornika]]&gt;1000000,1000000-woda[[#This Row],[Stan zbiornika]]-ROUNDUP(0.02*woda[[#This Row],[Stan zbiornika]],0),-ROUNDUP(0.02*woda[[#This Row],[Stan zbiornika]],0))</f>
        <v>-4441</v>
      </c>
      <c r="G3527">
        <f>IF(woda[[#This Row],[Woda]]&gt;10000,SUM(G3526,1),0)</f>
        <v>0</v>
      </c>
      <c r="X3527" s="1">
        <v>42972</v>
      </c>
      <c r="Y3527">
        <v>2379</v>
      </c>
      <c r="Z3527" s="9">
        <f>SUM(woda4[[#This Row],[Woda]],Z3526,AA3526)</f>
        <v>222062</v>
      </c>
      <c r="AA3527">
        <f>-ROUNDUP(0.02*woda4[[#This Row],[Stan zbiornika]],0)</f>
        <v>-4442</v>
      </c>
    </row>
    <row r="3528" spans="1:27" x14ac:dyDescent="0.25">
      <c r="A3528" s="1">
        <v>42973</v>
      </c>
      <c r="B3528">
        <v>2932</v>
      </c>
      <c r="C3528" s="9">
        <f>SUM(woda[[#This Row],[Woda]],C3527,D3527)</f>
        <v>220539</v>
      </c>
      <c r="D3528">
        <f>IF(woda[[#This Row],[Stan zbiornika]]&gt;1000000,1000000-woda[[#This Row],[Stan zbiornika]]-ROUNDUP(0.02*woda[[#This Row],[Stan zbiornika]],0),-ROUNDUP(0.02*woda[[#This Row],[Stan zbiornika]],0))</f>
        <v>-4411</v>
      </c>
      <c r="G3528">
        <f>IF(woda[[#This Row],[Woda]]&gt;10000,SUM(G3527,1),0)</f>
        <v>0</v>
      </c>
      <c r="X3528" s="1">
        <v>42973</v>
      </c>
      <c r="Y3528">
        <v>2932</v>
      </c>
      <c r="Z3528" s="9">
        <f>SUM(woda4[[#This Row],[Woda]],Z3527,AA3527)</f>
        <v>220552</v>
      </c>
      <c r="AA3528">
        <f>-ROUNDUP(0.02*woda4[[#This Row],[Stan zbiornika]],0)</f>
        <v>-4412</v>
      </c>
    </row>
    <row r="3529" spans="1:27" x14ac:dyDescent="0.25">
      <c r="A3529" s="1">
        <v>42974</v>
      </c>
      <c r="B3529">
        <v>2678</v>
      </c>
      <c r="C3529" s="9">
        <f>SUM(woda[[#This Row],[Woda]],C3528,D3528)</f>
        <v>218806</v>
      </c>
      <c r="D3529">
        <f>IF(woda[[#This Row],[Stan zbiornika]]&gt;1000000,1000000-woda[[#This Row],[Stan zbiornika]]-ROUNDUP(0.02*woda[[#This Row],[Stan zbiornika]],0),-ROUNDUP(0.02*woda[[#This Row],[Stan zbiornika]],0))</f>
        <v>-4377</v>
      </c>
      <c r="G3529">
        <f>IF(woda[[#This Row],[Woda]]&gt;10000,SUM(G3528,1),0)</f>
        <v>0</v>
      </c>
      <c r="X3529" s="1">
        <v>42974</v>
      </c>
      <c r="Y3529">
        <v>2678</v>
      </c>
      <c r="Z3529" s="9">
        <f>SUM(woda4[[#This Row],[Woda]],Z3528,AA3528)</f>
        <v>218818</v>
      </c>
      <c r="AA3529">
        <f>-ROUNDUP(0.02*woda4[[#This Row],[Stan zbiornika]],0)</f>
        <v>-4377</v>
      </c>
    </row>
    <row r="3530" spans="1:27" x14ac:dyDescent="0.25">
      <c r="A3530" s="1">
        <v>42975</v>
      </c>
      <c r="B3530">
        <v>3204</v>
      </c>
      <c r="C3530" s="9">
        <f>SUM(woda[[#This Row],[Woda]],C3529,D3529)</f>
        <v>217633</v>
      </c>
      <c r="D3530">
        <f>IF(woda[[#This Row],[Stan zbiornika]]&gt;1000000,1000000-woda[[#This Row],[Stan zbiornika]]-ROUNDUP(0.02*woda[[#This Row],[Stan zbiornika]],0),-ROUNDUP(0.02*woda[[#This Row],[Stan zbiornika]],0))</f>
        <v>-4353</v>
      </c>
      <c r="G3530">
        <f>IF(woda[[#This Row],[Woda]]&gt;10000,SUM(G3529,1),0)</f>
        <v>0</v>
      </c>
      <c r="X3530" s="1">
        <v>42975</v>
      </c>
      <c r="Y3530">
        <v>3204</v>
      </c>
      <c r="Z3530" s="9">
        <f>SUM(woda4[[#This Row],[Woda]],Z3529,AA3529)</f>
        <v>217645</v>
      </c>
      <c r="AA3530">
        <f>-ROUNDUP(0.02*woda4[[#This Row],[Stan zbiornika]],0)</f>
        <v>-4353</v>
      </c>
    </row>
    <row r="3531" spans="1:27" x14ac:dyDescent="0.25">
      <c r="A3531" s="1">
        <v>42976</v>
      </c>
      <c r="B3531">
        <v>1483</v>
      </c>
      <c r="C3531" s="9">
        <f>SUM(woda[[#This Row],[Woda]],C3530,D3530)</f>
        <v>214763</v>
      </c>
      <c r="D3531">
        <f>IF(woda[[#This Row],[Stan zbiornika]]&gt;1000000,1000000-woda[[#This Row],[Stan zbiornika]]-ROUNDUP(0.02*woda[[#This Row],[Stan zbiornika]],0),-ROUNDUP(0.02*woda[[#This Row],[Stan zbiornika]],0))</f>
        <v>-4296</v>
      </c>
      <c r="G3531">
        <f>IF(woda[[#This Row],[Woda]]&gt;10000,SUM(G3530,1),0)</f>
        <v>0</v>
      </c>
      <c r="X3531" s="1">
        <v>42976</v>
      </c>
      <c r="Y3531">
        <v>1483</v>
      </c>
      <c r="Z3531" s="9">
        <f>SUM(woda4[[#This Row],[Woda]],Z3530,AA3530)</f>
        <v>214775</v>
      </c>
      <c r="AA3531">
        <f>-ROUNDUP(0.02*woda4[[#This Row],[Stan zbiornika]],0)</f>
        <v>-4296</v>
      </c>
    </row>
    <row r="3532" spans="1:27" x14ac:dyDescent="0.25">
      <c r="A3532" s="1">
        <v>42977</v>
      </c>
      <c r="B3532">
        <v>2861</v>
      </c>
      <c r="C3532" s="9">
        <f>SUM(woda[[#This Row],[Woda]],C3531,D3531)</f>
        <v>213328</v>
      </c>
      <c r="D3532">
        <f>IF(woda[[#This Row],[Stan zbiornika]]&gt;1000000,1000000-woda[[#This Row],[Stan zbiornika]]-ROUNDUP(0.02*woda[[#This Row],[Stan zbiornika]],0),-ROUNDUP(0.02*woda[[#This Row],[Stan zbiornika]],0))</f>
        <v>-4267</v>
      </c>
      <c r="G3532">
        <f>IF(woda[[#This Row],[Woda]]&gt;10000,SUM(G3531,1),0)</f>
        <v>0</v>
      </c>
      <c r="X3532" s="1">
        <v>42977</v>
      </c>
      <c r="Y3532">
        <v>2861</v>
      </c>
      <c r="Z3532" s="9">
        <f>SUM(woda4[[#This Row],[Woda]],Z3531,AA3531)</f>
        <v>213340</v>
      </c>
      <c r="AA3532">
        <f>-ROUNDUP(0.02*woda4[[#This Row],[Stan zbiornika]],0)</f>
        <v>-4267</v>
      </c>
    </row>
    <row r="3533" spans="1:27" x14ac:dyDescent="0.25">
      <c r="A3533" s="1">
        <v>42978</v>
      </c>
      <c r="B3533">
        <v>3190</v>
      </c>
      <c r="C3533" s="9">
        <f>SUM(woda[[#This Row],[Woda]],C3532,D3532)</f>
        <v>212251</v>
      </c>
      <c r="D3533">
        <f>IF(woda[[#This Row],[Stan zbiornika]]&gt;1000000,1000000-woda[[#This Row],[Stan zbiornika]]-ROUNDUP(0.02*woda[[#This Row],[Stan zbiornika]],0),-ROUNDUP(0.02*woda[[#This Row],[Stan zbiornika]],0))</f>
        <v>-4246</v>
      </c>
      <c r="G3533">
        <f>IF(woda[[#This Row],[Woda]]&gt;10000,SUM(G3532,1),0)</f>
        <v>0</v>
      </c>
      <c r="X3533" s="1">
        <v>42978</v>
      </c>
      <c r="Y3533">
        <v>3190</v>
      </c>
      <c r="Z3533" s="9">
        <f>SUM(woda4[[#This Row],[Woda]],Z3532,AA3532)</f>
        <v>212263</v>
      </c>
      <c r="AA3533">
        <f>-ROUNDUP(0.02*woda4[[#This Row],[Stan zbiornika]],0)</f>
        <v>-4246</v>
      </c>
    </row>
    <row r="3534" spans="1:27" x14ac:dyDescent="0.25">
      <c r="A3534" s="1">
        <v>42979</v>
      </c>
      <c r="B3534">
        <v>3326</v>
      </c>
      <c r="C3534" s="9">
        <f>SUM(woda[[#This Row],[Woda]],C3533,D3533)</f>
        <v>211331</v>
      </c>
      <c r="D3534">
        <f>IF(woda[[#This Row],[Stan zbiornika]]&gt;1000000,1000000-woda[[#This Row],[Stan zbiornika]]-ROUNDUP(0.02*woda[[#This Row],[Stan zbiornika]],0),-ROUNDUP(0.02*woda[[#This Row],[Stan zbiornika]],0))</f>
        <v>-4227</v>
      </c>
      <c r="G3534">
        <f>IF(woda[[#This Row],[Woda]]&gt;10000,SUM(G3533,1),0)</f>
        <v>0</v>
      </c>
      <c r="X3534" s="1">
        <v>42979</v>
      </c>
      <c r="Y3534">
        <v>3326</v>
      </c>
      <c r="Z3534" s="9">
        <f>SUM(woda4[[#This Row],[Woda]],Z3533,AA3533)</f>
        <v>211343</v>
      </c>
      <c r="AA3534">
        <f>-ROUNDUP(0.02*woda4[[#This Row],[Stan zbiornika]],0)</f>
        <v>-4227</v>
      </c>
    </row>
    <row r="3535" spans="1:27" x14ac:dyDescent="0.25">
      <c r="A3535" s="1">
        <v>42980</v>
      </c>
      <c r="B3535">
        <v>2483</v>
      </c>
      <c r="C3535" s="9">
        <f>SUM(woda[[#This Row],[Woda]],C3534,D3534)</f>
        <v>209587</v>
      </c>
      <c r="D3535">
        <f>IF(woda[[#This Row],[Stan zbiornika]]&gt;1000000,1000000-woda[[#This Row],[Stan zbiornika]]-ROUNDUP(0.02*woda[[#This Row],[Stan zbiornika]],0),-ROUNDUP(0.02*woda[[#This Row],[Stan zbiornika]],0))</f>
        <v>-4192</v>
      </c>
      <c r="G3535">
        <f>IF(woda[[#This Row],[Woda]]&gt;10000,SUM(G3534,1),0)</f>
        <v>0</v>
      </c>
      <c r="X3535" s="1">
        <v>42980</v>
      </c>
      <c r="Y3535">
        <v>2483</v>
      </c>
      <c r="Z3535" s="9">
        <f>SUM(woda4[[#This Row],[Woda]],Z3534,AA3534)</f>
        <v>209599</v>
      </c>
      <c r="AA3535">
        <f>-ROUNDUP(0.02*woda4[[#This Row],[Stan zbiornika]],0)</f>
        <v>-4192</v>
      </c>
    </row>
    <row r="3536" spans="1:27" x14ac:dyDescent="0.25">
      <c r="A3536" s="1">
        <v>42981</v>
      </c>
      <c r="B3536">
        <v>2770</v>
      </c>
      <c r="C3536" s="9">
        <f>SUM(woda[[#This Row],[Woda]],C3535,D3535)</f>
        <v>208165</v>
      </c>
      <c r="D3536">
        <f>IF(woda[[#This Row],[Stan zbiornika]]&gt;1000000,1000000-woda[[#This Row],[Stan zbiornika]]-ROUNDUP(0.02*woda[[#This Row],[Stan zbiornika]],0),-ROUNDUP(0.02*woda[[#This Row],[Stan zbiornika]],0))</f>
        <v>-4164</v>
      </c>
      <c r="G3536">
        <f>IF(woda[[#This Row],[Woda]]&gt;10000,SUM(G3535,1),0)</f>
        <v>0</v>
      </c>
      <c r="X3536" s="1">
        <v>42981</v>
      </c>
      <c r="Y3536">
        <v>2770</v>
      </c>
      <c r="Z3536" s="9">
        <f>SUM(woda4[[#This Row],[Woda]],Z3535,AA3535)</f>
        <v>208177</v>
      </c>
      <c r="AA3536">
        <f>-ROUNDUP(0.02*woda4[[#This Row],[Stan zbiornika]],0)</f>
        <v>-4164</v>
      </c>
    </row>
    <row r="3537" spans="1:27" x14ac:dyDescent="0.25">
      <c r="A3537" s="1">
        <v>42982</v>
      </c>
      <c r="B3537">
        <v>2855</v>
      </c>
      <c r="C3537" s="9">
        <f>SUM(woda[[#This Row],[Woda]],C3536,D3536)</f>
        <v>206856</v>
      </c>
      <c r="D3537">
        <f>IF(woda[[#This Row],[Stan zbiornika]]&gt;1000000,1000000-woda[[#This Row],[Stan zbiornika]]-ROUNDUP(0.02*woda[[#This Row],[Stan zbiornika]],0),-ROUNDUP(0.02*woda[[#This Row],[Stan zbiornika]],0))</f>
        <v>-4138</v>
      </c>
      <c r="G3537">
        <f>IF(woda[[#This Row],[Woda]]&gt;10000,SUM(G3536,1),0)</f>
        <v>0</v>
      </c>
      <c r="X3537" s="1">
        <v>42982</v>
      </c>
      <c r="Y3537">
        <v>2855</v>
      </c>
      <c r="Z3537" s="9">
        <f>SUM(woda4[[#This Row],[Woda]],Z3536,AA3536)</f>
        <v>206868</v>
      </c>
      <c r="AA3537">
        <f>-ROUNDUP(0.02*woda4[[#This Row],[Stan zbiornika]],0)</f>
        <v>-4138</v>
      </c>
    </row>
    <row r="3538" spans="1:27" x14ac:dyDescent="0.25">
      <c r="A3538" s="1">
        <v>42983</v>
      </c>
      <c r="B3538">
        <v>2985</v>
      </c>
      <c r="C3538" s="9">
        <f>SUM(woda[[#This Row],[Woda]],C3537,D3537)</f>
        <v>205703</v>
      </c>
      <c r="D3538">
        <f>IF(woda[[#This Row],[Stan zbiornika]]&gt;1000000,1000000-woda[[#This Row],[Stan zbiornika]]-ROUNDUP(0.02*woda[[#This Row],[Stan zbiornika]],0),-ROUNDUP(0.02*woda[[#This Row],[Stan zbiornika]],0))</f>
        <v>-4115</v>
      </c>
      <c r="G3538">
        <f>IF(woda[[#This Row],[Woda]]&gt;10000,SUM(G3537,1),0)</f>
        <v>0</v>
      </c>
      <c r="X3538" s="1">
        <v>42983</v>
      </c>
      <c r="Y3538">
        <v>2985</v>
      </c>
      <c r="Z3538" s="9">
        <f>SUM(woda4[[#This Row],[Woda]],Z3537,AA3537)</f>
        <v>205715</v>
      </c>
      <c r="AA3538">
        <f>-ROUNDUP(0.02*woda4[[#This Row],[Stan zbiornika]],0)</f>
        <v>-4115</v>
      </c>
    </row>
    <row r="3539" spans="1:27" x14ac:dyDescent="0.25">
      <c r="A3539" s="1">
        <v>42984</v>
      </c>
      <c r="B3539">
        <v>3360</v>
      </c>
      <c r="C3539" s="9">
        <f>SUM(woda[[#This Row],[Woda]],C3538,D3538)</f>
        <v>204948</v>
      </c>
      <c r="D3539">
        <f>IF(woda[[#This Row],[Stan zbiornika]]&gt;1000000,1000000-woda[[#This Row],[Stan zbiornika]]-ROUNDUP(0.02*woda[[#This Row],[Stan zbiornika]],0),-ROUNDUP(0.02*woda[[#This Row],[Stan zbiornika]],0))</f>
        <v>-4099</v>
      </c>
      <c r="G3539">
        <f>IF(woda[[#This Row],[Woda]]&gt;10000,SUM(G3538,1),0)</f>
        <v>0</v>
      </c>
      <c r="X3539" s="1">
        <v>42984</v>
      </c>
      <c r="Y3539">
        <v>3360</v>
      </c>
      <c r="Z3539" s="9">
        <f>SUM(woda4[[#This Row],[Woda]],Z3538,AA3538)</f>
        <v>204960</v>
      </c>
      <c r="AA3539">
        <f>-ROUNDUP(0.02*woda4[[#This Row],[Stan zbiornika]],0)</f>
        <v>-4100</v>
      </c>
    </row>
    <row r="3540" spans="1:27" x14ac:dyDescent="0.25">
      <c r="A3540" s="1">
        <v>42985</v>
      </c>
      <c r="B3540">
        <v>2356</v>
      </c>
      <c r="C3540" s="9">
        <f>SUM(woda[[#This Row],[Woda]],C3539,D3539)</f>
        <v>203205</v>
      </c>
      <c r="D3540">
        <f>IF(woda[[#This Row],[Stan zbiornika]]&gt;1000000,1000000-woda[[#This Row],[Stan zbiornika]]-ROUNDUP(0.02*woda[[#This Row],[Stan zbiornika]],0),-ROUNDUP(0.02*woda[[#This Row],[Stan zbiornika]],0))</f>
        <v>-4065</v>
      </c>
      <c r="G3540">
        <f>IF(woda[[#This Row],[Woda]]&gt;10000,SUM(G3539,1),0)</f>
        <v>0</v>
      </c>
      <c r="X3540" s="1">
        <v>42985</v>
      </c>
      <c r="Y3540">
        <v>2356</v>
      </c>
      <c r="Z3540" s="9">
        <f>SUM(woda4[[#This Row],[Woda]],Z3539,AA3539)</f>
        <v>203216</v>
      </c>
      <c r="AA3540">
        <f>-ROUNDUP(0.02*woda4[[#This Row],[Stan zbiornika]],0)</f>
        <v>-4065</v>
      </c>
    </row>
    <row r="3541" spans="1:27" x14ac:dyDescent="0.25">
      <c r="A3541" s="1">
        <v>42986</v>
      </c>
      <c r="B3541">
        <v>2911</v>
      </c>
      <c r="C3541" s="9">
        <f>SUM(woda[[#This Row],[Woda]],C3540,D3540)</f>
        <v>202051</v>
      </c>
      <c r="D3541">
        <f>IF(woda[[#This Row],[Stan zbiornika]]&gt;1000000,1000000-woda[[#This Row],[Stan zbiornika]]-ROUNDUP(0.02*woda[[#This Row],[Stan zbiornika]],0),-ROUNDUP(0.02*woda[[#This Row],[Stan zbiornika]],0))</f>
        <v>-4042</v>
      </c>
      <c r="G3541">
        <f>IF(woda[[#This Row],[Woda]]&gt;10000,SUM(G3540,1),0)</f>
        <v>0</v>
      </c>
      <c r="X3541" s="1">
        <v>42986</v>
      </c>
      <c r="Y3541">
        <v>2911</v>
      </c>
      <c r="Z3541" s="9">
        <f>SUM(woda4[[#This Row],[Woda]],Z3540,AA3540)</f>
        <v>202062</v>
      </c>
      <c r="AA3541">
        <f>-ROUNDUP(0.02*woda4[[#This Row],[Stan zbiornika]],0)</f>
        <v>-4042</v>
      </c>
    </row>
    <row r="3542" spans="1:27" x14ac:dyDescent="0.25">
      <c r="A3542" s="1">
        <v>42987</v>
      </c>
      <c r="B3542">
        <v>3327</v>
      </c>
      <c r="C3542" s="9">
        <f>SUM(woda[[#This Row],[Woda]],C3541,D3541)</f>
        <v>201336</v>
      </c>
      <c r="D3542">
        <f>IF(woda[[#This Row],[Stan zbiornika]]&gt;1000000,1000000-woda[[#This Row],[Stan zbiornika]]-ROUNDUP(0.02*woda[[#This Row],[Stan zbiornika]],0),-ROUNDUP(0.02*woda[[#This Row],[Stan zbiornika]],0))</f>
        <v>-4027</v>
      </c>
      <c r="G3542">
        <f>IF(woda[[#This Row],[Woda]]&gt;10000,SUM(G3541,1),0)</f>
        <v>0</v>
      </c>
      <c r="X3542" s="1">
        <v>42987</v>
      </c>
      <c r="Y3542">
        <v>3327</v>
      </c>
      <c r="Z3542" s="9">
        <f>SUM(woda4[[#This Row],[Woda]],Z3541,AA3541)</f>
        <v>201347</v>
      </c>
      <c r="AA3542">
        <f>-ROUNDUP(0.02*woda4[[#This Row],[Stan zbiornika]],0)</f>
        <v>-4027</v>
      </c>
    </row>
    <row r="3543" spans="1:27" x14ac:dyDescent="0.25">
      <c r="A3543" s="1">
        <v>42988</v>
      </c>
      <c r="B3543">
        <v>2104</v>
      </c>
      <c r="C3543" s="9">
        <f>SUM(woda[[#This Row],[Woda]],C3542,D3542)</f>
        <v>199413</v>
      </c>
      <c r="D3543">
        <f>IF(woda[[#This Row],[Stan zbiornika]]&gt;1000000,1000000-woda[[#This Row],[Stan zbiornika]]-ROUNDUP(0.02*woda[[#This Row],[Stan zbiornika]],0),-ROUNDUP(0.02*woda[[#This Row],[Stan zbiornika]],0))</f>
        <v>-3989</v>
      </c>
      <c r="G3543">
        <f>IF(woda[[#This Row],[Woda]]&gt;10000,SUM(G3542,1),0)</f>
        <v>0</v>
      </c>
      <c r="X3543" s="1">
        <v>42988</v>
      </c>
      <c r="Y3543">
        <v>2104</v>
      </c>
      <c r="Z3543" s="9">
        <f>SUM(woda4[[#This Row],[Woda]],Z3542,AA3542)</f>
        <v>199424</v>
      </c>
      <c r="AA3543">
        <f>-ROUNDUP(0.02*woda4[[#This Row],[Stan zbiornika]],0)</f>
        <v>-3989</v>
      </c>
    </row>
    <row r="3544" spans="1:27" x14ac:dyDescent="0.25">
      <c r="A3544" s="1">
        <v>42989</v>
      </c>
      <c r="B3544">
        <v>2345</v>
      </c>
      <c r="C3544" s="9">
        <f>SUM(woda[[#This Row],[Woda]],C3543,D3543)</f>
        <v>197769</v>
      </c>
      <c r="D3544">
        <f>IF(woda[[#This Row],[Stan zbiornika]]&gt;1000000,1000000-woda[[#This Row],[Stan zbiornika]]-ROUNDUP(0.02*woda[[#This Row],[Stan zbiornika]],0),-ROUNDUP(0.02*woda[[#This Row],[Stan zbiornika]],0))</f>
        <v>-3956</v>
      </c>
      <c r="G3544">
        <f>IF(woda[[#This Row],[Woda]]&gt;10000,SUM(G3543,1),0)</f>
        <v>0</v>
      </c>
      <c r="X3544" s="1">
        <v>42989</v>
      </c>
      <c r="Y3544">
        <v>2345</v>
      </c>
      <c r="Z3544" s="9">
        <f>SUM(woda4[[#This Row],[Woda]],Z3543,AA3543)</f>
        <v>197780</v>
      </c>
      <c r="AA3544">
        <f>-ROUNDUP(0.02*woda4[[#This Row],[Stan zbiornika]],0)</f>
        <v>-3956</v>
      </c>
    </row>
    <row r="3545" spans="1:27" x14ac:dyDescent="0.25">
      <c r="A3545" s="1">
        <v>42990</v>
      </c>
      <c r="B3545">
        <v>1898</v>
      </c>
      <c r="C3545" s="9">
        <f>SUM(woda[[#This Row],[Woda]],C3544,D3544)</f>
        <v>195711</v>
      </c>
      <c r="D3545">
        <f>IF(woda[[#This Row],[Stan zbiornika]]&gt;1000000,1000000-woda[[#This Row],[Stan zbiornika]]-ROUNDUP(0.02*woda[[#This Row],[Stan zbiornika]],0),-ROUNDUP(0.02*woda[[#This Row],[Stan zbiornika]],0))</f>
        <v>-3915</v>
      </c>
      <c r="G3545">
        <f>IF(woda[[#This Row],[Woda]]&gt;10000,SUM(G3544,1),0)</f>
        <v>0</v>
      </c>
      <c r="X3545" s="1">
        <v>42990</v>
      </c>
      <c r="Y3545">
        <v>1898</v>
      </c>
      <c r="Z3545" s="9">
        <f>SUM(woda4[[#This Row],[Woda]],Z3544,AA3544)</f>
        <v>195722</v>
      </c>
      <c r="AA3545">
        <f>-ROUNDUP(0.02*woda4[[#This Row],[Stan zbiornika]],0)</f>
        <v>-3915</v>
      </c>
    </row>
    <row r="3546" spans="1:27" x14ac:dyDescent="0.25">
      <c r="A3546" s="1">
        <v>42991</v>
      </c>
      <c r="B3546">
        <v>2659</v>
      </c>
      <c r="C3546" s="9">
        <f>SUM(woda[[#This Row],[Woda]],C3545,D3545)</f>
        <v>194455</v>
      </c>
      <c r="D3546">
        <f>IF(woda[[#This Row],[Stan zbiornika]]&gt;1000000,1000000-woda[[#This Row],[Stan zbiornika]]-ROUNDUP(0.02*woda[[#This Row],[Stan zbiornika]],0),-ROUNDUP(0.02*woda[[#This Row],[Stan zbiornika]],0))</f>
        <v>-3890</v>
      </c>
      <c r="G3546">
        <f>IF(woda[[#This Row],[Woda]]&gt;10000,SUM(G3545,1),0)</f>
        <v>0</v>
      </c>
      <c r="X3546" s="1">
        <v>42991</v>
      </c>
      <c r="Y3546">
        <v>2659</v>
      </c>
      <c r="Z3546" s="9">
        <f>SUM(woda4[[#This Row],[Woda]],Z3545,AA3545)</f>
        <v>194466</v>
      </c>
      <c r="AA3546">
        <f>-ROUNDUP(0.02*woda4[[#This Row],[Stan zbiornika]],0)</f>
        <v>-3890</v>
      </c>
    </row>
    <row r="3547" spans="1:27" x14ac:dyDescent="0.25">
      <c r="A3547" s="1">
        <v>42992</v>
      </c>
      <c r="B3547">
        <v>3091</v>
      </c>
      <c r="C3547" s="9">
        <f>SUM(woda[[#This Row],[Woda]],C3546,D3546)</f>
        <v>193656</v>
      </c>
      <c r="D3547">
        <f>IF(woda[[#This Row],[Stan zbiornika]]&gt;1000000,1000000-woda[[#This Row],[Stan zbiornika]]-ROUNDUP(0.02*woda[[#This Row],[Stan zbiornika]],0),-ROUNDUP(0.02*woda[[#This Row],[Stan zbiornika]],0))</f>
        <v>-3874</v>
      </c>
      <c r="G3547">
        <f>IF(woda[[#This Row],[Woda]]&gt;10000,SUM(G3546,1),0)</f>
        <v>0</v>
      </c>
      <c r="X3547" s="1">
        <v>42992</v>
      </c>
      <c r="Y3547">
        <v>3091</v>
      </c>
      <c r="Z3547" s="9">
        <f>SUM(woda4[[#This Row],[Woda]],Z3546,AA3546)</f>
        <v>193667</v>
      </c>
      <c r="AA3547">
        <f>-ROUNDUP(0.02*woda4[[#This Row],[Stan zbiornika]],0)</f>
        <v>-3874</v>
      </c>
    </row>
    <row r="3548" spans="1:27" x14ac:dyDescent="0.25">
      <c r="A3548" s="1">
        <v>42993</v>
      </c>
      <c r="B3548">
        <v>3510</v>
      </c>
      <c r="C3548" s="9">
        <f>SUM(woda[[#This Row],[Woda]],C3547,D3547)</f>
        <v>193292</v>
      </c>
      <c r="D3548">
        <f>IF(woda[[#This Row],[Stan zbiornika]]&gt;1000000,1000000-woda[[#This Row],[Stan zbiornika]]-ROUNDUP(0.02*woda[[#This Row],[Stan zbiornika]],0),-ROUNDUP(0.02*woda[[#This Row],[Stan zbiornika]],0))</f>
        <v>-3866</v>
      </c>
      <c r="G3548">
        <f>IF(woda[[#This Row],[Woda]]&gt;10000,SUM(G3547,1),0)</f>
        <v>0</v>
      </c>
      <c r="X3548" s="1">
        <v>42993</v>
      </c>
      <c r="Y3548">
        <v>3510</v>
      </c>
      <c r="Z3548" s="9">
        <f>SUM(woda4[[#This Row],[Woda]],Z3547,AA3547)</f>
        <v>193303</v>
      </c>
      <c r="AA3548">
        <f>-ROUNDUP(0.02*woda4[[#This Row],[Stan zbiornika]],0)</f>
        <v>-3867</v>
      </c>
    </row>
    <row r="3549" spans="1:27" x14ac:dyDescent="0.25">
      <c r="A3549" s="1">
        <v>42994</v>
      </c>
      <c r="B3549">
        <v>2994</v>
      </c>
      <c r="C3549" s="9">
        <f>SUM(woda[[#This Row],[Woda]],C3548,D3548)</f>
        <v>192420</v>
      </c>
      <c r="D3549">
        <f>IF(woda[[#This Row],[Stan zbiornika]]&gt;1000000,1000000-woda[[#This Row],[Stan zbiornika]]-ROUNDUP(0.02*woda[[#This Row],[Stan zbiornika]],0),-ROUNDUP(0.02*woda[[#This Row],[Stan zbiornika]],0))</f>
        <v>-3849</v>
      </c>
      <c r="G3549">
        <f>IF(woda[[#This Row],[Woda]]&gt;10000,SUM(G3548,1),0)</f>
        <v>0</v>
      </c>
      <c r="X3549" s="1">
        <v>42994</v>
      </c>
      <c r="Y3549">
        <v>2994</v>
      </c>
      <c r="Z3549" s="9">
        <f>SUM(woda4[[#This Row],[Woda]],Z3548,AA3548)</f>
        <v>192430</v>
      </c>
      <c r="AA3549">
        <f>-ROUNDUP(0.02*woda4[[#This Row],[Stan zbiornika]],0)</f>
        <v>-3849</v>
      </c>
    </row>
    <row r="3550" spans="1:27" x14ac:dyDescent="0.25">
      <c r="A3550" s="1">
        <v>42995</v>
      </c>
      <c r="B3550">
        <v>3708</v>
      </c>
      <c r="C3550" s="9">
        <f>SUM(woda[[#This Row],[Woda]],C3549,D3549)</f>
        <v>192279</v>
      </c>
      <c r="D3550">
        <f>IF(woda[[#This Row],[Stan zbiornika]]&gt;1000000,1000000-woda[[#This Row],[Stan zbiornika]]-ROUNDUP(0.02*woda[[#This Row],[Stan zbiornika]],0),-ROUNDUP(0.02*woda[[#This Row],[Stan zbiornika]],0))</f>
        <v>-3846</v>
      </c>
      <c r="G3550">
        <f>IF(woda[[#This Row],[Woda]]&gt;10000,SUM(G3549,1),0)</f>
        <v>0</v>
      </c>
      <c r="X3550" s="1">
        <v>42995</v>
      </c>
      <c r="Y3550">
        <v>3708</v>
      </c>
      <c r="Z3550" s="9">
        <f>SUM(woda4[[#This Row],[Woda]],Z3549,AA3549)</f>
        <v>192289</v>
      </c>
      <c r="AA3550">
        <f>-ROUNDUP(0.02*woda4[[#This Row],[Stan zbiornika]],0)</f>
        <v>-3846</v>
      </c>
    </row>
    <row r="3551" spans="1:27" x14ac:dyDescent="0.25">
      <c r="A3551" s="1">
        <v>42996</v>
      </c>
      <c r="B3551">
        <v>2367</v>
      </c>
      <c r="C3551" s="9">
        <f>SUM(woda[[#This Row],[Woda]],C3550,D3550)</f>
        <v>190800</v>
      </c>
      <c r="D3551">
        <f>IF(woda[[#This Row],[Stan zbiornika]]&gt;1000000,1000000-woda[[#This Row],[Stan zbiornika]]-ROUNDUP(0.02*woda[[#This Row],[Stan zbiornika]],0),-ROUNDUP(0.02*woda[[#This Row],[Stan zbiornika]],0))</f>
        <v>-3816</v>
      </c>
      <c r="G3551">
        <f>IF(woda[[#This Row],[Woda]]&gt;10000,SUM(G3550,1),0)</f>
        <v>0</v>
      </c>
      <c r="X3551" s="1">
        <v>42996</v>
      </c>
      <c r="Y3551">
        <v>2367</v>
      </c>
      <c r="Z3551" s="9">
        <f>SUM(woda4[[#This Row],[Woda]],Z3550,AA3550)</f>
        <v>190810</v>
      </c>
      <c r="AA3551">
        <f>-ROUNDUP(0.02*woda4[[#This Row],[Stan zbiornika]],0)</f>
        <v>-3817</v>
      </c>
    </row>
    <row r="3552" spans="1:27" x14ac:dyDescent="0.25">
      <c r="A3552" s="1">
        <v>42997</v>
      </c>
      <c r="B3552">
        <v>1825</v>
      </c>
      <c r="C3552" s="9">
        <f>SUM(woda[[#This Row],[Woda]],C3551,D3551)</f>
        <v>188809</v>
      </c>
      <c r="D3552">
        <f>IF(woda[[#This Row],[Stan zbiornika]]&gt;1000000,1000000-woda[[#This Row],[Stan zbiornika]]-ROUNDUP(0.02*woda[[#This Row],[Stan zbiornika]],0),-ROUNDUP(0.02*woda[[#This Row],[Stan zbiornika]],0))</f>
        <v>-3777</v>
      </c>
      <c r="G3552">
        <f>IF(woda[[#This Row],[Woda]]&gt;10000,SUM(G3551,1),0)</f>
        <v>0</v>
      </c>
      <c r="X3552" s="1">
        <v>42997</v>
      </c>
      <c r="Y3552">
        <v>1825</v>
      </c>
      <c r="Z3552" s="9">
        <f>SUM(woda4[[#This Row],[Woda]],Z3551,AA3551)</f>
        <v>188818</v>
      </c>
      <c r="AA3552">
        <f>-ROUNDUP(0.02*woda4[[#This Row],[Stan zbiornika]],0)</f>
        <v>-3777</v>
      </c>
    </row>
    <row r="3553" spans="1:27" x14ac:dyDescent="0.25">
      <c r="A3553" s="1">
        <v>42998</v>
      </c>
      <c r="B3553">
        <v>3454</v>
      </c>
      <c r="C3553" s="9">
        <f>SUM(woda[[#This Row],[Woda]],C3552,D3552)</f>
        <v>188486</v>
      </c>
      <c r="D3553">
        <f>IF(woda[[#This Row],[Stan zbiornika]]&gt;1000000,1000000-woda[[#This Row],[Stan zbiornika]]-ROUNDUP(0.02*woda[[#This Row],[Stan zbiornika]],0),-ROUNDUP(0.02*woda[[#This Row],[Stan zbiornika]],0))</f>
        <v>-3770</v>
      </c>
      <c r="G3553">
        <f>IF(woda[[#This Row],[Woda]]&gt;10000,SUM(G3552,1),0)</f>
        <v>0</v>
      </c>
      <c r="X3553" s="1">
        <v>42998</v>
      </c>
      <c r="Y3553">
        <v>3454</v>
      </c>
      <c r="Z3553" s="9">
        <f>SUM(woda4[[#This Row],[Woda]],Z3552,AA3552)</f>
        <v>188495</v>
      </c>
      <c r="AA3553">
        <f>-ROUNDUP(0.02*woda4[[#This Row],[Stan zbiornika]],0)</f>
        <v>-3770</v>
      </c>
    </row>
    <row r="3554" spans="1:27" x14ac:dyDescent="0.25">
      <c r="A3554" s="1">
        <v>42999</v>
      </c>
      <c r="B3554">
        <v>3699</v>
      </c>
      <c r="C3554" s="9">
        <f>SUM(woda[[#This Row],[Woda]],C3553,D3553)</f>
        <v>188415</v>
      </c>
      <c r="D3554">
        <f>IF(woda[[#This Row],[Stan zbiornika]]&gt;1000000,1000000-woda[[#This Row],[Stan zbiornika]]-ROUNDUP(0.02*woda[[#This Row],[Stan zbiornika]],0),-ROUNDUP(0.02*woda[[#This Row],[Stan zbiornika]],0))</f>
        <v>-3769</v>
      </c>
      <c r="G3554">
        <f>IF(woda[[#This Row],[Woda]]&gt;10000,SUM(G3553,1),0)</f>
        <v>0</v>
      </c>
      <c r="X3554" s="1">
        <v>42999</v>
      </c>
      <c r="Y3554">
        <v>3699</v>
      </c>
      <c r="Z3554" s="9">
        <f>SUM(woda4[[#This Row],[Woda]],Z3553,AA3553)</f>
        <v>188424</v>
      </c>
      <c r="AA3554">
        <f>-ROUNDUP(0.02*woda4[[#This Row],[Stan zbiornika]],0)</f>
        <v>-3769</v>
      </c>
    </row>
    <row r="3555" spans="1:27" x14ac:dyDescent="0.25">
      <c r="A3555" s="1">
        <v>43000</v>
      </c>
      <c r="B3555">
        <v>2221</v>
      </c>
      <c r="C3555" s="9">
        <f>SUM(woda[[#This Row],[Woda]],C3554,D3554)</f>
        <v>186867</v>
      </c>
      <c r="D3555">
        <f>IF(woda[[#This Row],[Stan zbiornika]]&gt;1000000,1000000-woda[[#This Row],[Stan zbiornika]]-ROUNDUP(0.02*woda[[#This Row],[Stan zbiornika]],0),-ROUNDUP(0.02*woda[[#This Row],[Stan zbiornika]],0))</f>
        <v>-3738</v>
      </c>
      <c r="G3555">
        <f>IF(woda[[#This Row],[Woda]]&gt;10000,SUM(G3554,1),0)</f>
        <v>0</v>
      </c>
      <c r="X3555" s="1">
        <v>43000</v>
      </c>
      <c r="Y3555">
        <v>2221</v>
      </c>
      <c r="Z3555" s="9">
        <f>SUM(woda4[[#This Row],[Woda]],Z3554,AA3554)</f>
        <v>186876</v>
      </c>
      <c r="AA3555">
        <f>-ROUNDUP(0.02*woda4[[#This Row],[Stan zbiornika]],0)</f>
        <v>-3738</v>
      </c>
    </row>
    <row r="3556" spans="1:27" x14ac:dyDescent="0.25">
      <c r="A3556" s="1">
        <v>43001</v>
      </c>
      <c r="B3556">
        <v>4463</v>
      </c>
      <c r="C3556" s="9">
        <f>SUM(woda[[#This Row],[Woda]],C3555,D3555)</f>
        <v>187592</v>
      </c>
      <c r="D3556">
        <f>IF(woda[[#This Row],[Stan zbiornika]]&gt;1000000,1000000-woda[[#This Row],[Stan zbiornika]]-ROUNDUP(0.02*woda[[#This Row],[Stan zbiornika]],0),-ROUNDUP(0.02*woda[[#This Row],[Stan zbiornika]],0))</f>
        <v>-3752</v>
      </c>
      <c r="G3556">
        <f>IF(woda[[#This Row],[Woda]]&gt;10000,SUM(G3555,1),0)</f>
        <v>0</v>
      </c>
      <c r="X3556" s="1">
        <v>43001</v>
      </c>
      <c r="Y3556">
        <v>4463</v>
      </c>
      <c r="Z3556" s="9">
        <f>SUM(woda4[[#This Row],[Woda]],Z3555,AA3555)</f>
        <v>187601</v>
      </c>
      <c r="AA3556">
        <f>-ROUNDUP(0.02*woda4[[#This Row],[Stan zbiornika]],0)</f>
        <v>-3753</v>
      </c>
    </row>
    <row r="3557" spans="1:27" x14ac:dyDescent="0.25">
      <c r="A3557" s="1">
        <v>43002</v>
      </c>
      <c r="B3557">
        <v>2592</v>
      </c>
      <c r="C3557" s="9">
        <f>SUM(woda[[#This Row],[Woda]],C3556,D3556)</f>
        <v>186432</v>
      </c>
      <c r="D3557">
        <f>IF(woda[[#This Row],[Stan zbiornika]]&gt;1000000,1000000-woda[[#This Row],[Stan zbiornika]]-ROUNDUP(0.02*woda[[#This Row],[Stan zbiornika]],0),-ROUNDUP(0.02*woda[[#This Row],[Stan zbiornika]],0))</f>
        <v>-3729</v>
      </c>
      <c r="G3557">
        <f>IF(woda[[#This Row],[Woda]]&gt;10000,SUM(G3556,1),0)</f>
        <v>0</v>
      </c>
      <c r="X3557" s="1">
        <v>43002</v>
      </c>
      <c r="Y3557">
        <v>2592</v>
      </c>
      <c r="Z3557" s="9">
        <f>SUM(woda4[[#This Row],[Woda]],Z3556,AA3556)</f>
        <v>186440</v>
      </c>
      <c r="AA3557">
        <f>-ROUNDUP(0.02*woda4[[#This Row],[Stan zbiornika]],0)</f>
        <v>-3729</v>
      </c>
    </row>
    <row r="3558" spans="1:27" x14ac:dyDescent="0.25">
      <c r="A3558" s="1">
        <v>43003</v>
      </c>
      <c r="B3558">
        <v>3260</v>
      </c>
      <c r="C3558" s="9">
        <f>SUM(woda[[#This Row],[Woda]],C3557,D3557)</f>
        <v>185963</v>
      </c>
      <c r="D3558">
        <f>IF(woda[[#This Row],[Stan zbiornika]]&gt;1000000,1000000-woda[[#This Row],[Stan zbiornika]]-ROUNDUP(0.02*woda[[#This Row],[Stan zbiornika]],0),-ROUNDUP(0.02*woda[[#This Row],[Stan zbiornika]],0))</f>
        <v>-3720</v>
      </c>
      <c r="G3558">
        <f>IF(woda[[#This Row],[Woda]]&gt;10000,SUM(G3557,1),0)</f>
        <v>0</v>
      </c>
      <c r="X3558" s="1">
        <v>43003</v>
      </c>
      <c r="Y3558">
        <v>3260</v>
      </c>
      <c r="Z3558" s="9">
        <f>SUM(woda4[[#This Row],[Woda]],Z3557,AA3557)</f>
        <v>185971</v>
      </c>
      <c r="AA3558">
        <f>-ROUNDUP(0.02*woda4[[#This Row],[Stan zbiornika]],0)</f>
        <v>-3720</v>
      </c>
    </row>
    <row r="3559" spans="1:27" x14ac:dyDescent="0.25">
      <c r="A3559" s="1">
        <v>43004</v>
      </c>
      <c r="B3559">
        <v>3207</v>
      </c>
      <c r="C3559" s="9">
        <f>SUM(woda[[#This Row],[Woda]],C3558,D3558)</f>
        <v>185450</v>
      </c>
      <c r="D3559">
        <f>IF(woda[[#This Row],[Stan zbiornika]]&gt;1000000,1000000-woda[[#This Row],[Stan zbiornika]]-ROUNDUP(0.02*woda[[#This Row],[Stan zbiornika]],0),-ROUNDUP(0.02*woda[[#This Row],[Stan zbiornika]],0))</f>
        <v>-3709</v>
      </c>
      <c r="G3559">
        <f>IF(woda[[#This Row],[Woda]]&gt;10000,SUM(G3558,1),0)</f>
        <v>0</v>
      </c>
      <c r="X3559" s="1">
        <v>43004</v>
      </c>
      <c r="Y3559">
        <v>3207</v>
      </c>
      <c r="Z3559" s="9">
        <f>SUM(woda4[[#This Row],[Woda]],Z3558,AA3558)</f>
        <v>185458</v>
      </c>
      <c r="AA3559">
        <f>-ROUNDUP(0.02*woda4[[#This Row],[Stan zbiornika]],0)</f>
        <v>-3710</v>
      </c>
    </row>
    <row r="3560" spans="1:27" x14ac:dyDescent="0.25">
      <c r="A3560" s="1">
        <v>43005</v>
      </c>
      <c r="B3560">
        <v>3621</v>
      </c>
      <c r="C3560" s="9">
        <f>SUM(woda[[#This Row],[Woda]],C3559,D3559)</f>
        <v>185362</v>
      </c>
      <c r="D3560">
        <f>IF(woda[[#This Row],[Stan zbiornika]]&gt;1000000,1000000-woda[[#This Row],[Stan zbiornika]]-ROUNDUP(0.02*woda[[#This Row],[Stan zbiornika]],0),-ROUNDUP(0.02*woda[[#This Row],[Stan zbiornika]],0))</f>
        <v>-3708</v>
      </c>
      <c r="G3560">
        <f>IF(woda[[#This Row],[Woda]]&gt;10000,SUM(G3559,1),0)</f>
        <v>0</v>
      </c>
      <c r="X3560" s="1">
        <v>43005</v>
      </c>
      <c r="Y3560">
        <v>3621</v>
      </c>
      <c r="Z3560" s="9">
        <f>SUM(woda4[[#This Row],[Woda]],Z3559,AA3559)</f>
        <v>185369</v>
      </c>
      <c r="AA3560">
        <f>-ROUNDUP(0.02*woda4[[#This Row],[Stan zbiornika]],0)</f>
        <v>-3708</v>
      </c>
    </row>
    <row r="3561" spans="1:27" x14ac:dyDescent="0.25">
      <c r="A3561" s="1">
        <v>43006</v>
      </c>
      <c r="B3561">
        <v>3856</v>
      </c>
      <c r="C3561" s="9">
        <f>SUM(woda[[#This Row],[Woda]],C3560,D3560)</f>
        <v>185510</v>
      </c>
      <c r="D3561">
        <f>IF(woda[[#This Row],[Stan zbiornika]]&gt;1000000,1000000-woda[[#This Row],[Stan zbiornika]]-ROUNDUP(0.02*woda[[#This Row],[Stan zbiornika]],0),-ROUNDUP(0.02*woda[[#This Row],[Stan zbiornika]],0))</f>
        <v>-3711</v>
      </c>
      <c r="G3561">
        <f>IF(woda[[#This Row],[Woda]]&gt;10000,SUM(G3560,1),0)</f>
        <v>0</v>
      </c>
      <c r="X3561" s="1">
        <v>43006</v>
      </c>
      <c r="Y3561">
        <v>3856</v>
      </c>
      <c r="Z3561" s="9">
        <f>SUM(woda4[[#This Row],[Woda]],Z3560,AA3560)</f>
        <v>185517</v>
      </c>
      <c r="AA3561">
        <f>-ROUNDUP(0.02*woda4[[#This Row],[Stan zbiornika]],0)</f>
        <v>-3711</v>
      </c>
    </row>
    <row r="3562" spans="1:27" x14ac:dyDescent="0.25">
      <c r="A3562" s="1">
        <v>43007</v>
      </c>
      <c r="B3562">
        <v>4038</v>
      </c>
      <c r="C3562" s="9">
        <f>SUM(woda[[#This Row],[Woda]],C3561,D3561)</f>
        <v>185837</v>
      </c>
      <c r="D3562">
        <f>IF(woda[[#This Row],[Stan zbiornika]]&gt;1000000,1000000-woda[[#This Row],[Stan zbiornika]]-ROUNDUP(0.02*woda[[#This Row],[Stan zbiornika]],0),-ROUNDUP(0.02*woda[[#This Row],[Stan zbiornika]],0))</f>
        <v>-3717</v>
      </c>
      <c r="G3562">
        <f>IF(woda[[#This Row],[Woda]]&gt;10000,SUM(G3561,1),0)</f>
        <v>0</v>
      </c>
      <c r="X3562" s="1">
        <v>43007</v>
      </c>
      <c r="Y3562">
        <v>4038</v>
      </c>
      <c r="Z3562" s="9">
        <f>SUM(woda4[[#This Row],[Woda]],Z3561,AA3561)</f>
        <v>185844</v>
      </c>
      <c r="AA3562">
        <f>-ROUNDUP(0.02*woda4[[#This Row],[Stan zbiornika]],0)</f>
        <v>-3717</v>
      </c>
    </row>
    <row r="3563" spans="1:27" x14ac:dyDescent="0.25">
      <c r="A3563" s="1">
        <v>43008</v>
      </c>
      <c r="B3563">
        <v>4373</v>
      </c>
      <c r="C3563" s="9">
        <f>SUM(woda[[#This Row],[Woda]],C3562,D3562)</f>
        <v>186493</v>
      </c>
      <c r="D3563">
        <f>IF(woda[[#This Row],[Stan zbiornika]]&gt;1000000,1000000-woda[[#This Row],[Stan zbiornika]]-ROUNDUP(0.02*woda[[#This Row],[Stan zbiornika]],0),-ROUNDUP(0.02*woda[[#This Row],[Stan zbiornika]],0))</f>
        <v>-3730</v>
      </c>
      <c r="G3563">
        <f>IF(woda[[#This Row],[Woda]]&gt;10000,SUM(G3562,1),0)</f>
        <v>0</v>
      </c>
      <c r="X3563" s="1">
        <v>43008</v>
      </c>
      <c r="Y3563">
        <v>4373</v>
      </c>
      <c r="Z3563" s="9">
        <f>SUM(woda4[[#This Row],[Woda]],Z3562,AA3562)</f>
        <v>186500</v>
      </c>
      <c r="AA3563">
        <f>-ROUNDUP(0.02*woda4[[#This Row],[Stan zbiornika]],0)</f>
        <v>-3730</v>
      </c>
    </row>
    <row r="3564" spans="1:27" x14ac:dyDescent="0.25">
      <c r="A3564" s="1">
        <v>43009</v>
      </c>
      <c r="B3564">
        <v>3920</v>
      </c>
      <c r="C3564" s="9">
        <f>SUM(woda[[#This Row],[Woda]],C3563,D3563)</f>
        <v>186683</v>
      </c>
      <c r="D3564">
        <f>IF(woda[[#This Row],[Stan zbiornika]]&gt;1000000,1000000-woda[[#This Row],[Stan zbiornika]]-ROUNDUP(0.02*woda[[#This Row],[Stan zbiornika]],0),-ROUNDUP(0.02*woda[[#This Row],[Stan zbiornika]],0))</f>
        <v>-3734</v>
      </c>
      <c r="G3564">
        <f>IF(woda[[#This Row],[Woda]]&gt;10000,SUM(G3563,1),0)</f>
        <v>0</v>
      </c>
      <c r="X3564" s="1">
        <v>43009</v>
      </c>
      <c r="Y3564">
        <v>3920</v>
      </c>
      <c r="Z3564" s="9">
        <f>SUM(woda4[[#This Row],[Woda]],Z3563,AA3563)</f>
        <v>186690</v>
      </c>
      <c r="AA3564">
        <f>-ROUNDUP(0.02*woda4[[#This Row],[Stan zbiornika]],0)</f>
        <v>-3734</v>
      </c>
    </row>
    <row r="3565" spans="1:27" x14ac:dyDescent="0.25">
      <c r="A3565" s="1">
        <v>43010</v>
      </c>
      <c r="B3565">
        <v>4871</v>
      </c>
      <c r="C3565" s="9">
        <f>SUM(woda[[#This Row],[Woda]],C3564,D3564)</f>
        <v>187820</v>
      </c>
      <c r="D3565">
        <f>IF(woda[[#This Row],[Stan zbiornika]]&gt;1000000,1000000-woda[[#This Row],[Stan zbiornika]]-ROUNDUP(0.02*woda[[#This Row],[Stan zbiornika]],0),-ROUNDUP(0.02*woda[[#This Row],[Stan zbiornika]],0))</f>
        <v>-3757</v>
      </c>
      <c r="G3565">
        <f>IF(woda[[#This Row],[Woda]]&gt;10000,SUM(G3564,1),0)</f>
        <v>0</v>
      </c>
      <c r="X3565" s="1">
        <v>43010</v>
      </c>
      <c r="Y3565">
        <v>4871</v>
      </c>
      <c r="Z3565" s="9">
        <f>SUM(woda4[[#This Row],[Woda]],Z3564,AA3564)</f>
        <v>187827</v>
      </c>
      <c r="AA3565">
        <f>-ROUNDUP(0.02*woda4[[#This Row],[Stan zbiornika]],0)</f>
        <v>-3757</v>
      </c>
    </row>
    <row r="3566" spans="1:27" x14ac:dyDescent="0.25">
      <c r="A3566" s="1">
        <v>43011</v>
      </c>
      <c r="B3566">
        <v>4131</v>
      </c>
      <c r="C3566" s="9">
        <f>SUM(woda[[#This Row],[Woda]],C3565,D3565)</f>
        <v>188194</v>
      </c>
      <c r="D3566">
        <f>IF(woda[[#This Row],[Stan zbiornika]]&gt;1000000,1000000-woda[[#This Row],[Stan zbiornika]]-ROUNDUP(0.02*woda[[#This Row],[Stan zbiornika]],0),-ROUNDUP(0.02*woda[[#This Row],[Stan zbiornika]],0))</f>
        <v>-3764</v>
      </c>
      <c r="G3566">
        <f>IF(woda[[#This Row],[Woda]]&gt;10000,SUM(G3565,1),0)</f>
        <v>0</v>
      </c>
      <c r="X3566" s="1">
        <v>43011</v>
      </c>
      <c r="Y3566">
        <v>4131</v>
      </c>
      <c r="Z3566" s="9">
        <f>SUM(woda4[[#This Row],[Woda]],Z3565,AA3565)</f>
        <v>188201</v>
      </c>
      <c r="AA3566">
        <f>-ROUNDUP(0.02*woda4[[#This Row],[Stan zbiornika]],0)</f>
        <v>-3765</v>
      </c>
    </row>
    <row r="3567" spans="1:27" x14ac:dyDescent="0.25">
      <c r="A3567" s="1">
        <v>43012</v>
      </c>
      <c r="B3567">
        <v>4598</v>
      </c>
      <c r="C3567" s="9">
        <f>SUM(woda[[#This Row],[Woda]],C3566,D3566)</f>
        <v>189028</v>
      </c>
      <c r="D3567">
        <f>IF(woda[[#This Row],[Stan zbiornika]]&gt;1000000,1000000-woda[[#This Row],[Stan zbiornika]]-ROUNDUP(0.02*woda[[#This Row],[Stan zbiornika]],0),-ROUNDUP(0.02*woda[[#This Row],[Stan zbiornika]],0))</f>
        <v>-3781</v>
      </c>
      <c r="G3567">
        <f>IF(woda[[#This Row],[Woda]]&gt;10000,SUM(G3566,1),0)</f>
        <v>0</v>
      </c>
      <c r="X3567" s="1">
        <v>43012</v>
      </c>
      <c r="Y3567">
        <v>4598</v>
      </c>
      <c r="Z3567" s="9">
        <f>SUM(woda4[[#This Row],[Woda]],Z3566,AA3566)</f>
        <v>189034</v>
      </c>
      <c r="AA3567">
        <f>-ROUNDUP(0.02*woda4[[#This Row],[Stan zbiornika]],0)</f>
        <v>-3781</v>
      </c>
    </row>
    <row r="3568" spans="1:27" x14ac:dyDescent="0.25">
      <c r="A3568" s="1">
        <v>43013</v>
      </c>
      <c r="B3568">
        <v>4117</v>
      </c>
      <c r="C3568" s="9">
        <f>SUM(woda[[#This Row],[Woda]],C3567,D3567)</f>
        <v>189364</v>
      </c>
      <c r="D3568">
        <f>IF(woda[[#This Row],[Stan zbiornika]]&gt;1000000,1000000-woda[[#This Row],[Stan zbiornika]]-ROUNDUP(0.02*woda[[#This Row],[Stan zbiornika]],0),-ROUNDUP(0.02*woda[[#This Row],[Stan zbiornika]],0))</f>
        <v>-3788</v>
      </c>
      <c r="G3568">
        <f>IF(woda[[#This Row],[Woda]]&gt;10000,SUM(G3567,1),0)</f>
        <v>0</v>
      </c>
      <c r="X3568" s="1">
        <v>43013</v>
      </c>
      <c r="Y3568">
        <v>4117</v>
      </c>
      <c r="Z3568" s="9">
        <f>SUM(woda4[[#This Row],[Woda]],Z3567,AA3567)</f>
        <v>189370</v>
      </c>
      <c r="AA3568">
        <f>-ROUNDUP(0.02*woda4[[#This Row],[Stan zbiornika]],0)</f>
        <v>-3788</v>
      </c>
    </row>
    <row r="3569" spans="1:27" x14ac:dyDescent="0.25">
      <c r="A3569" s="1">
        <v>43014</v>
      </c>
      <c r="B3569">
        <v>3693</v>
      </c>
      <c r="C3569" s="9">
        <f>SUM(woda[[#This Row],[Woda]],C3568,D3568)</f>
        <v>189269</v>
      </c>
      <c r="D3569">
        <f>IF(woda[[#This Row],[Stan zbiornika]]&gt;1000000,1000000-woda[[#This Row],[Stan zbiornika]]-ROUNDUP(0.02*woda[[#This Row],[Stan zbiornika]],0),-ROUNDUP(0.02*woda[[#This Row],[Stan zbiornika]],0))</f>
        <v>-3786</v>
      </c>
      <c r="G3569">
        <f>IF(woda[[#This Row],[Woda]]&gt;10000,SUM(G3568,1),0)</f>
        <v>0</v>
      </c>
      <c r="X3569" s="1">
        <v>43014</v>
      </c>
      <c r="Y3569">
        <v>3693</v>
      </c>
      <c r="Z3569" s="9">
        <f>SUM(woda4[[#This Row],[Woda]],Z3568,AA3568)</f>
        <v>189275</v>
      </c>
      <c r="AA3569">
        <f>-ROUNDUP(0.02*woda4[[#This Row],[Stan zbiornika]],0)</f>
        <v>-3786</v>
      </c>
    </row>
    <row r="3570" spans="1:27" x14ac:dyDescent="0.25">
      <c r="A3570" s="1">
        <v>43015</v>
      </c>
      <c r="B3570">
        <v>4098</v>
      </c>
      <c r="C3570" s="9">
        <f>SUM(woda[[#This Row],[Woda]],C3569,D3569)</f>
        <v>189581</v>
      </c>
      <c r="D3570">
        <f>IF(woda[[#This Row],[Stan zbiornika]]&gt;1000000,1000000-woda[[#This Row],[Stan zbiornika]]-ROUNDUP(0.02*woda[[#This Row],[Stan zbiornika]],0),-ROUNDUP(0.02*woda[[#This Row],[Stan zbiornika]],0))</f>
        <v>-3792</v>
      </c>
      <c r="G3570">
        <f>IF(woda[[#This Row],[Woda]]&gt;10000,SUM(G3569,1),0)</f>
        <v>0</v>
      </c>
      <c r="X3570" s="1">
        <v>43015</v>
      </c>
      <c r="Y3570">
        <v>4098</v>
      </c>
      <c r="Z3570" s="9">
        <f>SUM(woda4[[#This Row],[Woda]],Z3569,AA3569)</f>
        <v>189587</v>
      </c>
      <c r="AA3570">
        <f>-ROUNDUP(0.02*woda4[[#This Row],[Stan zbiornika]],0)</f>
        <v>-3792</v>
      </c>
    </row>
    <row r="3571" spans="1:27" x14ac:dyDescent="0.25">
      <c r="A3571" s="1">
        <v>43016</v>
      </c>
      <c r="B3571">
        <v>4154</v>
      </c>
      <c r="C3571" s="9">
        <f>SUM(woda[[#This Row],[Woda]],C3570,D3570)</f>
        <v>189943</v>
      </c>
      <c r="D3571">
        <f>IF(woda[[#This Row],[Stan zbiornika]]&gt;1000000,1000000-woda[[#This Row],[Stan zbiornika]]-ROUNDUP(0.02*woda[[#This Row],[Stan zbiornika]],0),-ROUNDUP(0.02*woda[[#This Row],[Stan zbiornika]],0))</f>
        <v>-3799</v>
      </c>
      <c r="G3571">
        <f>IF(woda[[#This Row],[Woda]]&gt;10000,SUM(G3570,1),0)</f>
        <v>0</v>
      </c>
      <c r="X3571" s="1">
        <v>43016</v>
      </c>
      <c r="Y3571">
        <v>4154</v>
      </c>
      <c r="Z3571" s="9">
        <f>SUM(woda4[[#This Row],[Woda]],Z3570,AA3570)</f>
        <v>189949</v>
      </c>
      <c r="AA3571">
        <f>-ROUNDUP(0.02*woda4[[#This Row],[Stan zbiornika]],0)</f>
        <v>-3799</v>
      </c>
    </row>
    <row r="3572" spans="1:27" x14ac:dyDescent="0.25">
      <c r="A3572" s="1">
        <v>43017</v>
      </c>
      <c r="B3572">
        <v>3481</v>
      </c>
      <c r="C3572" s="9">
        <f>SUM(woda[[#This Row],[Woda]],C3571,D3571)</f>
        <v>189625</v>
      </c>
      <c r="D3572">
        <f>IF(woda[[#This Row],[Stan zbiornika]]&gt;1000000,1000000-woda[[#This Row],[Stan zbiornika]]-ROUNDUP(0.02*woda[[#This Row],[Stan zbiornika]],0),-ROUNDUP(0.02*woda[[#This Row],[Stan zbiornika]],0))</f>
        <v>-3793</v>
      </c>
      <c r="G3572">
        <f>IF(woda[[#This Row],[Woda]]&gt;10000,SUM(G3571,1),0)</f>
        <v>0</v>
      </c>
      <c r="X3572" s="1">
        <v>43017</v>
      </c>
      <c r="Y3572">
        <v>3481</v>
      </c>
      <c r="Z3572" s="9">
        <f>SUM(woda4[[#This Row],[Woda]],Z3571,AA3571)</f>
        <v>189631</v>
      </c>
      <c r="AA3572">
        <f>-ROUNDUP(0.02*woda4[[#This Row],[Stan zbiornika]],0)</f>
        <v>-3793</v>
      </c>
    </row>
    <row r="3573" spans="1:27" x14ac:dyDescent="0.25">
      <c r="A3573" s="1">
        <v>43018</v>
      </c>
      <c r="B3573">
        <v>4347</v>
      </c>
      <c r="C3573" s="9">
        <f>SUM(woda[[#This Row],[Woda]],C3572,D3572)</f>
        <v>190179</v>
      </c>
      <c r="D3573">
        <f>IF(woda[[#This Row],[Stan zbiornika]]&gt;1000000,1000000-woda[[#This Row],[Stan zbiornika]]-ROUNDUP(0.02*woda[[#This Row],[Stan zbiornika]],0),-ROUNDUP(0.02*woda[[#This Row],[Stan zbiornika]],0))</f>
        <v>-3804</v>
      </c>
      <c r="G3573">
        <f>IF(woda[[#This Row],[Woda]]&gt;10000,SUM(G3572,1),0)</f>
        <v>0</v>
      </c>
      <c r="X3573" s="1">
        <v>43018</v>
      </c>
      <c r="Y3573">
        <v>4347</v>
      </c>
      <c r="Z3573" s="9">
        <f>SUM(woda4[[#This Row],[Woda]],Z3572,AA3572)</f>
        <v>190185</v>
      </c>
      <c r="AA3573">
        <f>-ROUNDUP(0.02*woda4[[#This Row],[Stan zbiornika]],0)</f>
        <v>-3804</v>
      </c>
    </row>
    <row r="3574" spans="1:27" x14ac:dyDescent="0.25">
      <c r="A3574" s="1">
        <v>43019</v>
      </c>
      <c r="B3574">
        <v>4883</v>
      </c>
      <c r="C3574" s="9">
        <f>SUM(woda[[#This Row],[Woda]],C3573,D3573)</f>
        <v>191258</v>
      </c>
      <c r="D3574">
        <f>IF(woda[[#This Row],[Stan zbiornika]]&gt;1000000,1000000-woda[[#This Row],[Stan zbiornika]]-ROUNDUP(0.02*woda[[#This Row],[Stan zbiornika]],0),-ROUNDUP(0.02*woda[[#This Row],[Stan zbiornika]],0))</f>
        <v>-3826</v>
      </c>
      <c r="G3574">
        <f>IF(woda[[#This Row],[Woda]]&gt;10000,SUM(G3573,1),0)</f>
        <v>0</v>
      </c>
      <c r="X3574" s="1">
        <v>43019</v>
      </c>
      <c r="Y3574">
        <v>4883</v>
      </c>
      <c r="Z3574" s="9">
        <f>SUM(woda4[[#This Row],[Woda]],Z3573,AA3573)</f>
        <v>191264</v>
      </c>
      <c r="AA3574">
        <f>-ROUNDUP(0.02*woda4[[#This Row],[Stan zbiornika]],0)</f>
        <v>-3826</v>
      </c>
    </row>
    <row r="3575" spans="1:27" x14ac:dyDescent="0.25">
      <c r="A3575" s="1">
        <v>43020</v>
      </c>
      <c r="B3575">
        <v>4378</v>
      </c>
      <c r="C3575" s="9">
        <f>SUM(woda[[#This Row],[Woda]],C3574,D3574)</f>
        <v>191810</v>
      </c>
      <c r="D3575">
        <f>IF(woda[[#This Row],[Stan zbiornika]]&gt;1000000,1000000-woda[[#This Row],[Stan zbiornika]]-ROUNDUP(0.02*woda[[#This Row],[Stan zbiornika]],0),-ROUNDUP(0.02*woda[[#This Row],[Stan zbiornika]],0))</f>
        <v>-3837</v>
      </c>
      <c r="G3575">
        <f>IF(woda[[#This Row],[Woda]]&gt;10000,SUM(G3574,1),0)</f>
        <v>0</v>
      </c>
      <c r="X3575" s="1">
        <v>43020</v>
      </c>
      <c r="Y3575">
        <v>4378</v>
      </c>
      <c r="Z3575" s="9">
        <f>SUM(woda4[[#This Row],[Woda]],Z3574,AA3574)</f>
        <v>191816</v>
      </c>
      <c r="AA3575">
        <f>-ROUNDUP(0.02*woda4[[#This Row],[Stan zbiornika]],0)</f>
        <v>-3837</v>
      </c>
    </row>
    <row r="3576" spans="1:27" x14ac:dyDescent="0.25">
      <c r="A3576" s="1">
        <v>43021</v>
      </c>
      <c r="B3576">
        <v>4762</v>
      </c>
      <c r="C3576" s="9">
        <f>SUM(woda[[#This Row],[Woda]],C3575,D3575)</f>
        <v>192735</v>
      </c>
      <c r="D3576">
        <f>IF(woda[[#This Row],[Stan zbiornika]]&gt;1000000,1000000-woda[[#This Row],[Stan zbiornika]]-ROUNDUP(0.02*woda[[#This Row],[Stan zbiornika]],0),-ROUNDUP(0.02*woda[[#This Row],[Stan zbiornika]],0))</f>
        <v>-3855</v>
      </c>
      <c r="G3576">
        <f>IF(woda[[#This Row],[Woda]]&gt;10000,SUM(G3575,1),0)</f>
        <v>0</v>
      </c>
      <c r="X3576" s="1">
        <v>43021</v>
      </c>
      <c r="Y3576">
        <v>4762</v>
      </c>
      <c r="Z3576" s="9">
        <f>SUM(woda4[[#This Row],[Woda]],Z3575,AA3575)</f>
        <v>192741</v>
      </c>
      <c r="AA3576">
        <f>-ROUNDUP(0.02*woda4[[#This Row],[Stan zbiornika]],0)</f>
        <v>-3855</v>
      </c>
    </row>
    <row r="3577" spans="1:27" x14ac:dyDescent="0.25">
      <c r="A3577" s="1">
        <v>43022</v>
      </c>
      <c r="B3577">
        <v>5794</v>
      </c>
      <c r="C3577" s="9">
        <f>SUM(woda[[#This Row],[Woda]],C3576,D3576)</f>
        <v>194674</v>
      </c>
      <c r="D3577">
        <f>IF(woda[[#This Row],[Stan zbiornika]]&gt;1000000,1000000-woda[[#This Row],[Stan zbiornika]]-ROUNDUP(0.02*woda[[#This Row],[Stan zbiornika]],0),-ROUNDUP(0.02*woda[[#This Row],[Stan zbiornika]],0))</f>
        <v>-3894</v>
      </c>
      <c r="G3577">
        <f>IF(woda[[#This Row],[Woda]]&gt;10000,SUM(G3576,1),0)</f>
        <v>0</v>
      </c>
      <c r="X3577" s="1">
        <v>43022</v>
      </c>
      <c r="Y3577">
        <v>5794</v>
      </c>
      <c r="Z3577" s="9">
        <f>SUM(woda4[[#This Row],[Woda]],Z3576,AA3576)</f>
        <v>194680</v>
      </c>
      <c r="AA3577">
        <f>-ROUNDUP(0.02*woda4[[#This Row],[Stan zbiornika]],0)</f>
        <v>-3894</v>
      </c>
    </row>
    <row r="3578" spans="1:27" x14ac:dyDescent="0.25">
      <c r="A3578" s="1">
        <v>43023</v>
      </c>
      <c r="B3578">
        <v>3581</v>
      </c>
      <c r="C3578" s="9">
        <f>SUM(woda[[#This Row],[Woda]],C3577,D3577)</f>
        <v>194361</v>
      </c>
      <c r="D3578">
        <f>IF(woda[[#This Row],[Stan zbiornika]]&gt;1000000,1000000-woda[[#This Row],[Stan zbiornika]]-ROUNDUP(0.02*woda[[#This Row],[Stan zbiornika]],0),-ROUNDUP(0.02*woda[[#This Row],[Stan zbiornika]],0))</f>
        <v>-3888</v>
      </c>
      <c r="G3578">
        <f>IF(woda[[#This Row],[Woda]]&gt;10000,SUM(G3577,1),0)</f>
        <v>0</v>
      </c>
      <c r="X3578" s="1">
        <v>43023</v>
      </c>
      <c r="Y3578">
        <v>3581</v>
      </c>
      <c r="Z3578" s="9">
        <f>SUM(woda4[[#This Row],[Woda]],Z3577,AA3577)</f>
        <v>194367</v>
      </c>
      <c r="AA3578">
        <f>-ROUNDUP(0.02*woda4[[#This Row],[Stan zbiornika]],0)</f>
        <v>-3888</v>
      </c>
    </row>
    <row r="3579" spans="1:27" x14ac:dyDescent="0.25">
      <c r="A3579" s="1">
        <v>43024</v>
      </c>
      <c r="B3579">
        <v>5055</v>
      </c>
      <c r="C3579" s="9">
        <f>SUM(woda[[#This Row],[Woda]],C3578,D3578)</f>
        <v>195528</v>
      </c>
      <c r="D3579">
        <f>IF(woda[[#This Row],[Stan zbiornika]]&gt;1000000,1000000-woda[[#This Row],[Stan zbiornika]]-ROUNDUP(0.02*woda[[#This Row],[Stan zbiornika]],0),-ROUNDUP(0.02*woda[[#This Row],[Stan zbiornika]],0))</f>
        <v>-3911</v>
      </c>
      <c r="G3579">
        <f>IF(woda[[#This Row],[Woda]]&gt;10000,SUM(G3578,1),0)</f>
        <v>0</v>
      </c>
      <c r="X3579" s="1">
        <v>43024</v>
      </c>
      <c r="Y3579">
        <v>5055</v>
      </c>
      <c r="Z3579" s="9">
        <f>SUM(woda4[[#This Row],[Woda]],Z3578,AA3578)</f>
        <v>195534</v>
      </c>
      <c r="AA3579">
        <f>-ROUNDUP(0.02*woda4[[#This Row],[Stan zbiornika]],0)</f>
        <v>-3911</v>
      </c>
    </row>
    <row r="3580" spans="1:27" x14ac:dyDescent="0.25">
      <c r="A3580" s="1">
        <v>43025</v>
      </c>
      <c r="B3580">
        <v>4982</v>
      </c>
      <c r="C3580" s="9">
        <f>SUM(woda[[#This Row],[Woda]],C3579,D3579)</f>
        <v>196599</v>
      </c>
      <c r="D3580">
        <f>IF(woda[[#This Row],[Stan zbiornika]]&gt;1000000,1000000-woda[[#This Row],[Stan zbiornika]]-ROUNDUP(0.02*woda[[#This Row],[Stan zbiornika]],0),-ROUNDUP(0.02*woda[[#This Row],[Stan zbiornika]],0))</f>
        <v>-3932</v>
      </c>
      <c r="G3580">
        <f>IF(woda[[#This Row],[Woda]]&gt;10000,SUM(G3579,1),0)</f>
        <v>0</v>
      </c>
      <c r="X3580" s="1">
        <v>43025</v>
      </c>
      <c r="Y3580">
        <v>4982</v>
      </c>
      <c r="Z3580" s="9">
        <f>SUM(woda4[[#This Row],[Woda]],Z3579,AA3579)</f>
        <v>196605</v>
      </c>
      <c r="AA3580">
        <f>-ROUNDUP(0.02*woda4[[#This Row],[Stan zbiornika]],0)</f>
        <v>-3933</v>
      </c>
    </row>
    <row r="3581" spans="1:27" x14ac:dyDescent="0.25">
      <c r="A3581" s="1">
        <v>43026</v>
      </c>
      <c r="B3581">
        <v>4268</v>
      </c>
      <c r="C3581" s="9">
        <f>SUM(woda[[#This Row],[Woda]],C3580,D3580)</f>
        <v>196935</v>
      </c>
      <c r="D3581">
        <f>IF(woda[[#This Row],[Stan zbiornika]]&gt;1000000,1000000-woda[[#This Row],[Stan zbiornika]]-ROUNDUP(0.02*woda[[#This Row],[Stan zbiornika]],0),-ROUNDUP(0.02*woda[[#This Row],[Stan zbiornika]],0))</f>
        <v>-3939</v>
      </c>
      <c r="G3581">
        <f>IF(woda[[#This Row],[Woda]]&gt;10000,SUM(G3580,1),0)</f>
        <v>0</v>
      </c>
      <c r="X3581" s="1">
        <v>43026</v>
      </c>
      <c r="Y3581">
        <v>4268</v>
      </c>
      <c r="Z3581" s="9">
        <f>SUM(woda4[[#This Row],[Woda]],Z3580,AA3580)</f>
        <v>196940</v>
      </c>
      <c r="AA3581">
        <f>-ROUNDUP(0.02*woda4[[#This Row],[Stan zbiornika]],0)</f>
        <v>-3939</v>
      </c>
    </row>
    <row r="3582" spans="1:27" x14ac:dyDescent="0.25">
      <c r="A3582" s="1">
        <v>43027</v>
      </c>
      <c r="B3582">
        <v>6042</v>
      </c>
      <c r="C3582" s="9">
        <f>SUM(woda[[#This Row],[Woda]],C3581,D3581)</f>
        <v>199038</v>
      </c>
      <c r="D3582">
        <f>IF(woda[[#This Row],[Stan zbiornika]]&gt;1000000,1000000-woda[[#This Row],[Stan zbiornika]]-ROUNDUP(0.02*woda[[#This Row],[Stan zbiornika]],0),-ROUNDUP(0.02*woda[[#This Row],[Stan zbiornika]],0))</f>
        <v>-3981</v>
      </c>
      <c r="G3582">
        <f>IF(woda[[#This Row],[Woda]]&gt;10000,SUM(G3581,1),0)</f>
        <v>0</v>
      </c>
      <c r="X3582" s="1">
        <v>43027</v>
      </c>
      <c r="Y3582">
        <v>6042</v>
      </c>
      <c r="Z3582" s="9">
        <f>SUM(woda4[[#This Row],[Woda]],Z3581,AA3581)</f>
        <v>199043</v>
      </c>
      <c r="AA3582">
        <f>-ROUNDUP(0.02*woda4[[#This Row],[Stan zbiornika]],0)</f>
        <v>-3981</v>
      </c>
    </row>
    <row r="3583" spans="1:27" x14ac:dyDescent="0.25">
      <c r="A3583" s="1">
        <v>43028</v>
      </c>
      <c r="B3583">
        <v>4714</v>
      </c>
      <c r="C3583" s="9">
        <f>SUM(woda[[#This Row],[Woda]],C3582,D3582)</f>
        <v>199771</v>
      </c>
      <c r="D3583">
        <f>IF(woda[[#This Row],[Stan zbiornika]]&gt;1000000,1000000-woda[[#This Row],[Stan zbiornika]]-ROUNDUP(0.02*woda[[#This Row],[Stan zbiornika]],0),-ROUNDUP(0.02*woda[[#This Row],[Stan zbiornika]],0))</f>
        <v>-3996</v>
      </c>
      <c r="G3583">
        <f>IF(woda[[#This Row],[Woda]]&gt;10000,SUM(G3582,1),0)</f>
        <v>0</v>
      </c>
      <c r="X3583" s="1">
        <v>43028</v>
      </c>
      <c r="Y3583">
        <v>4714</v>
      </c>
      <c r="Z3583" s="9">
        <f>SUM(woda4[[#This Row],[Woda]],Z3582,AA3582)</f>
        <v>199776</v>
      </c>
      <c r="AA3583">
        <f>-ROUNDUP(0.02*woda4[[#This Row],[Stan zbiornika]],0)</f>
        <v>-3996</v>
      </c>
    </row>
    <row r="3584" spans="1:27" x14ac:dyDescent="0.25">
      <c r="A3584" s="1">
        <v>43029</v>
      </c>
      <c r="B3584">
        <v>5505</v>
      </c>
      <c r="C3584" s="9">
        <f>SUM(woda[[#This Row],[Woda]],C3583,D3583)</f>
        <v>201280</v>
      </c>
      <c r="D3584">
        <f>IF(woda[[#This Row],[Stan zbiornika]]&gt;1000000,1000000-woda[[#This Row],[Stan zbiornika]]-ROUNDUP(0.02*woda[[#This Row],[Stan zbiornika]],0),-ROUNDUP(0.02*woda[[#This Row],[Stan zbiornika]],0))</f>
        <v>-4026</v>
      </c>
      <c r="G3584">
        <f>IF(woda[[#This Row],[Woda]]&gt;10000,SUM(G3583,1),0)</f>
        <v>0</v>
      </c>
      <c r="X3584" s="1">
        <v>43029</v>
      </c>
      <c r="Y3584">
        <v>5505</v>
      </c>
      <c r="Z3584" s="9">
        <f>SUM(woda4[[#This Row],[Woda]],Z3583,AA3583)</f>
        <v>201285</v>
      </c>
      <c r="AA3584">
        <f>-ROUNDUP(0.02*woda4[[#This Row],[Stan zbiornika]],0)</f>
        <v>-4026</v>
      </c>
    </row>
    <row r="3585" spans="1:27" x14ac:dyDescent="0.25">
      <c r="A3585" s="1">
        <v>43030</v>
      </c>
      <c r="B3585">
        <v>5854</v>
      </c>
      <c r="C3585" s="9">
        <f>SUM(woda[[#This Row],[Woda]],C3584,D3584)</f>
        <v>203108</v>
      </c>
      <c r="D3585">
        <f>IF(woda[[#This Row],[Stan zbiornika]]&gt;1000000,1000000-woda[[#This Row],[Stan zbiornika]]-ROUNDUP(0.02*woda[[#This Row],[Stan zbiornika]],0),-ROUNDUP(0.02*woda[[#This Row],[Stan zbiornika]],0))</f>
        <v>-4063</v>
      </c>
      <c r="G3585">
        <f>IF(woda[[#This Row],[Woda]]&gt;10000,SUM(G3584,1),0)</f>
        <v>0</v>
      </c>
      <c r="X3585" s="1">
        <v>43030</v>
      </c>
      <c r="Y3585">
        <v>5854</v>
      </c>
      <c r="Z3585" s="9">
        <f>SUM(woda4[[#This Row],[Woda]],Z3584,AA3584)</f>
        <v>203113</v>
      </c>
      <c r="AA3585">
        <f>-ROUNDUP(0.02*woda4[[#This Row],[Stan zbiornika]],0)</f>
        <v>-4063</v>
      </c>
    </row>
    <row r="3586" spans="1:27" x14ac:dyDescent="0.25">
      <c r="A3586" s="1">
        <v>43031</v>
      </c>
      <c r="B3586">
        <v>6389</v>
      </c>
      <c r="C3586" s="9">
        <f>SUM(woda[[#This Row],[Woda]],C3585,D3585)</f>
        <v>205434</v>
      </c>
      <c r="D3586">
        <f>IF(woda[[#This Row],[Stan zbiornika]]&gt;1000000,1000000-woda[[#This Row],[Stan zbiornika]]-ROUNDUP(0.02*woda[[#This Row],[Stan zbiornika]],0),-ROUNDUP(0.02*woda[[#This Row],[Stan zbiornika]],0))</f>
        <v>-4109</v>
      </c>
      <c r="G3586">
        <f>IF(woda[[#This Row],[Woda]]&gt;10000,SUM(G3585,1),0)</f>
        <v>0</v>
      </c>
      <c r="X3586" s="1">
        <v>43031</v>
      </c>
      <c r="Y3586">
        <v>6389</v>
      </c>
      <c r="Z3586" s="9">
        <f>SUM(woda4[[#This Row],[Woda]],Z3585,AA3585)</f>
        <v>205439</v>
      </c>
      <c r="AA3586">
        <f>-ROUNDUP(0.02*woda4[[#This Row],[Stan zbiornika]],0)</f>
        <v>-4109</v>
      </c>
    </row>
    <row r="3587" spans="1:27" x14ac:dyDescent="0.25">
      <c r="A3587" s="1">
        <v>43032</v>
      </c>
      <c r="B3587">
        <v>4356</v>
      </c>
      <c r="C3587" s="9">
        <f>SUM(woda[[#This Row],[Woda]],C3586,D3586)</f>
        <v>205681</v>
      </c>
      <c r="D3587">
        <f>IF(woda[[#This Row],[Stan zbiornika]]&gt;1000000,1000000-woda[[#This Row],[Stan zbiornika]]-ROUNDUP(0.02*woda[[#This Row],[Stan zbiornika]],0),-ROUNDUP(0.02*woda[[#This Row],[Stan zbiornika]],0))</f>
        <v>-4114</v>
      </c>
      <c r="G3587">
        <f>IF(woda[[#This Row],[Woda]]&gt;10000,SUM(G3586,1),0)</f>
        <v>0</v>
      </c>
      <c r="X3587" s="1">
        <v>43032</v>
      </c>
      <c r="Y3587">
        <v>4356</v>
      </c>
      <c r="Z3587" s="9">
        <f>SUM(woda4[[#This Row],[Woda]],Z3586,AA3586)</f>
        <v>205686</v>
      </c>
      <c r="AA3587">
        <f>-ROUNDUP(0.02*woda4[[#This Row],[Stan zbiornika]],0)</f>
        <v>-4114</v>
      </c>
    </row>
    <row r="3588" spans="1:27" x14ac:dyDescent="0.25">
      <c r="A3588" s="1">
        <v>43033</v>
      </c>
      <c r="B3588">
        <v>5467</v>
      </c>
      <c r="C3588" s="9">
        <f>SUM(woda[[#This Row],[Woda]],C3587,D3587)</f>
        <v>207034</v>
      </c>
      <c r="D3588">
        <f>IF(woda[[#This Row],[Stan zbiornika]]&gt;1000000,1000000-woda[[#This Row],[Stan zbiornika]]-ROUNDUP(0.02*woda[[#This Row],[Stan zbiornika]],0),-ROUNDUP(0.02*woda[[#This Row],[Stan zbiornika]],0))</f>
        <v>-4141</v>
      </c>
      <c r="G3588">
        <f>IF(woda[[#This Row],[Woda]]&gt;10000,SUM(G3587,1),0)</f>
        <v>0</v>
      </c>
      <c r="X3588" s="1">
        <v>43033</v>
      </c>
      <c r="Y3588">
        <v>5467</v>
      </c>
      <c r="Z3588" s="9">
        <f>SUM(woda4[[#This Row],[Woda]],Z3587,AA3587)</f>
        <v>207039</v>
      </c>
      <c r="AA3588">
        <f>-ROUNDUP(0.02*woda4[[#This Row],[Stan zbiornika]],0)</f>
        <v>-4141</v>
      </c>
    </row>
    <row r="3589" spans="1:27" x14ac:dyDescent="0.25">
      <c r="A3589" s="1">
        <v>43034</v>
      </c>
      <c r="B3589">
        <v>5240</v>
      </c>
      <c r="C3589" s="9">
        <f>SUM(woda[[#This Row],[Woda]],C3588,D3588)</f>
        <v>208133</v>
      </c>
      <c r="D3589">
        <f>IF(woda[[#This Row],[Stan zbiornika]]&gt;1000000,1000000-woda[[#This Row],[Stan zbiornika]]-ROUNDUP(0.02*woda[[#This Row],[Stan zbiornika]],0),-ROUNDUP(0.02*woda[[#This Row],[Stan zbiornika]],0))</f>
        <v>-4163</v>
      </c>
      <c r="G3589">
        <f>IF(woda[[#This Row],[Woda]]&gt;10000,SUM(G3588,1),0)</f>
        <v>0</v>
      </c>
      <c r="X3589" s="1">
        <v>43034</v>
      </c>
      <c r="Y3589">
        <v>5240</v>
      </c>
      <c r="Z3589" s="9">
        <f>SUM(woda4[[#This Row],[Woda]],Z3588,AA3588)</f>
        <v>208138</v>
      </c>
      <c r="AA3589">
        <f>-ROUNDUP(0.02*woda4[[#This Row],[Stan zbiornika]],0)</f>
        <v>-4163</v>
      </c>
    </row>
    <row r="3590" spans="1:27" x14ac:dyDescent="0.25">
      <c r="A3590" s="1">
        <v>43035</v>
      </c>
      <c r="B3590">
        <v>6332</v>
      </c>
      <c r="C3590" s="9">
        <f>SUM(woda[[#This Row],[Woda]],C3589,D3589)</f>
        <v>210302</v>
      </c>
      <c r="D3590">
        <f>IF(woda[[#This Row],[Stan zbiornika]]&gt;1000000,1000000-woda[[#This Row],[Stan zbiornika]]-ROUNDUP(0.02*woda[[#This Row],[Stan zbiornika]],0),-ROUNDUP(0.02*woda[[#This Row],[Stan zbiornika]],0))</f>
        <v>-4207</v>
      </c>
      <c r="G3590">
        <f>IF(woda[[#This Row],[Woda]]&gt;10000,SUM(G3589,1),0)</f>
        <v>0</v>
      </c>
      <c r="X3590" s="1">
        <v>43035</v>
      </c>
      <c r="Y3590">
        <v>6332</v>
      </c>
      <c r="Z3590" s="9">
        <f>SUM(woda4[[#This Row],[Woda]],Z3589,AA3589)</f>
        <v>210307</v>
      </c>
      <c r="AA3590">
        <f>-ROUNDUP(0.02*woda4[[#This Row],[Stan zbiornika]],0)</f>
        <v>-4207</v>
      </c>
    </row>
    <row r="3591" spans="1:27" x14ac:dyDescent="0.25">
      <c r="A3591" s="1">
        <v>43036</v>
      </c>
      <c r="B3591">
        <v>4550</v>
      </c>
      <c r="C3591" s="9">
        <f>SUM(woda[[#This Row],[Woda]],C3590,D3590)</f>
        <v>210645</v>
      </c>
      <c r="D3591">
        <f>IF(woda[[#This Row],[Stan zbiornika]]&gt;1000000,1000000-woda[[#This Row],[Stan zbiornika]]-ROUNDUP(0.02*woda[[#This Row],[Stan zbiornika]],0),-ROUNDUP(0.02*woda[[#This Row],[Stan zbiornika]],0))</f>
        <v>-4213</v>
      </c>
      <c r="G3591">
        <f>IF(woda[[#This Row],[Woda]]&gt;10000,SUM(G3590,1),0)</f>
        <v>0</v>
      </c>
      <c r="X3591" s="1">
        <v>43036</v>
      </c>
      <c r="Y3591">
        <v>4550</v>
      </c>
      <c r="Z3591" s="9">
        <f>SUM(woda4[[#This Row],[Woda]],Z3590,AA3590)</f>
        <v>210650</v>
      </c>
      <c r="AA3591">
        <f>-ROUNDUP(0.02*woda4[[#This Row],[Stan zbiornika]],0)</f>
        <v>-4213</v>
      </c>
    </row>
    <row r="3592" spans="1:27" x14ac:dyDescent="0.25">
      <c r="A3592" s="1">
        <v>43037</v>
      </c>
      <c r="B3592">
        <v>6595</v>
      </c>
      <c r="C3592" s="9">
        <f>SUM(woda[[#This Row],[Woda]],C3591,D3591)</f>
        <v>213027</v>
      </c>
      <c r="D3592">
        <f>IF(woda[[#This Row],[Stan zbiornika]]&gt;1000000,1000000-woda[[#This Row],[Stan zbiornika]]-ROUNDUP(0.02*woda[[#This Row],[Stan zbiornika]],0),-ROUNDUP(0.02*woda[[#This Row],[Stan zbiornika]],0))</f>
        <v>-4261</v>
      </c>
      <c r="G3592">
        <f>IF(woda[[#This Row],[Woda]]&gt;10000,SUM(G3591,1),0)</f>
        <v>0</v>
      </c>
      <c r="X3592" s="1">
        <v>43037</v>
      </c>
      <c r="Y3592">
        <v>6595</v>
      </c>
      <c r="Z3592" s="9">
        <f>SUM(woda4[[#This Row],[Woda]],Z3591,AA3591)</f>
        <v>213032</v>
      </c>
      <c r="AA3592">
        <f>-ROUNDUP(0.02*woda4[[#This Row],[Stan zbiornika]],0)</f>
        <v>-4261</v>
      </c>
    </row>
    <row r="3593" spans="1:27" x14ac:dyDescent="0.25">
      <c r="A3593" s="1">
        <v>43038</v>
      </c>
      <c r="B3593">
        <v>4854</v>
      </c>
      <c r="C3593" s="9">
        <f>SUM(woda[[#This Row],[Woda]],C3592,D3592)</f>
        <v>213620</v>
      </c>
      <c r="D3593">
        <f>IF(woda[[#This Row],[Stan zbiornika]]&gt;1000000,1000000-woda[[#This Row],[Stan zbiornika]]-ROUNDUP(0.02*woda[[#This Row],[Stan zbiornika]],0),-ROUNDUP(0.02*woda[[#This Row],[Stan zbiornika]],0))</f>
        <v>-4273</v>
      </c>
      <c r="G3593">
        <f>IF(woda[[#This Row],[Woda]]&gt;10000,SUM(G3592,1),0)</f>
        <v>0</v>
      </c>
      <c r="X3593" s="1">
        <v>43038</v>
      </c>
      <c r="Y3593">
        <v>4854</v>
      </c>
      <c r="Z3593" s="9">
        <f>SUM(woda4[[#This Row],[Woda]],Z3592,AA3592)</f>
        <v>213625</v>
      </c>
      <c r="AA3593">
        <f>-ROUNDUP(0.02*woda4[[#This Row],[Stan zbiornika]],0)</f>
        <v>-4273</v>
      </c>
    </row>
    <row r="3594" spans="1:27" x14ac:dyDescent="0.25">
      <c r="A3594" s="1">
        <v>43039</v>
      </c>
      <c r="B3594">
        <v>5441</v>
      </c>
      <c r="C3594" s="9">
        <f>SUM(woda[[#This Row],[Woda]],C3593,D3593)</f>
        <v>214788</v>
      </c>
      <c r="D3594">
        <f>IF(woda[[#This Row],[Stan zbiornika]]&gt;1000000,1000000-woda[[#This Row],[Stan zbiornika]]-ROUNDUP(0.02*woda[[#This Row],[Stan zbiornika]],0),-ROUNDUP(0.02*woda[[#This Row],[Stan zbiornika]],0))</f>
        <v>-4296</v>
      </c>
      <c r="G3594">
        <f>IF(woda[[#This Row],[Woda]]&gt;10000,SUM(G3593,1),0)</f>
        <v>0</v>
      </c>
      <c r="X3594" s="1">
        <v>43039</v>
      </c>
      <c r="Y3594">
        <v>5441</v>
      </c>
      <c r="Z3594" s="9">
        <f>SUM(woda4[[#This Row],[Woda]],Z3593,AA3593)</f>
        <v>214793</v>
      </c>
      <c r="AA3594">
        <f>-ROUNDUP(0.02*woda4[[#This Row],[Stan zbiornika]],0)</f>
        <v>-4296</v>
      </c>
    </row>
    <row r="3595" spans="1:27" x14ac:dyDescent="0.25">
      <c r="A3595" s="1">
        <v>43040</v>
      </c>
      <c r="B3595">
        <v>6136</v>
      </c>
      <c r="C3595" s="9">
        <f>SUM(woda[[#This Row],[Woda]],C3594,D3594)</f>
        <v>216628</v>
      </c>
      <c r="D3595">
        <f>IF(woda[[#This Row],[Stan zbiornika]]&gt;1000000,1000000-woda[[#This Row],[Stan zbiornika]]-ROUNDUP(0.02*woda[[#This Row],[Stan zbiornika]],0),-ROUNDUP(0.02*woda[[#This Row],[Stan zbiornika]],0))</f>
        <v>-4333</v>
      </c>
      <c r="G3595">
        <f>IF(woda[[#This Row],[Woda]]&gt;10000,SUM(G3594,1),0)</f>
        <v>0</v>
      </c>
      <c r="X3595" s="1">
        <v>43040</v>
      </c>
      <c r="Y3595">
        <v>6136</v>
      </c>
      <c r="Z3595" s="9">
        <f>SUM(woda4[[#This Row],[Woda]],Z3594,AA3594)</f>
        <v>216633</v>
      </c>
      <c r="AA3595">
        <f>-ROUNDUP(0.02*woda4[[#This Row],[Stan zbiornika]],0)</f>
        <v>-4333</v>
      </c>
    </row>
    <row r="3596" spans="1:27" x14ac:dyDescent="0.25">
      <c r="A3596" s="1">
        <v>43041</v>
      </c>
      <c r="B3596">
        <v>4833</v>
      </c>
      <c r="C3596" s="9">
        <f>SUM(woda[[#This Row],[Woda]],C3595,D3595)</f>
        <v>217128</v>
      </c>
      <c r="D3596">
        <f>IF(woda[[#This Row],[Stan zbiornika]]&gt;1000000,1000000-woda[[#This Row],[Stan zbiornika]]-ROUNDUP(0.02*woda[[#This Row],[Stan zbiornika]],0),-ROUNDUP(0.02*woda[[#This Row],[Stan zbiornika]],0))</f>
        <v>-4343</v>
      </c>
      <c r="G3596">
        <f>IF(woda[[#This Row],[Woda]]&gt;10000,SUM(G3595,1),0)</f>
        <v>0</v>
      </c>
      <c r="X3596" s="1">
        <v>43041</v>
      </c>
      <c r="Y3596">
        <v>4833</v>
      </c>
      <c r="Z3596" s="9">
        <f>SUM(woda4[[#This Row],[Woda]],Z3595,AA3595)</f>
        <v>217133</v>
      </c>
      <c r="AA3596">
        <f>-ROUNDUP(0.02*woda4[[#This Row],[Stan zbiornika]],0)</f>
        <v>-4343</v>
      </c>
    </row>
    <row r="3597" spans="1:27" x14ac:dyDescent="0.25">
      <c r="A3597" s="1">
        <v>43042</v>
      </c>
      <c r="B3597">
        <v>5128</v>
      </c>
      <c r="C3597" s="9">
        <f>SUM(woda[[#This Row],[Woda]],C3596,D3596)</f>
        <v>217913</v>
      </c>
      <c r="D3597">
        <f>IF(woda[[#This Row],[Stan zbiornika]]&gt;1000000,1000000-woda[[#This Row],[Stan zbiornika]]-ROUNDUP(0.02*woda[[#This Row],[Stan zbiornika]],0),-ROUNDUP(0.02*woda[[#This Row],[Stan zbiornika]],0))</f>
        <v>-4359</v>
      </c>
      <c r="G3597">
        <f>IF(woda[[#This Row],[Woda]]&gt;10000,SUM(G3596,1),0)</f>
        <v>0</v>
      </c>
      <c r="X3597" s="1">
        <v>43042</v>
      </c>
      <c r="Y3597">
        <v>5128</v>
      </c>
      <c r="Z3597" s="9">
        <f>SUM(woda4[[#This Row],[Woda]],Z3596,AA3596)</f>
        <v>217918</v>
      </c>
      <c r="AA3597">
        <f>-ROUNDUP(0.02*woda4[[#This Row],[Stan zbiornika]],0)</f>
        <v>-4359</v>
      </c>
    </row>
    <row r="3598" spans="1:27" x14ac:dyDescent="0.25">
      <c r="A3598" s="1">
        <v>43043</v>
      </c>
      <c r="B3598">
        <v>5486</v>
      </c>
      <c r="C3598" s="9">
        <f>SUM(woda[[#This Row],[Woda]],C3597,D3597)</f>
        <v>219040</v>
      </c>
      <c r="D3598">
        <f>IF(woda[[#This Row],[Stan zbiornika]]&gt;1000000,1000000-woda[[#This Row],[Stan zbiornika]]-ROUNDUP(0.02*woda[[#This Row],[Stan zbiornika]],0),-ROUNDUP(0.02*woda[[#This Row],[Stan zbiornika]],0))</f>
        <v>-4381</v>
      </c>
      <c r="G3598">
        <f>IF(woda[[#This Row],[Woda]]&gt;10000,SUM(G3597,1),0)</f>
        <v>0</v>
      </c>
      <c r="X3598" s="1">
        <v>43043</v>
      </c>
      <c r="Y3598">
        <v>5486</v>
      </c>
      <c r="Z3598" s="9">
        <f>SUM(woda4[[#This Row],[Woda]],Z3597,AA3597)</f>
        <v>219045</v>
      </c>
      <c r="AA3598">
        <f>-ROUNDUP(0.02*woda4[[#This Row],[Stan zbiornika]],0)</f>
        <v>-4381</v>
      </c>
    </row>
    <row r="3599" spans="1:27" x14ac:dyDescent="0.25">
      <c r="A3599" s="1">
        <v>43044</v>
      </c>
      <c r="B3599">
        <v>4993</v>
      </c>
      <c r="C3599" s="9">
        <f>SUM(woda[[#This Row],[Woda]],C3598,D3598)</f>
        <v>219652</v>
      </c>
      <c r="D3599">
        <f>IF(woda[[#This Row],[Stan zbiornika]]&gt;1000000,1000000-woda[[#This Row],[Stan zbiornika]]-ROUNDUP(0.02*woda[[#This Row],[Stan zbiornika]],0),-ROUNDUP(0.02*woda[[#This Row],[Stan zbiornika]],0))</f>
        <v>-4394</v>
      </c>
      <c r="G3599">
        <f>IF(woda[[#This Row],[Woda]]&gt;10000,SUM(G3598,1),0)</f>
        <v>0</v>
      </c>
      <c r="X3599" s="1">
        <v>43044</v>
      </c>
      <c r="Y3599">
        <v>4993</v>
      </c>
      <c r="Z3599" s="9">
        <f>SUM(woda4[[#This Row],[Woda]],Z3598,AA3598)</f>
        <v>219657</v>
      </c>
      <c r="AA3599">
        <f>-ROUNDUP(0.02*woda4[[#This Row],[Stan zbiornika]],0)</f>
        <v>-4394</v>
      </c>
    </row>
    <row r="3600" spans="1:27" x14ac:dyDescent="0.25">
      <c r="A3600" s="1">
        <v>43045</v>
      </c>
      <c r="B3600">
        <v>5626</v>
      </c>
      <c r="C3600" s="9">
        <f>SUM(woda[[#This Row],[Woda]],C3599,D3599)</f>
        <v>220884</v>
      </c>
      <c r="D3600">
        <f>IF(woda[[#This Row],[Stan zbiornika]]&gt;1000000,1000000-woda[[#This Row],[Stan zbiornika]]-ROUNDUP(0.02*woda[[#This Row],[Stan zbiornika]],0),-ROUNDUP(0.02*woda[[#This Row],[Stan zbiornika]],0))</f>
        <v>-4418</v>
      </c>
      <c r="G3600">
        <f>IF(woda[[#This Row],[Woda]]&gt;10000,SUM(G3599,1),0)</f>
        <v>0</v>
      </c>
      <c r="X3600" s="1">
        <v>43045</v>
      </c>
      <c r="Y3600">
        <v>5626</v>
      </c>
      <c r="Z3600" s="9">
        <f>SUM(woda4[[#This Row],[Woda]],Z3599,AA3599)</f>
        <v>220889</v>
      </c>
      <c r="AA3600">
        <f>-ROUNDUP(0.02*woda4[[#This Row],[Stan zbiornika]],0)</f>
        <v>-4418</v>
      </c>
    </row>
    <row r="3601" spans="1:27" x14ac:dyDescent="0.25">
      <c r="A3601" s="1">
        <v>43046</v>
      </c>
      <c r="B3601">
        <v>4996</v>
      </c>
      <c r="C3601" s="9">
        <f>SUM(woda[[#This Row],[Woda]],C3600,D3600)</f>
        <v>221462</v>
      </c>
      <c r="D3601">
        <f>IF(woda[[#This Row],[Stan zbiornika]]&gt;1000000,1000000-woda[[#This Row],[Stan zbiornika]]-ROUNDUP(0.02*woda[[#This Row],[Stan zbiornika]],0),-ROUNDUP(0.02*woda[[#This Row],[Stan zbiornika]],0))</f>
        <v>-4430</v>
      </c>
      <c r="G3601">
        <f>IF(woda[[#This Row],[Woda]]&gt;10000,SUM(G3600,1),0)</f>
        <v>0</v>
      </c>
      <c r="X3601" s="1">
        <v>43046</v>
      </c>
      <c r="Y3601">
        <v>4996</v>
      </c>
      <c r="Z3601" s="9">
        <f>SUM(woda4[[#This Row],[Woda]],Z3600,AA3600)</f>
        <v>221467</v>
      </c>
      <c r="AA3601">
        <f>-ROUNDUP(0.02*woda4[[#This Row],[Stan zbiornika]],0)</f>
        <v>-4430</v>
      </c>
    </row>
    <row r="3602" spans="1:27" x14ac:dyDescent="0.25">
      <c r="A3602" s="1">
        <v>43047</v>
      </c>
      <c r="B3602">
        <v>4488</v>
      </c>
      <c r="C3602" s="9">
        <f>SUM(woda[[#This Row],[Woda]],C3601,D3601)</f>
        <v>221520</v>
      </c>
      <c r="D3602">
        <f>IF(woda[[#This Row],[Stan zbiornika]]&gt;1000000,1000000-woda[[#This Row],[Stan zbiornika]]-ROUNDUP(0.02*woda[[#This Row],[Stan zbiornika]],0),-ROUNDUP(0.02*woda[[#This Row],[Stan zbiornika]],0))</f>
        <v>-4431</v>
      </c>
      <c r="G3602">
        <f>IF(woda[[#This Row],[Woda]]&gt;10000,SUM(G3601,1),0)</f>
        <v>0</v>
      </c>
      <c r="X3602" s="1">
        <v>43047</v>
      </c>
      <c r="Y3602">
        <v>4488</v>
      </c>
      <c r="Z3602" s="9">
        <f>SUM(woda4[[#This Row],[Woda]],Z3601,AA3601)</f>
        <v>221525</v>
      </c>
      <c r="AA3602">
        <f>-ROUNDUP(0.02*woda4[[#This Row],[Stan zbiornika]],0)</f>
        <v>-4431</v>
      </c>
    </row>
    <row r="3603" spans="1:27" x14ac:dyDescent="0.25">
      <c r="A3603" s="1">
        <v>43048</v>
      </c>
      <c r="B3603">
        <v>5069</v>
      </c>
      <c r="C3603" s="9">
        <f>SUM(woda[[#This Row],[Woda]],C3602,D3602)</f>
        <v>222158</v>
      </c>
      <c r="D3603">
        <f>IF(woda[[#This Row],[Stan zbiornika]]&gt;1000000,1000000-woda[[#This Row],[Stan zbiornika]]-ROUNDUP(0.02*woda[[#This Row],[Stan zbiornika]],0),-ROUNDUP(0.02*woda[[#This Row],[Stan zbiornika]],0))</f>
        <v>-4444</v>
      </c>
      <c r="G3603">
        <f>IF(woda[[#This Row],[Woda]]&gt;10000,SUM(G3602,1),0)</f>
        <v>0</v>
      </c>
      <c r="X3603" s="1">
        <v>43048</v>
      </c>
      <c r="Y3603">
        <v>5069</v>
      </c>
      <c r="Z3603" s="9">
        <f>SUM(woda4[[#This Row],[Woda]],Z3602,AA3602)</f>
        <v>222163</v>
      </c>
      <c r="AA3603">
        <f>-ROUNDUP(0.02*woda4[[#This Row],[Stan zbiornika]],0)</f>
        <v>-4444</v>
      </c>
    </row>
    <row r="3604" spans="1:27" x14ac:dyDescent="0.25">
      <c r="A3604" s="1">
        <v>43049</v>
      </c>
      <c r="B3604">
        <v>6322</v>
      </c>
      <c r="C3604" s="9">
        <f>SUM(woda[[#This Row],[Woda]],C3603,D3603)</f>
        <v>224036</v>
      </c>
      <c r="D3604">
        <f>IF(woda[[#This Row],[Stan zbiornika]]&gt;1000000,1000000-woda[[#This Row],[Stan zbiornika]]-ROUNDUP(0.02*woda[[#This Row],[Stan zbiornika]],0),-ROUNDUP(0.02*woda[[#This Row],[Stan zbiornika]],0))</f>
        <v>-4481</v>
      </c>
      <c r="G3604">
        <f>IF(woda[[#This Row],[Woda]]&gt;10000,SUM(G3603,1),0)</f>
        <v>0</v>
      </c>
      <c r="X3604" s="1">
        <v>43049</v>
      </c>
      <c r="Y3604">
        <v>6322</v>
      </c>
      <c r="Z3604" s="9">
        <f>SUM(woda4[[#This Row],[Woda]],Z3603,AA3603)</f>
        <v>224041</v>
      </c>
      <c r="AA3604">
        <f>-ROUNDUP(0.02*woda4[[#This Row],[Stan zbiornika]],0)</f>
        <v>-4481</v>
      </c>
    </row>
    <row r="3605" spans="1:27" x14ac:dyDescent="0.25">
      <c r="A3605" s="1">
        <v>43050</v>
      </c>
      <c r="B3605">
        <v>5045</v>
      </c>
      <c r="C3605" s="9">
        <f>SUM(woda[[#This Row],[Woda]],C3604,D3604)</f>
        <v>224600</v>
      </c>
      <c r="D3605">
        <f>IF(woda[[#This Row],[Stan zbiornika]]&gt;1000000,1000000-woda[[#This Row],[Stan zbiornika]]-ROUNDUP(0.02*woda[[#This Row],[Stan zbiornika]],0),-ROUNDUP(0.02*woda[[#This Row],[Stan zbiornika]],0))</f>
        <v>-4492</v>
      </c>
      <c r="G3605">
        <f>IF(woda[[#This Row],[Woda]]&gt;10000,SUM(G3604,1),0)</f>
        <v>0</v>
      </c>
      <c r="X3605" s="1">
        <v>43050</v>
      </c>
      <c r="Y3605">
        <v>5045</v>
      </c>
      <c r="Z3605" s="9">
        <f>SUM(woda4[[#This Row],[Woda]],Z3604,AA3604)</f>
        <v>224605</v>
      </c>
      <c r="AA3605">
        <f>-ROUNDUP(0.02*woda4[[#This Row],[Stan zbiornika]],0)</f>
        <v>-4493</v>
      </c>
    </row>
    <row r="3606" spans="1:27" x14ac:dyDescent="0.25">
      <c r="A3606" s="1">
        <v>43051</v>
      </c>
      <c r="B3606">
        <v>5295</v>
      </c>
      <c r="C3606" s="9">
        <f>SUM(woda[[#This Row],[Woda]],C3605,D3605)</f>
        <v>225403</v>
      </c>
      <c r="D3606">
        <f>IF(woda[[#This Row],[Stan zbiornika]]&gt;1000000,1000000-woda[[#This Row],[Stan zbiornika]]-ROUNDUP(0.02*woda[[#This Row],[Stan zbiornika]],0),-ROUNDUP(0.02*woda[[#This Row],[Stan zbiornika]],0))</f>
        <v>-4509</v>
      </c>
      <c r="G3606">
        <f>IF(woda[[#This Row],[Woda]]&gt;10000,SUM(G3605,1),0)</f>
        <v>0</v>
      </c>
      <c r="X3606" s="1">
        <v>43051</v>
      </c>
      <c r="Y3606">
        <v>5295</v>
      </c>
      <c r="Z3606" s="9">
        <f>SUM(woda4[[#This Row],[Woda]],Z3605,AA3605)</f>
        <v>225407</v>
      </c>
      <c r="AA3606">
        <f>-ROUNDUP(0.02*woda4[[#This Row],[Stan zbiornika]],0)</f>
        <v>-4509</v>
      </c>
    </row>
    <row r="3607" spans="1:27" x14ac:dyDescent="0.25">
      <c r="A3607" s="1">
        <v>43052</v>
      </c>
      <c r="B3607">
        <v>4381</v>
      </c>
      <c r="C3607" s="9">
        <f>SUM(woda[[#This Row],[Woda]],C3606,D3606)</f>
        <v>225275</v>
      </c>
      <c r="D3607">
        <f>IF(woda[[#This Row],[Stan zbiornika]]&gt;1000000,1000000-woda[[#This Row],[Stan zbiornika]]-ROUNDUP(0.02*woda[[#This Row],[Stan zbiornika]],0),-ROUNDUP(0.02*woda[[#This Row],[Stan zbiornika]],0))</f>
        <v>-4506</v>
      </c>
      <c r="G3607">
        <f>IF(woda[[#This Row],[Woda]]&gt;10000,SUM(G3606,1),0)</f>
        <v>0</v>
      </c>
      <c r="X3607" s="1">
        <v>43052</v>
      </c>
      <c r="Y3607">
        <v>4381</v>
      </c>
      <c r="Z3607" s="9">
        <f>SUM(woda4[[#This Row],[Woda]],Z3606,AA3606)</f>
        <v>225279</v>
      </c>
      <c r="AA3607">
        <f>-ROUNDUP(0.02*woda4[[#This Row],[Stan zbiornika]],0)</f>
        <v>-4506</v>
      </c>
    </row>
    <row r="3608" spans="1:27" x14ac:dyDescent="0.25">
      <c r="A3608" s="1">
        <v>43053</v>
      </c>
      <c r="B3608">
        <v>3731</v>
      </c>
      <c r="C3608" s="9">
        <f>SUM(woda[[#This Row],[Woda]],C3607,D3607)</f>
        <v>224500</v>
      </c>
      <c r="D3608">
        <f>IF(woda[[#This Row],[Stan zbiornika]]&gt;1000000,1000000-woda[[#This Row],[Stan zbiornika]]-ROUNDUP(0.02*woda[[#This Row],[Stan zbiornika]],0),-ROUNDUP(0.02*woda[[#This Row],[Stan zbiornika]],0))</f>
        <v>-4490</v>
      </c>
      <c r="G3608">
        <f>IF(woda[[#This Row],[Woda]]&gt;10000,SUM(G3607,1),0)</f>
        <v>0</v>
      </c>
      <c r="X3608" s="1">
        <v>43053</v>
      </c>
      <c r="Y3608">
        <v>3731</v>
      </c>
      <c r="Z3608" s="9">
        <f>SUM(woda4[[#This Row],[Woda]],Z3607,AA3607)</f>
        <v>224504</v>
      </c>
      <c r="AA3608">
        <f>-ROUNDUP(0.02*woda4[[#This Row],[Stan zbiornika]],0)</f>
        <v>-4491</v>
      </c>
    </row>
    <row r="3609" spans="1:27" x14ac:dyDescent="0.25">
      <c r="A3609" s="1">
        <v>43054</v>
      </c>
      <c r="B3609">
        <v>4877</v>
      </c>
      <c r="C3609" s="9">
        <f>SUM(woda[[#This Row],[Woda]],C3608,D3608)</f>
        <v>224887</v>
      </c>
      <c r="D3609">
        <f>IF(woda[[#This Row],[Stan zbiornika]]&gt;1000000,1000000-woda[[#This Row],[Stan zbiornika]]-ROUNDUP(0.02*woda[[#This Row],[Stan zbiornika]],0),-ROUNDUP(0.02*woda[[#This Row],[Stan zbiornika]],0))</f>
        <v>-4498</v>
      </c>
      <c r="G3609">
        <f>IF(woda[[#This Row],[Woda]]&gt;10000,SUM(G3608,1),0)</f>
        <v>0</v>
      </c>
      <c r="X3609" s="1">
        <v>43054</v>
      </c>
      <c r="Y3609">
        <v>4877</v>
      </c>
      <c r="Z3609" s="9">
        <f>SUM(woda4[[#This Row],[Woda]],Z3608,AA3608)</f>
        <v>224890</v>
      </c>
      <c r="AA3609">
        <f>-ROUNDUP(0.02*woda4[[#This Row],[Stan zbiornika]],0)</f>
        <v>-4498</v>
      </c>
    </row>
    <row r="3610" spans="1:27" x14ac:dyDescent="0.25">
      <c r="A3610" s="1">
        <v>43055</v>
      </c>
      <c r="B3610">
        <v>4474</v>
      </c>
      <c r="C3610" s="9">
        <f>SUM(woda[[#This Row],[Woda]],C3609,D3609)</f>
        <v>224863</v>
      </c>
      <c r="D3610">
        <f>IF(woda[[#This Row],[Stan zbiornika]]&gt;1000000,1000000-woda[[#This Row],[Stan zbiornika]]-ROUNDUP(0.02*woda[[#This Row],[Stan zbiornika]],0),-ROUNDUP(0.02*woda[[#This Row],[Stan zbiornika]],0))</f>
        <v>-4498</v>
      </c>
      <c r="G3610">
        <f>IF(woda[[#This Row],[Woda]]&gt;10000,SUM(G3609,1),0)</f>
        <v>0</v>
      </c>
      <c r="X3610" s="1">
        <v>43055</v>
      </c>
      <c r="Y3610">
        <v>4474</v>
      </c>
      <c r="Z3610" s="9">
        <f>SUM(woda4[[#This Row],[Woda]],Z3609,AA3609)</f>
        <v>224866</v>
      </c>
      <c r="AA3610">
        <f>-ROUNDUP(0.02*woda4[[#This Row],[Stan zbiornika]],0)</f>
        <v>-4498</v>
      </c>
    </row>
    <row r="3611" spans="1:27" x14ac:dyDescent="0.25">
      <c r="A3611" s="1">
        <v>43056</v>
      </c>
      <c r="B3611">
        <v>3843</v>
      </c>
      <c r="C3611" s="9">
        <f>SUM(woda[[#This Row],[Woda]],C3610,D3610)</f>
        <v>224208</v>
      </c>
      <c r="D3611">
        <f>IF(woda[[#This Row],[Stan zbiornika]]&gt;1000000,1000000-woda[[#This Row],[Stan zbiornika]]-ROUNDUP(0.02*woda[[#This Row],[Stan zbiornika]],0),-ROUNDUP(0.02*woda[[#This Row],[Stan zbiornika]],0))</f>
        <v>-4485</v>
      </c>
      <c r="G3611">
        <f>IF(woda[[#This Row],[Woda]]&gt;10000,SUM(G3610,1),0)</f>
        <v>0</v>
      </c>
      <c r="X3611" s="1">
        <v>43056</v>
      </c>
      <c r="Y3611">
        <v>3843</v>
      </c>
      <c r="Z3611" s="9">
        <f>SUM(woda4[[#This Row],[Woda]],Z3610,AA3610)</f>
        <v>224211</v>
      </c>
      <c r="AA3611">
        <f>-ROUNDUP(0.02*woda4[[#This Row],[Stan zbiornika]],0)</f>
        <v>-4485</v>
      </c>
    </row>
    <row r="3612" spans="1:27" x14ac:dyDescent="0.25">
      <c r="A3612" s="1">
        <v>43057</v>
      </c>
      <c r="B3612">
        <v>3947</v>
      </c>
      <c r="C3612" s="9">
        <f>SUM(woda[[#This Row],[Woda]],C3611,D3611)</f>
        <v>223670</v>
      </c>
      <c r="D3612">
        <f>IF(woda[[#This Row],[Stan zbiornika]]&gt;1000000,1000000-woda[[#This Row],[Stan zbiornika]]-ROUNDUP(0.02*woda[[#This Row],[Stan zbiornika]],0),-ROUNDUP(0.02*woda[[#This Row],[Stan zbiornika]],0))</f>
        <v>-4474</v>
      </c>
      <c r="G3612">
        <f>IF(woda[[#This Row],[Woda]]&gt;10000,SUM(G3611,1),0)</f>
        <v>0</v>
      </c>
      <c r="X3612" s="1">
        <v>43057</v>
      </c>
      <c r="Y3612">
        <v>3947</v>
      </c>
      <c r="Z3612" s="9">
        <f>SUM(woda4[[#This Row],[Woda]],Z3611,AA3611)</f>
        <v>223673</v>
      </c>
      <c r="AA3612">
        <f>-ROUNDUP(0.02*woda4[[#This Row],[Stan zbiornika]],0)</f>
        <v>-4474</v>
      </c>
    </row>
    <row r="3613" spans="1:27" x14ac:dyDescent="0.25">
      <c r="A3613" s="1">
        <v>43058</v>
      </c>
      <c r="B3613">
        <v>4658</v>
      </c>
      <c r="C3613" s="9">
        <f>SUM(woda[[#This Row],[Woda]],C3612,D3612)</f>
        <v>223854</v>
      </c>
      <c r="D3613">
        <f>IF(woda[[#This Row],[Stan zbiornika]]&gt;1000000,1000000-woda[[#This Row],[Stan zbiornika]]-ROUNDUP(0.02*woda[[#This Row],[Stan zbiornika]],0),-ROUNDUP(0.02*woda[[#This Row],[Stan zbiornika]],0))</f>
        <v>-4478</v>
      </c>
      <c r="G3613">
        <f>IF(woda[[#This Row],[Woda]]&gt;10000,SUM(G3612,1),0)</f>
        <v>0</v>
      </c>
      <c r="X3613" s="1">
        <v>43058</v>
      </c>
      <c r="Y3613">
        <v>4658</v>
      </c>
      <c r="Z3613" s="9">
        <f>SUM(woda4[[#This Row],[Woda]],Z3612,AA3612)</f>
        <v>223857</v>
      </c>
      <c r="AA3613">
        <f>-ROUNDUP(0.02*woda4[[#This Row],[Stan zbiornika]],0)</f>
        <v>-4478</v>
      </c>
    </row>
    <row r="3614" spans="1:27" x14ac:dyDescent="0.25">
      <c r="A3614" s="1">
        <v>43059</v>
      </c>
      <c r="B3614">
        <v>4575</v>
      </c>
      <c r="C3614" s="9">
        <f>SUM(woda[[#This Row],[Woda]],C3613,D3613)</f>
        <v>223951</v>
      </c>
      <c r="D3614">
        <f>IF(woda[[#This Row],[Stan zbiornika]]&gt;1000000,1000000-woda[[#This Row],[Stan zbiornika]]-ROUNDUP(0.02*woda[[#This Row],[Stan zbiornika]],0),-ROUNDUP(0.02*woda[[#This Row],[Stan zbiornika]],0))</f>
        <v>-4480</v>
      </c>
      <c r="G3614">
        <f>IF(woda[[#This Row],[Woda]]&gt;10000,SUM(G3613,1),0)</f>
        <v>0</v>
      </c>
      <c r="X3614" s="1">
        <v>43059</v>
      </c>
      <c r="Y3614">
        <v>4575</v>
      </c>
      <c r="Z3614" s="9">
        <f>SUM(woda4[[#This Row],[Woda]],Z3613,AA3613)</f>
        <v>223954</v>
      </c>
      <c r="AA3614">
        <f>-ROUNDUP(0.02*woda4[[#This Row],[Stan zbiornika]],0)</f>
        <v>-4480</v>
      </c>
    </row>
    <row r="3615" spans="1:27" x14ac:dyDescent="0.25">
      <c r="A3615" s="1">
        <v>43060</v>
      </c>
      <c r="B3615">
        <v>4101</v>
      </c>
      <c r="C3615" s="9">
        <f>SUM(woda[[#This Row],[Woda]],C3614,D3614)</f>
        <v>223572</v>
      </c>
      <c r="D3615">
        <f>IF(woda[[#This Row],[Stan zbiornika]]&gt;1000000,1000000-woda[[#This Row],[Stan zbiornika]]-ROUNDUP(0.02*woda[[#This Row],[Stan zbiornika]],0),-ROUNDUP(0.02*woda[[#This Row],[Stan zbiornika]],0))</f>
        <v>-4472</v>
      </c>
      <c r="G3615">
        <f>IF(woda[[#This Row],[Woda]]&gt;10000,SUM(G3614,1),0)</f>
        <v>0</v>
      </c>
      <c r="X3615" s="1">
        <v>43060</v>
      </c>
      <c r="Y3615">
        <v>4101</v>
      </c>
      <c r="Z3615" s="9">
        <f>SUM(woda4[[#This Row],[Woda]],Z3614,AA3614)</f>
        <v>223575</v>
      </c>
      <c r="AA3615">
        <f>-ROUNDUP(0.02*woda4[[#This Row],[Stan zbiornika]],0)</f>
        <v>-4472</v>
      </c>
    </row>
    <row r="3616" spans="1:27" x14ac:dyDescent="0.25">
      <c r="A3616" s="1">
        <v>43061</v>
      </c>
      <c r="B3616">
        <v>3706</v>
      </c>
      <c r="C3616" s="9">
        <f>SUM(woda[[#This Row],[Woda]],C3615,D3615)</f>
        <v>222806</v>
      </c>
      <c r="D3616">
        <f>IF(woda[[#This Row],[Stan zbiornika]]&gt;1000000,1000000-woda[[#This Row],[Stan zbiornika]]-ROUNDUP(0.02*woda[[#This Row],[Stan zbiornika]],0),-ROUNDUP(0.02*woda[[#This Row],[Stan zbiornika]],0))</f>
        <v>-4457</v>
      </c>
      <c r="G3616">
        <f>IF(woda[[#This Row],[Woda]]&gt;10000,SUM(G3615,1),0)</f>
        <v>0</v>
      </c>
      <c r="X3616" s="1">
        <v>43061</v>
      </c>
      <c r="Y3616">
        <v>3706</v>
      </c>
      <c r="Z3616" s="9">
        <f>SUM(woda4[[#This Row],[Woda]],Z3615,AA3615)</f>
        <v>222809</v>
      </c>
      <c r="AA3616">
        <f>-ROUNDUP(0.02*woda4[[#This Row],[Stan zbiornika]],0)</f>
        <v>-4457</v>
      </c>
    </row>
    <row r="3617" spans="1:27" x14ac:dyDescent="0.25">
      <c r="A3617" s="1">
        <v>43062</v>
      </c>
      <c r="B3617">
        <v>3339</v>
      </c>
      <c r="C3617" s="9">
        <f>SUM(woda[[#This Row],[Woda]],C3616,D3616)</f>
        <v>221688</v>
      </c>
      <c r="D3617">
        <f>IF(woda[[#This Row],[Stan zbiornika]]&gt;1000000,1000000-woda[[#This Row],[Stan zbiornika]]-ROUNDUP(0.02*woda[[#This Row],[Stan zbiornika]],0),-ROUNDUP(0.02*woda[[#This Row],[Stan zbiornika]],0))</f>
        <v>-4434</v>
      </c>
      <c r="G3617">
        <f>IF(woda[[#This Row],[Woda]]&gt;10000,SUM(G3616,1),0)</f>
        <v>0</v>
      </c>
      <c r="X3617" s="1">
        <v>43062</v>
      </c>
      <c r="Y3617">
        <v>3339</v>
      </c>
      <c r="Z3617" s="9">
        <f>SUM(woda4[[#This Row],[Woda]],Z3616,AA3616)</f>
        <v>221691</v>
      </c>
      <c r="AA3617">
        <f>-ROUNDUP(0.02*woda4[[#This Row],[Stan zbiornika]],0)</f>
        <v>-4434</v>
      </c>
    </row>
    <row r="3618" spans="1:27" x14ac:dyDescent="0.25">
      <c r="A3618" s="1">
        <v>43063</v>
      </c>
      <c r="B3618">
        <v>5124</v>
      </c>
      <c r="C3618" s="9">
        <f>SUM(woda[[#This Row],[Woda]],C3617,D3617)</f>
        <v>222378</v>
      </c>
      <c r="D3618">
        <f>IF(woda[[#This Row],[Stan zbiornika]]&gt;1000000,1000000-woda[[#This Row],[Stan zbiornika]]-ROUNDUP(0.02*woda[[#This Row],[Stan zbiornika]],0),-ROUNDUP(0.02*woda[[#This Row],[Stan zbiornika]],0))</f>
        <v>-4448</v>
      </c>
      <c r="G3618">
        <f>IF(woda[[#This Row],[Woda]]&gt;10000,SUM(G3617,1),0)</f>
        <v>0</v>
      </c>
      <c r="X3618" s="1">
        <v>43063</v>
      </c>
      <c r="Y3618">
        <v>5124</v>
      </c>
      <c r="Z3618" s="9">
        <f>SUM(woda4[[#This Row],[Woda]],Z3617,AA3617)</f>
        <v>222381</v>
      </c>
      <c r="AA3618">
        <f>-ROUNDUP(0.02*woda4[[#This Row],[Stan zbiornika]],0)</f>
        <v>-4448</v>
      </c>
    </row>
    <row r="3619" spans="1:27" x14ac:dyDescent="0.25">
      <c r="A3619" s="1">
        <v>43064</v>
      </c>
      <c r="B3619">
        <v>5162</v>
      </c>
      <c r="C3619" s="9">
        <f>SUM(woda[[#This Row],[Woda]],C3618,D3618)</f>
        <v>223092</v>
      </c>
      <c r="D3619">
        <f>IF(woda[[#This Row],[Stan zbiornika]]&gt;1000000,1000000-woda[[#This Row],[Stan zbiornika]]-ROUNDUP(0.02*woda[[#This Row],[Stan zbiornika]],0),-ROUNDUP(0.02*woda[[#This Row],[Stan zbiornika]],0))</f>
        <v>-4462</v>
      </c>
      <c r="G3619">
        <f>IF(woda[[#This Row],[Woda]]&gt;10000,SUM(G3618,1),0)</f>
        <v>0</v>
      </c>
      <c r="X3619" s="1">
        <v>43064</v>
      </c>
      <c r="Y3619">
        <v>5162</v>
      </c>
      <c r="Z3619" s="9">
        <f>SUM(woda4[[#This Row],[Woda]],Z3618,AA3618)</f>
        <v>223095</v>
      </c>
      <c r="AA3619">
        <f>-ROUNDUP(0.02*woda4[[#This Row],[Stan zbiornika]],0)</f>
        <v>-4462</v>
      </c>
    </row>
    <row r="3620" spans="1:27" x14ac:dyDescent="0.25">
      <c r="A3620" s="1">
        <v>43065</v>
      </c>
      <c r="B3620">
        <v>5646</v>
      </c>
      <c r="C3620" s="9">
        <f>SUM(woda[[#This Row],[Woda]],C3619,D3619)</f>
        <v>224276</v>
      </c>
      <c r="D3620">
        <f>IF(woda[[#This Row],[Stan zbiornika]]&gt;1000000,1000000-woda[[#This Row],[Stan zbiornika]]-ROUNDUP(0.02*woda[[#This Row],[Stan zbiornika]],0),-ROUNDUP(0.02*woda[[#This Row],[Stan zbiornika]],0))</f>
        <v>-4486</v>
      </c>
      <c r="G3620">
        <f>IF(woda[[#This Row],[Woda]]&gt;10000,SUM(G3619,1),0)</f>
        <v>0</v>
      </c>
      <c r="X3620" s="1">
        <v>43065</v>
      </c>
      <c r="Y3620">
        <v>5646</v>
      </c>
      <c r="Z3620" s="9">
        <f>SUM(woda4[[#This Row],[Woda]],Z3619,AA3619)</f>
        <v>224279</v>
      </c>
      <c r="AA3620">
        <f>-ROUNDUP(0.02*woda4[[#This Row],[Stan zbiornika]],0)</f>
        <v>-4486</v>
      </c>
    </row>
    <row r="3621" spans="1:27" x14ac:dyDescent="0.25">
      <c r="A3621" s="1">
        <v>43066</v>
      </c>
      <c r="B3621">
        <v>4593</v>
      </c>
      <c r="C3621" s="9">
        <f>SUM(woda[[#This Row],[Woda]],C3620,D3620)</f>
        <v>224383</v>
      </c>
      <c r="D3621">
        <f>IF(woda[[#This Row],[Stan zbiornika]]&gt;1000000,1000000-woda[[#This Row],[Stan zbiornika]]-ROUNDUP(0.02*woda[[#This Row],[Stan zbiornika]],0),-ROUNDUP(0.02*woda[[#This Row],[Stan zbiornika]],0))</f>
        <v>-4488</v>
      </c>
      <c r="G3621">
        <f>IF(woda[[#This Row],[Woda]]&gt;10000,SUM(G3620,1),0)</f>
        <v>0</v>
      </c>
      <c r="X3621" s="1">
        <v>43066</v>
      </c>
      <c r="Y3621">
        <v>4593</v>
      </c>
      <c r="Z3621" s="9">
        <f>SUM(woda4[[#This Row],[Woda]],Z3620,AA3620)</f>
        <v>224386</v>
      </c>
      <c r="AA3621">
        <f>-ROUNDUP(0.02*woda4[[#This Row],[Stan zbiornika]],0)</f>
        <v>-4488</v>
      </c>
    </row>
    <row r="3622" spans="1:27" x14ac:dyDescent="0.25">
      <c r="A3622" s="1">
        <v>43067</v>
      </c>
      <c r="B3622">
        <v>3270</v>
      </c>
      <c r="C3622" s="9">
        <f>SUM(woda[[#This Row],[Woda]],C3621,D3621)</f>
        <v>223165</v>
      </c>
      <c r="D3622">
        <f>IF(woda[[#This Row],[Stan zbiornika]]&gt;1000000,1000000-woda[[#This Row],[Stan zbiornika]]-ROUNDUP(0.02*woda[[#This Row],[Stan zbiornika]],0),-ROUNDUP(0.02*woda[[#This Row],[Stan zbiornika]],0))</f>
        <v>-4464</v>
      </c>
      <c r="G3622">
        <f>IF(woda[[#This Row],[Woda]]&gt;10000,SUM(G3621,1),0)</f>
        <v>0</v>
      </c>
      <c r="X3622" s="1">
        <v>43067</v>
      </c>
      <c r="Y3622">
        <v>3270</v>
      </c>
      <c r="Z3622" s="9">
        <f>SUM(woda4[[#This Row],[Woda]],Z3621,AA3621)</f>
        <v>223168</v>
      </c>
      <c r="AA3622">
        <f>-ROUNDUP(0.02*woda4[[#This Row],[Stan zbiornika]],0)</f>
        <v>-4464</v>
      </c>
    </row>
    <row r="3623" spans="1:27" x14ac:dyDescent="0.25">
      <c r="A3623" s="1">
        <v>43068</v>
      </c>
      <c r="B3623">
        <v>4100</v>
      </c>
      <c r="C3623" s="9">
        <f>SUM(woda[[#This Row],[Woda]],C3622,D3622)</f>
        <v>222801</v>
      </c>
      <c r="D3623">
        <f>IF(woda[[#This Row],[Stan zbiornika]]&gt;1000000,1000000-woda[[#This Row],[Stan zbiornika]]-ROUNDUP(0.02*woda[[#This Row],[Stan zbiornika]],0),-ROUNDUP(0.02*woda[[#This Row],[Stan zbiornika]],0))</f>
        <v>-4457</v>
      </c>
      <c r="G3623">
        <f>IF(woda[[#This Row],[Woda]]&gt;10000,SUM(G3622,1),0)</f>
        <v>0</v>
      </c>
      <c r="X3623" s="1">
        <v>43068</v>
      </c>
      <c r="Y3623">
        <v>4100</v>
      </c>
      <c r="Z3623" s="9">
        <f>SUM(woda4[[#This Row],[Woda]],Z3622,AA3622)</f>
        <v>222804</v>
      </c>
      <c r="AA3623">
        <f>-ROUNDUP(0.02*woda4[[#This Row],[Stan zbiornika]],0)</f>
        <v>-4457</v>
      </c>
    </row>
    <row r="3624" spans="1:27" x14ac:dyDescent="0.25">
      <c r="A3624" s="1">
        <v>43069</v>
      </c>
      <c r="B3624">
        <v>4540</v>
      </c>
      <c r="C3624" s="9">
        <f>SUM(woda[[#This Row],[Woda]],C3623,D3623)</f>
        <v>222884</v>
      </c>
      <c r="D3624">
        <f>IF(woda[[#This Row],[Stan zbiornika]]&gt;1000000,1000000-woda[[#This Row],[Stan zbiornika]]-ROUNDUP(0.02*woda[[#This Row],[Stan zbiornika]],0),-ROUNDUP(0.02*woda[[#This Row],[Stan zbiornika]],0))</f>
        <v>-4458</v>
      </c>
      <c r="G3624">
        <f>IF(woda[[#This Row],[Woda]]&gt;10000,SUM(G3623,1),0)</f>
        <v>0</v>
      </c>
      <c r="X3624" s="1">
        <v>43069</v>
      </c>
      <c r="Y3624">
        <v>4540</v>
      </c>
      <c r="Z3624" s="9">
        <f>SUM(woda4[[#This Row],[Woda]],Z3623,AA3623)</f>
        <v>222887</v>
      </c>
      <c r="AA3624">
        <f>-ROUNDUP(0.02*woda4[[#This Row],[Stan zbiornika]],0)</f>
        <v>-4458</v>
      </c>
    </row>
    <row r="3625" spans="1:27" x14ac:dyDescent="0.25">
      <c r="A3625" s="1">
        <v>43070</v>
      </c>
      <c r="B3625">
        <v>4523</v>
      </c>
      <c r="C3625" s="9">
        <f>SUM(woda[[#This Row],[Woda]],C3624,D3624)</f>
        <v>222949</v>
      </c>
      <c r="D3625">
        <f>IF(woda[[#This Row],[Stan zbiornika]]&gt;1000000,1000000-woda[[#This Row],[Stan zbiornika]]-ROUNDUP(0.02*woda[[#This Row],[Stan zbiornika]],0),-ROUNDUP(0.02*woda[[#This Row],[Stan zbiornika]],0))</f>
        <v>-4459</v>
      </c>
      <c r="G3625">
        <f>IF(woda[[#This Row],[Woda]]&gt;10000,SUM(G3624,1),0)</f>
        <v>0</v>
      </c>
      <c r="X3625" s="1">
        <v>43070</v>
      </c>
      <c r="Y3625">
        <v>4523</v>
      </c>
      <c r="Z3625" s="9">
        <f>SUM(woda4[[#This Row],[Woda]],Z3624,AA3624)</f>
        <v>222952</v>
      </c>
      <c r="AA3625">
        <f>-ROUNDUP(0.02*woda4[[#This Row],[Stan zbiornika]],0)</f>
        <v>-4460</v>
      </c>
    </row>
    <row r="3626" spans="1:27" x14ac:dyDescent="0.25">
      <c r="A3626" s="1">
        <v>43071</v>
      </c>
      <c r="B3626">
        <v>3731</v>
      </c>
      <c r="C3626" s="9">
        <f>SUM(woda[[#This Row],[Woda]],C3625,D3625)</f>
        <v>222221</v>
      </c>
      <c r="D3626">
        <f>IF(woda[[#This Row],[Stan zbiornika]]&gt;1000000,1000000-woda[[#This Row],[Stan zbiornika]]-ROUNDUP(0.02*woda[[#This Row],[Stan zbiornika]],0),-ROUNDUP(0.02*woda[[#This Row],[Stan zbiornika]],0))</f>
        <v>-4445</v>
      </c>
      <c r="G3626">
        <f>IF(woda[[#This Row],[Woda]]&gt;10000,SUM(G3625,1),0)</f>
        <v>0</v>
      </c>
      <c r="X3626" s="1">
        <v>43071</v>
      </c>
      <c r="Y3626">
        <v>3731</v>
      </c>
      <c r="Z3626" s="9">
        <f>SUM(woda4[[#This Row],[Woda]],Z3625,AA3625)</f>
        <v>222223</v>
      </c>
      <c r="AA3626">
        <f>-ROUNDUP(0.02*woda4[[#This Row],[Stan zbiornika]],0)</f>
        <v>-4445</v>
      </c>
    </row>
    <row r="3627" spans="1:27" x14ac:dyDescent="0.25">
      <c r="A3627" s="1">
        <v>43072</v>
      </c>
      <c r="B3627">
        <v>4704</v>
      </c>
      <c r="C3627" s="9">
        <f>SUM(woda[[#This Row],[Woda]],C3626,D3626)</f>
        <v>222480</v>
      </c>
      <c r="D3627">
        <f>IF(woda[[#This Row],[Stan zbiornika]]&gt;1000000,1000000-woda[[#This Row],[Stan zbiornika]]-ROUNDUP(0.02*woda[[#This Row],[Stan zbiornika]],0),-ROUNDUP(0.02*woda[[#This Row],[Stan zbiornika]],0))</f>
        <v>-4450</v>
      </c>
      <c r="G3627">
        <f>IF(woda[[#This Row],[Woda]]&gt;10000,SUM(G3626,1),0)</f>
        <v>0</v>
      </c>
      <c r="X3627" s="1">
        <v>43072</v>
      </c>
      <c r="Y3627">
        <v>4704</v>
      </c>
      <c r="Z3627" s="9">
        <f>SUM(woda4[[#This Row],[Woda]],Z3626,AA3626)</f>
        <v>222482</v>
      </c>
      <c r="AA3627">
        <f>-ROUNDUP(0.02*woda4[[#This Row],[Stan zbiornika]],0)</f>
        <v>-4450</v>
      </c>
    </row>
    <row r="3628" spans="1:27" x14ac:dyDescent="0.25">
      <c r="A3628" s="1">
        <v>43073</v>
      </c>
      <c r="B3628">
        <v>3336</v>
      </c>
      <c r="C3628" s="9">
        <f>SUM(woda[[#This Row],[Woda]],C3627,D3627)</f>
        <v>221366</v>
      </c>
      <c r="D3628">
        <f>IF(woda[[#This Row],[Stan zbiornika]]&gt;1000000,1000000-woda[[#This Row],[Stan zbiornika]]-ROUNDUP(0.02*woda[[#This Row],[Stan zbiornika]],0),-ROUNDUP(0.02*woda[[#This Row],[Stan zbiornika]],0))</f>
        <v>-4428</v>
      </c>
      <c r="G3628">
        <f>IF(woda[[#This Row],[Woda]]&gt;10000,SUM(G3627,1),0)</f>
        <v>0</v>
      </c>
      <c r="X3628" s="1">
        <v>43073</v>
      </c>
      <c r="Y3628">
        <v>3336</v>
      </c>
      <c r="Z3628" s="9">
        <f>SUM(woda4[[#This Row],[Woda]],Z3627,AA3627)</f>
        <v>221368</v>
      </c>
      <c r="AA3628">
        <f>-ROUNDUP(0.02*woda4[[#This Row],[Stan zbiornika]],0)</f>
        <v>-4428</v>
      </c>
    </row>
    <row r="3629" spans="1:27" x14ac:dyDescent="0.25">
      <c r="A3629" s="1">
        <v>43074</v>
      </c>
      <c r="B3629">
        <v>5261</v>
      </c>
      <c r="C3629" s="9">
        <f>SUM(woda[[#This Row],[Woda]],C3628,D3628)</f>
        <v>222199</v>
      </c>
      <c r="D3629">
        <f>IF(woda[[#This Row],[Stan zbiornika]]&gt;1000000,1000000-woda[[#This Row],[Stan zbiornika]]-ROUNDUP(0.02*woda[[#This Row],[Stan zbiornika]],0),-ROUNDUP(0.02*woda[[#This Row],[Stan zbiornika]],0))</f>
        <v>-4444</v>
      </c>
      <c r="G3629">
        <f>IF(woda[[#This Row],[Woda]]&gt;10000,SUM(G3628,1),0)</f>
        <v>0</v>
      </c>
      <c r="X3629" s="1">
        <v>43074</v>
      </c>
      <c r="Y3629">
        <v>5261</v>
      </c>
      <c r="Z3629" s="9">
        <f>SUM(woda4[[#This Row],[Woda]],Z3628,AA3628)</f>
        <v>222201</v>
      </c>
      <c r="AA3629">
        <f>-ROUNDUP(0.02*woda4[[#This Row],[Stan zbiornika]],0)</f>
        <v>-4445</v>
      </c>
    </row>
    <row r="3630" spans="1:27" x14ac:dyDescent="0.25">
      <c r="A3630" s="1">
        <v>43075</v>
      </c>
      <c r="B3630">
        <v>3621</v>
      </c>
      <c r="C3630" s="9">
        <f>SUM(woda[[#This Row],[Woda]],C3629,D3629)</f>
        <v>221376</v>
      </c>
      <c r="D3630">
        <f>IF(woda[[#This Row],[Stan zbiornika]]&gt;1000000,1000000-woda[[#This Row],[Stan zbiornika]]-ROUNDUP(0.02*woda[[#This Row],[Stan zbiornika]],0),-ROUNDUP(0.02*woda[[#This Row],[Stan zbiornika]],0))</f>
        <v>-4428</v>
      </c>
      <c r="G3630">
        <f>IF(woda[[#This Row],[Woda]]&gt;10000,SUM(G3629,1),0)</f>
        <v>0</v>
      </c>
      <c r="X3630" s="1">
        <v>43075</v>
      </c>
      <c r="Y3630">
        <v>3621</v>
      </c>
      <c r="Z3630" s="9">
        <f>SUM(woda4[[#This Row],[Woda]],Z3629,AA3629)</f>
        <v>221377</v>
      </c>
      <c r="AA3630">
        <f>-ROUNDUP(0.02*woda4[[#This Row],[Stan zbiornika]],0)</f>
        <v>-4428</v>
      </c>
    </row>
    <row r="3631" spans="1:27" x14ac:dyDescent="0.25">
      <c r="A3631" s="1">
        <v>43076</v>
      </c>
      <c r="B3631">
        <v>3093</v>
      </c>
      <c r="C3631" s="9">
        <f>SUM(woda[[#This Row],[Woda]],C3630,D3630)</f>
        <v>220041</v>
      </c>
      <c r="D3631">
        <f>IF(woda[[#This Row],[Stan zbiornika]]&gt;1000000,1000000-woda[[#This Row],[Stan zbiornika]]-ROUNDUP(0.02*woda[[#This Row],[Stan zbiornika]],0),-ROUNDUP(0.02*woda[[#This Row],[Stan zbiornika]],0))</f>
        <v>-4401</v>
      </c>
      <c r="G3631">
        <f>IF(woda[[#This Row],[Woda]]&gt;10000,SUM(G3630,1),0)</f>
        <v>0</v>
      </c>
      <c r="X3631" s="1">
        <v>43076</v>
      </c>
      <c r="Y3631">
        <v>3093</v>
      </c>
      <c r="Z3631" s="9">
        <f>SUM(woda4[[#This Row],[Woda]],Z3630,AA3630)</f>
        <v>220042</v>
      </c>
      <c r="AA3631">
        <f>-ROUNDUP(0.02*woda4[[#This Row],[Stan zbiornika]],0)</f>
        <v>-4401</v>
      </c>
    </row>
    <row r="3632" spans="1:27" x14ac:dyDescent="0.25">
      <c r="A3632" s="1">
        <v>43077</v>
      </c>
      <c r="B3632">
        <v>2971</v>
      </c>
      <c r="C3632" s="9">
        <f>SUM(woda[[#This Row],[Woda]],C3631,D3631)</f>
        <v>218611</v>
      </c>
      <c r="D3632">
        <f>IF(woda[[#This Row],[Stan zbiornika]]&gt;1000000,1000000-woda[[#This Row],[Stan zbiornika]]-ROUNDUP(0.02*woda[[#This Row],[Stan zbiornika]],0),-ROUNDUP(0.02*woda[[#This Row],[Stan zbiornika]],0))</f>
        <v>-4373</v>
      </c>
      <c r="G3632">
        <f>IF(woda[[#This Row],[Woda]]&gt;10000,SUM(G3631,1),0)</f>
        <v>0</v>
      </c>
      <c r="X3632" s="1">
        <v>43077</v>
      </c>
      <c r="Y3632">
        <v>2971</v>
      </c>
      <c r="Z3632" s="9">
        <f>SUM(woda4[[#This Row],[Woda]],Z3631,AA3631)</f>
        <v>218612</v>
      </c>
      <c r="AA3632">
        <f>-ROUNDUP(0.02*woda4[[#This Row],[Stan zbiornika]],0)</f>
        <v>-4373</v>
      </c>
    </row>
    <row r="3633" spans="1:27" x14ac:dyDescent="0.25">
      <c r="A3633" s="1">
        <v>43078</v>
      </c>
      <c r="B3633">
        <v>3795</v>
      </c>
      <c r="C3633" s="9">
        <f>SUM(woda[[#This Row],[Woda]],C3632,D3632)</f>
        <v>218033</v>
      </c>
      <c r="D3633">
        <f>IF(woda[[#This Row],[Stan zbiornika]]&gt;1000000,1000000-woda[[#This Row],[Stan zbiornika]]-ROUNDUP(0.02*woda[[#This Row],[Stan zbiornika]],0),-ROUNDUP(0.02*woda[[#This Row],[Stan zbiornika]],0))</f>
        <v>-4361</v>
      </c>
      <c r="G3633">
        <f>IF(woda[[#This Row],[Woda]]&gt;10000,SUM(G3632,1),0)</f>
        <v>0</v>
      </c>
      <c r="X3633" s="1">
        <v>43078</v>
      </c>
      <c r="Y3633">
        <v>3795</v>
      </c>
      <c r="Z3633" s="9">
        <f>SUM(woda4[[#This Row],[Woda]],Z3632,AA3632)</f>
        <v>218034</v>
      </c>
      <c r="AA3633">
        <f>-ROUNDUP(0.02*woda4[[#This Row],[Stan zbiornika]],0)</f>
        <v>-4361</v>
      </c>
    </row>
    <row r="3634" spans="1:27" x14ac:dyDescent="0.25">
      <c r="A3634" s="1">
        <v>43079</v>
      </c>
      <c r="B3634">
        <v>2821</v>
      </c>
      <c r="C3634" s="9">
        <f>SUM(woda[[#This Row],[Woda]],C3633,D3633)</f>
        <v>216493</v>
      </c>
      <c r="D3634">
        <f>IF(woda[[#This Row],[Stan zbiornika]]&gt;1000000,1000000-woda[[#This Row],[Stan zbiornika]]-ROUNDUP(0.02*woda[[#This Row],[Stan zbiornika]],0),-ROUNDUP(0.02*woda[[#This Row],[Stan zbiornika]],0))</f>
        <v>-4330</v>
      </c>
      <c r="G3634">
        <f>IF(woda[[#This Row],[Woda]]&gt;10000,SUM(G3633,1),0)</f>
        <v>0</v>
      </c>
      <c r="X3634" s="1">
        <v>43079</v>
      </c>
      <c r="Y3634">
        <v>2821</v>
      </c>
      <c r="Z3634" s="9">
        <f>SUM(woda4[[#This Row],[Woda]],Z3633,AA3633)</f>
        <v>216494</v>
      </c>
      <c r="AA3634">
        <f>-ROUNDUP(0.02*woda4[[#This Row],[Stan zbiornika]],0)</f>
        <v>-4330</v>
      </c>
    </row>
    <row r="3635" spans="1:27" x14ac:dyDescent="0.25">
      <c r="A3635" s="1">
        <v>43080</v>
      </c>
      <c r="B3635">
        <v>4393</v>
      </c>
      <c r="C3635" s="9">
        <f>SUM(woda[[#This Row],[Woda]],C3634,D3634)</f>
        <v>216556</v>
      </c>
      <c r="D3635">
        <f>IF(woda[[#This Row],[Stan zbiornika]]&gt;1000000,1000000-woda[[#This Row],[Stan zbiornika]]-ROUNDUP(0.02*woda[[#This Row],[Stan zbiornika]],0),-ROUNDUP(0.02*woda[[#This Row],[Stan zbiornika]],0))</f>
        <v>-4332</v>
      </c>
      <c r="G3635">
        <f>IF(woda[[#This Row],[Woda]]&gt;10000,SUM(G3634,1),0)</f>
        <v>0</v>
      </c>
      <c r="X3635" s="1">
        <v>43080</v>
      </c>
      <c r="Y3635">
        <v>4393</v>
      </c>
      <c r="Z3635" s="9">
        <f>SUM(woda4[[#This Row],[Woda]],Z3634,AA3634)</f>
        <v>216557</v>
      </c>
      <c r="AA3635">
        <f>-ROUNDUP(0.02*woda4[[#This Row],[Stan zbiornika]],0)</f>
        <v>-4332</v>
      </c>
    </row>
    <row r="3636" spans="1:27" x14ac:dyDescent="0.25">
      <c r="A3636" s="1">
        <v>43081</v>
      </c>
      <c r="B3636">
        <v>3262</v>
      </c>
      <c r="C3636" s="9">
        <f>SUM(woda[[#This Row],[Woda]],C3635,D3635)</f>
        <v>215486</v>
      </c>
      <c r="D3636">
        <f>IF(woda[[#This Row],[Stan zbiornika]]&gt;1000000,1000000-woda[[#This Row],[Stan zbiornika]]-ROUNDUP(0.02*woda[[#This Row],[Stan zbiornika]],0),-ROUNDUP(0.02*woda[[#This Row],[Stan zbiornika]],0))</f>
        <v>-4310</v>
      </c>
      <c r="G3636">
        <f>IF(woda[[#This Row],[Woda]]&gt;10000,SUM(G3635,1),0)</f>
        <v>0</v>
      </c>
      <c r="X3636" s="1">
        <v>43081</v>
      </c>
      <c r="Y3636">
        <v>3262</v>
      </c>
      <c r="Z3636" s="9">
        <f>SUM(woda4[[#This Row],[Woda]],Z3635,AA3635)</f>
        <v>215487</v>
      </c>
      <c r="AA3636">
        <f>-ROUNDUP(0.02*woda4[[#This Row],[Stan zbiornika]],0)</f>
        <v>-4310</v>
      </c>
    </row>
    <row r="3637" spans="1:27" x14ac:dyDescent="0.25">
      <c r="A3637" s="1">
        <v>43082</v>
      </c>
      <c r="B3637">
        <v>1945</v>
      </c>
      <c r="C3637" s="9">
        <f>SUM(woda[[#This Row],[Woda]],C3636,D3636)</f>
        <v>213121</v>
      </c>
      <c r="D3637">
        <f>IF(woda[[#This Row],[Stan zbiornika]]&gt;1000000,1000000-woda[[#This Row],[Stan zbiornika]]-ROUNDUP(0.02*woda[[#This Row],[Stan zbiornika]],0),-ROUNDUP(0.02*woda[[#This Row],[Stan zbiornika]],0))</f>
        <v>-4263</v>
      </c>
      <c r="G3637">
        <f>IF(woda[[#This Row],[Woda]]&gt;10000,SUM(G3636,1),0)</f>
        <v>0</v>
      </c>
      <c r="X3637" s="1">
        <v>43082</v>
      </c>
      <c r="Y3637">
        <v>1945</v>
      </c>
      <c r="Z3637" s="9">
        <f>SUM(woda4[[#This Row],[Woda]],Z3636,AA3636)</f>
        <v>213122</v>
      </c>
      <c r="AA3637">
        <f>-ROUNDUP(0.02*woda4[[#This Row],[Stan zbiornika]],0)</f>
        <v>-4263</v>
      </c>
    </row>
    <row r="3638" spans="1:27" x14ac:dyDescent="0.25">
      <c r="A3638" s="1">
        <v>43083</v>
      </c>
      <c r="B3638">
        <v>2984</v>
      </c>
      <c r="C3638" s="9">
        <f>SUM(woda[[#This Row],[Woda]],C3637,D3637)</f>
        <v>211842</v>
      </c>
      <c r="D3638">
        <f>IF(woda[[#This Row],[Stan zbiornika]]&gt;1000000,1000000-woda[[#This Row],[Stan zbiornika]]-ROUNDUP(0.02*woda[[#This Row],[Stan zbiornika]],0),-ROUNDUP(0.02*woda[[#This Row],[Stan zbiornika]],0))</f>
        <v>-4237</v>
      </c>
      <c r="G3638">
        <f>IF(woda[[#This Row],[Woda]]&gt;10000,SUM(G3637,1),0)</f>
        <v>0</v>
      </c>
      <c r="X3638" s="1">
        <v>43083</v>
      </c>
      <c r="Y3638">
        <v>2984</v>
      </c>
      <c r="Z3638" s="9">
        <f>SUM(woda4[[#This Row],[Woda]],Z3637,AA3637)</f>
        <v>211843</v>
      </c>
      <c r="AA3638">
        <f>-ROUNDUP(0.02*woda4[[#This Row],[Stan zbiornika]],0)</f>
        <v>-4237</v>
      </c>
    </row>
    <row r="3639" spans="1:27" x14ac:dyDescent="0.25">
      <c r="A3639" s="1">
        <v>43084</v>
      </c>
      <c r="B3639">
        <v>2663</v>
      </c>
      <c r="C3639" s="9">
        <f>SUM(woda[[#This Row],[Woda]],C3638,D3638)</f>
        <v>210268</v>
      </c>
      <c r="D3639">
        <f>IF(woda[[#This Row],[Stan zbiornika]]&gt;1000000,1000000-woda[[#This Row],[Stan zbiornika]]-ROUNDUP(0.02*woda[[#This Row],[Stan zbiornika]],0),-ROUNDUP(0.02*woda[[#This Row],[Stan zbiornika]],0))</f>
        <v>-4206</v>
      </c>
      <c r="G3639">
        <f>IF(woda[[#This Row],[Woda]]&gt;10000,SUM(G3638,1),0)</f>
        <v>0</v>
      </c>
      <c r="X3639" s="1">
        <v>43084</v>
      </c>
      <c r="Y3639">
        <v>2663</v>
      </c>
      <c r="Z3639" s="9">
        <f>SUM(woda4[[#This Row],[Woda]],Z3638,AA3638)</f>
        <v>210269</v>
      </c>
      <c r="AA3639">
        <f>-ROUNDUP(0.02*woda4[[#This Row],[Stan zbiornika]],0)</f>
        <v>-4206</v>
      </c>
    </row>
    <row r="3640" spans="1:27" x14ac:dyDescent="0.25">
      <c r="A3640" s="1">
        <v>43085</v>
      </c>
      <c r="B3640">
        <v>2661</v>
      </c>
      <c r="C3640" s="9">
        <f>SUM(woda[[#This Row],[Woda]],C3639,D3639)</f>
        <v>208723</v>
      </c>
      <c r="D3640">
        <f>IF(woda[[#This Row],[Stan zbiornika]]&gt;1000000,1000000-woda[[#This Row],[Stan zbiornika]]-ROUNDUP(0.02*woda[[#This Row],[Stan zbiornika]],0),-ROUNDUP(0.02*woda[[#This Row],[Stan zbiornika]],0))</f>
        <v>-4175</v>
      </c>
      <c r="G3640">
        <f>IF(woda[[#This Row],[Woda]]&gt;10000,SUM(G3639,1),0)</f>
        <v>0</v>
      </c>
      <c r="X3640" s="1">
        <v>43085</v>
      </c>
      <c r="Y3640">
        <v>2661</v>
      </c>
      <c r="Z3640" s="9">
        <f>SUM(woda4[[#This Row],[Woda]],Z3639,AA3639)</f>
        <v>208724</v>
      </c>
      <c r="AA3640">
        <f>-ROUNDUP(0.02*woda4[[#This Row],[Stan zbiornika]],0)</f>
        <v>-4175</v>
      </c>
    </row>
    <row r="3641" spans="1:27" x14ac:dyDescent="0.25">
      <c r="A3641" s="1">
        <v>43086</v>
      </c>
      <c r="B3641">
        <v>2086</v>
      </c>
      <c r="C3641" s="9">
        <f>SUM(woda[[#This Row],[Woda]],C3640,D3640)</f>
        <v>206634</v>
      </c>
      <c r="D3641">
        <f>IF(woda[[#This Row],[Stan zbiornika]]&gt;1000000,1000000-woda[[#This Row],[Stan zbiornika]]-ROUNDUP(0.02*woda[[#This Row],[Stan zbiornika]],0),-ROUNDUP(0.02*woda[[#This Row],[Stan zbiornika]],0))</f>
        <v>-4133</v>
      </c>
      <c r="G3641">
        <f>IF(woda[[#This Row],[Woda]]&gt;10000,SUM(G3640,1),0)</f>
        <v>0</v>
      </c>
      <c r="X3641" s="1">
        <v>43086</v>
      </c>
      <c r="Y3641">
        <v>2086</v>
      </c>
      <c r="Z3641" s="9">
        <f>SUM(woda4[[#This Row],[Woda]],Z3640,AA3640)</f>
        <v>206635</v>
      </c>
      <c r="AA3641">
        <f>-ROUNDUP(0.02*woda4[[#This Row],[Stan zbiornika]],0)</f>
        <v>-4133</v>
      </c>
    </row>
    <row r="3642" spans="1:27" x14ac:dyDescent="0.25">
      <c r="A3642" s="1">
        <v>43087</v>
      </c>
      <c r="B3642">
        <v>3301</v>
      </c>
      <c r="C3642" s="9">
        <f>SUM(woda[[#This Row],[Woda]],C3641,D3641)</f>
        <v>205802</v>
      </c>
      <c r="D3642">
        <f>IF(woda[[#This Row],[Stan zbiornika]]&gt;1000000,1000000-woda[[#This Row],[Stan zbiornika]]-ROUNDUP(0.02*woda[[#This Row],[Stan zbiornika]],0),-ROUNDUP(0.02*woda[[#This Row],[Stan zbiornika]],0))</f>
        <v>-4117</v>
      </c>
      <c r="G3642">
        <f>IF(woda[[#This Row],[Woda]]&gt;10000,SUM(G3641,1),0)</f>
        <v>0</v>
      </c>
      <c r="X3642" s="1">
        <v>43087</v>
      </c>
      <c r="Y3642">
        <v>3301</v>
      </c>
      <c r="Z3642" s="9">
        <f>SUM(woda4[[#This Row],[Woda]],Z3641,AA3641)</f>
        <v>205803</v>
      </c>
      <c r="AA3642">
        <f>-ROUNDUP(0.02*woda4[[#This Row],[Stan zbiornika]],0)</f>
        <v>-4117</v>
      </c>
    </row>
    <row r="3643" spans="1:27" x14ac:dyDescent="0.25">
      <c r="A3643" s="1">
        <v>43088</v>
      </c>
      <c r="B3643">
        <v>2611</v>
      </c>
      <c r="C3643" s="9">
        <f>SUM(woda[[#This Row],[Woda]],C3642,D3642)</f>
        <v>204296</v>
      </c>
      <c r="D3643">
        <f>IF(woda[[#This Row],[Stan zbiornika]]&gt;1000000,1000000-woda[[#This Row],[Stan zbiornika]]-ROUNDUP(0.02*woda[[#This Row],[Stan zbiornika]],0),-ROUNDUP(0.02*woda[[#This Row],[Stan zbiornika]],0))</f>
        <v>-4086</v>
      </c>
      <c r="G3643">
        <f>IF(woda[[#This Row],[Woda]]&gt;10000,SUM(G3642,1),0)</f>
        <v>0</v>
      </c>
      <c r="X3643" s="1">
        <v>43088</v>
      </c>
      <c r="Y3643">
        <v>2611</v>
      </c>
      <c r="Z3643" s="9">
        <f>SUM(woda4[[#This Row],[Woda]],Z3642,AA3642)</f>
        <v>204297</v>
      </c>
      <c r="AA3643">
        <f>-ROUNDUP(0.02*woda4[[#This Row],[Stan zbiornika]],0)</f>
        <v>-4086</v>
      </c>
    </row>
    <row r="3644" spans="1:27" x14ac:dyDescent="0.25">
      <c r="A3644" s="1">
        <v>43089</v>
      </c>
      <c r="B3644">
        <v>1512</v>
      </c>
      <c r="C3644" s="9">
        <f>SUM(woda[[#This Row],[Woda]],C3643,D3643)</f>
        <v>201722</v>
      </c>
      <c r="D3644">
        <f>IF(woda[[#This Row],[Stan zbiornika]]&gt;1000000,1000000-woda[[#This Row],[Stan zbiornika]]-ROUNDUP(0.02*woda[[#This Row],[Stan zbiornika]],0),-ROUNDUP(0.02*woda[[#This Row],[Stan zbiornika]],0))</f>
        <v>-4035</v>
      </c>
      <c r="G3644">
        <f>IF(woda[[#This Row],[Woda]]&gt;10000,SUM(G3643,1),0)</f>
        <v>0</v>
      </c>
      <c r="X3644" s="1">
        <v>43089</v>
      </c>
      <c r="Y3644">
        <v>1512</v>
      </c>
      <c r="Z3644" s="9">
        <f>SUM(woda4[[#This Row],[Woda]],Z3643,AA3643)</f>
        <v>201723</v>
      </c>
      <c r="AA3644">
        <f>-ROUNDUP(0.02*woda4[[#This Row],[Stan zbiornika]],0)</f>
        <v>-4035</v>
      </c>
    </row>
    <row r="3645" spans="1:27" x14ac:dyDescent="0.25">
      <c r="A3645" s="1">
        <v>43090</v>
      </c>
      <c r="B3645">
        <v>3598</v>
      </c>
      <c r="C3645" s="9">
        <f>SUM(woda[[#This Row],[Woda]],C3644,D3644)</f>
        <v>201285</v>
      </c>
      <c r="D3645">
        <f>IF(woda[[#This Row],[Stan zbiornika]]&gt;1000000,1000000-woda[[#This Row],[Stan zbiornika]]-ROUNDUP(0.02*woda[[#This Row],[Stan zbiornika]],0),-ROUNDUP(0.02*woda[[#This Row],[Stan zbiornika]],0))</f>
        <v>-4026</v>
      </c>
      <c r="G3645">
        <f>IF(woda[[#This Row],[Woda]]&gt;10000,SUM(G3644,1),0)</f>
        <v>0</v>
      </c>
      <c r="X3645" s="1">
        <v>43090</v>
      </c>
      <c r="Y3645">
        <v>3598</v>
      </c>
      <c r="Z3645" s="9">
        <f>SUM(woda4[[#This Row],[Woda]],Z3644,AA3644)</f>
        <v>201286</v>
      </c>
      <c r="AA3645">
        <f>-ROUNDUP(0.02*woda4[[#This Row],[Stan zbiornika]],0)</f>
        <v>-4026</v>
      </c>
    </row>
    <row r="3646" spans="1:27" x14ac:dyDescent="0.25">
      <c r="A3646" s="1">
        <v>43091</v>
      </c>
      <c r="B3646">
        <v>3644</v>
      </c>
      <c r="C3646" s="9">
        <f>SUM(woda[[#This Row],[Woda]],C3645,D3645)</f>
        <v>200903</v>
      </c>
      <c r="D3646">
        <f>IF(woda[[#This Row],[Stan zbiornika]]&gt;1000000,1000000-woda[[#This Row],[Stan zbiornika]]-ROUNDUP(0.02*woda[[#This Row],[Stan zbiornika]],0),-ROUNDUP(0.02*woda[[#This Row],[Stan zbiornika]],0))</f>
        <v>-4019</v>
      </c>
      <c r="G3646">
        <f>IF(woda[[#This Row],[Woda]]&gt;10000,SUM(G3645,1),0)</f>
        <v>0</v>
      </c>
      <c r="X3646" s="1">
        <v>43091</v>
      </c>
      <c r="Y3646">
        <v>3644</v>
      </c>
      <c r="Z3646" s="9">
        <f>SUM(woda4[[#This Row],[Woda]],Z3645,AA3645)</f>
        <v>200904</v>
      </c>
      <c r="AA3646">
        <f>-ROUNDUP(0.02*woda4[[#This Row],[Stan zbiornika]],0)</f>
        <v>-4019</v>
      </c>
    </row>
    <row r="3647" spans="1:27" x14ac:dyDescent="0.25">
      <c r="A3647" s="1">
        <v>43092</v>
      </c>
      <c r="B3647">
        <v>2057</v>
      </c>
      <c r="C3647" s="9">
        <f>SUM(woda[[#This Row],[Woda]],C3646,D3646)</f>
        <v>198941</v>
      </c>
      <c r="D3647">
        <f>IF(woda[[#This Row],[Stan zbiornika]]&gt;1000000,1000000-woda[[#This Row],[Stan zbiornika]]-ROUNDUP(0.02*woda[[#This Row],[Stan zbiornika]],0),-ROUNDUP(0.02*woda[[#This Row],[Stan zbiornika]],0))</f>
        <v>-3979</v>
      </c>
      <c r="G3647">
        <f>IF(woda[[#This Row],[Woda]]&gt;10000,SUM(G3646,1),0)</f>
        <v>0</v>
      </c>
      <c r="X3647" s="1">
        <v>43092</v>
      </c>
      <c r="Y3647">
        <v>2057</v>
      </c>
      <c r="Z3647" s="9">
        <f>SUM(woda4[[#This Row],[Woda]],Z3646,AA3646)</f>
        <v>198942</v>
      </c>
      <c r="AA3647">
        <f>-ROUNDUP(0.02*woda4[[#This Row],[Stan zbiornika]],0)</f>
        <v>-3979</v>
      </c>
    </row>
    <row r="3648" spans="1:27" x14ac:dyDescent="0.25">
      <c r="A3648" s="1">
        <v>43093</v>
      </c>
      <c r="B3648">
        <v>1562</v>
      </c>
      <c r="C3648" s="9">
        <f>SUM(woda[[#This Row],[Woda]],C3647,D3647)</f>
        <v>196524</v>
      </c>
      <c r="D3648">
        <f>IF(woda[[#This Row],[Stan zbiornika]]&gt;1000000,1000000-woda[[#This Row],[Stan zbiornika]]-ROUNDUP(0.02*woda[[#This Row],[Stan zbiornika]],0),-ROUNDUP(0.02*woda[[#This Row],[Stan zbiornika]],0))</f>
        <v>-3931</v>
      </c>
      <c r="G3648">
        <f>IF(woda[[#This Row],[Woda]]&gt;10000,SUM(G3647,1),0)</f>
        <v>0</v>
      </c>
      <c r="X3648" s="1">
        <v>43093</v>
      </c>
      <c r="Y3648">
        <v>1562</v>
      </c>
      <c r="Z3648" s="9">
        <f>SUM(woda4[[#This Row],[Woda]],Z3647,AA3647)</f>
        <v>196525</v>
      </c>
      <c r="AA3648">
        <f>-ROUNDUP(0.02*woda4[[#This Row],[Stan zbiornika]],0)</f>
        <v>-3931</v>
      </c>
    </row>
    <row r="3649" spans="1:27" x14ac:dyDescent="0.25">
      <c r="A3649" s="1">
        <v>43094</v>
      </c>
      <c r="B3649">
        <v>2531</v>
      </c>
      <c r="C3649" s="9">
        <f>SUM(woda[[#This Row],[Woda]],C3648,D3648)</f>
        <v>195124</v>
      </c>
      <c r="D3649">
        <f>IF(woda[[#This Row],[Stan zbiornika]]&gt;1000000,1000000-woda[[#This Row],[Stan zbiornika]]-ROUNDUP(0.02*woda[[#This Row],[Stan zbiornika]],0),-ROUNDUP(0.02*woda[[#This Row],[Stan zbiornika]],0))</f>
        <v>-3903</v>
      </c>
      <c r="G3649">
        <f>IF(woda[[#This Row],[Woda]]&gt;10000,SUM(G3648,1),0)</f>
        <v>0</v>
      </c>
      <c r="X3649" s="1">
        <v>43094</v>
      </c>
      <c r="Y3649">
        <v>2531</v>
      </c>
      <c r="Z3649" s="9">
        <f>SUM(woda4[[#This Row],[Woda]],Z3648,AA3648)</f>
        <v>195125</v>
      </c>
      <c r="AA3649">
        <f>-ROUNDUP(0.02*woda4[[#This Row],[Stan zbiornika]],0)</f>
        <v>-3903</v>
      </c>
    </row>
    <row r="3650" spans="1:27" x14ac:dyDescent="0.25">
      <c r="A3650" s="1">
        <v>43095</v>
      </c>
      <c r="B3650">
        <v>4611</v>
      </c>
      <c r="C3650" s="9">
        <f>SUM(woda[[#This Row],[Woda]],C3649,D3649)</f>
        <v>195832</v>
      </c>
      <c r="D3650">
        <f>IF(woda[[#This Row],[Stan zbiornika]]&gt;1000000,1000000-woda[[#This Row],[Stan zbiornika]]-ROUNDUP(0.02*woda[[#This Row],[Stan zbiornika]],0),-ROUNDUP(0.02*woda[[#This Row],[Stan zbiornika]],0))</f>
        <v>-3917</v>
      </c>
      <c r="G3650">
        <f>IF(woda[[#This Row],[Woda]]&gt;10000,SUM(G3649,1),0)</f>
        <v>0</v>
      </c>
      <c r="X3650" s="1">
        <v>43095</v>
      </c>
      <c r="Y3650">
        <v>4611</v>
      </c>
      <c r="Z3650" s="9">
        <f>SUM(woda4[[#This Row],[Woda]],Z3649,AA3649)</f>
        <v>195833</v>
      </c>
      <c r="AA3650">
        <f>-ROUNDUP(0.02*woda4[[#This Row],[Stan zbiornika]],0)</f>
        <v>-3917</v>
      </c>
    </row>
    <row r="3651" spans="1:27" x14ac:dyDescent="0.25">
      <c r="A3651" s="1">
        <v>43096</v>
      </c>
      <c r="B3651">
        <v>2380</v>
      </c>
      <c r="C3651" s="9">
        <f>SUM(woda[[#This Row],[Woda]],C3650,D3650)</f>
        <v>194295</v>
      </c>
      <c r="D3651">
        <f>IF(woda[[#This Row],[Stan zbiornika]]&gt;1000000,1000000-woda[[#This Row],[Stan zbiornika]]-ROUNDUP(0.02*woda[[#This Row],[Stan zbiornika]],0),-ROUNDUP(0.02*woda[[#This Row],[Stan zbiornika]],0))</f>
        <v>-3886</v>
      </c>
      <c r="G3651">
        <f>IF(woda[[#This Row],[Woda]]&gt;10000,SUM(G3650,1),0)</f>
        <v>0</v>
      </c>
      <c r="X3651" s="1">
        <v>43096</v>
      </c>
      <c r="Y3651">
        <v>2380</v>
      </c>
      <c r="Z3651" s="9">
        <f>SUM(woda4[[#This Row],[Woda]],Z3650,AA3650)</f>
        <v>194296</v>
      </c>
      <c r="AA3651">
        <f>-ROUNDUP(0.02*woda4[[#This Row],[Stan zbiornika]],0)</f>
        <v>-3886</v>
      </c>
    </row>
    <row r="3652" spans="1:27" x14ac:dyDescent="0.25">
      <c r="A3652" s="1">
        <v>43097</v>
      </c>
      <c r="B3652">
        <v>3881</v>
      </c>
      <c r="C3652" s="9">
        <f>SUM(woda[[#This Row],[Woda]],C3651,D3651)</f>
        <v>194290</v>
      </c>
      <c r="D3652">
        <f>IF(woda[[#This Row],[Stan zbiornika]]&gt;1000000,1000000-woda[[#This Row],[Stan zbiornika]]-ROUNDUP(0.02*woda[[#This Row],[Stan zbiornika]],0),-ROUNDUP(0.02*woda[[#This Row],[Stan zbiornika]],0))</f>
        <v>-3886</v>
      </c>
      <c r="G3652">
        <f>IF(woda[[#This Row],[Woda]]&gt;10000,SUM(G3651,1),0)</f>
        <v>0</v>
      </c>
      <c r="X3652" s="1">
        <v>43097</v>
      </c>
      <c r="Y3652">
        <v>3881</v>
      </c>
      <c r="Z3652" s="9">
        <f>SUM(woda4[[#This Row],[Woda]],Z3651,AA3651)</f>
        <v>194291</v>
      </c>
      <c r="AA3652">
        <f>-ROUNDUP(0.02*woda4[[#This Row],[Stan zbiornika]],0)</f>
        <v>-3886</v>
      </c>
    </row>
    <row r="3653" spans="1:27" x14ac:dyDescent="0.25">
      <c r="A3653" s="1">
        <v>43098</v>
      </c>
      <c r="B3653">
        <v>7421</v>
      </c>
      <c r="C3653" s="9">
        <f>SUM(woda[[#This Row],[Woda]],C3652,D3652)</f>
        <v>197825</v>
      </c>
      <c r="D3653">
        <f>IF(woda[[#This Row],[Stan zbiornika]]&gt;1000000,1000000-woda[[#This Row],[Stan zbiornika]]-ROUNDUP(0.02*woda[[#This Row],[Stan zbiornika]],0),-ROUNDUP(0.02*woda[[#This Row],[Stan zbiornika]],0))</f>
        <v>-3957</v>
      </c>
      <c r="G3653">
        <f>IF(woda[[#This Row],[Woda]]&gt;10000,SUM(G3652,1),0)</f>
        <v>0</v>
      </c>
      <c r="X3653" s="1">
        <v>43098</v>
      </c>
      <c r="Y3653">
        <v>7421</v>
      </c>
      <c r="Z3653" s="9">
        <f>SUM(woda4[[#This Row],[Woda]],Z3652,AA3652)</f>
        <v>197826</v>
      </c>
      <c r="AA3653">
        <f>-ROUNDUP(0.02*woda4[[#This Row],[Stan zbiornika]],0)</f>
        <v>-3957</v>
      </c>
    </row>
    <row r="3654" spans="1:27" x14ac:dyDescent="0.25">
      <c r="A3654" s="1">
        <v>43099</v>
      </c>
      <c r="B3654">
        <v>7058</v>
      </c>
      <c r="C3654" s="9">
        <f>SUM(woda[[#This Row],[Woda]],C3653,D3653)</f>
        <v>200926</v>
      </c>
      <c r="D3654">
        <f>IF(woda[[#This Row],[Stan zbiornika]]&gt;1000000,1000000-woda[[#This Row],[Stan zbiornika]]-ROUNDUP(0.02*woda[[#This Row],[Stan zbiornika]],0),-ROUNDUP(0.02*woda[[#This Row],[Stan zbiornika]],0))</f>
        <v>-4019</v>
      </c>
      <c r="G3654">
        <f>IF(woda[[#This Row],[Woda]]&gt;10000,SUM(G3653,1),0)</f>
        <v>0</v>
      </c>
      <c r="X3654" s="1">
        <v>43099</v>
      </c>
      <c r="Y3654">
        <v>7058</v>
      </c>
      <c r="Z3654" s="9">
        <f>SUM(woda4[[#This Row],[Woda]],Z3653,AA3653)</f>
        <v>200927</v>
      </c>
      <c r="AA3654">
        <f>-ROUNDUP(0.02*woda4[[#This Row],[Stan zbiornika]],0)</f>
        <v>-4019</v>
      </c>
    </row>
    <row r="3655" spans="1:27" x14ac:dyDescent="0.25">
      <c r="A3655" s="1">
        <v>43100</v>
      </c>
      <c r="B3655">
        <v>6540</v>
      </c>
      <c r="C3655" s="9">
        <f>SUM(woda[[#This Row],[Woda]],C3654,D3654)</f>
        <v>203447</v>
      </c>
      <c r="D3655">
        <f>IF(woda[[#This Row],[Stan zbiornika]]&gt;1000000,1000000-woda[[#This Row],[Stan zbiornika]]-ROUNDUP(0.02*woda[[#This Row],[Stan zbiornika]],0),-ROUNDUP(0.02*woda[[#This Row],[Stan zbiornika]],0))</f>
        <v>-4069</v>
      </c>
      <c r="X3655" s="1">
        <v>43100</v>
      </c>
      <c r="Y3655">
        <v>6540</v>
      </c>
      <c r="Z3655" s="9">
        <f>SUM(woda4[[#This Row],[Woda]],Z3654,AA3654)</f>
        <v>203448</v>
      </c>
      <c r="AA3655">
        <f>-ROUNDUP(0.02*woda4[[#This Row],[Stan zbiornika]],0)</f>
        <v>-4069</v>
      </c>
    </row>
  </sheetData>
  <mergeCells count="2">
    <mergeCell ref="L1:T1"/>
    <mergeCell ref="E1:F1"/>
  </mergeCells>
  <pageMargins left="0.7" right="0.7" top="0.75" bottom="0.75" header="0.3" footer="0.3"/>
  <pageSetup paperSize="9" orientation="portrait" horizontalDpi="360" verticalDpi="360" r:id="rId3"/>
  <drawing r:id="rId4"/>
  <tableParts count="3"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F43C5038471D647A0EFC83409733C61" ma:contentTypeVersion="5" ma:contentTypeDescription="Utwórz nowy dokument." ma:contentTypeScope="" ma:versionID="2bcdffc39f32c47e159d6d92f4a65d9a">
  <xsd:schema xmlns:xsd="http://www.w3.org/2001/XMLSchema" xmlns:xs="http://www.w3.org/2001/XMLSchema" xmlns:p="http://schemas.microsoft.com/office/2006/metadata/properties" xmlns:ns3="6fc680fc-e55c-4294-835a-da2e3558d5ab" xmlns:ns4="854dc3cb-13e0-4843-9fbb-60882ca45ec7" targetNamespace="http://schemas.microsoft.com/office/2006/metadata/properties" ma:root="true" ma:fieldsID="d11ec5d6f340419926cc003ff4b10808" ns3:_="" ns4:_="">
    <xsd:import namespace="6fc680fc-e55c-4294-835a-da2e3558d5ab"/>
    <xsd:import namespace="854dc3cb-13e0-4843-9fbb-60882ca45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680fc-e55c-4294-835a-da2e3558d5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dc3cb-13e0-4843-9fbb-60882ca45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I E A A B Q S w M E F A A C A A g A I J S Q U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I J S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U k F D o T W N P C Q E A A I o C A A A T A B w A R m 9 y b X V s Y X M v U 2 V j d G l v b j E u b S C i G A A o o B Q A A A A A A A A A A A A A A A A A A A A A A A A A A A D t k L 1 O h E A Q x 2 t J e I f J X g P J h g h R C w 0 V a G K h i b m z 8 b B A G H U j 7 J D d Q c U L j a 9 k Z W 3 u v d y T + F F Y + A B O s 7 P / + d j f / i 1 W r E j D f D r j A 9 / z P X t b G q z h g e o S U m i Q f Q 9 c r F / N 2 0 u 9 f i Y n Z v Y + y q n q W 9 Q c H K k G o 4 w 0 u 4 s N R L Z f n F s 0 t j g p G X v 7 V O R o 7 5 i 6 Y r M w 4 k c W o V z m 2 K h W M Z p U b A k J G T V 9 q 2 2 a S D j U F d V K 3 6 R x s r s t 4 a w n x j k P D a b f a X R K G i 9 D O Y H N x E W r U D t + A h 4 6 4 f g W 5 Z X r W p h S 2 2 s y 7 b R + M X R o g 6 9 v y N V K T I X Y E b h B h N o R j x I + 9 c T p x 5 r 3 d q L N 6 D i G v q f 0 7 2 / + N G 4 m P q w L k l D 8 + / d X / 9 4 B U E s B A i 0 A F A A C A A g A I J S Q U M K a b v i n A A A A + A A A A B I A A A A A A A A A A A A A A A A A A A A A A E N v b m Z p Z y 9 Q Y W N r Y W d l L n h t b F B L A Q I t A B Q A A g A I A C C U k F A P y u m r p A A A A O k A A A A T A A A A A A A A A A A A A A A A A P M A A A B b Q 2 9 u d G V u d F 9 U e X B l c 1 0 u e G 1 s U E s B A i 0 A F A A C A A g A I J S Q U O h N Y 0 8 J A Q A A i g I A A B M A A A A A A A A A A A A A A A A A 5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8 A A A A A A A D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T M 6 N T k 6 M j c u N T g 4 N T c 1 M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T M 6 N T k 6 M j c u N T g 4 N T c 1 M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K o c J C X f p C u 5 8 + k J 1 / I x 4 A A A A A A g A A A A A A E G Y A A A A B A A A g A A A A M u / v d k n m E t 9 e l R n 2 c 2 N F + K / 0 / 2 T / H p b q U 0 v t B h R U r P U A A A A A D o A A A A A C A A A g A A A A A N B G L w J + X I r Y V P b v q 5 B s E z G N d h U D K M a J v e 2 g 1 H Z z v X 9 Q A A A A X v m 2 e / P e e N R e H C S 2 L U Q 4 L v + 9 M a N W 0 C 9 E 4 C E S n K R 1 e + p 1 q H a A E q z I c C s Y / a / f X P u n T I u l P o m z G w x U J L A x o f l i q H y H R f / D j n 2 b V p q u w B 3 m h q B A A A A A j q + d / g j F 1 Y 2 h r O C K a e x 6 k F h u 4 R V P 1 5 Z c S t h X o J t q I 4 O A g I 0 p y S C Y z W x E P Y T c B Z l + D M H c Y Z 6 0 i W W d / 6 U + i f r v 7 A = = < / D a t a M a s h u p > 
</file>

<file path=customXml/itemProps1.xml><?xml version="1.0" encoding="utf-8"?>
<ds:datastoreItem xmlns:ds="http://schemas.openxmlformats.org/officeDocument/2006/customXml" ds:itemID="{C9F40FE6-9B1D-403F-80DA-2232E3D97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c680fc-e55c-4294-835a-da2e3558d5ab"/>
    <ds:schemaRef ds:uri="854dc3cb-13e0-4843-9fbb-60882ca45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A4FB5B-0E65-48A7-A3FC-D809F8280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DE19F2-9E0E-47E6-803A-3E6D29D1E6BA}">
  <ds:schemaRefs>
    <ds:schemaRef ds:uri="854dc3cb-13e0-4843-9fbb-60882ca45ec7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6fc680fc-e55c-4294-835a-da2e3558d5a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79B8720-3F0A-40BE-A22A-A4B05D0E6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Lech</dc:creator>
  <cp:lastModifiedBy>Mateusz Lech</cp:lastModifiedBy>
  <dcterms:created xsi:type="dcterms:W3CDTF">2020-04-16T13:58:50Z</dcterms:created>
  <dcterms:modified xsi:type="dcterms:W3CDTF">2020-04-16T16:36:58Z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0x010100AF43C5038471D647A0EFC83409733C61</vt:lpwstr>
  </property>
</Properties>
</file>