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ok tracker" sheetId="1" r:id="rId4"/>
  </sheets>
  <definedNames>
    <definedName hidden="1" localSheetId="0" name="_xlnm._FilterDatabase">'book tracker'!$A$1:$AQ$1174</definedName>
  </definedNames>
  <calcPr/>
</workbook>
</file>

<file path=xl/sharedStrings.xml><?xml version="1.0" encoding="utf-8"?>
<sst xmlns="http://schemas.openxmlformats.org/spreadsheetml/2006/main" count="6010" uniqueCount="1654">
  <si>
    <t>author name</t>
  </si>
  <si>
    <t>book title</t>
  </si>
  <si>
    <t>total book count</t>
  </si>
  <si>
    <t>year book count</t>
  </si>
  <si>
    <t>format read</t>
  </si>
  <si>
    <t>date started reading</t>
  </si>
  <si>
    <t>date finished reading</t>
  </si>
  <si>
    <t>reading duration</t>
  </si>
  <si>
    <t>read year</t>
  </si>
  <si>
    <t>read week</t>
  </si>
  <si>
    <t>media type</t>
  </si>
  <si>
    <t>original format</t>
  </si>
  <si>
    <t>pages</t>
  </si>
  <si>
    <t>author gender</t>
  </si>
  <si>
    <t>country of origin</t>
  </si>
  <si>
    <t>publication year</t>
  </si>
  <si>
    <t>primary genre</t>
  </si>
  <si>
    <t>sub-genre</t>
  </si>
  <si>
    <t>specific genre/theme</t>
  </si>
  <si>
    <t>literary movement</t>
  </si>
  <si>
    <t>protagonist gender</t>
  </si>
  <si>
    <t>original language</t>
  </si>
  <si>
    <t>read language</t>
  </si>
  <si>
    <t>state</t>
  </si>
  <si>
    <t>city</t>
  </si>
  <si>
    <t>recognition</t>
  </si>
  <si>
    <t>domain</t>
  </si>
  <si>
    <t>died</t>
  </si>
  <si>
    <t>death date</t>
  </si>
  <si>
    <t>recognition, awards, lists</t>
  </si>
  <si>
    <t>century</t>
  </si>
  <si>
    <t>decade</t>
  </si>
  <si>
    <t>Dogs?</t>
  </si>
  <si>
    <t>clube</t>
  </si>
  <si>
    <t>Jules Verne</t>
  </si>
  <si>
    <t>A Volta ao Mundo em 80 Dias</t>
  </si>
  <si>
    <t/>
  </si>
  <si>
    <t>Aldous Huxley</t>
  </si>
  <si>
    <t>Adimiravel Mundo Novo</t>
  </si>
  <si>
    <t>JK Rowling</t>
  </si>
  <si>
    <t>Philosopher's Stone</t>
  </si>
  <si>
    <t>Chamber of Secrets</t>
  </si>
  <si>
    <t>Prisoner of Azkaban</t>
  </si>
  <si>
    <t>Goblet of Fire</t>
  </si>
  <si>
    <t>Order of the Phoenix</t>
  </si>
  <si>
    <t>Half-Blood Prince</t>
  </si>
  <si>
    <t>Deathly Hallows</t>
  </si>
  <si>
    <t>The Guardian's top 100 books of the 21st century</t>
  </si>
  <si>
    <t>Douglas Adams</t>
  </si>
  <si>
    <t>The Hitchhiker's Guide to the Galaxy</t>
  </si>
  <si>
    <t>The Restaurant at the End of the Universe</t>
  </si>
  <si>
    <t>Life, the Universe and Everything</t>
  </si>
  <si>
    <t xml:space="preserve">So Long, and Thanks for All the Fish </t>
  </si>
  <si>
    <t>Mostly Harmless</t>
  </si>
  <si>
    <t>Saramago</t>
  </si>
  <si>
    <t>Ensaio sobre a cegueira</t>
  </si>
  <si>
    <t>george orwell</t>
  </si>
  <si>
    <t>A Revolução dos Bichos</t>
  </si>
  <si>
    <t>Marjane Satrapi</t>
  </si>
  <si>
    <t>Persepolis</t>
  </si>
  <si>
    <t>Alison Bechdel</t>
  </si>
  <si>
    <t>Fun Home</t>
  </si>
  <si>
    <t>Cormac McCarthy</t>
  </si>
  <si>
    <t>The Road</t>
  </si>
  <si>
    <t>Ray Bradbury</t>
  </si>
  <si>
    <t>Fahrenheit 451</t>
  </si>
  <si>
    <t>Classical American Literature</t>
  </si>
  <si>
    <t>Amyr Klink</t>
  </si>
  <si>
    <t>Cem dias entre ceu e mar</t>
  </si>
  <si>
    <t>Carneiro Vilela</t>
  </si>
  <si>
    <t>A Emparedada da Rua Nova</t>
  </si>
  <si>
    <t>Viktor Frankl</t>
  </si>
  <si>
    <t>Mans Search for Meaning</t>
  </si>
  <si>
    <t>Philip Roth</t>
  </si>
  <si>
    <t>Indignation</t>
  </si>
  <si>
    <t>Luiz Ruffato</t>
  </si>
  <si>
    <t>Eles eram muitos cavalos</t>
  </si>
  <si>
    <t>ebook</t>
  </si>
  <si>
    <t>male</t>
  </si>
  <si>
    <t>E.M. Forster</t>
  </si>
  <si>
    <t>The Machine Stops</t>
  </si>
  <si>
    <t>Conto</t>
  </si>
  <si>
    <t>book</t>
  </si>
  <si>
    <t>England</t>
  </si>
  <si>
    <t>fiction</t>
  </si>
  <si>
    <t>distopia de fim do mundo no futuro comunista</t>
  </si>
  <si>
    <t>distopia; futuro; fim do mundo</t>
  </si>
  <si>
    <t>female</t>
  </si>
  <si>
    <t>english</t>
  </si>
  <si>
    <t>england</t>
  </si>
  <si>
    <t>london</t>
  </si>
  <si>
    <t>public domain</t>
  </si>
  <si>
    <t>deceased</t>
  </si>
  <si>
    <t>lewis caroll</t>
  </si>
  <si>
    <t>alice's adventures in wonderland (annotated edition)</t>
  </si>
  <si>
    <t>hardcover</t>
  </si>
  <si>
    <t>Craig Thompson</t>
  </si>
  <si>
    <t>Habibi</t>
  </si>
  <si>
    <t>Rachel Cusk</t>
  </si>
  <si>
    <t>Outline</t>
  </si>
  <si>
    <t>Jorge Luis Borges</t>
  </si>
  <si>
    <t>O Imortal</t>
  </si>
  <si>
    <t>Machado de Assis</t>
  </si>
  <si>
    <t>web</t>
  </si>
  <si>
    <t>edouard leve</t>
  </si>
  <si>
    <t>suicide</t>
  </si>
  <si>
    <t>novel</t>
  </si>
  <si>
    <t>France</t>
  </si>
  <si>
    <t>autobiographical</t>
  </si>
  <si>
    <t>Français</t>
  </si>
  <si>
    <t>paris</t>
  </si>
  <si>
    <t>exclusive rights</t>
  </si>
  <si>
    <t>Edgar Allan Poe</t>
  </si>
  <si>
    <t>the masque of the red death</t>
  </si>
  <si>
    <t>tale</t>
  </si>
  <si>
    <t>magazine</t>
  </si>
  <si>
    <t>united states</t>
  </si>
  <si>
    <t>horror</t>
  </si>
  <si>
    <t>Massachusetts</t>
  </si>
  <si>
    <t>boston</t>
  </si>
  <si>
    <t>the telltale heart</t>
  </si>
  <si>
    <t>periodical</t>
  </si>
  <si>
    <t>the pit and the pendulum</t>
  </si>
  <si>
    <t>the duc de l'omelette</t>
  </si>
  <si>
    <t>newspaper</t>
  </si>
  <si>
    <t>humor</t>
  </si>
  <si>
    <t>metzengerstein</t>
  </si>
  <si>
    <t>satire</t>
  </si>
  <si>
    <t>bon-bon</t>
  </si>
  <si>
    <t>loss of breath</t>
  </si>
  <si>
    <t>marguerite duras</t>
  </si>
  <si>
    <t>the lover</t>
  </si>
  <si>
    <t>guy de maupassant</t>
  </si>
  <si>
    <t>le horla</t>
  </si>
  <si>
    <t>terror de monstrinho</t>
  </si>
  <si>
    <t>tourville-sur-arques</t>
  </si>
  <si>
    <t>manuscript found in a bottle</t>
  </si>
  <si>
    <t>adventure</t>
  </si>
  <si>
    <t>the assignation</t>
  </si>
  <si>
    <t>euripides</t>
  </si>
  <si>
    <t>medea</t>
  </si>
  <si>
    <t>play</t>
  </si>
  <si>
    <t>Greece</t>
  </si>
  <si>
    <t>tragedy</t>
  </si>
  <si>
    <t>ancient greek</t>
  </si>
  <si>
    <t>athens</t>
  </si>
  <si>
    <t>The Guardian's top 100 books of all time</t>
  </si>
  <si>
    <t>herman melville</t>
  </si>
  <si>
    <t>bartleby the scrivener</t>
  </si>
  <si>
    <t>modernist</t>
  </si>
  <si>
    <t>romanticism/modernist</t>
  </si>
  <si>
    <t>new york</t>
  </si>
  <si>
    <t>e.m. forster</t>
  </si>
  <si>
    <t>a room with a view</t>
  </si>
  <si>
    <t>historical</t>
  </si>
  <si>
    <t>sayaka murata</t>
  </si>
  <si>
    <t>convenience store woman</t>
  </si>
  <si>
    <t>Japan</t>
  </si>
  <si>
    <t>contemporary</t>
  </si>
  <si>
    <t>japanese</t>
  </si>
  <si>
    <t>chiba</t>
  </si>
  <si>
    <t>inzai</t>
  </si>
  <si>
    <t>akutagawa prize</t>
  </si>
  <si>
    <t>robert louis stevenson</t>
  </si>
  <si>
    <t>the strange case of dr jekyll and mr hyde</t>
  </si>
  <si>
    <t>novella</t>
  </si>
  <si>
    <t>Scotland</t>
  </si>
  <si>
    <t>science fiction</t>
  </si>
  <si>
    <t>gothic psychological thriller</t>
  </si>
  <si>
    <t>scotland</t>
  </si>
  <si>
    <t>edinburgh</t>
  </si>
  <si>
    <t>-</t>
  </si>
  <si>
    <t>book of judith</t>
  </si>
  <si>
    <t>scroll</t>
  </si>
  <si>
    <t>na</t>
  </si>
  <si>
    <t>religious</t>
  </si>
  <si>
    <t xml:space="preserve">biblical femme fatalle beheads holofernes </t>
  </si>
  <si>
    <t>hebrew</t>
  </si>
  <si>
    <t>kurt vonnegut</t>
  </si>
  <si>
    <t>slaughterhouse five</t>
  </si>
  <si>
    <t>anti war postmodernist metafiction</t>
  </si>
  <si>
    <t>post modernist</t>
  </si>
  <si>
    <t>Indiana</t>
  </si>
  <si>
    <t>indianapolis</t>
  </si>
  <si>
    <t>mordecai</t>
  </si>
  <si>
    <t>book of esther</t>
  </si>
  <si>
    <t>Persia</t>
  </si>
  <si>
    <t>berenice</t>
  </si>
  <si>
    <t>morella</t>
  </si>
  <si>
    <t>lionizing</t>
  </si>
  <si>
    <t>Gabriel Garcia Marquez</t>
  </si>
  <si>
    <t>doze contos peregrinos</t>
  </si>
  <si>
    <t>collection</t>
  </si>
  <si>
    <t>Colombia</t>
  </si>
  <si>
    <t>Espanol</t>
  </si>
  <si>
    <t>Português</t>
  </si>
  <si>
    <t>magdalena</t>
  </si>
  <si>
    <t>aracataca</t>
  </si>
  <si>
    <t>margaret atwood</t>
  </si>
  <si>
    <t>the handmaid's tale</t>
  </si>
  <si>
    <t>Canada</t>
  </si>
  <si>
    <t>speculative fiction</t>
  </si>
  <si>
    <t>distopian</t>
  </si>
  <si>
    <t>ontario</t>
  </si>
  <si>
    <t>ottawa</t>
  </si>
  <si>
    <t>sophocles</t>
  </si>
  <si>
    <t>oedipus rex</t>
  </si>
  <si>
    <t>colonus</t>
  </si>
  <si>
    <t>shakespeare</t>
  </si>
  <si>
    <t>the tempest</t>
  </si>
  <si>
    <t>comedy</t>
  </si>
  <si>
    <t>shakesperean</t>
  </si>
  <si>
    <t>stratford-upon-avon</t>
  </si>
  <si>
    <t>asimov</t>
  </si>
  <si>
    <t>the end of eternity</t>
  </si>
  <si>
    <t>brooklyn</t>
  </si>
  <si>
    <t>Robert Jordan</t>
  </si>
  <si>
    <t>the eye of the world</t>
  </si>
  <si>
    <t>high fantasy</t>
  </si>
  <si>
    <t>south carolina</t>
  </si>
  <si>
    <t>charleston</t>
  </si>
  <si>
    <t>oepidus at colonus</t>
  </si>
  <si>
    <t>alessandro baricco</t>
  </si>
  <si>
    <t>a noiva jovem</t>
  </si>
  <si>
    <t>Italia</t>
  </si>
  <si>
    <t>italiano</t>
  </si>
  <si>
    <t>piedmont</t>
  </si>
  <si>
    <t>turin</t>
  </si>
  <si>
    <t>the great hunt</t>
  </si>
  <si>
    <t>ray bradbury</t>
  </si>
  <si>
    <t>the illustrated man</t>
  </si>
  <si>
    <t>Illinois</t>
  </si>
  <si>
    <t>waukegan</t>
  </si>
  <si>
    <t>joao cabral de melo neto</t>
  </si>
  <si>
    <t>o rio</t>
  </si>
  <si>
    <t>poem</t>
  </si>
  <si>
    <t>Brasil</t>
  </si>
  <si>
    <t>regionalista</t>
  </si>
  <si>
    <t>pernambuco</t>
  </si>
  <si>
    <t>recife</t>
  </si>
  <si>
    <t>o cao sem plumas</t>
  </si>
  <si>
    <t>morte e vida severina</t>
  </si>
  <si>
    <t>the dragon reborn</t>
  </si>
  <si>
    <t>antigone</t>
  </si>
  <si>
    <t>ursula le guin</t>
  </si>
  <si>
    <t>rocannon's world</t>
  </si>
  <si>
    <t>california</t>
  </si>
  <si>
    <t>berkeley</t>
  </si>
  <si>
    <t>planet of exile</t>
  </si>
  <si>
    <t>city of illusions</t>
  </si>
  <si>
    <t>the left hand of darkness</t>
  </si>
  <si>
    <t>as troianas</t>
  </si>
  <si>
    <t>the shadow rising</t>
  </si>
  <si>
    <t>john of patmos</t>
  </si>
  <si>
    <t>book of revelation</t>
  </si>
  <si>
    <t>text</t>
  </si>
  <si>
    <t>Roman Empire</t>
  </si>
  <si>
    <t>apocalyptic prophecy</t>
  </si>
  <si>
    <t>koine greek</t>
  </si>
  <si>
    <t>alcestis</t>
  </si>
  <si>
    <t>alice's adventures in wonderland</t>
  </si>
  <si>
    <t>fantasy</t>
  </si>
  <si>
    <t>literary nonsense</t>
  </si>
  <si>
    <t>daresbury</t>
  </si>
  <si>
    <t>oscar wilde</t>
  </si>
  <si>
    <t>the picture of dorian grey</t>
  </si>
  <si>
    <t>Ireland</t>
  </si>
  <si>
    <t>decadent literature</t>
  </si>
  <si>
    <t>leinster</t>
  </si>
  <si>
    <t>dublin</t>
  </si>
  <si>
    <t>the fires of heaven</t>
  </si>
  <si>
    <t>aldous huxley</t>
  </si>
  <si>
    <t>brave new world</t>
  </si>
  <si>
    <t>distopean fiction</t>
  </si>
  <si>
    <t>godalming</t>
  </si>
  <si>
    <t>plato</t>
  </si>
  <si>
    <t>the symposium</t>
  </si>
  <si>
    <t>manuscript</t>
  </si>
  <si>
    <t>philosophy</t>
  </si>
  <si>
    <t>tolstoy</t>
  </si>
  <si>
    <t>the death of ivan ilyitch</t>
  </si>
  <si>
    <t>Russia</t>
  </si>
  <si>
    <t>russian</t>
  </si>
  <si>
    <t>tula oblast</t>
  </si>
  <si>
    <t>yasnaya polyana</t>
  </si>
  <si>
    <t>Virginia Woolf</t>
  </si>
  <si>
    <t>Mrs Dalloway</t>
  </si>
  <si>
    <t>London</t>
  </si>
  <si>
    <t>victor hugo</t>
  </si>
  <si>
    <t>o último dia de um condenado</t>
  </si>
  <si>
    <t>roman a these</t>
  </si>
  <si>
    <t>romanticism</t>
  </si>
  <si>
    <t>bourgogne-franche-comté</t>
  </si>
  <si>
    <t>besançon</t>
  </si>
  <si>
    <t>le dernier jour d'un condamné</t>
  </si>
  <si>
    <t>nineteen eighty-four</t>
  </si>
  <si>
    <t>distopia social politica perseguicao</t>
  </si>
  <si>
    <t>dystopian</t>
  </si>
  <si>
    <t>lord of chaos</t>
  </si>
  <si>
    <t>raduan nassar</t>
  </si>
  <si>
    <t>um copo de colera</t>
  </si>
  <si>
    <t>sao paulo</t>
  </si>
  <si>
    <t>pindorama</t>
  </si>
  <si>
    <t>aristophanes</t>
  </si>
  <si>
    <t>lysistrata</t>
  </si>
  <si>
    <t>alison bechdel</t>
  </si>
  <si>
    <t>você é minha mãe?</t>
  </si>
  <si>
    <t>paperback</t>
  </si>
  <si>
    <t>graphic memoir</t>
  </si>
  <si>
    <t>autobiography</t>
  </si>
  <si>
    <t>pennsylvania</t>
  </si>
  <si>
    <t>beech creek</t>
  </si>
  <si>
    <t>chinua achebe</t>
  </si>
  <si>
    <t>things fall apart</t>
  </si>
  <si>
    <t>Nigeria</t>
  </si>
  <si>
    <t>historical fiction</t>
  </si>
  <si>
    <t>anambra</t>
  </si>
  <si>
    <t>ogidi</t>
  </si>
  <si>
    <t>jose saramago</t>
  </si>
  <si>
    <t>o homem duplicado</t>
  </si>
  <si>
    <t>Portugal</t>
  </si>
  <si>
    <t>santarem</t>
  </si>
  <si>
    <t>azinhaga</t>
  </si>
  <si>
    <t>italo calvino</t>
  </si>
  <si>
    <t>cidades invisíveis</t>
  </si>
  <si>
    <t>travel literature</t>
  </si>
  <si>
    <t>combinatory literature</t>
  </si>
  <si>
    <t>liguria</t>
  </si>
  <si>
    <t>sanremo</t>
  </si>
  <si>
    <t>eça de queiroz</t>
  </si>
  <si>
    <t>alves e cia</t>
  </si>
  <si>
    <t>realism</t>
  </si>
  <si>
    <t>grande porto</t>
  </si>
  <si>
    <t>povoa de varzim</t>
  </si>
  <si>
    <t>toni morrison</t>
  </si>
  <si>
    <t>the bluest eye</t>
  </si>
  <si>
    <t>ohio</t>
  </si>
  <si>
    <t>lorain</t>
  </si>
  <si>
    <t>não</t>
  </si>
  <si>
    <t>crown of swords</t>
  </si>
  <si>
    <t>machado de assis</t>
  </si>
  <si>
    <t>dom casmurro</t>
  </si>
  <si>
    <t>realist</t>
  </si>
  <si>
    <t>rio de janeiro</t>
  </si>
  <si>
    <t>yasunari kawabata</t>
  </si>
  <si>
    <t>house of the sleeping beauties</t>
  </si>
  <si>
    <t>livro de tarado</t>
  </si>
  <si>
    <t>tarado por orelha</t>
  </si>
  <si>
    <t>honshu</t>
  </si>
  <si>
    <t>osaka</t>
  </si>
  <si>
    <t>ernest hemingway</t>
  </si>
  <si>
    <t>the old man and the sea</t>
  </si>
  <si>
    <t>cuba</t>
  </si>
  <si>
    <t>matanzas</t>
  </si>
  <si>
    <t>varadero</t>
  </si>
  <si>
    <t>olga tokarczuk</t>
  </si>
  <si>
    <t>drive your plow over the bones of the dead</t>
  </si>
  <si>
    <t>Poland</t>
  </si>
  <si>
    <t>ecoactivism</t>
  </si>
  <si>
    <t>murder mistery</t>
  </si>
  <si>
    <t>polish</t>
  </si>
  <si>
    <t>zielona gora</t>
  </si>
  <si>
    <t>sulechow</t>
  </si>
  <si>
    <t>nobel prize</t>
  </si>
  <si>
    <t>extant</t>
  </si>
  <si>
    <t>Dog Dies</t>
  </si>
  <si>
    <t>shi kyung sook</t>
  </si>
  <si>
    <t>please look after mom</t>
  </si>
  <si>
    <t>South Korea</t>
  </si>
  <si>
    <t>korean</t>
  </si>
  <si>
    <t>jeollabuk-do</t>
  </si>
  <si>
    <t>jeongeup-si</t>
  </si>
  <si>
    <t>man asia</t>
  </si>
  <si>
    <t>path of daggers</t>
  </si>
  <si>
    <t>the word for world is forest</t>
  </si>
  <si>
    <t>hugo, nebulla, locus</t>
  </si>
  <si>
    <t>jerome david salinger</t>
  </si>
  <si>
    <t>franny &amp; zooey</t>
  </si>
  <si>
    <t>manhattan</t>
  </si>
  <si>
    <t>the clouds</t>
  </si>
  <si>
    <t>snow country</t>
  </si>
  <si>
    <t>aline bei</t>
  </si>
  <si>
    <t>o peso do passaro morto</t>
  </si>
  <si>
    <t>herbert george wells</t>
  </si>
  <si>
    <t>the invisible man</t>
  </si>
  <si>
    <t>bromley</t>
  </si>
  <si>
    <t>Haruki Murakami</t>
  </si>
  <si>
    <t>south of the border, west of the sun</t>
  </si>
  <si>
    <t>kyoto</t>
  </si>
  <si>
    <t>fushimi-ku</t>
  </si>
  <si>
    <t>elena ferrante</t>
  </si>
  <si>
    <t>a filha perdida</t>
  </si>
  <si>
    <t>campania</t>
  </si>
  <si>
    <t>napoli</t>
  </si>
  <si>
    <t>gabriel garcia marquez</t>
  </si>
  <si>
    <t>ninguem escreve ao coronel</t>
  </si>
  <si>
    <t>the dispossessed</t>
  </si>
  <si>
    <t>hear the wind sing</t>
  </si>
  <si>
    <t>slice of life</t>
  </si>
  <si>
    <t>penelope fitzgerald</t>
  </si>
  <si>
    <t>offshore</t>
  </si>
  <si>
    <t>lincoln</t>
  </si>
  <si>
    <t>pinball</t>
  </si>
  <si>
    <t>lygia fagundes telles</t>
  </si>
  <si>
    <t>seminario dos ratos</t>
  </si>
  <si>
    <t>stream of conscioussness</t>
  </si>
  <si>
    <t>The Waves</t>
  </si>
  <si>
    <t>play poem</t>
  </si>
  <si>
    <t>thomas more</t>
  </si>
  <si>
    <t>utopia</t>
  </si>
  <si>
    <t>political satire</t>
  </si>
  <si>
    <t>latin</t>
  </si>
  <si>
    <t>julio cortazar</t>
  </si>
  <si>
    <t>o perseguidor</t>
  </si>
  <si>
    <t>ficcao de homem tarado</t>
  </si>
  <si>
    <t>jaqueline harpman</t>
  </si>
  <si>
    <t>I who have never known men</t>
  </si>
  <si>
    <t>Belgium</t>
  </si>
  <si>
    <t>distopia social de fim do mundo</t>
  </si>
  <si>
    <t>brussels</t>
  </si>
  <si>
    <t>etterbeek</t>
  </si>
  <si>
    <t>prix femina</t>
  </si>
  <si>
    <t>bernardo carvalho</t>
  </si>
  <si>
    <t>nove noites</t>
  </si>
  <si>
    <t>fuvest</t>
  </si>
  <si>
    <t>joseph conrad</t>
  </si>
  <si>
    <t>heart of darkness</t>
  </si>
  <si>
    <t>zhytomyr oblast</t>
  </si>
  <si>
    <t>berdychiv</t>
  </si>
  <si>
    <t>franz kafka</t>
  </si>
  <si>
    <t>in the penal colony</t>
  </si>
  <si>
    <t>Austria-Hungary</t>
  </si>
  <si>
    <t>german</t>
  </si>
  <si>
    <t>bohemia</t>
  </si>
  <si>
    <t>prague</t>
  </si>
  <si>
    <t>primo levi</t>
  </si>
  <si>
    <t>if this is a man</t>
  </si>
  <si>
    <t>memoir</t>
  </si>
  <si>
    <t>holocaust</t>
  </si>
  <si>
    <t>carla madeira</t>
  </si>
  <si>
    <t>tudo é rio</t>
  </si>
  <si>
    <t>social critique</t>
  </si>
  <si>
    <t>minas gerais</t>
  </si>
  <si>
    <t>belo horizonte</t>
  </si>
  <si>
    <t>the metamorphosis</t>
  </si>
  <si>
    <t>Leila Slimani</t>
  </si>
  <si>
    <t>Chanson Douce</t>
  </si>
  <si>
    <t>inspired in real life</t>
  </si>
  <si>
    <t>modern crime, social critique</t>
  </si>
  <si>
    <t>Rabat-Salé-Kénitra</t>
  </si>
  <si>
    <t>Rabat</t>
  </si>
  <si>
    <t>prix goncourt</t>
  </si>
  <si>
    <t>wild sheep chase</t>
  </si>
  <si>
    <t>magical realism</t>
  </si>
  <si>
    <t>hermann hesse</t>
  </si>
  <si>
    <t>siddhartha</t>
  </si>
  <si>
    <t>Germany</t>
  </si>
  <si>
    <t>search for meaning</t>
  </si>
  <si>
    <t>wurttemberg</t>
  </si>
  <si>
    <t>calw</t>
  </si>
  <si>
    <t>adolfo bioy casares</t>
  </si>
  <si>
    <t>la invencion de morel</t>
  </si>
  <si>
    <t>Argentina</t>
  </si>
  <si>
    <t>espanol</t>
  </si>
  <si>
    <t>buenos aires</t>
  </si>
  <si>
    <t xml:space="preserve">the truce </t>
  </si>
  <si>
    <t>Johann Wolfgang von Goethe</t>
  </si>
  <si>
    <t>the sorrows of young werther</t>
  </si>
  <si>
    <t>romantiscism</t>
  </si>
  <si>
    <t>hesse</t>
  </si>
  <si>
    <t>frankfurt</t>
  </si>
  <si>
    <t>Arthur C. Clarke</t>
  </si>
  <si>
    <t>rendezvous with rama</t>
  </si>
  <si>
    <t>minehead</t>
  </si>
  <si>
    <t>hugo, nebula, locus</t>
  </si>
  <si>
    <t>milan kundera</t>
  </si>
  <si>
    <t>the unbearable lightness of being</t>
  </si>
  <si>
    <t>Czech Republic</t>
  </si>
  <si>
    <t>phylosophical</t>
  </si>
  <si>
    <t>political</t>
  </si>
  <si>
    <t>czech</t>
  </si>
  <si>
    <t>moravia</t>
  </si>
  <si>
    <t>brno</t>
  </si>
  <si>
    <t>gillian flynn</t>
  </si>
  <si>
    <t>sharp objects</t>
  </si>
  <si>
    <t>thriller</t>
  </si>
  <si>
    <t>crime</t>
  </si>
  <si>
    <t>Missouri</t>
  </si>
  <si>
    <t>kansas city</t>
  </si>
  <si>
    <t>ian flemming</t>
  </si>
  <si>
    <t>kazuo ishiguro</t>
  </si>
  <si>
    <t>an artist of the floating world</t>
  </si>
  <si>
    <t>nagasaki</t>
  </si>
  <si>
    <t>nobel</t>
  </si>
  <si>
    <t>lauren beukes</t>
  </si>
  <si>
    <t>the shining girls</t>
  </si>
  <si>
    <t>South Africa</t>
  </si>
  <si>
    <t>murder</t>
  </si>
  <si>
    <t>Gauteng</t>
  </si>
  <si>
    <t>Johannesburg</t>
  </si>
  <si>
    <t>pepetela</t>
  </si>
  <si>
    <t>mayombe</t>
  </si>
  <si>
    <t>Angola</t>
  </si>
  <si>
    <t>war</t>
  </si>
  <si>
    <t>Benguela</t>
  </si>
  <si>
    <t>lavoura arcaica</t>
  </si>
  <si>
    <t>gone girl</t>
  </si>
  <si>
    <t>annie ernaux</t>
  </si>
  <si>
    <t>o lugar</t>
  </si>
  <si>
    <t>normandy</t>
  </si>
  <si>
    <t>lillebonne</t>
  </si>
  <si>
    <t>noble, Prix Renaudot</t>
  </si>
  <si>
    <t>domenico starnone</t>
  </si>
  <si>
    <t>lacci</t>
  </si>
  <si>
    <t>Campania</t>
  </si>
  <si>
    <t>Naples</t>
  </si>
  <si>
    <t>premio strega</t>
  </si>
  <si>
    <t>rubem fonseca</t>
  </si>
  <si>
    <t>feliz ano novo</t>
  </si>
  <si>
    <t>arrombado</t>
  </si>
  <si>
    <t>Minas gerais</t>
  </si>
  <si>
    <t>Juiz de fora</t>
  </si>
  <si>
    <t>Annie ernaux</t>
  </si>
  <si>
    <t>O acontecimento</t>
  </si>
  <si>
    <t>ETA hoffman</t>
  </si>
  <si>
    <t>The sandman</t>
  </si>
  <si>
    <t>Prussia</t>
  </si>
  <si>
    <t>Königsberg</t>
  </si>
  <si>
    <t>bram stoker</t>
  </si>
  <si>
    <t>Dracula</t>
  </si>
  <si>
    <t>newsletter</t>
  </si>
  <si>
    <t>Dublin</t>
  </si>
  <si>
    <t>Fairview</t>
  </si>
  <si>
    <t>William Golding</t>
  </si>
  <si>
    <t>Lord of the Flies</t>
  </si>
  <si>
    <t>survival</t>
  </si>
  <si>
    <t>Cornwall</t>
  </si>
  <si>
    <t>Newquay</t>
  </si>
  <si>
    <t>Pilar Quintana</t>
  </si>
  <si>
    <t>A cachorra</t>
  </si>
  <si>
    <t>disgrace</t>
  </si>
  <si>
    <t>Vale del Cauca</t>
  </si>
  <si>
    <t>Cali</t>
  </si>
  <si>
    <t>Dog</t>
  </si>
  <si>
    <t>Jean-Paul Sartre</t>
  </si>
  <si>
    <t>Nausea</t>
  </si>
  <si>
    <t>existencialism</t>
  </si>
  <si>
    <t>Ile-de-France</t>
  </si>
  <si>
    <t>Paris</t>
  </si>
  <si>
    <t>Toshikazu Kawaguchi</t>
  </si>
  <si>
    <t>Before the Coffee Gets Cold</t>
  </si>
  <si>
    <t>Nathaniel Hawthorne</t>
  </si>
  <si>
    <t>Young Goodman Brown</t>
  </si>
  <si>
    <t>salem</t>
  </si>
  <si>
    <t>Fyodor Dostoevsky</t>
  </si>
  <si>
    <t>The Dream of a Ridiculous Man</t>
  </si>
  <si>
    <t>central</t>
  </si>
  <si>
    <t>moscow</t>
  </si>
  <si>
    <t>Jane Austen</t>
  </si>
  <si>
    <t>Emma</t>
  </si>
  <si>
    <t>rica fofoqueira</t>
  </si>
  <si>
    <t>hampshire</t>
  </si>
  <si>
    <t>steventon</t>
  </si>
  <si>
    <t>White Nights</t>
  </si>
  <si>
    <t>amorzinho bostel</t>
  </si>
  <si>
    <t>Gillian Flynn</t>
  </si>
  <si>
    <t>Dark Places</t>
  </si>
  <si>
    <t>crimezinho e suspense</t>
  </si>
  <si>
    <t>Ted Chiang</t>
  </si>
  <si>
    <t>Tower of Babylon</t>
  </si>
  <si>
    <t>port jefferson</t>
  </si>
  <si>
    <t>Evandro Affonso Ferreira</t>
  </si>
  <si>
    <t>Levaram tudo dele, inclusive alguns pressentimentos</t>
  </si>
  <si>
    <t>human sadness</t>
  </si>
  <si>
    <t>araxá</t>
  </si>
  <si>
    <t>Jean-Claude Grumberg</t>
  </si>
  <si>
    <t>A mercadoria mais preciosa</t>
  </si>
  <si>
    <t>Story of your life and others</t>
  </si>
  <si>
    <t>fresh</t>
  </si>
  <si>
    <t>Will Eisner</t>
  </si>
  <si>
    <t>New York: Life in the Big City</t>
  </si>
  <si>
    <t>both</t>
  </si>
  <si>
    <t>Scholastique Mukasonga</t>
  </si>
  <si>
    <t>Um belo diploma</t>
  </si>
  <si>
    <t>Rwanda</t>
  </si>
  <si>
    <t>genocide</t>
  </si>
  <si>
    <t>rwanda</t>
  </si>
  <si>
    <t>Neil Gaiman</t>
  </si>
  <si>
    <t>American Gods</t>
  </si>
  <si>
    <t>americana</t>
  </si>
  <si>
    <t>wisconsin</t>
  </si>
  <si>
    <t>menomonie</t>
  </si>
  <si>
    <t>João Guimarães Rosa</t>
  </si>
  <si>
    <t>Primeiras Estórias</t>
  </si>
  <si>
    <t>brasiliana</t>
  </si>
  <si>
    <t>cordisburgo</t>
  </si>
  <si>
    <t>Graciliano Ramos</t>
  </si>
  <si>
    <t>Vidas Secas</t>
  </si>
  <si>
    <t>Alagoas</t>
  </si>
  <si>
    <t>Quebrangulo</t>
  </si>
  <si>
    <t>Sally Rooney</t>
  </si>
  <si>
    <t>Normal People</t>
  </si>
  <si>
    <t>millenial struggle</t>
  </si>
  <si>
    <t>coming of age</t>
  </si>
  <si>
    <t>County Mayo</t>
  </si>
  <si>
    <t>Castlebar</t>
  </si>
  <si>
    <t>Nellie Bly</t>
  </si>
  <si>
    <t>Ten Days in a Mad House</t>
  </si>
  <si>
    <t>exposé</t>
  </si>
  <si>
    <t>journalism</t>
  </si>
  <si>
    <t>stunt girl</t>
  </si>
  <si>
    <t>Pennsylvania</t>
  </si>
  <si>
    <t>Armstrong County</t>
  </si>
  <si>
    <t>Gabrielle Zevin</t>
  </si>
  <si>
    <t>Tomorrow, and tomorrow, and tomorrow</t>
  </si>
  <si>
    <t>The Eternal Husband and Other Stories</t>
  </si>
  <si>
    <t>paranoia ansiolitica</t>
  </si>
  <si>
    <t>Exhalation</t>
  </si>
  <si>
    <t>Oscar Wilde</t>
  </si>
  <si>
    <t>The Importance of Being Earnest</t>
  </si>
  <si>
    <t>Philip K. Dick</t>
  </si>
  <si>
    <t>The Electric Ant</t>
  </si>
  <si>
    <t>chicago</t>
  </si>
  <si>
    <t>The city and the stars and The sands of mars</t>
  </si>
  <si>
    <t>Charlotte Perkins Gilman</t>
  </si>
  <si>
    <t>The Yellow Wallpaper</t>
  </si>
  <si>
    <t>horror inspirado no real</t>
  </si>
  <si>
    <t>feminist horror</t>
  </si>
  <si>
    <t>Connecticut</t>
  </si>
  <si>
    <t>Hartford</t>
  </si>
  <si>
    <t>Ricardo Piglia</t>
  </si>
  <si>
    <t>Respiração Artificial</t>
  </si>
  <si>
    <t>inspirada no real cabeçudo demais e velado por causa de epoca de ditadura e censura</t>
  </si>
  <si>
    <t>adrogue</t>
  </si>
  <si>
    <t>Herman Melville</t>
  </si>
  <si>
    <t>Moby-Dick</t>
  </si>
  <si>
    <t>United States</t>
  </si>
  <si>
    <t>water horror</t>
  </si>
  <si>
    <t>Hard-Boiled Wonderland and the End of the World</t>
  </si>
  <si>
    <t>japanese contemprary sad and crazy realism</t>
  </si>
  <si>
    <t>scifi noir thriller</t>
  </si>
  <si>
    <t>tarado em bibliotecaria gordinha esfomeada de conhecimento/comida</t>
  </si>
  <si>
    <t>Lois Lowry</t>
  </si>
  <si>
    <t>The Giver</t>
  </si>
  <si>
    <t>shitty fiction christian undertones attempt at morals</t>
  </si>
  <si>
    <t>Hawaii</t>
  </si>
  <si>
    <t>honolulu</t>
  </si>
  <si>
    <t>Winter's Heart</t>
  </si>
  <si>
    <t>Sheridan Le Fanu</t>
  </si>
  <si>
    <t>Carmilla</t>
  </si>
  <si>
    <t>innocent lesbo vampires</t>
  </si>
  <si>
    <t>Crossroads of Twilight</t>
  </si>
  <si>
    <t>To the Lighthouse</t>
  </si>
  <si>
    <t>depressive post war absurd sad tragedy of slice of life</t>
  </si>
  <si>
    <t>Knife of Dreams</t>
  </si>
  <si>
    <t>The Gathering Storm</t>
  </si>
  <si>
    <t>Shirley Jackson</t>
  </si>
  <si>
    <t>The Lottery and Other Stories</t>
  </si>
  <si>
    <t>anxiety horror</t>
  </si>
  <si>
    <t>san francisco</t>
  </si>
  <si>
    <t>Towers of Midnight</t>
  </si>
  <si>
    <t>Stephen King</t>
  </si>
  <si>
    <t>The Shining</t>
  </si>
  <si>
    <t>family horror</t>
  </si>
  <si>
    <t>Colorado</t>
  </si>
  <si>
    <t>boulder</t>
  </si>
  <si>
    <t>The Time Machine</t>
  </si>
  <si>
    <t xml:space="preserve">sci fi </t>
  </si>
  <si>
    <t>post apocaliptic</t>
  </si>
  <si>
    <t>Pride and Prejudice</t>
  </si>
  <si>
    <t>prissy high born romance</t>
  </si>
  <si>
    <t>Carson McCullers</t>
  </si>
  <si>
    <t>The Heart is a Lonely Hunter</t>
  </si>
  <si>
    <t>spiritually isolated misfits</t>
  </si>
  <si>
    <t>Georgia</t>
  </si>
  <si>
    <t>columbus</t>
  </si>
  <si>
    <t>Mark Twain</t>
  </si>
  <si>
    <t>The Adventures of Tom Sawyer</t>
  </si>
  <si>
    <t>humorous social critiscism</t>
  </si>
  <si>
    <t>boyhood of 19th century</t>
  </si>
  <si>
    <t>hannibal</t>
  </si>
  <si>
    <t>Madaleine L'Engle</t>
  </si>
  <si>
    <t>A Wrinkle In Time</t>
  </si>
  <si>
    <t>shitty</t>
  </si>
  <si>
    <t>young adult science fantasy</t>
  </si>
  <si>
    <t>litchfield</t>
  </si>
  <si>
    <t>Roald Dahl</t>
  </si>
  <si>
    <t>Matilda</t>
  </si>
  <si>
    <t>kid humor fiction</t>
  </si>
  <si>
    <t>cardiff</t>
  </si>
  <si>
    <t>Llandalff</t>
  </si>
  <si>
    <t>Robert Burns</t>
  </si>
  <si>
    <t>To a Mouse</t>
  </si>
  <si>
    <t>slice of life melancholy</t>
  </si>
  <si>
    <t>Ayrshire</t>
  </si>
  <si>
    <t>Alloway</t>
  </si>
  <si>
    <t>John Steinbeck</t>
  </si>
  <si>
    <t>Of Mice and Man</t>
  </si>
  <si>
    <t>salinas</t>
  </si>
  <si>
    <t>Alice Munro</t>
  </si>
  <si>
    <t>Dear Life</t>
  </si>
  <si>
    <t>short story slice of life to make you think and feel ennui</t>
  </si>
  <si>
    <t>wingham</t>
  </si>
  <si>
    <t>The Adventures of Huckleberry Finn</t>
  </si>
  <si>
    <t>abolitionist</t>
  </si>
  <si>
    <t>Manuscript Found in a Bottle</t>
  </si>
  <si>
    <t>A Memory of Light</t>
  </si>
  <si>
    <t>The Man of the Crowd</t>
  </si>
  <si>
    <t>crazy</t>
  </si>
  <si>
    <t>The Murders in the Rue Morgue</t>
  </si>
  <si>
    <t>The Purloined Letter</t>
  </si>
  <si>
    <t>Charles Dickens</t>
  </si>
  <si>
    <t>Great Expectations</t>
  </si>
  <si>
    <t>Bildungsroman</t>
  </si>
  <si>
    <t>portsmouth</t>
  </si>
  <si>
    <t>landport</t>
  </si>
  <si>
    <t>The big read</t>
  </si>
  <si>
    <t>Second Place</t>
  </si>
  <si>
    <t>Saskatchewan</t>
  </si>
  <si>
    <t>Saskatoon</t>
  </si>
  <si>
    <t>The Unparalleled Adventure of One Hans Pfaall</t>
  </si>
  <si>
    <t>Goodbye Columbus</t>
  </si>
  <si>
    <t>sad and ironic jewish slice of life fiction</t>
  </si>
  <si>
    <t>new jersey</t>
  </si>
  <si>
    <t>newark</t>
  </si>
  <si>
    <t>Emily Brontë</t>
  </si>
  <si>
    <t>Wuthering Heights</t>
  </si>
  <si>
    <t>gothic tragedy</t>
  </si>
  <si>
    <t>most evil shit ever mr heathcliff</t>
  </si>
  <si>
    <t>Yorkshire</t>
  </si>
  <si>
    <t>Thornton</t>
  </si>
  <si>
    <t>Classic</t>
  </si>
  <si>
    <t>A Tale of two Cities</t>
  </si>
  <si>
    <t>Andy Weir</t>
  </si>
  <si>
    <t>Project Hail Mary</t>
  </si>
  <si>
    <t>movielike stuff</t>
  </si>
  <si>
    <t>California</t>
  </si>
  <si>
    <t>Davis</t>
  </si>
  <si>
    <t>Beautiful World, Where Are You</t>
  </si>
  <si>
    <t>millenial despair</t>
  </si>
  <si>
    <t>Nisia Floresta</t>
  </si>
  <si>
    <t>Opusculo Humanitario</t>
  </si>
  <si>
    <t>pdf</t>
  </si>
  <si>
    <t>articles</t>
  </si>
  <si>
    <t>nonfiction</t>
  </si>
  <si>
    <t>education</t>
  </si>
  <si>
    <t>none</t>
  </si>
  <si>
    <t>Rio Grande do Norte</t>
  </si>
  <si>
    <t>Fuvest Novo Canone Literario Brasileiro</t>
  </si>
  <si>
    <t>Charlotte Bronte</t>
  </si>
  <si>
    <t>Jane Eyre</t>
  </si>
  <si>
    <t>gothic</t>
  </si>
  <si>
    <t>proto-feminism</t>
  </si>
  <si>
    <t>Alasdair Gray</t>
  </si>
  <si>
    <t>Poor Things</t>
  </si>
  <si>
    <t>audiobook</t>
  </si>
  <si>
    <t>Strathclyde</t>
  </si>
  <si>
    <t>Glasgow</t>
  </si>
  <si>
    <t>Five Ways to Forgiveness</t>
  </si>
  <si>
    <t>Julia Lopes de Almeida</t>
  </si>
  <si>
    <t>Memórias de Martha</t>
  </si>
  <si>
    <t>Kindle barato - ebook</t>
  </si>
  <si>
    <t>fictional autobiography</t>
  </si>
  <si>
    <r>
      <rPr>
        <color rgb="FF1155CC"/>
        <u/>
      </rPr>
      <t>Fuvest</t>
    </r>
    <r>
      <rPr/>
      <t xml:space="preserve"> Novo Canone Literario Brasileiro</t>
    </r>
  </si>
  <si>
    <t>Jacob's Room</t>
  </si>
  <si>
    <t>slice of life train of thought stream of consciousness</t>
  </si>
  <si>
    <t>Varios</t>
  </si>
  <si>
    <t>50 Poemas de Revolta</t>
  </si>
  <si>
    <t>poetry collection</t>
  </si>
  <si>
    <t>poetry</t>
  </si>
  <si>
    <t>revolta</t>
  </si>
  <si>
    <t>Djamila Ribeiro</t>
  </si>
  <si>
    <t>Pequeno Manual Antirascista</t>
  </si>
  <si>
    <t>essay</t>
  </si>
  <si>
    <t>educational</t>
  </si>
  <si>
    <t>antirascism</t>
  </si>
  <si>
    <t>Santos</t>
  </si>
  <si>
    <t>Lygia Fagundes Telles</t>
  </si>
  <si>
    <t>As meninas</t>
  </si>
  <si>
    <t>modern stream of conciusness dictatorship female slice of life crime drugs</t>
  </si>
  <si>
    <r>
      <rPr>
        <color rgb="FF1155CC"/>
        <u/>
      </rPr>
      <t>Fuvest</t>
    </r>
    <r>
      <rPr/>
      <t xml:space="preserve"> Novo Canone Literario Brasileiro</t>
    </r>
  </si>
  <si>
    <t>Cixin Liu</t>
  </si>
  <si>
    <t>The Three Body Problem</t>
  </si>
  <si>
    <t>China</t>
  </si>
  <si>
    <t>chinese</t>
  </si>
  <si>
    <t>beijing</t>
  </si>
  <si>
    <t>Eric Carle</t>
  </si>
  <si>
    <t>The Very Hungry Caterpillar</t>
  </si>
  <si>
    <t>cute</t>
  </si>
  <si>
    <t>syracuse</t>
  </si>
  <si>
    <t>The Dark Forest</t>
  </si>
  <si>
    <t>Death's End</t>
  </si>
  <si>
    <t>Marge Piercy</t>
  </si>
  <si>
    <t>Woman on the edge of time</t>
  </si>
  <si>
    <t>Novel</t>
  </si>
  <si>
    <t>Print</t>
  </si>
  <si>
    <t>Female</t>
  </si>
  <si>
    <t>Fiction</t>
  </si>
  <si>
    <t>Dystopian</t>
  </si>
  <si>
    <t>Science Fiction</t>
  </si>
  <si>
    <t>Feminism</t>
  </si>
  <si>
    <t>English</t>
  </si>
  <si>
    <t>Michigan</t>
  </si>
  <si>
    <t>Detroit</t>
  </si>
  <si>
    <t>Public</t>
  </si>
  <si>
    <t>Isabel Allende</t>
  </si>
  <si>
    <t>La casa de los espiritus</t>
  </si>
  <si>
    <t>Chile</t>
  </si>
  <si>
    <t>Magical Realism</t>
  </si>
  <si>
    <t>Historical Fiction</t>
  </si>
  <si>
    <t>Contemporary</t>
  </si>
  <si>
    <t>Santiago</t>
  </si>
  <si>
    <t>Exclusive Rights</t>
  </si>
  <si>
    <t>Octavia E. Butler</t>
  </si>
  <si>
    <t>Kindred</t>
  </si>
  <si>
    <t>Ficção</t>
  </si>
  <si>
    <t>Ciência Ficcional</t>
  </si>
  <si>
    <t>Distopia</t>
  </si>
  <si>
    <t>Afrofuturismo</t>
  </si>
  <si>
    <t>Feminino</t>
  </si>
  <si>
    <t>Pasadena</t>
  </si>
  <si>
    <t>Público</t>
  </si>
  <si>
    <t>Deceased</t>
  </si>
  <si>
    <t>Julie Maroh</t>
  </si>
  <si>
    <t>Azul é a cor mais quente</t>
  </si>
  <si>
    <t>Graphic Novel</t>
  </si>
  <si>
    <t>Romance</t>
  </si>
  <si>
    <t>LGBTQ+</t>
  </si>
  <si>
    <t>Contemporâneo</t>
  </si>
  <si>
    <t>Ativo</t>
  </si>
  <si>
    <t>França</t>
  </si>
  <si>
    <t>Prêmio Lambda Literary</t>
  </si>
  <si>
    <t>Protegido</t>
  </si>
  <si>
    <t>Moça quase-viva enrodilhada numa amoreira quase-morta</t>
  </si>
  <si>
    <t>Ficcao</t>
  </si>
  <si>
    <t>Memoir</t>
  </si>
  <si>
    <t>Male</t>
  </si>
  <si>
    <t>Minas Gerais</t>
  </si>
  <si>
    <t>Araxá</t>
  </si>
  <si>
    <t>King Pest</t>
  </si>
  <si>
    <t>Terror</t>
  </si>
  <si>
    <t>Gótico</t>
  </si>
  <si>
    <t>Romantismo</t>
  </si>
  <si>
    <t>Masculino</t>
  </si>
  <si>
    <t>Maryland</t>
  </si>
  <si>
    <t>Baltimore</t>
  </si>
  <si>
    <t>Clássico da Literatura</t>
  </si>
  <si>
    <t>Grimm Brothers</t>
  </si>
  <si>
    <t>The Frog King</t>
  </si>
  <si>
    <t>Oral</t>
  </si>
  <si>
    <t>Fantasia</t>
  </si>
  <si>
    <t>Infanto-Juvenil</t>
  </si>
  <si>
    <t>Conto Popular</t>
  </si>
  <si>
    <t>German</t>
  </si>
  <si>
    <t>Hessen</t>
  </si>
  <si>
    <t>Kassel</t>
  </si>
  <si>
    <t>1859 e 1863</t>
  </si>
  <si>
    <t>Book</t>
  </si>
  <si>
    <t>Literary</t>
  </si>
  <si>
    <t>Contemporary Literature</t>
  </si>
  <si>
    <t>East Sussex</t>
  </si>
  <si>
    <t>Brighton</t>
  </si>
  <si>
    <t>Alive</t>
  </si>
  <si>
    <t>Notable Book of the Year by The New York Times Book Review</t>
  </si>
  <si>
    <t>Cat and Mouse in Partnership</t>
  </si>
  <si>
    <t>Neutro</t>
  </si>
  <si>
    <t>Lev Tolstói</t>
  </si>
  <si>
    <t>Anna Karenina</t>
  </si>
  <si>
    <t>Drama</t>
  </si>
  <si>
    <t>Realismo</t>
  </si>
  <si>
    <t>Russian</t>
  </si>
  <si>
    <t>Moscou</t>
  </si>
  <si>
    <t>Itamar Vieira Junior</t>
  </si>
  <si>
    <t>Torto Arado</t>
  </si>
  <si>
    <t>Literatura Brasileira</t>
  </si>
  <si>
    <t>Bahia</t>
  </si>
  <si>
    <t>Salvador</t>
  </si>
  <si>
    <t>Prêmio Jabuti</t>
  </si>
  <si>
    <t>A Christmas Carol</t>
  </si>
  <si>
    <t>Natal</t>
  </si>
  <si>
    <t>Londres</t>
  </si>
  <si>
    <t>Ottessa Moshfegh</t>
  </si>
  <si>
    <t>My Year of Rest and Relaxation</t>
  </si>
  <si>
    <t>Literatura Contemporânea</t>
  </si>
  <si>
    <t>New York</t>
  </si>
  <si>
    <t>Prêmio Literário</t>
  </si>
  <si>
    <t>Jeferson Tenório</t>
  </si>
  <si>
    <t>O Avesso da Pele</t>
  </si>
  <si>
    <t>Racismo</t>
  </si>
  <si>
    <t>Rio Grande do Sul</t>
  </si>
  <si>
    <t>Porto Alegre</t>
  </si>
  <si>
    <t>Transit</t>
  </si>
  <si>
    <t>Jack Finney</t>
  </si>
  <si>
    <t>Invasion of the Body Snatchers</t>
  </si>
  <si>
    <t>Magazine Serialization</t>
  </si>
  <si>
    <t>Horror</t>
  </si>
  <si>
    <t>Thriller</t>
  </si>
  <si>
    <t>New York City</t>
  </si>
  <si>
    <t>including the 1956 classic</t>
  </si>
  <si>
    <t>Adapted into multiple films</t>
  </si>
  <si>
    <t>bell hooks</t>
  </si>
  <si>
    <t>Salvation</t>
  </si>
  <si>
    <t>Non-fiction</t>
  </si>
  <si>
    <t>Self-help</t>
  </si>
  <si>
    <t>Spirituality</t>
  </si>
  <si>
    <t>Feminist Theory</t>
  </si>
  <si>
    <t>Not Applicable</t>
  </si>
  <si>
    <t>Kentucky</t>
  </si>
  <si>
    <t>Hopkinsville</t>
  </si>
  <si>
    <t>Influential work in feminist spirituality</t>
  </si>
  <si>
    <t>Conceição Evaristo</t>
  </si>
  <si>
    <t>Olhos dágua</t>
  </si>
  <si>
    <t>Short Stories</t>
  </si>
  <si>
    <t>Afro-Brazilian</t>
  </si>
  <si>
    <t>Belo Horizonte</t>
  </si>
  <si>
    <t>Extant</t>
  </si>
  <si>
    <t>Jabuti Prize</t>
  </si>
  <si>
    <t>Clube Traça</t>
  </si>
  <si>
    <t>Salomé</t>
  </si>
  <si>
    <t>Play</t>
  </si>
  <si>
    <t>Tragedy</t>
  </si>
  <si>
    <t>Symbolism</t>
  </si>
  <si>
    <t>Aestheticism</t>
  </si>
  <si>
    <t>Public Domain</t>
  </si>
  <si>
    <t>Biblical femme fatalle beheads John the Baptist</t>
  </si>
  <si>
    <t>David Shenton</t>
  </si>
  <si>
    <t>Illustration</t>
  </si>
  <si>
    <t>Harper Lee</t>
  </si>
  <si>
    <t>To Kill a Mocking bird</t>
  </si>
  <si>
    <t>Southern Gothic</t>
  </si>
  <si>
    <t>Coming-of-Age</t>
  </si>
  <si>
    <t>Southern Literature</t>
  </si>
  <si>
    <t>Alabama</t>
  </si>
  <si>
    <t>Monroeville</t>
  </si>
  <si>
    <t>Pulitzer Prize</t>
  </si>
  <si>
    <t>Han Kang</t>
  </si>
  <si>
    <t>The Vegetarian</t>
  </si>
  <si>
    <t>Surrealism</t>
  </si>
  <si>
    <t>Psychological</t>
  </si>
  <si>
    <t>Korean</t>
  </si>
  <si>
    <t>Gwangju</t>
  </si>
  <si>
    <t>Man Booker International Prize</t>
  </si>
  <si>
    <t>Edouard Louis</t>
  </si>
  <si>
    <t>A Woman's Battles and Transformations</t>
  </si>
  <si>
    <t>Autobiographical</t>
  </si>
  <si>
    <t>Hallencourt</t>
  </si>
  <si>
    <t>Shadow, a parable</t>
  </si>
  <si>
    <t>Short Story</t>
  </si>
  <si>
    <t>?</t>
  </si>
  <si>
    <t>Boston</t>
  </si>
  <si>
    <t>Anne Bronte</t>
  </si>
  <si>
    <t>Agnes Grey</t>
  </si>
  <si>
    <t>Homo Cameleopard</t>
  </si>
  <si>
    <t>Mystification</t>
  </si>
  <si>
    <t>Camila Sosa</t>
  </si>
  <si>
    <t>Las Mallas</t>
  </si>
  <si>
    <t>Non-Fiction</t>
  </si>
  <si>
    <t>Cordoba</t>
  </si>
  <si>
    <t>La Falda</t>
  </si>
  <si>
    <t>ditadura</t>
  </si>
  <si>
    <t>estupro</t>
  </si>
  <si>
    <t>trans</t>
  </si>
  <si>
    <t>preconceito</t>
  </si>
  <si>
    <t>Silence, a fable</t>
  </si>
  <si>
    <t>Derf Backderf</t>
  </si>
  <si>
    <t>Meu amigo dahmer</t>
  </si>
  <si>
    <t>Hardcover</t>
  </si>
  <si>
    <t>Fringe</t>
  </si>
  <si>
    <t>Ohio</t>
  </si>
  <si>
    <t>Bath</t>
  </si>
  <si>
    <t>pala de butico</t>
  </si>
  <si>
    <t>Pedro Bandeira</t>
  </si>
  <si>
    <t>A droga da obediência</t>
  </si>
  <si>
    <t>Paperback</t>
  </si>
  <si>
    <t>Young Adult</t>
  </si>
  <si>
    <t>São Paulo</t>
  </si>
  <si>
    <t>Needful Things</t>
  </si>
  <si>
    <t>Fantasy</t>
  </si>
  <si>
    <t>Maine</t>
  </si>
  <si>
    <t>Castle Rock</t>
  </si>
  <si>
    <t>Sou uma tola por te querer</t>
  </si>
  <si>
    <t>Short Stories, Collection</t>
  </si>
  <si>
    <t>Jeanne-Marie Leprince Beaumont</t>
  </si>
  <si>
    <t>Beauty and the beast</t>
  </si>
  <si>
    <t>Fairy Tale</t>
  </si>
  <si>
    <t>Normandy</t>
  </si>
  <si>
    <t>Rouen</t>
  </si>
  <si>
    <t>Mia Couto</t>
  </si>
  <si>
    <t>Um Rio Chamado Tempo, uma Casa Chamada Terra</t>
  </si>
  <si>
    <t>Mozambique</t>
  </si>
  <si>
    <t>Sofala</t>
  </si>
  <si>
    <t>Beira</t>
  </si>
  <si>
    <t>adultério</t>
  </si>
  <si>
    <t>Gabrielle Barbot the Villeneuve</t>
  </si>
  <si>
    <t>The beauty and the beast</t>
  </si>
  <si>
    <t>Maya Angelou</t>
  </si>
  <si>
    <t>I know why the caged bird sings</t>
  </si>
  <si>
    <t>Autobiography</t>
  </si>
  <si>
    <t>St. Louis</t>
  </si>
  <si>
    <t>guerra</t>
  </si>
  <si>
    <t>racismo</t>
  </si>
  <si>
    <t>Simone de Beauvoir</t>
  </si>
  <si>
    <t>O Sangue dos outros</t>
  </si>
  <si>
    <t>aborto</t>
  </si>
  <si>
    <t>Annie Ernaux</t>
  </si>
  <si>
    <t>O lugar</t>
  </si>
  <si>
    <t>Audiobook</t>
  </si>
  <si>
    <t>Lillebonne</t>
  </si>
  <si>
    <t>morte de familiar</t>
  </si>
  <si>
    <t>Grant Morrison</t>
  </si>
  <si>
    <t>All-Star Superman</t>
  </si>
  <si>
    <t>Web</t>
  </si>
  <si>
    <t>Super hero</t>
  </si>
  <si>
    <t>Uma mulher</t>
  </si>
  <si>
    <t>Pantano de Sangue</t>
  </si>
  <si>
    <t>La vuelta al mundo en 80 dias</t>
  </si>
  <si>
    <t>Adventure</t>
  </si>
  <si>
    <t>Victorian</t>
  </si>
  <si>
    <t>Pays de la Loire</t>
  </si>
  <si>
    <t>Nantes</t>
  </si>
  <si>
    <t>Short series of magazines</t>
  </si>
  <si>
    <t>Iran</t>
  </si>
  <si>
    <t>Autobiographical; Coming of age</t>
  </si>
  <si>
    <t>War and Politics</t>
  </si>
  <si>
    <t>Post Modern</t>
  </si>
  <si>
    <t>Rasht</t>
  </si>
  <si>
    <t>Os anos</t>
  </si>
  <si>
    <t>Rachel de Queiroz</t>
  </si>
  <si>
    <t>O Quinze</t>
  </si>
  <si>
    <t>Os Karas 3</t>
  </si>
  <si>
    <t>Norwedgian Wood</t>
  </si>
  <si>
    <t>Agosto</t>
  </si>
  <si>
    <t>Milton Hatoum</t>
  </si>
  <si>
    <t>A Cidade Ilhada</t>
  </si>
  <si>
    <t>Narcisa Amália</t>
  </si>
  <si>
    <t>Nebulosas</t>
  </si>
  <si>
    <t>A Room of one's own</t>
  </si>
  <si>
    <t>O incolor tsukuru tazaki e seus anos de peregrinação</t>
  </si>
  <si>
    <t>Setembro</t>
  </si>
  <si>
    <t>A Paixão Segundo GH</t>
  </si>
  <si>
    <t>Outubro</t>
  </si>
  <si>
    <t>A Cabeça do Santo</t>
  </si>
  <si>
    <t>Novembro</t>
  </si>
  <si>
    <t>Adimiravel Muundo Novo</t>
  </si>
  <si>
    <t>Dezembro</t>
  </si>
  <si>
    <t>O resto dos livros de edouard louis</t>
  </si>
  <si>
    <t>O resto dos livros dos caras</t>
  </si>
  <si>
    <t>Douglas adams</t>
  </si>
  <si>
    <t>Cien anos de soledad</t>
  </si>
  <si>
    <t>(b. 1928)</t>
  </si>
  <si>
    <r>
      <rPr>
        <rFont val="Arial"/>
        <i/>
        <color rgb="FF1155CC"/>
        <u/>
      </rPr>
      <t>Yukio Mishima</t>
    </r>
    <r>
      <rPr>
        <rFont val="Arial"/>
        <i/>
        <color rgb="FF202122"/>
      </rPr>
      <t>'s Natsuko no Bōken - dito que murakami parodiou ou renovou essa obra de mishima em seu wild sheep chase</t>
    </r>
  </si>
  <si>
    <t>Clarice Lispector</t>
  </si>
  <si>
    <t>As avos DOris Lessing</t>
  </si>
  <si>
    <t>Jan</t>
  </si>
  <si>
    <t>Clube traça</t>
  </si>
  <si>
    <t>Onde vivem os monstros aoko matsuda</t>
  </si>
  <si>
    <t>Fevereiro</t>
  </si>
  <si>
    <t>Socorro Acioli</t>
  </si>
  <si>
    <t>38 estrelas josefina licitra</t>
  </si>
  <si>
    <t>Março</t>
  </si>
  <si>
    <t>mr loveman bernardine evaristo</t>
  </si>
  <si>
    <t>Abril</t>
  </si>
  <si>
    <t>Canção para Ninar Menino Grande</t>
  </si>
  <si>
    <t>aos prantos no mercado michelle zauner</t>
  </si>
  <si>
    <t>Maio</t>
  </si>
  <si>
    <t>asma adelaide ivanova</t>
  </si>
  <si>
    <t>Junho</t>
  </si>
  <si>
    <t>pequenas coisas como estas claire keegan</t>
  </si>
  <si>
    <t>Julho</t>
  </si>
  <si>
    <t>a casa do rio vermelho zelia gattai</t>
  </si>
  <si>
    <t>Lorena Portela</t>
  </si>
  <si>
    <t>Primeiro Eu Tive que Morrer</t>
  </si>
  <si>
    <t>o que voce esta enfrentando sigrid nunez</t>
  </si>
  <si>
    <t>limpa alia trabucco</t>
  </si>
  <si>
    <t>A Paixão Segundo G.H.</t>
  </si>
  <si>
    <t>o coracao de uma mulher maya angelou</t>
  </si>
  <si>
    <t>Brave New World</t>
  </si>
  <si>
    <t>a louca da casa rosa monteiro</t>
  </si>
  <si>
    <t>Carolina Maria de Jesus</t>
  </si>
  <si>
    <t>Quarto de Despejo</t>
  </si>
  <si>
    <t>Memórias</t>
  </si>
  <si>
    <t>Autobiografia</t>
  </si>
  <si>
    <t>Prêmio Fulton da Universidade de Columbia (1962)</t>
  </si>
  <si>
    <t>Futuro Ancestral</t>
  </si>
  <si>
    <t>Abaixo: Já obtive a copia</t>
  </si>
  <si>
    <t>Elena Ferrante</t>
  </si>
  <si>
    <t>My Brilliant Friend #1</t>
  </si>
  <si>
    <t>Ebooks em tres linguas</t>
  </si>
  <si>
    <t>Italy</t>
  </si>
  <si>
    <t>Selected Short Stories</t>
  </si>
  <si>
    <t>fisico</t>
  </si>
  <si>
    <t>Abaixo: Não tenho ainda</t>
  </si>
  <si>
    <t>Helen Garner</t>
  </si>
  <si>
    <t>This House of Grief</t>
  </si>
  <si>
    <t>Fyodor M Dostoyevsky</t>
  </si>
  <si>
    <t>The Possessed</t>
  </si>
  <si>
    <t>(1821-1881)</t>
  </si>
  <si>
    <t>Caminho de Pedras</t>
  </si>
  <si>
    <t>Kindle ou fisico only</t>
  </si>
  <si>
    <r>
      <rPr>
        <color rgb="FF1155CC"/>
        <u/>
      </rPr>
      <t>Fuvest</t>
    </r>
    <r>
      <rPr/>
      <t xml:space="preserve"> Novo Canone Literario Brasileiro</t>
    </r>
  </si>
  <si>
    <t>Sophia de Mello Breyner Andresen</t>
  </si>
  <si>
    <t>O Cristo Cigano</t>
  </si>
  <si>
    <t>Inachável</t>
  </si>
  <si>
    <r>
      <rPr>
        <color rgb="FF1155CC"/>
        <u/>
      </rPr>
      <t>Fuvest</t>
    </r>
    <r>
      <rPr/>
      <t xml:space="preserve"> Novo Canone Literario Brasileiro</t>
    </r>
  </si>
  <si>
    <t>Djaimilia Pereira de Almeida</t>
  </si>
  <si>
    <t>A visão das plantas</t>
  </si>
  <si>
    <r>
      <rPr>
        <color rgb="FF1155CC"/>
        <u/>
      </rPr>
      <t>Fuvest</t>
    </r>
    <r>
      <rPr/>
      <t xml:space="preserve"> Novo Canone Literario Brasileiro</t>
    </r>
  </si>
  <si>
    <t>Canção para ninar menino grande</t>
  </si>
  <si>
    <r>
      <rPr>
        <color rgb="FF1155CC"/>
        <u/>
      </rPr>
      <t>Fuvest</t>
    </r>
    <r>
      <rPr/>
      <t xml:space="preserve"> Novo Canone Literario Brasileiro</t>
    </r>
  </si>
  <si>
    <t>Paulina Chiziane</t>
  </si>
  <si>
    <t>Balada de amor ao vento</t>
  </si>
  <si>
    <r>
      <rPr>
        <color rgb="FF1155CC"/>
        <u/>
      </rPr>
      <t>Fuvest</t>
    </r>
    <r>
      <rPr/>
      <t xml:space="preserve"> Novo Canone Literario Brasileiro</t>
    </r>
  </si>
  <si>
    <t>A paixão segundo G.H.</t>
  </si>
  <si>
    <r>
      <rPr>
        <color rgb="FF1155CC"/>
        <u/>
      </rPr>
      <t>Fuvest</t>
    </r>
    <r>
      <rPr/>
      <t xml:space="preserve"> Novo Canone Literario Brasileiro</t>
    </r>
  </si>
  <si>
    <t>Geografia</t>
  </si>
  <si>
    <r>
      <rPr>
        <color rgb="FF1155CC"/>
        <u/>
      </rPr>
      <t>Fuvest</t>
    </r>
    <r>
      <rPr/>
      <t xml:space="preserve"> Novo Canone Literario Brasileiro</t>
    </r>
  </si>
  <si>
    <t>Conselhos a minha filha</t>
  </si>
  <si>
    <r>
      <rPr>
        <color rgb="FF1155CC"/>
        <u/>
      </rPr>
      <t>Fuvest</t>
    </r>
    <r>
      <rPr/>
      <t xml:space="preserve"> Novo Canone Literario Brasileiro</t>
    </r>
  </si>
  <si>
    <t>Teresa Cárdenas</t>
  </si>
  <si>
    <t>Cachorro Velho</t>
  </si>
  <si>
    <t>Cuba</t>
  </si>
  <si>
    <t>João Miguel</t>
  </si>
  <si>
    <r>
      <rPr>
        <color rgb="FF1155CC"/>
        <u/>
      </rPr>
      <t>Fuvest</t>
    </r>
    <r>
      <rPr/>
      <t xml:space="preserve"> Novo Canone Literario Brasileiro</t>
    </r>
  </si>
  <si>
    <t>Dom Casmurro</t>
  </si>
  <si>
    <t>Já Li</t>
  </si>
  <si>
    <t>Canone Literário Brasileiro</t>
  </si>
  <si>
    <t>Luis bernardo Honwana</t>
  </si>
  <si>
    <t>Nós matamos o cão tinhoso!</t>
  </si>
  <si>
    <t>Erico Verissimo</t>
  </si>
  <si>
    <t>Incidente em Antares</t>
  </si>
  <si>
    <t>Tomas Antonio Gonzaga</t>
  </si>
  <si>
    <t>Marília de Dirceu</t>
  </si>
  <si>
    <t>Quincas Borba</t>
  </si>
  <si>
    <t>Dyonelio Machado</t>
  </si>
  <si>
    <t>Os ratos</t>
  </si>
  <si>
    <t>Carlos Drummond de Andrade</t>
  </si>
  <si>
    <t>Alguma Poesia</t>
  </si>
  <si>
    <t>Eça de Queirós</t>
  </si>
  <si>
    <t>A Ilustre Casa de Ramires</t>
  </si>
  <si>
    <t>Ruth Guimarães</t>
  </si>
  <si>
    <t>Água Funda</t>
  </si>
  <si>
    <r>
      <rPr>
        <color rgb="FF1155CC"/>
        <u/>
      </rPr>
      <t>Fuvest</t>
    </r>
    <r>
      <rPr/>
      <t xml:space="preserve"> Novo Canone Literario Brasileiro</t>
    </r>
  </si>
  <si>
    <t>Cecília Meireles</t>
  </si>
  <si>
    <t>Romanceiro da Inconfidência</t>
  </si>
  <si>
    <r>
      <rPr>
        <color rgb="FF1155CC"/>
        <u/>
      </rPr>
      <t>Fuvest</t>
    </r>
    <r>
      <rPr/>
      <t xml:space="preserve"> Novo Canone Literario Brasileiro</t>
    </r>
  </si>
  <si>
    <t>Dois Irmãos</t>
  </si>
  <si>
    <t>Euclides da cunha</t>
  </si>
  <si>
    <t>Os Sertões</t>
  </si>
  <si>
    <t>Childhood's End</t>
  </si>
  <si>
    <t>Norwegian Wood</t>
  </si>
  <si>
    <t>William Faulkner</t>
  </si>
  <si>
    <t>The Sound and the Fury</t>
  </si>
  <si>
    <t>(1897-1962)</t>
  </si>
  <si>
    <t>Dance Dance Dance</t>
  </si>
  <si>
    <t>The Wind-Up Bird Chronicle</t>
  </si>
  <si>
    <t>Sputnik Sweetheart</t>
  </si>
  <si>
    <t>New Spring</t>
  </si>
  <si>
    <t>Kafka on the Shore</t>
  </si>
  <si>
    <t>After Dark</t>
  </si>
  <si>
    <t>1Q84</t>
  </si>
  <si>
    <t>Add tudo de poe</t>
  </si>
  <si>
    <t>Sagarana</t>
  </si>
  <si>
    <t>Grande Sertão: Veredas</t>
  </si>
  <si>
    <t>(1880-1967)</t>
  </si>
  <si>
    <t>São Bernardo</t>
  </si>
  <si>
    <t>The Story of a New Name</t>
  </si>
  <si>
    <t>Those Who Leave and Those Who Stay</t>
  </si>
  <si>
    <t>The Story of the Lost Child</t>
  </si>
  <si>
    <t>the aeneid</t>
  </si>
  <si>
    <t>macunaima</t>
  </si>
  <si>
    <t>14 - Jean Echenoz - 136 pp</t>
  </si>
  <si>
    <t>O diabo no corpo - Raymond Radiguet - 136 pp</t>
  </si>
  <si>
    <t>All jane austen</t>
  </si>
  <si>
    <t>All Philip Roth</t>
  </si>
  <si>
    <t>https://www.addall.com/books-in-order/philip-roth/</t>
  </si>
  <si>
    <t>https://www.nytimes.com/interactive/2021/books/best-philip-roth-books.html</t>
  </si>
  <si>
    <t>All Murakami</t>
  </si>
  <si>
    <t>Magma</t>
  </si>
  <si>
    <t>Com o Vaqueiro Mariano</t>
  </si>
  <si>
    <t>Corpo de Baile: Noites do Sertão</t>
  </si>
  <si>
    <t>Campo Geral</t>
  </si>
  <si>
    <t>Tutaméia – Terceiras Estórias</t>
  </si>
  <si>
    <t>Estas Estórias</t>
  </si>
  <si>
    <t>Ave, Palavra</t>
  </si>
  <si>
    <t>Antes das Primeiras Estórias</t>
  </si>
  <si>
    <t>Conversations with Friends</t>
  </si>
  <si>
    <t>Bibliografia</t>
  </si>
  <si>
    <t>Mahabharata</t>
  </si>
  <si>
    <t>India</t>
  </si>
  <si>
    <t>(c 500 BC)</t>
  </si>
  <si>
    <t>Ralph Ellison</t>
  </si>
  <si>
    <t>Invisible Man</t>
  </si>
  <si>
    <t>(1914-1994)</t>
  </si>
  <si>
    <t>William Shakespeare</t>
  </si>
  <si>
    <t>King Lear</t>
  </si>
  <si>
    <t>(1564-1616)</t>
  </si>
  <si>
    <t>Othello</t>
  </si>
  <si>
    <t>Franz Kafka</t>
  </si>
  <si>
    <t>The Trial</t>
  </si>
  <si>
    <t>Bohemia</t>
  </si>
  <si>
    <t>(1883-1924)</t>
  </si>
  <si>
    <t>Vladimir Nabokov</t>
  </si>
  <si>
    <t>Lolita</t>
  </si>
  <si>
    <t>Russia/United States</t>
  </si>
  <si>
    <t>(1899-1977)</t>
  </si>
  <si>
    <t>The Idiot</t>
  </si>
  <si>
    <t>Shikibu Murasaki</t>
  </si>
  <si>
    <t>The Tale of Genji</t>
  </si>
  <si>
    <t>(c 1000)</t>
  </si>
  <si>
    <t>Yasunari Kawabata</t>
  </si>
  <si>
    <t>The Sound of the Mountain</t>
  </si>
  <si>
    <t>(1899-1972)</t>
  </si>
  <si>
    <t>Albert Camus</t>
  </si>
  <si>
    <t>The Stranger</t>
  </si>
  <si>
    <t>(1913-1960)</t>
  </si>
  <si>
    <t>Thousand and One Nights</t>
  </si>
  <si>
    <t>India/Iran/Iraq/Egypt</t>
  </si>
  <si>
    <t>(700-1500)</t>
  </si>
  <si>
    <t>Homer</t>
  </si>
  <si>
    <t>The Odyssey</t>
  </si>
  <si>
    <t>(c 700 BC)</t>
  </si>
  <si>
    <t>Salman Rushdie</t>
  </si>
  <si>
    <t>Midnight's Children</t>
  </si>
  <si>
    <t>India/Britain</t>
  </si>
  <si>
    <t>(b. 1947)</t>
  </si>
  <si>
    <t>Robert Musil</t>
  </si>
  <si>
    <t>The Man Without Qualities</t>
  </si>
  <si>
    <t>Austria</t>
  </si>
  <si>
    <t>(1880-1942)</t>
  </si>
  <si>
    <t>Love in the Time of Cholera</t>
  </si>
  <si>
    <t>The Iliad</t>
  </si>
  <si>
    <t>Hamlet</t>
  </si>
  <si>
    <t>Gilgamesh Mesopotamia</t>
  </si>
  <si>
    <t>(c 1800 BC)</t>
  </si>
  <si>
    <t>Miguel de Cervantes Saavedra</t>
  </si>
  <si>
    <t>Don Quixote</t>
  </si>
  <si>
    <t>Spain</t>
  </si>
  <si>
    <t>(1547-1616)</t>
  </si>
  <si>
    <t>Dante Alighieri</t>
  </si>
  <si>
    <t>The Divine Comedy</t>
  </si>
  <si>
    <t>(1265-1321)</t>
  </si>
  <si>
    <t>Giovanni Boccaccio</t>
  </si>
  <si>
    <t>Decameron</t>
  </si>
  <si>
    <t>(1313-1375)</t>
  </si>
  <si>
    <t>Crime and Punishment</t>
  </si>
  <si>
    <t>The Complete Tales</t>
  </si>
  <si>
    <t>(1809-1849)</t>
  </si>
  <si>
    <t>The Castle</t>
  </si>
  <si>
    <t>The Complete Stories</t>
  </si>
  <si>
    <t>Collected Fictions</t>
  </si>
  <si>
    <t>(1899-1986)</t>
  </si>
  <si>
    <t>Fernando Pessoa</t>
  </si>
  <si>
    <t>The Book of Disquiet</t>
  </si>
  <si>
    <t>(1888-1935)</t>
  </si>
  <si>
    <t>Jose Saramago</t>
  </si>
  <si>
    <t>Blindness</t>
  </si>
  <si>
    <t>(1922-2010)</t>
  </si>
  <si>
    <t>Virgil</t>
  </si>
  <si>
    <t>The Aeneid</t>
  </si>
  <si>
    <t>(70-19 BC)</t>
  </si>
  <si>
    <t>Gustave Flaubert</t>
  </si>
  <si>
    <t>A Sentimental Education</t>
  </si>
  <si>
    <t>Henrik Ibsen</t>
  </si>
  <si>
    <t>A Doll's House</t>
  </si>
  <si>
    <t>Norway</t>
  </si>
  <si>
    <t>Absalom, Absalom!</t>
  </si>
  <si>
    <t>Toni Morrison</t>
  </si>
  <si>
    <t>Beloved</t>
  </si>
  <si>
    <t>(b. 1931)</t>
  </si>
  <si>
    <t>Alfred Doblin</t>
  </si>
  <si>
    <t>Berlin Alexanderplatz</t>
  </si>
  <si>
    <t>(1878-1957)</t>
  </si>
  <si>
    <t>The Book of Job</t>
  </si>
  <si>
    <t>Israel. (600-400 BC)</t>
  </si>
  <si>
    <t>The Brothers Karamazov</t>
  </si>
  <si>
    <t>Madame Bovary</t>
  </si>
  <si>
    <t>(1821-1880)</t>
  </si>
  <si>
    <t>Thomas Mann</t>
  </si>
  <si>
    <t>Buddenbrooks</t>
  </si>
  <si>
    <t>(1875-1955)</t>
  </si>
  <si>
    <t>Geoffrey Chaucer</t>
  </si>
  <si>
    <t>Canterbury Tales</t>
  </si>
  <si>
    <t>(1340-1400)</t>
  </si>
  <si>
    <t>Naguib Mahfouz</t>
  </si>
  <si>
    <t>Children of Gebelawi</t>
  </si>
  <si>
    <t>Egypt</t>
  </si>
  <si>
    <t>(b. 1911)</t>
  </si>
  <si>
    <t>Giacomo Leopardi</t>
  </si>
  <si>
    <t>Complete Poems</t>
  </si>
  <si>
    <t>(1798-1837)</t>
  </si>
  <si>
    <t>Italo Svevo</t>
  </si>
  <si>
    <t>Confessions of Zeno</t>
  </si>
  <si>
    <t>(1861-1928)</t>
  </si>
  <si>
    <t>Nikolai Gogol</t>
  </si>
  <si>
    <t>Dead Souls</t>
  </si>
  <si>
    <t>(1809-1852)</t>
  </si>
  <si>
    <t>Lu Xun</t>
  </si>
  <si>
    <t>Diary of a Madman and Other Stories</t>
  </si>
  <si>
    <t>(1881-1936)</t>
  </si>
  <si>
    <t>Michel de Montaigne</t>
  </si>
  <si>
    <t>Essays</t>
  </si>
  <si>
    <t>(1533-1592)</t>
  </si>
  <si>
    <t>Hans Christian Andersen</t>
  </si>
  <si>
    <t>Fairy Tales and Stories</t>
  </si>
  <si>
    <t>Denmark</t>
  </si>
  <si>
    <t>(1805-1875)</t>
  </si>
  <si>
    <t>Faust</t>
  </si>
  <si>
    <t>(1749-1832)</t>
  </si>
  <si>
    <t>Francois Rabelais</t>
  </si>
  <si>
    <t>Gargantua and Pantagruel</t>
  </si>
  <si>
    <t>(1495-1553)</t>
  </si>
  <si>
    <t>Doris Lessing</t>
  </si>
  <si>
    <t>The Golden Notebook</t>
  </si>
  <si>
    <t>(b.1919)</t>
  </si>
  <si>
    <t>Jonathan Swift</t>
  </si>
  <si>
    <t>Gulliver's Travels</t>
  </si>
  <si>
    <t>(1667-1745)</t>
  </si>
  <si>
    <t>Federico Garcia Lorca</t>
  </si>
  <si>
    <t>Gypsy Ballads</t>
  </si>
  <si>
    <t>(1898-1936)</t>
  </si>
  <si>
    <t>Elsa Morante</t>
  </si>
  <si>
    <t>History</t>
  </si>
  <si>
    <t>(1918-1985)</t>
  </si>
  <si>
    <t>Knut Hamsun</t>
  </si>
  <si>
    <t>Hunger</t>
  </si>
  <si>
    <t>(1859-1952)</t>
  </si>
  <si>
    <t>Halldor K Laxness</t>
  </si>
  <si>
    <t>Independent People</t>
  </si>
  <si>
    <t>Iceland</t>
  </si>
  <si>
    <t>(1902-1998)</t>
  </si>
  <si>
    <t>Denis Diderot</t>
  </si>
  <si>
    <t>Jacques the Fatalist and His Master</t>
  </si>
  <si>
    <t>(1713-1784)</t>
  </si>
  <si>
    <t>Louis-Ferdinand Celine</t>
  </si>
  <si>
    <t>Journey to the End of the Night</t>
  </si>
  <si>
    <t>(1894-1961)</t>
  </si>
  <si>
    <t>Walt Whitman</t>
  </si>
  <si>
    <t>Leaves of Grass</t>
  </si>
  <si>
    <t>(1819-1892)</t>
  </si>
  <si>
    <t>Laurence Sterne</t>
  </si>
  <si>
    <t>The Life and Opinions of Tristram Shandy</t>
  </si>
  <si>
    <t>(1713-1768)</t>
  </si>
  <si>
    <t>The Magic Mountain</t>
  </si>
  <si>
    <t>Jalal ad-din Rumi</t>
  </si>
  <si>
    <t>The Mathnawi</t>
  </si>
  <si>
    <t>Afghanistan</t>
  </si>
  <si>
    <t>(1207-1273)</t>
  </si>
  <si>
    <t>Marguerite Yourcenar</t>
  </si>
  <si>
    <t>Memoirs of Hadrian</t>
  </si>
  <si>
    <t>(1903-1987)</t>
  </si>
  <si>
    <t>Ovid</t>
  </si>
  <si>
    <t>Metamorphoses</t>
  </si>
  <si>
    <t>(c 43 BC)</t>
  </si>
  <si>
    <t>George Eliot</t>
  </si>
  <si>
    <t>Middlemarch</t>
  </si>
  <si>
    <t>(1819-1880)</t>
  </si>
  <si>
    <t>Njaals Saga</t>
  </si>
  <si>
    <t>(c 1300)</t>
  </si>
  <si>
    <t>Joseph Conrad</t>
  </si>
  <si>
    <t>Nostromo</t>
  </si>
  <si>
    <t>(1857-1924)</t>
  </si>
  <si>
    <t>Honore de Balzac</t>
  </si>
  <si>
    <t>Old Goriot</t>
  </si>
  <si>
    <t>(1799-1850)</t>
  </si>
  <si>
    <t>Sheikh Musharrif ud-din Sadi</t>
  </si>
  <si>
    <t>The Orchard</t>
  </si>
  <si>
    <t>(c 1200-1292)</t>
  </si>
  <si>
    <t>Juan Rulfo Juan Rulfo</t>
  </si>
  <si>
    <t>Pedro Paramo</t>
  </si>
  <si>
    <t>Mexico</t>
  </si>
  <si>
    <t>(1918-1986)</t>
  </si>
  <si>
    <t>Astrid Lindgren</t>
  </si>
  <si>
    <t>Pippi Longstocking</t>
  </si>
  <si>
    <t>Sweden</t>
  </si>
  <si>
    <t>(1907-2002)</t>
  </si>
  <si>
    <t>Paul Celan</t>
  </si>
  <si>
    <t>Poems</t>
  </si>
  <si>
    <t>Romania/France</t>
  </si>
  <si>
    <t>(1920-1970)</t>
  </si>
  <si>
    <t>Valmiki</t>
  </si>
  <si>
    <t>The Ramayana</t>
  </si>
  <si>
    <t>(c 300 BC)</t>
  </si>
  <si>
    <t>Kalidasa</t>
  </si>
  <si>
    <t>The Recognition of Sakuntala</t>
  </si>
  <si>
    <t>(c. 400)</t>
  </si>
  <si>
    <t>Stendhal</t>
  </si>
  <si>
    <t>The Red and the Black</t>
  </si>
  <si>
    <t>(1783-1842)</t>
  </si>
  <si>
    <t>Marcel Proust</t>
  </si>
  <si>
    <t>Remembrance of Things Past</t>
  </si>
  <si>
    <t>(1871-1922)</t>
  </si>
  <si>
    <t>Tayeb Salih</t>
  </si>
  <si>
    <t>Season of Migration to the North</t>
  </si>
  <si>
    <t>Sudan</t>
  </si>
  <si>
    <t>(b. 1929)</t>
  </si>
  <si>
    <t>Anton P Chekhov</t>
  </si>
  <si>
    <t>Selected Stories</t>
  </si>
  <si>
    <t>(1860-1904)</t>
  </si>
  <si>
    <t>DH Lawrence</t>
  </si>
  <si>
    <t>Sons and Lovers</t>
  </si>
  <si>
    <t>(1885-1930)</t>
  </si>
  <si>
    <t>Gunter Grass</t>
  </si>
  <si>
    <t>The Tin Drum</t>
  </si>
  <si>
    <t>(b.1927)</t>
  </si>
  <si>
    <t>Samuel Beckett</t>
  </si>
  <si>
    <t>Trilogy: Molloy, Malone Dies, The Unnamable</t>
  </si>
  <si>
    <t>(1906-1989)</t>
  </si>
  <si>
    <t>James Joyce</t>
  </si>
  <si>
    <t>Ulysses</t>
  </si>
  <si>
    <t>(1882-1941)</t>
  </si>
  <si>
    <t>Leo Tolstoy</t>
  </si>
  <si>
    <t>War and Peace</t>
  </si>
  <si>
    <t>(1828-1910)</t>
  </si>
  <si>
    <t>Nikos Kazantzakis</t>
  </si>
  <si>
    <t>Zorba the Greek</t>
  </si>
  <si>
    <t>(1883-1957)</t>
  </si>
  <si>
    <t>Nora Ephron</t>
  </si>
  <si>
    <t>I Feel Bad About My Neck</t>
  </si>
  <si>
    <t>Alain Mabanckou</t>
  </si>
  <si>
    <t>Broken Glass</t>
  </si>
  <si>
    <t>Stieg Larsson</t>
  </si>
  <si>
    <t>The Girl With the Dragon Tattoo</t>
  </si>
  <si>
    <t>Hanya Yanagihara</t>
  </si>
  <si>
    <t>A Little Life</t>
  </si>
  <si>
    <t>Bob Dylan</t>
  </si>
  <si>
    <t>Chronicles: Volume One</t>
  </si>
  <si>
    <t>Malcom Gladwell</t>
  </si>
  <si>
    <t>The Tipping Point</t>
  </si>
  <si>
    <t>Nicola barker</t>
  </si>
  <si>
    <t>Darkmans</t>
  </si>
  <si>
    <t>Helen Dunmore</t>
  </si>
  <si>
    <t>The Siege</t>
  </si>
  <si>
    <t>M John Harrison</t>
  </si>
  <si>
    <t>Light</t>
  </si>
  <si>
    <t>Jenny Erpenbeck</t>
  </si>
  <si>
    <t>Visitation</t>
  </si>
  <si>
    <t>Lorna Sage</t>
  </si>
  <si>
    <t>Bad Blood</t>
  </si>
  <si>
    <t>Malorie Blackman</t>
  </si>
  <si>
    <t>Noughts &amp; Crosses</t>
  </si>
  <si>
    <t>Patricia Lockwood</t>
  </si>
  <si>
    <t>Priestdaddy</t>
  </si>
  <si>
    <t>Yanis Varoufakis</t>
  </si>
  <si>
    <t>Adults in the Room</t>
  </si>
  <si>
    <t>Richard Dawkins</t>
  </si>
  <si>
    <t>The God Delusion</t>
  </si>
  <si>
    <t>Deborah Levy</t>
  </si>
  <si>
    <t>The Cost of Living</t>
  </si>
  <si>
    <t>Valeria Luiselli</t>
  </si>
  <si>
    <t>Tell me How It Ends</t>
  </si>
  <si>
    <t>Coraline</t>
  </si>
  <si>
    <t>Jim Crace</t>
  </si>
  <si>
    <t>Harvest</t>
  </si>
  <si>
    <t>Richard Wilkinson and Kate Pickett</t>
  </si>
  <si>
    <t>The Spirit Level</t>
  </si>
  <si>
    <t>NK Jemisin</t>
  </si>
  <si>
    <t>The Fifth Season</t>
  </si>
  <si>
    <t>Yuri Herrera</t>
  </si>
  <si>
    <t>Signs Preceding the End of the World</t>
  </si>
  <si>
    <t>Daniel Kahneman</t>
  </si>
  <si>
    <t>Thinking, Fast and Slow</t>
  </si>
  <si>
    <t>Sebastian Barry</t>
  </si>
  <si>
    <t>Days Without End</t>
  </si>
  <si>
    <t>Barbara Demick</t>
  </si>
  <si>
    <t>Nothing to Envy</t>
  </si>
  <si>
    <t>Shoshana Zuboff</t>
  </si>
  <si>
    <t>The Age of Survailance Capitalism</t>
  </si>
  <si>
    <t>Chris Ware</t>
  </si>
  <si>
    <t>Jimmy Corrigan: The Smartest Kid on earth</t>
  </si>
  <si>
    <t>Zoe Heller</t>
  </si>
  <si>
    <t>Notes on a Scandal</t>
  </si>
  <si>
    <t>Javier Marías</t>
  </si>
  <si>
    <t>The Infatuations</t>
  </si>
  <si>
    <t>John le Carré</t>
  </si>
  <si>
    <t>The Constant Gardener</t>
  </si>
  <si>
    <t>Pat Barker</t>
  </si>
  <si>
    <t>The Silence of the Girls</t>
  </si>
  <si>
    <t>Carlo Rovelli</t>
  </si>
  <si>
    <t>Seven Brief Lessons on Physics</t>
  </si>
  <si>
    <t xml:space="preserve">On Writing </t>
  </si>
  <si>
    <t>Rebecca Skloot</t>
  </si>
  <si>
    <t>The Immortal Life of Henrietta Lacks</t>
  </si>
  <si>
    <t>Edward St Aubyn</t>
  </si>
  <si>
    <t>Mother's Milk</t>
  </si>
  <si>
    <t>Alice Oswald</t>
  </si>
  <si>
    <t>Dart</t>
  </si>
  <si>
    <t>Anne Carson</t>
  </si>
  <si>
    <t>The beauty of the Husband</t>
  </si>
  <si>
    <t>Tony Judt</t>
  </si>
  <si>
    <t>Postwar</t>
  </si>
  <si>
    <t>Michael Chabon</t>
  </si>
  <si>
    <t>The Amazing Adventures of Kavalier and Clay</t>
  </si>
  <si>
    <t>Robert Macfarlane</t>
  </si>
  <si>
    <t>Underland</t>
  </si>
  <si>
    <t>Michael Pollan</t>
  </si>
  <si>
    <t>The Omnivore's Dilemma</t>
  </si>
  <si>
    <t>Mary Beard</t>
  </si>
  <si>
    <t>Women &amp; Power</t>
  </si>
  <si>
    <t>Peter Carey</t>
  </si>
  <si>
    <t>True History of the Kelly Gang</t>
  </si>
  <si>
    <t>Andrea levy</t>
  </si>
  <si>
    <t>Small Island</t>
  </si>
  <si>
    <t>Colm Tóibín</t>
  </si>
  <si>
    <t>Brooklyn</t>
  </si>
  <si>
    <t>Margaret Atwood</t>
  </si>
  <si>
    <t>Oryx and Crake</t>
  </si>
  <si>
    <t>Jeanette Winterson</t>
  </si>
  <si>
    <t>Why Be Happy When You Could Be Normal</t>
  </si>
  <si>
    <t>Terry Pratchett</t>
  </si>
  <si>
    <t>Night Watch</t>
  </si>
  <si>
    <t>Seamus Heaney</t>
  </si>
  <si>
    <t>Human Chain</t>
  </si>
  <si>
    <t>Julian Barnes</t>
  </si>
  <si>
    <t>Levels of Life</t>
  </si>
  <si>
    <t>Rebecca Solnit</t>
  </si>
  <si>
    <t>Hope in the Dark</t>
  </si>
  <si>
    <t>Claudia Rankine</t>
  </si>
  <si>
    <t>Citizen: An American Lyric</t>
  </si>
  <si>
    <t>Hateship, Friendship, Courtship, Loveship, Marriage</t>
  </si>
  <si>
    <t>Michael Lewis</t>
  </si>
  <si>
    <t>Moneyball</t>
  </si>
  <si>
    <t>Ian McEwan</t>
  </si>
  <si>
    <t>Atonement</t>
  </si>
  <si>
    <t>Joan Didion</t>
  </si>
  <si>
    <t>The Year of Magical Thinking</t>
  </si>
  <si>
    <t>Zadie Smith</t>
  </si>
  <si>
    <t>White Teeth</t>
  </si>
  <si>
    <t>Alan Hollinghurst</t>
  </si>
  <si>
    <t>The Line of Beauty</t>
  </si>
  <si>
    <t>Anne Enright</t>
  </si>
  <si>
    <t>The Green Road</t>
  </si>
  <si>
    <t>Martin Amis</t>
  </si>
  <si>
    <t>Experience</t>
  </si>
  <si>
    <t>Edmund de Waal</t>
  </si>
  <si>
    <t>The Hare with Amber Eyes</t>
  </si>
  <si>
    <t>Siddhartha Mukherjee</t>
  </si>
  <si>
    <t>The Emperor of All Maladies</t>
  </si>
  <si>
    <t>Maggie Nelson</t>
  </si>
  <si>
    <t>The Argonauts</t>
  </si>
  <si>
    <t>Colson Whitehead</t>
  </si>
  <si>
    <t>The Underground Railroad</t>
  </si>
  <si>
    <t>Karl Ove Knausgaard</t>
  </si>
  <si>
    <t>A Death in the Family</t>
  </si>
  <si>
    <t>Carol Ann Duffy</t>
  </si>
  <si>
    <t>Rapture</t>
  </si>
  <si>
    <t>Thomas Piketty</t>
  </si>
  <si>
    <t>Capital in the Twenty First Century</t>
  </si>
  <si>
    <t>Jennifer Egan</t>
  </si>
  <si>
    <t>A Visit from The Goon Squad</t>
  </si>
  <si>
    <t>Ta-Nehisi Coates</t>
  </si>
  <si>
    <t>Between the World and Me</t>
  </si>
  <si>
    <t>Mark Haddon</t>
  </si>
  <si>
    <t>The Curious Incident of the Dog in the Night-Time</t>
  </si>
  <si>
    <t>Barbara Ehrenreich</t>
  </si>
  <si>
    <t>Nickel and Dimed</t>
  </si>
  <si>
    <t>Marilynne Robinson</t>
  </si>
  <si>
    <t>Gilead</t>
  </si>
  <si>
    <t>George Saunders</t>
  </si>
  <si>
    <t>Tenth of December</t>
  </si>
  <si>
    <t>Ali Smith</t>
  </si>
  <si>
    <t>Autumn</t>
  </si>
  <si>
    <t>Kazuo Ishiguro</t>
  </si>
  <si>
    <t>Never Let Me Go</t>
  </si>
  <si>
    <t>Elizabeth Kolbert</t>
  </si>
  <si>
    <t>The Sixth Extinction</t>
  </si>
  <si>
    <t>The Plot Against America</t>
  </si>
  <si>
    <t>WG Sebald</t>
  </si>
  <si>
    <t>Austerlitz</t>
  </si>
  <si>
    <t>Chimamanda Ngozi Adichie</t>
  </si>
  <si>
    <t>Half of a Yellow Sun</t>
  </si>
  <si>
    <t>Philip Pullman</t>
  </si>
  <si>
    <t>The Amber Spyglass</t>
  </si>
  <si>
    <t>Svetlana Alexievich</t>
  </si>
  <si>
    <t>Secondhand Time</t>
  </si>
  <si>
    <t>David Mitchell</t>
  </si>
  <si>
    <t>Cloud Atlas</t>
  </si>
  <si>
    <t>Yuval Noah Harari</t>
  </si>
  <si>
    <t>Sapiens</t>
  </si>
  <si>
    <t>Kate Atkinson</t>
  </si>
  <si>
    <t>Life After Life</t>
  </si>
  <si>
    <t>Naomi Klein</t>
  </si>
  <si>
    <t>The Shock Doctrine</t>
  </si>
  <si>
    <t>Andrew Solomon</t>
  </si>
  <si>
    <t>The Noonday Demon</t>
  </si>
  <si>
    <t>Sarah Waters</t>
  </si>
  <si>
    <t>Fingersmith</t>
  </si>
  <si>
    <t>Jonathan Franzen</t>
  </si>
  <si>
    <t>The Corrections</t>
  </si>
  <si>
    <t>Hilary Mantel</t>
  </si>
  <si>
    <t>Wolf Hall</t>
  </si>
  <si>
    <t>Kenzaburo Oe</t>
  </si>
  <si>
    <t>J. D. Salinger</t>
  </si>
  <si>
    <t>The Catcher in the Rye</t>
  </si>
  <si>
    <t>The Grapes of Wrath</t>
  </si>
  <si>
    <t>Ernest Hemingway</t>
  </si>
  <si>
    <t>For Whom the Bell Tolls</t>
  </si>
  <si>
    <t>Zora Neale Huston</t>
  </si>
  <si>
    <t>Their Eyes Were Watching God</t>
  </si>
  <si>
    <t>Kate Chopin</t>
  </si>
  <si>
    <t>The Awakening</t>
  </si>
  <si>
    <t>Louisa May Alcott</t>
  </si>
  <si>
    <t>Little Women</t>
  </si>
  <si>
    <t>Jack Kerouac</t>
  </si>
  <si>
    <t>On the Road</t>
  </si>
  <si>
    <t>Nathaniel Hawthorn</t>
  </si>
  <si>
    <t>The Scarlet Letter</t>
  </si>
  <si>
    <t>Edith Wharton</t>
  </si>
  <si>
    <t>The House of Mirth</t>
  </si>
  <si>
    <t>Ken Kesey</t>
  </si>
  <si>
    <t>One Flew Over the Cuckoo's Nest</t>
  </si>
  <si>
    <t>The Age of Innocence</t>
  </si>
  <si>
    <t>Arthur Miller</t>
  </si>
  <si>
    <t>The Crucible</t>
  </si>
  <si>
    <t>F. Scott Fitzgerald</t>
  </si>
  <si>
    <t>The Great Gatsby</t>
  </si>
  <si>
    <t>Ethan Frome</t>
  </si>
  <si>
    <t>The Sun Also Rises</t>
  </si>
  <si>
    <t>As I Lay Dying</t>
  </si>
  <si>
    <t>Sylvia Plath</t>
  </si>
  <si>
    <t>The Bell Jar</t>
  </si>
  <si>
    <t>A Farewell to Arms</t>
  </si>
  <si>
    <t>Upton Sinclair</t>
  </si>
  <si>
    <t>The Jungle</t>
  </si>
  <si>
    <t>Light in August</t>
  </si>
  <si>
    <t>Betty Smith</t>
  </si>
  <si>
    <t>A Tree Grows in Brooklyn</t>
  </si>
  <si>
    <t>East of Eden</t>
  </si>
  <si>
    <t>Joseph Heller</t>
  </si>
  <si>
    <t>Catch-22</t>
  </si>
  <si>
    <t>Harriet Beecher Stowe</t>
  </si>
  <si>
    <t>Uncle Tom's Cabin</t>
  </si>
  <si>
    <t>Margaret Mitchell</t>
  </si>
  <si>
    <t>Gone with the Wind</t>
  </si>
  <si>
    <t>Alice Walker</t>
  </si>
  <si>
    <t>The Color Purple</t>
  </si>
  <si>
    <t>I Know why the Caged Bird Sings</t>
  </si>
  <si>
    <t>Lorraine Hansberry</t>
  </si>
  <si>
    <t>A Raisin in the Sun</t>
  </si>
  <si>
    <t>Willa Cather</t>
  </si>
  <si>
    <t>My Ántonia</t>
  </si>
  <si>
    <t>The House of the Seven Gables</t>
  </si>
  <si>
    <t>James Fenimore Cooper</t>
  </si>
  <si>
    <t>The Last of the Mohicans</t>
  </si>
  <si>
    <t>Jack London</t>
  </si>
  <si>
    <t>The Call of the Wild</t>
  </si>
  <si>
    <t>Henry David Thoreau</t>
  </si>
  <si>
    <t>Walden</t>
  </si>
  <si>
    <t>Tim O'Brien</t>
  </si>
  <si>
    <t>The Things They Carried</t>
  </si>
  <si>
    <t>Daniel Keyes</t>
  </si>
  <si>
    <t>Flowers for Algernon</t>
  </si>
  <si>
    <t>The Pearl</t>
  </si>
  <si>
    <t>Truman Capote</t>
  </si>
  <si>
    <t>Breakfast at Tiffany's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</si>
</sst>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&quot;-&quot;mm&quot;-&quot;dd"/>
    <numFmt numFmtId="165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sz val="10.0"/>
      <color rgb="FF211B00"/>
      <name val="Arial"/>
    </font>
    <font>
      <u/>
      <color rgb="FF0000FF"/>
    </font>
    <font>
      <color theme="1"/>
      <name val="Arial"/>
    </font>
    <font>
      <color rgb="FF000000"/>
      <name val="Arial"/>
    </font>
    <font>
      <color rgb="FFB7B7B7"/>
      <name val="Arial"/>
      <scheme val="minor"/>
    </font>
    <font>
      <color rgb="FFB7B7B7"/>
      <name val="Arial"/>
    </font>
    <font>
      <i/>
      <u/>
      <color rgb="FF202122"/>
      <name val="-apple-system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5" fontId="2" numFmtId="0" xfId="0" applyAlignment="1" applyFill="1" applyFont="1">
      <alignment horizontal="left" readingOrder="0" shrinkToFit="0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right" readingOrder="0" vertical="bottom"/>
    </xf>
    <xf borderId="0" fillId="0" fontId="4" numFmtId="164" xfId="0" applyAlignment="1" applyFont="1" applyNumberFormat="1">
      <alignment horizontal="right" readingOrder="0"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5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vertical="bottom"/>
    </xf>
    <xf borderId="0" fillId="0" fontId="1" numFmtId="165" xfId="0" applyAlignment="1" applyFont="1" applyNumberFormat="1">
      <alignment readingOrder="0"/>
    </xf>
    <xf borderId="0" fillId="5" fontId="8" numFmtId="0" xfId="0" applyAlignment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9" numFmtId="0" xfId="0" applyAlignment="1" applyFont="1">
      <alignment readingOrder="0"/>
    </xf>
    <xf borderId="0" fillId="6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90" Type="http://schemas.openxmlformats.org/officeDocument/2006/relationships/hyperlink" Target="https://www.theguardian.com/books/2019/sep/21/best-books-of-the-21st-century" TargetMode="External"/><Relationship Id="rId42" Type="http://schemas.openxmlformats.org/officeDocument/2006/relationships/hyperlink" Target="https://amp.theguardian.com/world/2002/may/08/books.booksnews" TargetMode="External"/><Relationship Id="rId41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44" Type="http://schemas.openxmlformats.org/officeDocument/2006/relationships/hyperlink" Target="https://www.addall.com/books-in-order/philip-roth/" TargetMode="External"/><Relationship Id="rId194" Type="http://schemas.openxmlformats.org/officeDocument/2006/relationships/hyperlink" Target="https://www.theguardian.com/books/2019/sep/21/best-books-of-the-21st-century" TargetMode="External"/><Relationship Id="rId43" Type="http://schemas.openxmlformats.org/officeDocument/2006/relationships/hyperlink" Target="https://amp.theguardian.com/world/2002/may/08/books.booksnews" TargetMode="External"/><Relationship Id="rId193" Type="http://schemas.openxmlformats.org/officeDocument/2006/relationships/hyperlink" Target="https://www.theguardian.com/books/2019/sep/21/best-books-of-the-21st-century" TargetMode="External"/><Relationship Id="rId46" Type="http://schemas.openxmlformats.org/officeDocument/2006/relationships/hyperlink" Target="https://en.wikipedia.org/wiki/Sally_Rooney" TargetMode="External"/><Relationship Id="rId192" Type="http://schemas.openxmlformats.org/officeDocument/2006/relationships/hyperlink" Target="https://www.theguardian.com/books/2019/sep/21/best-books-of-the-21st-century" TargetMode="External"/><Relationship Id="rId45" Type="http://schemas.openxmlformats.org/officeDocument/2006/relationships/hyperlink" Target="https://www.nytimes.com/interactive/2021/books/best-philip-roth-books.html" TargetMode="External"/><Relationship Id="rId191" Type="http://schemas.openxmlformats.org/officeDocument/2006/relationships/hyperlink" Target="https://www.theguardian.com/books/2019/sep/21/best-books-of-the-21st-century" TargetMode="External"/><Relationship Id="rId48" Type="http://schemas.openxmlformats.org/officeDocument/2006/relationships/hyperlink" Target="https://amp.theguardian.com/world/2002/may/08/books.booksnews" TargetMode="External"/><Relationship Id="rId187" Type="http://schemas.openxmlformats.org/officeDocument/2006/relationships/hyperlink" Target="https://www.theguardian.com/books/2019/sep/21/best-books-of-the-21st-century" TargetMode="External"/><Relationship Id="rId47" Type="http://schemas.openxmlformats.org/officeDocument/2006/relationships/hyperlink" Target="https://amp.theguardian.com/world/2002/may/08/books.booksnews" TargetMode="External"/><Relationship Id="rId186" Type="http://schemas.openxmlformats.org/officeDocument/2006/relationships/hyperlink" Target="https://www.theguardian.com/books/2019/sep/21/best-books-of-the-21st-century" TargetMode="External"/><Relationship Id="rId185" Type="http://schemas.openxmlformats.org/officeDocument/2006/relationships/hyperlink" Target="https://www.theguardian.com/books/2019/sep/21/best-books-of-the-21st-century" TargetMode="External"/><Relationship Id="rId49" Type="http://schemas.openxmlformats.org/officeDocument/2006/relationships/hyperlink" Target="https://amp.theguardian.com/world/2002/may/08/books.booksnews" TargetMode="External"/><Relationship Id="rId184" Type="http://schemas.openxmlformats.org/officeDocument/2006/relationships/hyperlink" Target="https://www.theguardian.com/books/2019/sep/21/best-books-of-the-21st-century" TargetMode="External"/><Relationship Id="rId189" Type="http://schemas.openxmlformats.org/officeDocument/2006/relationships/hyperlink" Target="https://www.theguardian.com/books/2019/sep/21/best-books-of-the-21st-century" TargetMode="External"/><Relationship Id="rId188" Type="http://schemas.openxmlformats.org/officeDocument/2006/relationships/hyperlink" Target="https://www.theguardian.com/books/2019/sep/21/best-books-of-the-21st-century" TargetMode="External"/><Relationship Id="rId31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30" Type="http://schemas.openxmlformats.org/officeDocument/2006/relationships/hyperlink" Target="https://amp.theguardian.com/world/2002/may/08/books.booksnews" TargetMode="External"/><Relationship Id="rId33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83" Type="http://schemas.openxmlformats.org/officeDocument/2006/relationships/hyperlink" Target="https://www.theguardian.com/books/2019/sep/21/best-books-of-the-21st-century" TargetMode="External"/><Relationship Id="rId32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82" Type="http://schemas.openxmlformats.org/officeDocument/2006/relationships/hyperlink" Target="https://www.theguardian.com/books/2019/sep/21/best-books-of-the-21st-century" TargetMode="External"/><Relationship Id="rId35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81" Type="http://schemas.openxmlformats.org/officeDocument/2006/relationships/hyperlink" Target="https://www.theguardian.com/books/2019/sep/21/best-books-of-the-21st-century" TargetMode="External"/><Relationship Id="rId34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80" Type="http://schemas.openxmlformats.org/officeDocument/2006/relationships/hyperlink" Target="https://www.theguardian.com/books/2019/sep/21/best-books-of-the-21st-century" TargetMode="External"/><Relationship Id="rId37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76" Type="http://schemas.openxmlformats.org/officeDocument/2006/relationships/hyperlink" Target="https://www.theguardian.com/books/2019/sep/21/best-books-of-the-21st-century" TargetMode="External"/><Relationship Id="rId36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75" Type="http://schemas.openxmlformats.org/officeDocument/2006/relationships/hyperlink" Target="https://www.theguardian.com/books/2019/sep/21/best-books-of-the-21st-century" TargetMode="External"/><Relationship Id="rId39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74" Type="http://schemas.openxmlformats.org/officeDocument/2006/relationships/hyperlink" Target="https://www.theguardian.com/books/2019/sep/21/best-books-of-the-21st-century" TargetMode="External"/><Relationship Id="rId38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173" Type="http://schemas.openxmlformats.org/officeDocument/2006/relationships/hyperlink" Target="https://www.theguardian.com/books/2019/sep/21/best-books-of-the-21st-century" TargetMode="External"/><Relationship Id="rId179" Type="http://schemas.openxmlformats.org/officeDocument/2006/relationships/hyperlink" Target="https://www.theguardian.com/books/2019/sep/21/best-books-of-the-21st-century" TargetMode="External"/><Relationship Id="rId178" Type="http://schemas.openxmlformats.org/officeDocument/2006/relationships/hyperlink" Target="https://www.theguardian.com/books/2019/sep/21/best-books-of-the-21st-century" TargetMode="External"/><Relationship Id="rId177" Type="http://schemas.openxmlformats.org/officeDocument/2006/relationships/hyperlink" Target="https://www.theguardian.com/books/2019/sep/21/best-books-of-the-21st-century" TargetMode="External"/><Relationship Id="rId20" Type="http://schemas.openxmlformats.org/officeDocument/2006/relationships/hyperlink" Target="https://amp.theguardian.com/world/2002/may/08/books.booksnews" TargetMode="External"/><Relationship Id="rId22" Type="http://schemas.openxmlformats.org/officeDocument/2006/relationships/hyperlink" Target="https://amp.theguardian.com/world/2002/may/08/books.booksnews" TargetMode="External"/><Relationship Id="rId21" Type="http://schemas.openxmlformats.org/officeDocument/2006/relationships/hyperlink" Target="https://amp.theguardian.com/world/2002/may/08/books.booksnews" TargetMode="External"/><Relationship Id="rId24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23" Type="http://schemas.openxmlformats.org/officeDocument/2006/relationships/hyperlink" Target="https://g1.globo.com/google/amp/sp/sao-paulo/noticia/2023/11/21/fuvest-tera-lista-de-livros-obrigatorios-escritos-so-por-mulheres-autoras-da-lingua-portuguesa-pela-primeira-vez-na-historia.ghtml" TargetMode="External"/><Relationship Id="rId26" Type="http://schemas.openxmlformats.org/officeDocument/2006/relationships/hyperlink" Target="https://amp.theguardian.com/world/2002/may/08/books.booksnews" TargetMode="External"/><Relationship Id="rId25" Type="http://schemas.openxmlformats.org/officeDocument/2006/relationships/hyperlink" Target="https://amp.theguardian.com/world/2002/may/08/books.booksnews" TargetMode="External"/><Relationship Id="rId28" Type="http://schemas.openxmlformats.org/officeDocument/2006/relationships/hyperlink" Target="https://www.theguardian.com/books/2019/sep/21/best-books-of-the-21st-century" TargetMode="External"/><Relationship Id="rId27" Type="http://schemas.openxmlformats.org/officeDocument/2006/relationships/hyperlink" Target="https://en.m.wikipedia.org/wiki/Yukio_Mishima" TargetMode="External"/><Relationship Id="rId29" Type="http://schemas.openxmlformats.org/officeDocument/2006/relationships/hyperlink" Target="https://www.theguardian.com/books/2019/sep/21/best-books-of-the-21st-century" TargetMode="External"/><Relationship Id="rId11" Type="http://schemas.openxmlformats.org/officeDocument/2006/relationships/hyperlink" Target="https://amp.theguardian.com/world/2002/may/08/books.booksnews" TargetMode="External"/><Relationship Id="rId10" Type="http://schemas.openxmlformats.org/officeDocument/2006/relationships/hyperlink" Target="https://amp.theguardian.com/world/2002/may/08/books.booksnews" TargetMode="External"/><Relationship Id="rId13" Type="http://schemas.openxmlformats.org/officeDocument/2006/relationships/hyperlink" Target="https://www.theguardian.com/books/2019/sep/21/best-books-of-the-21st-century" TargetMode="External"/><Relationship Id="rId12" Type="http://schemas.openxmlformats.org/officeDocument/2006/relationships/hyperlink" Target="https://amp.theguardian.com/world/2002/may/08/books.booksnews" TargetMode="External"/><Relationship Id="rId15" Type="http://schemas.openxmlformats.org/officeDocument/2006/relationships/hyperlink" Target="https://www.theguardian.com/books/2019/sep/21/best-books-of-the-21st-century" TargetMode="External"/><Relationship Id="rId198" Type="http://schemas.openxmlformats.org/officeDocument/2006/relationships/hyperlink" Target="https://www.theguardian.com/books/2019/sep/21/best-books-of-the-21st-century" TargetMode="External"/><Relationship Id="rId14" Type="http://schemas.openxmlformats.org/officeDocument/2006/relationships/hyperlink" Target="https://www.theguardian.com/books/2019/sep/21/best-books-of-the-21st-century" TargetMode="External"/><Relationship Id="rId197" Type="http://schemas.openxmlformats.org/officeDocument/2006/relationships/hyperlink" Target="https://www.theguardian.com/books/2019/sep/21/best-books-of-the-21st-century" TargetMode="External"/><Relationship Id="rId17" Type="http://schemas.openxmlformats.org/officeDocument/2006/relationships/hyperlink" Target="https://amp.theguardian.com/world/2002/may/08/books.booksnews" TargetMode="External"/><Relationship Id="rId196" Type="http://schemas.openxmlformats.org/officeDocument/2006/relationships/hyperlink" Target="https://www.theguardian.com/books/2019/sep/21/best-books-of-the-21st-century" TargetMode="External"/><Relationship Id="rId16" Type="http://schemas.openxmlformats.org/officeDocument/2006/relationships/hyperlink" Target="https://www.theguardian.com/books/2019/sep/21/best-books-of-the-21st-century" TargetMode="External"/><Relationship Id="rId195" Type="http://schemas.openxmlformats.org/officeDocument/2006/relationships/hyperlink" Target="https://www.theguardian.com/books/2019/sep/21/best-books-of-the-21st-century" TargetMode="External"/><Relationship Id="rId19" Type="http://schemas.openxmlformats.org/officeDocument/2006/relationships/hyperlink" Target="https://amp.theguardian.com/world/2002/may/08/books.booksnews" TargetMode="External"/><Relationship Id="rId18" Type="http://schemas.openxmlformats.org/officeDocument/2006/relationships/hyperlink" Target="https://amp.theguardian.com/world/2002/may/08/books.booksnews" TargetMode="External"/><Relationship Id="rId199" Type="http://schemas.openxmlformats.org/officeDocument/2006/relationships/hyperlink" Target="https://www.theguardian.com/books/2019/sep/21/best-books-of-the-21st-century" TargetMode="External"/><Relationship Id="rId84" Type="http://schemas.openxmlformats.org/officeDocument/2006/relationships/hyperlink" Target="https://amp.theguardian.com/world/2002/may/08/books.booksnews" TargetMode="External"/><Relationship Id="rId83" Type="http://schemas.openxmlformats.org/officeDocument/2006/relationships/hyperlink" Target="https://amp.theguardian.com/world/2002/may/08/books.booksnews" TargetMode="External"/><Relationship Id="rId86" Type="http://schemas.openxmlformats.org/officeDocument/2006/relationships/hyperlink" Target="https://amp.theguardian.com/world/2002/may/08/books.booksnews" TargetMode="External"/><Relationship Id="rId85" Type="http://schemas.openxmlformats.org/officeDocument/2006/relationships/hyperlink" Target="https://amp.theguardian.com/world/2002/may/08/books.booksnews" TargetMode="External"/><Relationship Id="rId88" Type="http://schemas.openxmlformats.org/officeDocument/2006/relationships/hyperlink" Target="https://amp.theguardian.com/world/2002/may/08/books.booksnews" TargetMode="External"/><Relationship Id="rId150" Type="http://schemas.openxmlformats.org/officeDocument/2006/relationships/hyperlink" Target="https://www.theguardian.com/books/2019/sep/21/best-books-of-the-21st-century" TargetMode="External"/><Relationship Id="rId87" Type="http://schemas.openxmlformats.org/officeDocument/2006/relationships/hyperlink" Target="https://amp.theguardian.com/world/2002/may/08/books.booksnews" TargetMode="External"/><Relationship Id="rId89" Type="http://schemas.openxmlformats.org/officeDocument/2006/relationships/hyperlink" Target="https://amp.theguardian.com/world/2002/may/08/books.booksnews" TargetMode="External"/><Relationship Id="rId80" Type="http://schemas.openxmlformats.org/officeDocument/2006/relationships/hyperlink" Target="https://amp.theguardian.com/world/2002/may/08/books.booksnews" TargetMode="External"/><Relationship Id="rId82" Type="http://schemas.openxmlformats.org/officeDocument/2006/relationships/hyperlink" Target="https://amp.theguardian.com/world/2002/may/08/books.booksnews" TargetMode="External"/><Relationship Id="rId81" Type="http://schemas.openxmlformats.org/officeDocument/2006/relationships/hyperlink" Target="https://amp.theguardian.com/world/2002/may/08/books.booksnews" TargetMode="External"/><Relationship Id="rId1" Type="http://schemas.openxmlformats.org/officeDocument/2006/relationships/hyperlink" Target="https://www.theguardian.com/books/2019/sep/21/best-books-of-the-21st-century" TargetMode="External"/><Relationship Id="rId2" Type="http://schemas.openxmlformats.org/officeDocument/2006/relationships/hyperlink" Target="https://www.theguardian.com/books/2019/sep/21/best-books-of-the-21st-century" TargetMode="External"/><Relationship Id="rId3" Type="http://schemas.openxmlformats.org/officeDocument/2006/relationships/hyperlink" Target="https://www.theguardian.com/books/2019/sep/21/best-books-of-the-21st-century" TargetMode="External"/><Relationship Id="rId149" Type="http://schemas.openxmlformats.org/officeDocument/2006/relationships/hyperlink" Target="https://www.theguardian.com/books/2019/sep/21/best-books-of-the-21st-century" TargetMode="External"/><Relationship Id="rId4" Type="http://schemas.openxmlformats.org/officeDocument/2006/relationships/hyperlink" Target="https://www.theguardian.com/books/2019/sep/21/best-books-of-the-21st-century" TargetMode="External"/><Relationship Id="rId148" Type="http://schemas.openxmlformats.org/officeDocument/2006/relationships/hyperlink" Target="https://www.theguardian.com/books/2019/sep/21/best-books-of-the-21st-century" TargetMode="External"/><Relationship Id="rId9" Type="http://schemas.openxmlformats.org/officeDocument/2006/relationships/hyperlink" Target="https://amp.theguardian.com/world/2002/may/08/books.booksnews" TargetMode="External"/><Relationship Id="rId143" Type="http://schemas.openxmlformats.org/officeDocument/2006/relationships/hyperlink" Target="https://www.theguardian.com/books/2019/sep/21/best-books-of-the-21st-century" TargetMode="External"/><Relationship Id="rId142" Type="http://schemas.openxmlformats.org/officeDocument/2006/relationships/hyperlink" Target="https://www.theguardian.com/books/2019/sep/21/best-books-of-the-21st-century" TargetMode="External"/><Relationship Id="rId141" Type="http://schemas.openxmlformats.org/officeDocument/2006/relationships/hyperlink" Target="https://www.theguardian.com/books/2019/sep/21/best-books-of-the-21st-century" TargetMode="External"/><Relationship Id="rId140" Type="http://schemas.openxmlformats.org/officeDocument/2006/relationships/hyperlink" Target="https://www.theguardian.com/books/2019/sep/21/best-books-of-the-21st-century" TargetMode="External"/><Relationship Id="rId5" Type="http://schemas.openxmlformats.org/officeDocument/2006/relationships/hyperlink" Target="https://www.theguardian.com/books/2019/sep/21/best-books-of-the-21st-century" TargetMode="External"/><Relationship Id="rId147" Type="http://schemas.openxmlformats.org/officeDocument/2006/relationships/hyperlink" Target="https://www.theguardian.com/books/2019/sep/21/best-books-of-the-21st-century" TargetMode="External"/><Relationship Id="rId6" Type="http://schemas.openxmlformats.org/officeDocument/2006/relationships/hyperlink" Target="https://amp.theguardian.com/world/2002/may/08/books.booksnews" TargetMode="External"/><Relationship Id="rId146" Type="http://schemas.openxmlformats.org/officeDocument/2006/relationships/hyperlink" Target="https://www.theguardian.com/books/2019/sep/21/best-books-of-the-21st-century" TargetMode="External"/><Relationship Id="rId7" Type="http://schemas.openxmlformats.org/officeDocument/2006/relationships/hyperlink" Target="https://amp.theguardian.com/world/2002/may/08/books.booksnews" TargetMode="External"/><Relationship Id="rId145" Type="http://schemas.openxmlformats.org/officeDocument/2006/relationships/hyperlink" Target="https://www.theguardian.com/books/2019/sep/21/best-books-of-the-21st-century" TargetMode="External"/><Relationship Id="rId8" Type="http://schemas.openxmlformats.org/officeDocument/2006/relationships/hyperlink" Target="https://amp.theguardian.com/world/2002/may/08/books.booksnews" TargetMode="External"/><Relationship Id="rId144" Type="http://schemas.openxmlformats.org/officeDocument/2006/relationships/hyperlink" Target="https://www.theguardian.com/books/2019/sep/21/best-books-of-the-21st-century" TargetMode="External"/><Relationship Id="rId73" Type="http://schemas.openxmlformats.org/officeDocument/2006/relationships/hyperlink" Target="https://amp.theguardian.com/world/2002/may/08/books.booksnews" TargetMode="External"/><Relationship Id="rId72" Type="http://schemas.openxmlformats.org/officeDocument/2006/relationships/hyperlink" Target="https://amp.theguardian.com/world/2002/may/08/books.booksnews" TargetMode="External"/><Relationship Id="rId75" Type="http://schemas.openxmlformats.org/officeDocument/2006/relationships/hyperlink" Target="https://amp.theguardian.com/world/2002/may/08/books.booksnews" TargetMode="External"/><Relationship Id="rId74" Type="http://schemas.openxmlformats.org/officeDocument/2006/relationships/hyperlink" Target="https://amp.theguardian.com/world/2002/may/08/books.booksnews" TargetMode="External"/><Relationship Id="rId77" Type="http://schemas.openxmlformats.org/officeDocument/2006/relationships/hyperlink" Target="https://amp.theguardian.com/world/2002/may/08/books.booksnews" TargetMode="External"/><Relationship Id="rId76" Type="http://schemas.openxmlformats.org/officeDocument/2006/relationships/hyperlink" Target="https://amp.theguardian.com/world/2002/may/08/books.booksnews" TargetMode="External"/><Relationship Id="rId79" Type="http://schemas.openxmlformats.org/officeDocument/2006/relationships/hyperlink" Target="https://amp.theguardian.com/world/2002/may/08/books.booksnews" TargetMode="External"/><Relationship Id="rId78" Type="http://schemas.openxmlformats.org/officeDocument/2006/relationships/hyperlink" Target="https://amp.theguardian.com/world/2002/may/08/books.booksnews" TargetMode="External"/><Relationship Id="rId71" Type="http://schemas.openxmlformats.org/officeDocument/2006/relationships/hyperlink" Target="https://amp.theguardian.com/world/2002/may/08/books.booksnews" TargetMode="External"/><Relationship Id="rId70" Type="http://schemas.openxmlformats.org/officeDocument/2006/relationships/hyperlink" Target="https://amp.theguardian.com/world/2002/may/08/books.booksnews" TargetMode="External"/><Relationship Id="rId139" Type="http://schemas.openxmlformats.org/officeDocument/2006/relationships/hyperlink" Target="https://www.theguardian.com/books/2019/sep/21/best-books-of-the-21st-century" TargetMode="External"/><Relationship Id="rId138" Type="http://schemas.openxmlformats.org/officeDocument/2006/relationships/hyperlink" Target="https://www.theguardian.com/books/2019/sep/21/best-books-of-the-21st-century" TargetMode="External"/><Relationship Id="rId137" Type="http://schemas.openxmlformats.org/officeDocument/2006/relationships/hyperlink" Target="https://www.theguardian.com/books/2019/sep/21/best-books-of-the-21st-century" TargetMode="External"/><Relationship Id="rId132" Type="http://schemas.openxmlformats.org/officeDocument/2006/relationships/hyperlink" Target="https://www.theguardian.com/books/2019/sep/21/best-books-of-the-21st-century" TargetMode="External"/><Relationship Id="rId131" Type="http://schemas.openxmlformats.org/officeDocument/2006/relationships/hyperlink" Target="https://www.theguardian.com/books/2019/sep/21/best-books-of-the-21st-century" TargetMode="External"/><Relationship Id="rId130" Type="http://schemas.openxmlformats.org/officeDocument/2006/relationships/hyperlink" Target="https://www.theguardian.com/books/2019/sep/21/best-books-of-the-21st-century" TargetMode="External"/><Relationship Id="rId136" Type="http://schemas.openxmlformats.org/officeDocument/2006/relationships/hyperlink" Target="https://www.theguardian.com/books/2019/sep/21/best-books-of-the-21st-century" TargetMode="External"/><Relationship Id="rId135" Type="http://schemas.openxmlformats.org/officeDocument/2006/relationships/hyperlink" Target="https://www.theguardian.com/books/2019/sep/21/best-books-of-the-21st-century" TargetMode="External"/><Relationship Id="rId134" Type="http://schemas.openxmlformats.org/officeDocument/2006/relationships/hyperlink" Target="https://www.theguardian.com/books/2019/sep/21/best-books-of-the-21st-century" TargetMode="External"/><Relationship Id="rId133" Type="http://schemas.openxmlformats.org/officeDocument/2006/relationships/hyperlink" Target="https://www.theguardian.com/books/2019/sep/21/best-books-of-the-21st-century" TargetMode="External"/><Relationship Id="rId62" Type="http://schemas.openxmlformats.org/officeDocument/2006/relationships/hyperlink" Target="https://amp.theguardian.com/world/2002/may/08/books.booksnews" TargetMode="External"/><Relationship Id="rId61" Type="http://schemas.openxmlformats.org/officeDocument/2006/relationships/hyperlink" Target="https://amp.theguardian.com/world/2002/may/08/books.booksnews" TargetMode="External"/><Relationship Id="rId64" Type="http://schemas.openxmlformats.org/officeDocument/2006/relationships/hyperlink" Target="https://amp.theguardian.com/world/2002/may/08/books.booksnews" TargetMode="External"/><Relationship Id="rId63" Type="http://schemas.openxmlformats.org/officeDocument/2006/relationships/hyperlink" Target="https://amp.theguardian.com/world/2002/may/08/books.booksnews" TargetMode="External"/><Relationship Id="rId66" Type="http://schemas.openxmlformats.org/officeDocument/2006/relationships/hyperlink" Target="https://amp.theguardian.com/world/2002/may/08/books.booksnews" TargetMode="External"/><Relationship Id="rId172" Type="http://schemas.openxmlformats.org/officeDocument/2006/relationships/hyperlink" Target="https://www.theguardian.com/books/2019/sep/21/best-books-of-the-21st-century" TargetMode="External"/><Relationship Id="rId65" Type="http://schemas.openxmlformats.org/officeDocument/2006/relationships/hyperlink" Target="https://amp.theguardian.com/world/2002/may/08/books.booksnews" TargetMode="External"/><Relationship Id="rId171" Type="http://schemas.openxmlformats.org/officeDocument/2006/relationships/hyperlink" Target="https://www.theguardian.com/books/2019/sep/21/best-books-of-the-21st-century" TargetMode="External"/><Relationship Id="rId68" Type="http://schemas.openxmlformats.org/officeDocument/2006/relationships/hyperlink" Target="https://amp.theguardian.com/world/2002/may/08/books.booksnews" TargetMode="External"/><Relationship Id="rId170" Type="http://schemas.openxmlformats.org/officeDocument/2006/relationships/hyperlink" Target="https://www.theguardian.com/books/2019/sep/21/best-books-of-the-21st-century" TargetMode="External"/><Relationship Id="rId67" Type="http://schemas.openxmlformats.org/officeDocument/2006/relationships/hyperlink" Target="https://amp.theguardian.com/world/2002/may/08/books.booksnews" TargetMode="External"/><Relationship Id="rId60" Type="http://schemas.openxmlformats.org/officeDocument/2006/relationships/hyperlink" Target="https://amp.theguardian.com/world/2002/may/08/books.booksnews" TargetMode="External"/><Relationship Id="rId165" Type="http://schemas.openxmlformats.org/officeDocument/2006/relationships/hyperlink" Target="https://www.theguardian.com/books/2019/sep/21/best-books-of-the-21st-century" TargetMode="External"/><Relationship Id="rId69" Type="http://schemas.openxmlformats.org/officeDocument/2006/relationships/hyperlink" Target="https://amp.theguardian.com/world/2002/may/08/books.booksnews" TargetMode="External"/><Relationship Id="rId164" Type="http://schemas.openxmlformats.org/officeDocument/2006/relationships/hyperlink" Target="https://www.theguardian.com/books/2019/sep/21/best-books-of-the-21st-century" TargetMode="External"/><Relationship Id="rId163" Type="http://schemas.openxmlformats.org/officeDocument/2006/relationships/hyperlink" Target="https://www.theguardian.com/books/2019/sep/21/best-books-of-the-21st-century" TargetMode="External"/><Relationship Id="rId162" Type="http://schemas.openxmlformats.org/officeDocument/2006/relationships/hyperlink" Target="https://www.theguardian.com/books/2019/sep/21/best-books-of-the-21st-century" TargetMode="External"/><Relationship Id="rId169" Type="http://schemas.openxmlformats.org/officeDocument/2006/relationships/hyperlink" Target="https://www.theguardian.com/books/2019/sep/21/best-books-of-the-21st-century" TargetMode="External"/><Relationship Id="rId168" Type="http://schemas.openxmlformats.org/officeDocument/2006/relationships/hyperlink" Target="https://www.theguardian.com/books/2019/sep/21/best-books-of-the-21st-century" TargetMode="External"/><Relationship Id="rId167" Type="http://schemas.openxmlformats.org/officeDocument/2006/relationships/hyperlink" Target="https://www.theguardian.com/books/2019/sep/21/best-books-of-the-21st-century" TargetMode="External"/><Relationship Id="rId166" Type="http://schemas.openxmlformats.org/officeDocument/2006/relationships/hyperlink" Target="https://www.theguardian.com/books/2019/sep/21/best-books-of-the-21st-century" TargetMode="External"/><Relationship Id="rId51" Type="http://schemas.openxmlformats.org/officeDocument/2006/relationships/hyperlink" Target="https://amp.theguardian.com/world/2002/may/08/books.booksnews" TargetMode="External"/><Relationship Id="rId50" Type="http://schemas.openxmlformats.org/officeDocument/2006/relationships/hyperlink" Target="https://amp.theguardian.com/world/2002/may/08/books.booksnews" TargetMode="External"/><Relationship Id="rId53" Type="http://schemas.openxmlformats.org/officeDocument/2006/relationships/hyperlink" Target="https://amp.theguardian.com/world/2002/may/08/books.booksnews" TargetMode="External"/><Relationship Id="rId52" Type="http://schemas.openxmlformats.org/officeDocument/2006/relationships/hyperlink" Target="https://amp.theguardian.com/world/2002/may/08/books.booksnews" TargetMode="External"/><Relationship Id="rId55" Type="http://schemas.openxmlformats.org/officeDocument/2006/relationships/hyperlink" Target="https://amp.theguardian.com/world/2002/may/08/books.booksnews" TargetMode="External"/><Relationship Id="rId161" Type="http://schemas.openxmlformats.org/officeDocument/2006/relationships/hyperlink" Target="https://www.theguardian.com/books/2019/sep/21/best-books-of-the-21st-century" TargetMode="External"/><Relationship Id="rId54" Type="http://schemas.openxmlformats.org/officeDocument/2006/relationships/hyperlink" Target="https://amp.theguardian.com/world/2002/may/08/books.booksnews" TargetMode="External"/><Relationship Id="rId160" Type="http://schemas.openxmlformats.org/officeDocument/2006/relationships/hyperlink" Target="https://www.theguardian.com/books/2019/sep/21/best-books-of-the-21st-century" TargetMode="External"/><Relationship Id="rId57" Type="http://schemas.openxmlformats.org/officeDocument/2006/relationships/hyperlink" Target="https://amp.theguardian.com/world/2002/may/08/books.booksnews" TargetMode="External"/><Relationship Id="rId56" Type="http://schemas.openxmlformats.org/officeDocument/2006/relationships/hyperlink" Target="https://amp.theguardian.com/world/2002/may/08/books.booksnews" TargetMode="External"/><Relationship Id="rId159" Type="http://schemas.openxmlformats.org/officeDocument/2006/relationships/hyperlink" Target="https://www.theguardian.com/books/2019/sep/21/best-books-of-the-21st-century" TargetMode="External"/><Relationship Id="rId59" Type="http://schemas.openxmlformats.org/officeDocument/2006/relationships/hyperlink" Target="https://amp.theguardian.com/world/2002/may/08/books.booksnews" TargetMode="External"/><Relationship Id="rId154" Type="http://schemas.openxmlformats.org/officeDocument/2006/relationships/hyperlink" Target="https://www.theguardian.com/books/2019/sep/21/best-books-of-the-21st-century" TargetMode="External"/><Relationship Id="rId58" Type="http://schemas.openxmlformats.org/officeDocument/2006/relationships/hyperlink" Target="https://amp.theguardian.com/world/2002/may/08/books.booksnews" TargetMode="External"/><Relationship Id="rId153" Type="http://schemas.openxmlformats.org/officeDocument/2006/relationships/hyperlink" Target="https://www.theguardian.com/books/2019/sep/21/best-books-of-the-21st-century" TargetMode="External"/><Relationship Id="rId152" Type="http://schemas.openxmlformats.org/officeDocument/2006/relationships/hyperlink" Target="https://www.theguardian.com/books/2019/sep/21/best-books-of-the-21st-century" TargetMode="External"/><Relationship Id="rId151" Type="http://schemas.openxmlformats.org/officeDocument/2006/relationships/hyperlink" Target="https://www.theguardian.com/books/2019/sep/21/best-books-of-the-21st-century" TargetMode="External"/><Relationship Id="rId158" Type="http://schemas.openxmlformats.org/officeDocument/2006/relationships/hyperlink" Target="https://www.theguardian.com/books/2019/sep/21/best-books-of-the-21st-century" TargetMode="External"/><Relationship Id="rId157" Type="http://schemas.openxmlformats.org/officeDocument/2006/relationships/hyperlink" Target="https://www.theguardian.com/books/2019/sep/21/best-books-of-the-21st-century" TargetMode="External"/><Relationship Id="rId156" Type="http://schemas.openxmlformats.org/officeDocument/2006/relationships/hyperlink" Target="https://www.theguardian.com/books/2019/sep/21/best-books-of-the-21st-century" TargetMode="External"/><Relationship Id="rId155" Type="http://schemas.openxmlformats.org/officeDocument/2006/relationships/hyperlink" Target="https://www.theguardian.com/books/2019/sep/21/best-books-of-the-21st-century" TargetMode="External"/><Relationship Id="rId107" Type="http://schemas.openxmlformats.org/officeDocument/2006/relationships/hyperlink" Target="https://amp.theguardian.com/world/2002/may/08/books.booksnews" TargetMode="External"/><Relationship Id="rId106" Type="http://schemas.openxmlformats.org/officeDocument/2006/relationships/hyperlink" Target="https://amp.theguardian.com/world/2002/may/08/books.booksnews" TargetMode="External"/><Relationship Id="rId105" Type="http://schemas.openxmlformats.org/officeDocument/2006/relationships/hyperlink" Target="https://amp.theguardian.com/world/2002/may/08/books.booksnews" TargetMode="External"/><Relationship Id="rId104" Type="http://schemas.openxmlformats.org/officeDocument/2006/relationships/hyperlink" Target="https://amp.theguardian.com/world/2002/may/08/books.booksnews" TargetMode="External"/><Relationship Id="rId109" Type="http://schemas.openxmlformats.org/officeDocument/2006/relationships/hyperlink" Target="https://amp.theguardian.com/world/2002/may/08/books.booksnews" TargetMode="External"/><Relationship Id="rId108" Type="http://schemas.openxmlformats.org/officeDocument/2006/relationships/hyperlink" Target="https://amp.theguardian.com/world/2002/may/08/books.booksnews" TargetMode="External"/><Relationship Id="rId103" Type="http://schemas.openxmlformats.org/officeDocument/2006/relationships/hyperlink" Target="https://amp.theguardian.com/world/2002/may/08/books.booksnews" TargetMode="External"/><Relationship Id="rId102" Type="http://schemas.openxmlformats.org/officeDocument/2006/relationships/hyperlink" Target="https://amp.theguardian.com/world/2002/may/08/books.booksnews" TargetMode="External"/><Relationship Id="rId101" Type="http://schemas.openxmlformats.org/officeDocument/2006/relationships/hyperlink" Target="https://amp.theguardian.com/world/2002/may/08/books.booksnews" TargetMode="External"/><Relationship Id="rId100" Type="http://schemas.openxmlformats.org/officeDocument/2006/relationships/hyperlink" Target="https://amp.theguardian.com/world/2002/may/08/books.booksnews" TargetMode="External"/><Relationship Id="rId217" Type="http://schemas.openxmlformats.org/officeDocument/2006/relationships/hyperlink" Target="https://www.theguardian.com/books/2019/sep/21/best-books-of-the-21st-century" TargetMode="External"/><Relationship Id="rId216" Type="http://schemas.openxmlformats.org/officeDocument/2006/relationships/hyperlink" Target="https://www.theguardian.com/books/2019/sep/21/best-books-of-the-21st-century" TargetMode="External"/><Relationship Id="rId215" Type="http://schemas.openxmlformats.org/officeDocument/2006/relationships/hyperlink" Target="https://www.theguardian.com/books/2019/sep/21/best-books-of-the-21st-century" TargetMode="External"/><Relationship Id="rId214" Type="http://schemas.openxmlformats.org/officeDocument/2006/relationships/hyperlink" Target="https://www.theguardian.com/books/2019/sep/21/best-books-of-the-21st-century" TargetMode="External"/><Relationship Id="rId218" Type="http://schemas.openxmlformats.org/officeDocument/2006/relationships/drawing" Target="../drawings/drawing1.xml"/><Relationship Id="rId213" Type="http://schemas.openxmlformats.org/officeDocument/2006/relationships/hyperlink" Target="https://www.theguardian.com/books/2019/sep/21/best-books-of-the-21st-century" TargetMode="External"/><Relationship Id="rId212" Type="http://schemas.openxmlformats.org/officeDocument/2006/relationships/hyperlink" Target="https://www.theguardian.com/books/2019/sep/21/best-books-of-the-21st-century" TargetMode="External"/><Relationship Id="rId211" Type="http://schemas.openxmlformats.org/officeDocument/2006/relationships/hyperlink" Target="https://www.theguardian.com/books/2019/sep/21/best-books-of-the-21st-century" TargetMode="External"/><Relationship Id="rId210" Type="http://schemas.openxmlformats.org/officeDocument/2006/relationships/hyperlink" Target="https://www.theguardian.com/books/2019/sep/21/best-books-of-the-21st-century" TargetMode="External"/><Relationship Id="rId129" Type="http://schemas.openxmlformats.org/officeDocument/2006/relationships/hyperlink" Target="https://www.theguardian.com/books/2019/sep/21/best-books-of-the-21st-century" TargetMode="External"/><Relationship Id="rId128" Type="http://schemas.openxmlformats.org/officeDocument/2006/relationships/hyperlink" Target="https://amp.theguardian.com/world/2002/may/08/books.booksnews" TargetMode="External"/><Relationship Id="rId127" Type="http://schemas.openxmlformats.org/officeDocument/2006/relationships/hyperlink" Target="https://amp.theguardian.com/world/2002/may/08/books.booksnews" TargetMode="External"/><Relationship Id="rId126" Type="http://schemas.openxmlformats.org/officeDocument/2006/relationships/hyperlink" Target="https://amp.theguardian.com/world/2002/may/08/books.booksnews" TargetMode="External"/><Relationship Id="rId121" Type="http://schemas.openxmlformats.org/officeDocument/2006/relationships/hyperlink" Target="https://amp.theguardian.com/world/2002/may/08/books.booksnews" TargetMode="External"/><Relationship Id="rId120" Type="http://schemas.openxmlformats.org/officeDocument/2006/relationships/hyperlink" Target="https://amp.theguardian.com/world/2002/may/08/books.booksnews" TargetMode="External"/><Relationship Id="rId125" Type="http://schemas.openxmlformats.org/officeDocument/2006/relationships/hyperlink" Target="https://amp.theguardian.com/world/2002/may/08/books.booksnews" TargetMode="External"/><Relationship Id="rId124" Type="http://schemas.openxmlformats.org/officeDocument/2006/relationships/hyperlink" Target="https://amp.theguardian.com/world/2002/may/08/books.booksnews" TargetMode="External"/><Relationship Id="rId123" Type="http://schemas.openxmlformats.org/officeDocument/2006/relationships/hyperlink" Target="https://amp.theguardian.com/world/2002/may/08/books.booksnews" TargetMode="External"/><Relationship Id="rId122" Type="http://schemas.openxmlformats.org/officeDocument/2006/relationships/hyperlink" Target="https://amp.theguardian.com/world/2002/may/08/books.booksnews" TargetMode="External"/><Relationship Id="rId95" Type="http://schemas.openxmlformats.org/officeDocument/2006/relationships/hyperlink" Target="https://amp.theguardian.com/world/2002/may/08/books.booksnews" TargetMode="External"/><Relationship Id="rId94" Type="http://schemas.openxmlformats.org/officeDocument/2006/relationships/hyperlink" Target="https://amp.theguardian.com/world/2002/may/08/books.booksnews" TargetMode="External"/><Relationship Id="rId97" Type="http://schemas.openxmlformats.org/officeDocument/2006/relationships/hyperlink" Target="https://amp.theguardian.com/world/2002/may/08/books.booksnews" TargetMode="External"/><Relationship Id="rId96" Type="http://schemas.openxmlformats.org/officeDocument/2006/relationships/hyperlink" Target="https://amp.theguardian.com/world/2002/may/08/books.booksnews" TargetMode="External"/><Relationship Id="rId99" Type="http://schemas.openxmlformats.org/officeDocument/2006/relationships/hyperlink" Target="https://amp.theguardian.com/world/2002/may/08/books.booksnews" TargetMode="External"/><Relationship Id="rId98" Type="http://schemas.openxmlformats.org/officeDocument/2006/relationships/hyperlink" Target="https://amp.theguardian.com/world/2002/may/08/books.booksnews" TargetMode="External"/><Relationship Id="rId91" Type="http://schemas.openxmlformats.org/officeDocument/2006/relationships/hyperlink" Target="https://amp.theguardian.com/world/2002/may/08/books.booksnews" TargetMode="External"/><Relationship Id="rId90" Type="http://schemas.openxmlformats.org/officeDocument/2006/relationships/hyperlink" Target="https://amp.theguardian.com/world/2002/may/08/books.booksnews" TargetMode="External"/><Relationship Id="rId93" Type="http://schemas.openxmlformats.org/officeDocument/2006/relationships/hyperlink" Target="https://amp.theguardian.com/world/2002/may/08/books.booksnews" TargetMode="External"/><Relationship Id="rId92" Type="http://schemas.openxmlformats.org/officeDocument/2006/relationships/hyperlink" Target="https://amp.theguardian.com/world/2002/may/08/books.booksnews" TargetMode="External"/><Relationship Id="rId118" Type="http://schemas.openxmlformats.org/officeDocument/2006/relationships/hyperlink" Target="https://amp.theguardian.com/world/2002/may/08/books.booksnews" TargetMode="External"/><Relationship Id="rId117" Type="http://schemas.openxmlformats.org/officeDocument/2006/relationships/hyperlink" Target="https://amp.theguardian.com/world/2002/may/08/books.booksnews" TargetMode="External"/><Relationship Id="rId116" Type="http://schemas.openxmlformats.org/officeDocument/2006/relationships/hyperlink" Target="https://amp.theguardian.com/world/2002/may/08/books.booksnews" TargetMode="External"/><Relationship Id="rId115" Type="http://schemas.openxmlformats.org/officeDocument/2006/relationships/hyperlink" Target="https://amp.theguardian.com/world/2002/may/08/books.booksnews" TargetMode="External"/><Relationship Id="rId119" Type="http://schemas.openxmlformats.org/officeDocument/2006/relationships/hyperlink" Target="https://amp.theguardian.com/world/2002/may/08/books.booksnews" TargetMode="External"/><Relationship Id="rId110" Type="http://schemas.openxmlformats.org/officeDocument/2006/relationships/hyperlink" Target="https://amp.theguardian.com/world/2002/may/08/books.booksnews" TargetMode="External"/><Relationship Id="rId114" Type="http://schemas.openxmlformats.org/officeDocument/2006/relationships/hyperlink" Target="https://amp.theguardian.com/world/2002/may/08/books.booksnews" TargetMode="External"/><Relationship Id="rId113" Type="http://schemas.openxmlformats.org/officeDocument/2006/relationships/hyperlink" Target="https://amp.theguardian.com/world/2002/may/08/books.booksnews" TargetMode="External"/><Relationship Id="rId112" Type="http://schemas.openxmlformats.org/officeDocument/2006/relationships/hyperlink" Target="https://amp.theguardian.com/world/2002/may/08/books.booksnews" TargetMode="External"/><Relationship Id="rId111" Type="http://schemas.openxmlformats.org/officeDocument/2006/relationships/hyperlink" Target="https://amp.theguardian.com/world/2002/may/08/books.booksnews" TargetMode="External"/><Relationship Id="rId206" Type="http://schemas.openxmlformats.org/officeDocument/2006/relationships/hyperlink" Target="https://www.theguardian.com/books/2019/sep/21/best-books-of-the-21st-century" TargetMode="External"/><Relationship Id="rId205" Type="http://schemas.openxmlformats.org/officeDocument/2006/relationships/hyperlink" Target="https://www.theguardian.com/books/2019/sep/21/best-books-of-the-21st-century" TargetMode="External"/><Relationship Id="rId204" Type="http://schemas.openxmlformats.org/officeDocument/2006/relationships/hyperlink" Target="https://www.theguardian.com/books/2019/sep/21/best-books-of-the-21st-century" TargetMode="External"/><Relationship Id="rId203" Type="http://schemas.openxmlformats.org/officeDocument/2006/relationships/hyperlink" Target="https://www.theguardian.com/books/2019/sep/21/best-books-of-the-21st-century" TargetMode="External"/><Relationship Id="rId209" Type="http://schemas.openxmlformats.org/officeDocument/2006/relationships/hyperlink" Target="https://www.theguardian.com/books/2019/sep/21/best-books-of-the-21st-century" TargetMode="External"/><Relationship Id="rId208" Type="http://schemas.openxmlformats.org/officeDocument/2006/relationships/hyperlink" Target="https://www.theguardian.com/books/2019/sep/21/best-books-of-the-21st-century" TargetMode="External"/><Relationship Id="rId207" Type="http://schemas.openxmlformats.org/officeDocument/2006/relationships/hyperlink" Target="https://www.theguardian.com/books/2019/sep/21/best-books-of-the-21st-century" TargetMode="External"/><Relationship Id="rId202" Type="http://schemas.openxmlformats.org/officeDocument/2006/relationships/hyperlink" Target="https://www.theguardian.com/books/2019/sep/21/best-books-of-the-21st-century" TargetMode="External"/><Relationship Id="rId201" Type="http://schemas.openxmlformats.org/officeDocument/2006/relationships/hyperlink" Target="https://www.theguardian.com/books/2019/sep/21/best-books-of-the-21st-century" TargetMode="External"/><Relationship Id="rId200" Type="http://schemas.openxmlformats.org/officeDocument/2006/relationships/hyperlink" Target="https://www.theguardian.com/books/2019/sep/21/best-books-of-the-21st-centu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6.5"/>
    <col customWidth="1" min="2" max="2" width="23.5"/>
    <col customWidth="1" min="3" max="3" width="8.25"/>
    <col customWidth="1" min="4" max="4" width="8.13"/>
    <col customWidth="1" min="6" max="7" width="11.38"/>
    <col customWidth="1" min="8" max="8" width="10.13"/>
    <col customWidth="1" min="9" max="9" width="7.13"/>
    <col customWidth="1" min="10" max="10" width="8.13"/>
    <col customWidth="1" min="11" max="11" width="9.88"/>
    <col customWidth="1" min="12" max="12" width="10.25"/>
    <col customWidth="1" min="13" max="13" width="8.88"/>
    <col customWidth="1" min="14" max="14" width="10.75"/>
    <col customWidth="1" min="16" max="16" width="7.5"/>
    <col customWidth="1" min="17" max="19" width="14.25"/>
    <col customWidth="1" min="21" max="21" width="11.63"/>
    <col customWidth="1" min="22" max="22" width="11.5"/>
    <col customWidth="1" min="23" max="23" width="10.13"/>
    <col customWidth="1" min="30" max="30" width="37.5"/>
    <col customWidth="1" min="31" max="32" width="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5"/>
      <c r="AJ1" s="5"/>
      <c r="AK1" s="5"/>
      <c r="AL1" s="5"/>
      <c r="AM1" s="5"/>
      <c r="AN1" s="5"/>
      <c r="AO1" s="5"/>
      <c r="AP1" s="5"/>
      <c r="AQ1" s="5"/>
    </row>
    <row r="2">
      <c r="A2" s="6" t="s">
        <v>34</v>
      </c>
      <c r="B2" s="7" t="s">
        <v>35</v>
      </c>
      <c r="C2" s="7">
        <v>1.0</v>
      </c>
      <c r="G2" s="8" t="s">
        <v>36</v>
      </c>
      <c r="AD2" s="9"/>
    </row>
    <row r="3">
      <c r="A3" s="7" t="s">
        <v>37</v>
      </c>
      <c r="B3" s="7" t="s">
        <v>38</v>
      </c>
      <c r="C3" s="7">
        <v>2.0</v>
      </c>
      <c r="F3" s="7"/>
      <c r="G3" s="8" t="s">
        <v>36</v>
      </c>
      <c r="I3" s="7"/>
      <c r="AD3" s="9"/>
    </row>
    <row r="4">
      <c r="A4" s="7" t="s">
        <v>39</v>
      </c>
      <c r="B4" s="7" t="s">
        <v>40</v>
      </c>
      <c r="C4" s="7">
        <v>3.0</v>
      </c>
      <c r="F4" s="7"/>
      <c r="G4" s="8" t="s">
        <v>36</v>
      </c>
      <c r="I4" s="7"/>
      <c r="AD4" s="9"/>
    </row>
    <row r="5">
      <c r="A5" s="7" t="s">
        <v>39</v>
      </c>
      <c r="B5" s="7" t="s">
        <v>41</v>
      </c>
      <c r="C5" s="7">
        <v>4.0</v>
      </c>
      <c r="F5" s="7"/>
      <c r="G5" s="8" t="s">
        <v>36</v>
      </c>
      <c r="I5" s="7"/>
      <c r="AD5" s="9"/>
    </row>
    <row r="6">
      <c r="A6" s="7" t="s">
        <v>39</v>
      </c>
      <c r="B6" s="7" t="s">
        <v>42</v>
      </c>
      <c r="C6" s="7">
        <v>5.0</v>
      </c>
      <c r="F6" s="7"/>
      <c r="G6" s="8" t="s">
        <v>36</v>
      </c>
      <c r="I6" s="7"/>
      <c r="AD6" s="9"/>
    </row>
    <row r="7">
      <c r="A7" s="7" t="s">
        <v>39</v>
      </c>
      <c r="B7" s="7" t="s">
        <v>43</v>
      </c>
      <c r="C7" s="7">
        <v>6.0</v>
      </c>
      <c r="F7" s="7"/>
      <c r="G7" s="8" t="s">
        <v>36</v>
      </c>
      <c r="I7" s="7"/>
      <c r="AD7" s="9"/>
    </row>
    <row r="8">
      <c r="A8" s="7" t="s">
        <v>39</v>
      </c>
      <c r="B8" s="7" t="s">
        <v>44</v>
      </c>
      <c r="C8" s="7">
        <v>7.0</v>
      </c>
      <c r="F8" s="7"/>
      <c r="G8" s="8" t="s">
        <v>36</v>
      </c>
      <c r="I8" s="7"/>
      <c r="AD8" s="9"/>
    </row>
    <row r="9">
      <c r="A9" s="7" t="s">
        <v>39</v>
      </c>
      <c r="B9" s="7" t="s">
        <v>45</v>
      </c>
      <c r="C9" s="7">
        <v>8.0</v>
      </c>
      <c r="F9" s="7"/>
      <c r="G9" s="8" t="s">
        <v>36</v>
      </c>
      <c r="I9" s="7"/>
      <c r="AD9" s="9"/>
    </row>
    <row r="10">
      <c r="A10" s="7" t="s">
        <v>39</v>
      </c>
      <c r="B10" s="7" t="s">
        <v>46</v>
      </c>
      <c r="C10" s="7">
        <v>9.0</v>
      </c>
      <c r="F10" s="7"/>
      <c r="G10" s="8">
        <v>40179.0</v>
      </c>
      <c r="I10" s="7">
        <f>year(G10)</f>
        <v>2010</v>
      </c>
      <c r="AD10" s="10" t="s">
        <v>47</v>
      </c>
    </row>
    <row r="11">
      <c r="A11" s="7" t="s">
        <v>48</v>
      </c>
      <c r="B11" s="7" t="s">
        <v>49</v>
      </c>
      <c r="C11" s="7">
        <v>10.0</v>
      </c>
      <c r="F11" s="7"/>
      <c r="G11" s="8" t="s">
        <v>36</v>
      </c>
      <c r="I11" s="7"/>
      <c r="AD11" s="9"/>
    </row>
    <row r="12">
      <c r="A12" s="7" t="s">
        <v>48</v>
      </c>
      <c r="B12" s="7" t="s">
        <v>50</v>
      </c>
      <c r="C12" s="7">
        <v>11.0</v>
      </c>
      <c r="F12" s="7"/>
      <c r="G12" s="8" t="s">
        <v>36</v>
      </c>
      <c r="I12" s="7"/>
      <c r="AD12" s="9"/>
    </row>
    <row r="13">
      <c r="A13" s="7" t="s">
        <v>48</v>
      </c>
      <c r="B13" s="7" t="s">
        <v>51</v>
      </c>
      <c r="C13" s="7">
        <v>12.0</v>
      </c>
      <c r="F13" s="7"/>
      <c r="G13" s="8" t="s">
        <v>36</v>
      </c>
      <c r="I13" s="7"/>
      <c r="AD13" s="9"/>
    </row>
    <row r="14">
      <c r="A14" s="7" t="s">
        <v>48</v>
      </c>
      <c r="B14" s="7" t="s">
        <v>52</v>
      </c>
      <c r="C14" s="7">
        <v>13.0</v>
      </c>
      <c r="F14" s="7"/>
      <c r="G14" s="8" t="s">
        <v>36</v>
      </c>
      <c r="I14" s="7"/>
      <c r="AD14" s="9"/>
    </row>
    <row r="15">
      <c r="A15" s="7" t="s">
        <v>48</v>
      </c>
      <c r="B15" s="7" t="s">
        <v>53</v>
      </c>
      <c r="C15" s="7">
        <v>14.0</v>
      </c>
      <c r="F15" s="7"/>
      <c r="G15" s="8" t="s">
        <v>36</v>
      </c>
      <c r="I15" s="7"/>
      <c r="AD15" s="9"/>
    </row>
    <row r="16">
      <c r="A16" s="7" t="s">
        <v>54</v>
      </c>
      <c r="B16" s="7" t="s">
        <v>55</v>
      </c>
      <c r="C16" s="7">
        <v>15.0</v>
      </c>
      <c r="D16" s="7"/>
      <c r="E16" s="7"/>
      <c r="F16" s="7"/>
      <c r="G16" s="8"/>
      <c r="H16" s="7"/>
      <c r="I16" s="7"/>
      <c r="J16" s="7"/>
      <c r="L16" s="7"/>
      <c r="M16" s="7"/>
      <c r="N16" s="7"/>
      <c r="O16" s="7"/>
      <c r="P16" s="7"/>
      <c r="Q16" s="7"/>
      <c r="R16" s="7"/>
      <c r="U16" s="7"/>
      <c r="V16" s="7"/>
      <c r="W16" s="7"/>
      <c r="X16" s="7"/>
      <c r="Y16" s="7"/>
      <c r="AA16" s="7"/>
      <c r="AE16" s="7"/>
      <c r="AF16" s="7"/>
    </row>
    <row r="17">
      <c r="A17" s="7" t="s">
        <v>56</v>
      </c>
      <c r="B17" s="7" t="s">
        <v>57</v>
      </c>
      <c r="C17" s="7">
        <v>16.0</v>
      </c>
      <c r="D17" s="7"/>
      <c r="E17" s="7"/>
      <c r="F17" s="7"/>
      <c r="G17" s="8"/>
      <c r="H17" s="7"/>
      <c r="I17" s="7"/>
      <c r="J17" s="7"/>
      <c r="L17" s="7"/>
      <c r="M17" s="7"/>
      <c r="N17" s="7"/>
      <c r="O17" s="7"/>
      <c r="P17" s="7"/>
      <c r="Q17" s="7"/>
      <c r="R17" s="7"/>
      <c r="U17" s="7"/>
      <c r="V17" s="7"/>
      <c r="W17" s="7"/>
      <c r="X17" s="7"/>
      <c r="Y17" s="7"/>
      <c r="AA17" s="7"/>
      <c r="AE17" s="7"/>
      <c r="AF17" s="7"/>
    </row>
    <row r="18">
      <c r="A18" s="7" t="s">
        <v>58</v>
      </c>
      <c r="B18" s="7" t="s">
        <v>59</v>
      </c>
      <c r="C18" s="7">
        <v>17.0</v>
      </c>
      <c r="F18" s="7"/>
      <c r="G18" s="8">
        <v>42005.0</v>
      </c>
      <c r="I18" s="7">
        <f t="shared" ref="I18:I21" si="1">year(G18)</f>
        <v>2015</v>
      </c>
      <c r="AD18" s="10" t="s">
        <v>47</v>
      </c>
    </row>
    <row r="19">
      <c r="A19" s="7" t="s">
        <v>60</v>
      </c>
      <c r="B19" s="7" t="s">
        <v>61</v>
      </c>
      <c r="C19" s="7">
        <v>18.0</v>
      </c>
      <c r="F19" s="7"/>
      <c r="G19" s="8">
        <v>42005.0</v>
      </c>
      <c r="I19" s="7">
        <f t="shared" si="1"/>
        <v>2015</v>
      </c>
      <c r="AD19" s="10" t="s">
        <v>47</v>
      </c>
    </row>
    <row r="20">
      <c r="A20" s="7" t="s">
        <v>62</v>
      </c>
      <c r="B20" s="7" t="s">
        <v>63</v>
      </c>
      <c r="C20" s="7">
        <v>19.0</v>
      </c>
      <c r="F20" s="7"/>
      <c r="G20" s="8">
        <v>42005.0</v>
      </c>
      <c r="I20" s="7">
        <f t="shared" si="1"/>
        <v>2015</v>
      </c>
      <c r="AD20" s="10" t="s">
        <v>47</v>
      </c>
    </row>
    <row r="21">
      <c r="A21" s="7" t="s">
        <v>64</v>
      </c>
      <c r="B21" s="7" t="s">
        <v>65</v>
      </c>
      <c r="C21" s="7">
        <v>20.0</v>
      </c>
      <c r="F21" s="7"/>
      <c r="G21" s="8">
        <v>42005.0</v>
      </c>
      <c r="I21" s="7">
        <f t="shared" si="1"/>
        <v>2015</v>
      </c>
      <c r="P21" s="7">
        <v>1953.0</v>
      </c>
      <c r="Z21" s="7" t="s">
        <v>66</v>
      </c>
      <c r="AD21" s="9"/>
      <c r="AE21" s="7">
        <f>if(P21&gt;0, int(P21/100)+1, int(P21/100))</f>
        <v>20</v>
      </c>
      <c r="AF21" s="11">
        <f>IF(P21&lt;0, INT(P21/10)*10 + 10, INT(P21/10)*10)</f>
        <v>1950</v>
      </c>
    </row>
    <row r="22">
      <c r="A22" s="7" t="s">
        <v>67</v>
      </c>
      <c r="B22" s="7" t="s">
        <v>68</v>
      </c>
      <c r="C22" s="7">
        <v>21.0</v>
      </c>
      <c r="D22" s="7"/>
      <c r="E22" s="7"/>
      <c r="F22" s="7"/>
      <c r="G22" s="8"/>
      <c r="H22" s="7"/>
      <c r="I22" s="7"/>
      <c r="J22" s="7"/>
      <c r="L22" s="7"/>
      <c r="M22" s="7"/>
      <c r="N22" s="7"/>
      <c r="O22" s="7"/>
      <c r="P22" s="7"/>
      <c r="Q22" s="7"/>
      <c r="R22" s="7"/>
      <c r="U22" s="7"/>
      <c r="V22" s="7"/>
      <c r="W22" s="7"/>
      <c r="X22" s="7"/>
      <c r="Y22" s="7"/>
      <c r="AA22" s="7"/>
      <c r="AE22" s="7"/>
      <c r="AF22" s="7"/>
    </row>
    <row r="23">
      <c r="A23" s="7" t="s">
        <v>69</v>
      </c>
      <c r="B23" s="7" t="s">
        <v>70</v>
      </c>
      <c r="C23" s="7">
        <v>22.0</v>
      </c>
      <c r="D23" s="7"/>
      <c r="E23" s="7"/>
      <c r="F23" s="7"/>
      <c r="G23" s="8" t="s">
        <v>36</v>
      </c>
      <c r="H23" s="7"/>
      <c r="I23" s="7"/>
      <c r="J23" s="7"/>
      <c r="L23" s="7"/>
      <c r="M23" s="7"/>
      <c r="N23" s="7"/>
      <c r="O23" s="7"/>
      <c r="P23" s="7"/>
      <c r="Q23" s="7"/>
      <c r="R23" s="7"/>
      <c r="U23" s="7"/>
      <c r="V23" s="7"/>
      <c r="W23" s="7"/>
      <c r="X23" s="7"/>
      <c r="Y23" s="7"/>
      <c r="AA23" s="7"/>
      <c r="AE23" s="7"/>
      <c r="AF23" s="7"/>
    </row>
    <row r="24">
      <c r="A24" s="7" t="s">
        <v>71</v>
      </c>
      <c r="B24" s="7" t="s">
        <v>72</v>
      </c>
      <c r="C24" s="7">
        <v>23.0</v>
      </c>
      <c r="D24" s="7"/>
      <c r="E24" s="7"/>
      <c r="F24" s="7"/>
      <c r="G24" s="8" t="s">
        <v>36</v>
      </c>
      <c r="H24" s="7"/>
      <c r="I24" s="7"/>
      <c r="J24" s="7"/>
      <c r="L24" s="7"/>
      <c r="M24" s="7"/>
      <c r="N24" s="7"/>
      <c r="O24" s="7"/>
      <c r="P24" s="7"/>
      <c r="Q24" s="7"/>
      <c r="R24" s="7"/>
      <c r="U24" s="7"/>
      <c r="V24" s="7"/>
      <c r="W24" s="7"/>
      <c r="X24" s="7"/>
      <c r="Y24" s="7"/>
      <c r="AA24" s="7"/>
      <c r="AE24" s="7"/>
      <c r="AF24" s="7"/>
    </row>
    <row r="25">
      <c r="A25" s="7" t="s">
        <v>73</v>
      </c>
      <c r="B25" s="7" t="s">
        <v>74</v>
      </c>
      <c r="C25" s="7">
        <v>24.0</v>
      </c>
      <c r="D25" s="7"/>
      <c r="E25" s="7"/>
      <c r="F25" s="7"/>
      <c r="G25" s="8" t="s">
        <v>36</v>
      </c>
      <c r="H25" s="7"/>
      <c r="I25" s="7"/>
      <c r="J25" s="7"/>
      <c r="L25" s="7"/>
      <c r="M25" s="7"/>
      <c r="N25" s="7"/>
      <c r="O25" s="7"/>
      <c r="P25" s="7"/>
      <c r="Q25" s="7"/>
      <c r="R25" s="7"/>
      <c r="U25" s="7"/>
      <c r="V25" s="7"/>
      <c r="W25" s="7"/>
      <c r="X25" s="7"/>
      <c r="Y25" s="7"/>
      <c r="AA25" s="7"/>
      <c r="AE25" s="7"/>
      <c r="AF25" s="7"/>
    </row>
    <row r="26">
      <c r="A26" s="12" t="s">
        <v>75</v>
      </c>
      <c r="B26" s="12" t="s">
        <v>76</v>
      </c>
      <c r="C26" s="7">
        <v>25.0</v>
      </c>
      <c r="D26" s="13">
        <v>1.0</v>
      </c>
      <c r="E26" s="12" t="s">
        <v>77</v>
      </c>
      <c r="F26" s="14">
        <v>43101.0</v>
      </c>
      <c r="G26" s="14">
        <v>43130.0</v>
      </c>
      <c r="H26" s="15">
        <f t="shared" ref="H26:H271" si="2">G26-F26</f>
        <v>29</v>
      </c>
      <c r="I26" s="15">
        <f t="shared" ref="I26:I271" si="3">year(G26)</f>
        <v>2018</v>
      </c>
      <c r="J26" s="15">
        <f t="shared" ref="J26:J271" si="4">weeknum(G26)</f>
        <v>5</v>
      </c>
      <c r="K26" s="16"/>
      <c r="L26" s="17"/>
      <c r="M26" s="13">
        <v>160.0</v>
      </c>
      <c r="N26" s="17" t="s">
        <v>78</v>
      </c>
      <c r="O26" s="17"/>
      <c r="P26" s="15"/>
      <c r="Q26" s="17"/>
      <c r="R26" s="17"/>
      <c r="S26" s="16"/>
      <c r="T26" s="16"/>
      <c r="U26" s="17"/>
      <c r="V26" s="17"/>
      <c r="W26" s="17"/>
      <c r="X26" s="17"/>
      <c r="Y26" s="17"/>
      <c r="Z26" s="16"/>
      <c r="AA26" s="17"/>
      <c r="AB26" s="16"/>
      <c r="AC26" s="18"/>
      <c r="AD26" s="16"/>
      <c r="AE26" s="15"/>
      <c r="AF26" s="15"/>
    </row>
    <row r="27">
      <c r="A27" s="17" t="s">
        <v>79</v>
      </c>
      <c r="B27" s="17" t="s">
        <v>80</v>
      </c>
      <c r="C27" s="7">
        <v>26.0</v>
      </c>
      <c r="D27" s="13">
        <v>1.0</v>
      </c>
      <c r="E27" s="17" t="s">
        <v>77</v>
      </c>
      <c r="F27" s="14">
        <v>43644.0</v>
      </c>
      <c r="G27" s="14">
        <v>43645.0</v>
      </c>
      <c r="H27" s="15">
        <f t="shared" si="2"/>
        <v>1</v>
      </c>
      <c r="I27" s="15">
        <f t="shared" si="3"/>
        <v>2019</v>
      </c>
      <c r="J27" s="15">
        <f t="shared" si="4"/>
        <v>26</v>
      </c>
      <c r="K27" s="16" t="s">
        <v>81</v>
      </c>
      <c r="L27" s="17" t="s">
        <v>82</v>
      </c>
      <c r="M27" s="15">
        <v>48.0</v>
      </c>
      <c r="N27" s="17" t="s">
        <v>78</v>
      </c>
      <c r="O27" s="17" t="s">
        <v>83</v>
      </c>
      <c r="P27" s="15">
        <v>1909.0</v>
      </c>
      <c r="Q27" s="17" t="s">
        <v>84</v>
      </c>
      <c r="R27" s="17" t="s">
        <v>85</v>
      </c>
      <c r="S27" s="16" t="s">
        <v>86</v>
      </c>
      <c r="T27" s="16"/>
      <c r="U27" s="17" t="s">
        <v>87</v>
      </c>
      <c r="V27" s="17" t="s">
        <v>88</v>
      </c>
      <c r="W27" s="17" t="s">
        <v>88</v>
      </c>
      <c r="X27" s="17" t="s">
        <v>89</v>
      </c>
      <c r="Y27" s="17" t="s">
        <v>90</v>
      </c>
      <c r="Z27" s="16"/>
      <c r="AA27" s="17" t="s">
        <v>91</v>
      </c>
      <c r="AB27" s="16" t="s">
        <v>92</v>
      </c>
      <c r="AC27" s="18">
        <v>1970.0</v>
      </c>
      <c r="AD27" s="16"/>
      <c r="AE27" s="15">
        <f>if(P27&gt;0, int(P27/100)+1, int(P27/100))</f>
        <v>20</v>
      </c>
      <c r="AF27" s="15">
        <f>IF(P27&lt;0, INT(P27/10)*10 + 10, INT(P27/10)*10)</f>
        <v>1900</v>
      </c>
    </row>
    <row r="28">
      <c r="A28" s="7" t="s">
        <v>93</v>
      </c>
      <c r="B28" s="7" t="s">
        <v>94</v>
      </c>
      <c r="C28" s="7">
        <v>27.0</v>
      </c>
      <c r="D28" s="7">
        <v>2.0</v>
      </c>
      <c r="E28" s="7" t="s">
        <v>95</v>
      </c>
      <c r="F28" s="14">
        <v>43466.0</v>
      </c>
      <c r="G28" s="14">
        <v>43495.0</v>
      </c>
      <c r="H28" s="7">
        <f t="shared" si="2"/>
        <v>29</v>
      </c>
      <c r="I28" s="7">
        <f t="shared" si="3"/>
        <v>2019</v>
      </c>
      <c r="J28" s="7">
        <f t="shared" si="4"/>
        <v>5</v>
      </c>
      <c r="M28" s="7">
        <v>312.0</v>
      </c>
      <c r="N28" s="17" t="s">
        <v>78</v>
      </c>
      <c r="AD28" s="9"/>
    </row>
    <row r="29">
      <c r="A29" s="7" t="s">
        <v>96</v>
      </c>
      <c r="B29" s="7" t="s">
        <v>97</v>
      </c>
      <c r="C29" s="7">
        <v>28.0</v>
      </c>
      <c r="D29" s="7">
        <v>1.0</v>
      </c>
      <c r="E29" s="7" t="s">
        <v>95</v>
      </c>
      <c r="F29" s="8">
        <v>43872.0</v>
      </c>
      <c r="G29" s="8">
        <v>43901.0</v>
      </c>
      <c r="H29" s="7">
        <f t="shared" si="2"/>
        <v>29</v>
      </c>
      <c r="I29" s="7">
        <f t="shared" si="3"/>
        <v>2020</v>
      </c>
      <c r="J29" s="7">
        <f t="shared" si="4"/>
        <v>11</v>
      </c>
      <c r="M29" s="7">
        <v>672.0</v>
      </c>
      <c r="N29" s="17" t="s">
        <v>78</v>
      </c>
      <c r="AD29" s="9"/>
    </row>
    <row r="30">
      <c r="A30" s="7" t="s">
        <v>98</v>
      </c>
      <c r="B30" s="7" t="s">
        <v>99</v>
      </c>
      <c r="C30" s="7">
        <v>29.0</v>
      </c>
      <c r="D30" s="7">
        <v>2.0</v>
      </c>
      <c r="E30" s="7" t="s">
        <v>77</v>
      </c>
      <c r="F30" s="8">
        <v>43910.0</v>
      </c>
      <c r="G30" s="8">
        <v>44032.0</v>
      </c>
      <c r="H30" s="7">
        <f t="shared" si="2"/>
        <v>122</v>
      </c>
      <c r="I30" s="7">
        <f t="shared" si="3"/>
        <v>2020</v>
      </c>
      <c r="J30" s="7">
        <f t="shared" si="4"/>
        <v>30</v>
      </c>
      <c r="M30" s="7">
        <v>249.0</v>
      </c>
      <c r="N30" s="7" t="s">
        <v>87</v>
      </c>
      <c r="AD30" s="10" t="s">
        <v>47</v>
      </c>
    </row>
    <row r="31">
      <c r="A31" s="7" t="s">
        <v>100</v>
      </c>
      <c r="B31" s="7" t="s">
        <v>101</v>
      </c>
      <c r="C31" s="7">
        <v>30.0</v>
      </c>
      <c r="D31" s="7">
        <v>3.0</v>
      </c>
      <c r="E31" s="7" t="s">
        <v>77</v>
      </c>
      <c r="F31" s="8">
        <v>44167.0</v>
      </c>
      <c r="G31" s="8">
        <v>44174.0</v>
      </c>
      <c r="H31" s="7">
        <f t="shared" si="2"/>
        <v>7</v>
      </c>
      <c r="I31" s="7">
        <f t="shared" si="3"/>
        <v>2020</v>
      </c>
      <c r="J31" s="7">
        <f t="shared" si="4"/>
        <v>50</v>
      </c>
      <c r="K31" s="7"/>
      <c r="L31" s="7"/>
      <c r="M31" s="7">
        <v>10.0</v>
      </c>
      <c r="N31" s="17" t="s">
        <v>78</v>
      </c>
      <c r="O31" s="7"/>
      <c r="P31" s="7"/>
      <c r="Q31" s="7"/>
      <c r="R31" s="7"/>
      <c r="U31" s="7"/>
      <c r="V31" s="7"/>
      <c r="W31" s="7"/>
      <c r="X31" s="7"/>
      <c r="Y31" s="7"/>
      <c r="AA31" s="7"/>
      <c r="AE31" s="7"/>
    </row>
    <row r="32">
      <c r="A32" s="7" t="s">
        <v>102</v>
      </c>
      <c r="B32" s="7" t="s">
        <v>101</v>
      </c>
      <c r="C32" s="7">
        <v>31.0</v>
      </c>
      <c r="D32" s="7">
        <v>4.0</v>
      </c>
      <c r="E32" s="7" t="s">
        <v>103</v>
      </c>
      <c r="F32" s="8">
        <v>44167.0</v>
      </c>
      <c r="G32" s="8">
        <v>44174.0</v>
      </c>
      <c r="H32" s="7">
        <f t="shared" si="2"/>
        <v>7</v>
      </c>
      <c r="I32" s="7">
        <f t="shared" si="3"/>
        <v>2020</v>
      </c>
      <c r="J32" s="7">
        <f t="shared" si="4"/>
        <v>50</v>
      </c>
      <c r="K32" s="7"/>
      <c r="L32" s="7"/>
      <c r="M32" s="7">
        <v>1.0</v>
      </c>
      <c r="N32" s="17" t="s">
        <v>78</v>
      </c>
      <c r="O32" s="7"/>
      <c r="P32" s="7"/>
      <c r="Q32" s="7"/>
      <c r="R32" s="7"/>
      <c r="U32" s="7"/>
      <c r="V32" s="7"/>
      <c r="W32" s="7"/>
      <c r="X32" s="7"/>
      <c r="Y32" s="7"/>
      <c r="AA32" s="7"/>
      <c r="AE32" s="7"/>
    </row>
    <row r="33">
      <c r="A33" s="7" t="s">
        <v>104</v>
      </c>
      <c r="B33" s="7" t="s">
        <v>105</v>
      </c>
      <c r="C33" s="7">
        <v>32.0</v>
      </c>
      <c r="D33" s="7">
        <v>1.0</v>
      </c>
      <c r="E33" s="7" t="s">
        <v>77</v>
      </c>
      <c r="F33" s="8">
        <v>44208.0</v>
      </c>
      <c r="G33" s="8">
        <v>44211.0</v>
      </c>
      <c r="H33" s="7">
        <f t="shared" si="2"/>
        <v>3</v>
      </c>
      <c r="I33" s="7">
        <f t="shared" si="3"/>
        <v>2021</v>
      </c>
      <c r="J33" s="7">
        <f t="shared" si="4"/>
        <v>3</v>
      </c>
      <c r="K33" s="7" t="s">
        <v>106</v>
      </c>
      <c r="L33" s="7" t="s">
        <v>82</v>
      </c>
      <c r="M33" s="7">
        <v>128.0</v>
      </c>
      <c r="N33" s="7" t="s">
        <v>78</v>
      </c>
      <c r="O33" s="7" t="s">
        <v>107</v>
      </c>
      <c r="P33" s="7">
        <v>2008.0</v>
      </c>
      <c r="Q33" s="7" t="s">
        <v>108</v>
      </c>
      <c r="R33" s="7" t="s">
        <v>108</v>
      </c>
      <c r="U33" s="7" t="s">
        <v>78</v>
      </c>
      <c r="V33" s="7" t="s">
        <v>109</v>
      </c>
      <c r="W33" s="7" t="s">
        <v>88</v>
      </c>
      <c r="X33" s="7" t="s">
        <v>110</v>
      </c>
      <c r="Y33" s="7" t="s">
        <v>110</v>
      </c>
      <c r="AA33" s="7" t="s">
        <v>111</v>
      </c>
      <c r="AE33" s="7">
        <f t="shared" ref="AE33:AE234" si="5">if(P33&gt;0, int(P33/100)+1, int(P33/100))</f>
        <v>21</v>
      </c>
      <c r="AF33" s="11">
        <f t="shared" ref="AF33:AF234" si="6">IF(P33&lt;0, INT(P33/10)*10 + 10, INT(P33/10)*10)</f>
        <v>2000</v>
      </c>
    </row>
    <row r="34">
      <c r="A34" s="7" t="s">
        <v>112</v>
      </c>
      <c r="B34" s="7" t="s">
        <v>113</v>
      </c>
      <c r="C34" s="7">
        <v>33.0</v>
      </c>
      <c r="D34" s="7">
        <v>2.0</v>
      </c>
      <c r="E34" s="7" t="s">
        <v>77</v>
      </c>
      <c r="F34" s="8">
        <v>44211.0</v>
      </c>
      <c r="G34" s="8">
        <v>44213.0</v>
      </c>
      <c r="H34" s="7">
        <f t="shared" si="2"/>
        <v>2</v>
      </c>
      <c r="I34" s="7">
        <f t="shared" si="3"/>
        <v>2021</v>
      </c>
      <c r="J34" s="7">
        <f t="shared" si="4"/>
        <v>4</v>
      </c>
      <c r="K34" s="7" t="s">
        <v>114</v>
      </c>
      <c r="L34" s="7" t="s">
        <v>115</v>
      </c>
      <c r="M34" s="7">
        <v>76.0</v>
      </c>
      <c r="N34" s="7" t="s">
        <v>78</v>
      </c>
      <c r="O34" s="7" t="s">
        <v>116</v>
      </c>
      <c r="P34" s="7">
        <v>1842.0</v>
      </c>
      <c r="Q34" s="7" t="s">
        <v>84</v>
      </c>
      <c r="R34" s="7" t="s">
        <v>117</v>
      </c>
      <c r="U34" s="7" t="s">
        <v>78</v>
      </c>
      <c r="V34" s="7" t="s">
        <v>88</v>
      </c>
      <c r="W34" s="7" t="s">
        <v>88</v>
      </c>
      <c r="X34" s="7" t="s">
        <v>118</v>
      </c>
      <c r="Y34" s="7" t="s">
        <v>119</v>
      </c>
      <c r="AA34" s="7" t="s">
        <v>91</v>
      </c>
      <c r="AE34" s="7">
        <f t="shared" si="5"/>
        <v>19</v>
      </c>
      <c r="AF34" s="11">
        <f t="shared" si="6"/>
        <v>1840</v>
      </c>
    </row>
    <row r="35">
      <c r="A35" s="7" t="s">
        <v>112</v>
      </c>
      <c r="B35" s="7" t="s">
        <v>120</v>
      </c>
      <c r="C35" s="7">
        <v>34.0</v>
      </c>
      <c r="D35" s="7">
        <v>3.0</v>
      </c>
      <c r="E35" s="7" t="s">
        <v>77</v>
      </c>
      <c r="F35" s="8">
        <v>44213.0</v>
      </c>
      <c r="G35" s="8">
        <v>44214.0</v>
      </c>
      <c r="H35" s="7">
        <f t="shared" si="2"/>
        <v>1</v>
      </c>
      <c r="I35" s="7">
        <f t="shared" si="3"/>
        <v>2021</v>
      </c>
      <c r="J35" s="7">
        <f t="shared" si="4"/>
        <v>4</v>
      </c>
      <c r="K35" s="7" t="s">
        <v>114</v>
      </c>
      <c r="L35" s="7" t="s">
        <v>121</v>
      </c>
      <c r="M35" s="7">
        <v>6.0</v>
      </c>
      <c r="N35" s="7" t="s">
        <v>78</v>
      </c>
      <c r="O35" s="7" t="s">
        <v>116</v>
      </c>
      <c r="P35" s="7">
        <v>1842.0</v>
      </c>
      <c r="Q35" s="7" t="s">
        <v>84</v>
      </c>
      <c r="R35" s="7" t="s">
        <v>117</v>
      </c>
      <c r="U35" s="7" t="s">
        <v>78</v>
      </c>
      <c r="V35" s="7" t="s">
        <v>88</v>
      </c>
      <c r="W35" s="7" t="s">
        <v>88</v>
      </c>
      <c r="X35" s="7" t="s">
        <v>118</v>
      </c>
      <c r="Y35" s="7" t="s">
        <v>119</v>
      </c>
      <c r="AA35" s="7" t="s">
        <v>91</v>
      </c>
      <c r="AE35" s="7">
        <f t="shared" si="5"/>
        <v>19</v>
      </c>
      <c r="AF35" s="11">
        <f t="shared" si="6"/>
        <v>1840</v>
      </c>
    </row>
    <row r="36">
      <c r="A36" s="7" t="s">
        <v>112</v>
      </c>
      <c r="B36" s="7" t="s">
        <v>122</v>
      </c>
      <c r="C36" s="7">
        <v>35.0</v>
      </c>
      <c r="D36" s="7">
        <v>4.0</v>
      </c>
      <c r="E36" s="7" t="s">
        <v>77</v>
      </c>
      <c r="F36" s="8">
        <v>44213.0</v>
      </c>
      <c r="G36" s="8">
        <v>44214.0</v>
      </c>
      <c r="H36" s="7">
        <f t="shared" si="2"/>
        <v>1</v>
      </c>
      <c r="I36" s="7">
        <f t="shared" si="3"/>
        <v>2021</v>
      </c>
      <c r="J36" s="7">
        <f t="shared" si="4"/>
        <v>4</v>
      </c>
      <c r="K36" s="7" t="s">
        <v>114</v>
      </c>
      <c r="L36" s="7" t="s">
        <v>82</v>
      </c>
      <c r="M36" s="7">
        <v>56.0</v>
      </c>
      <c r="N36" s="7" t="s">
        <v>78</v>
      </c>
      <c r="O36" s="7" t="s">
        <v>116</v>
      </c>
      <c r="P36" s="7">
        <v>1842.0</v>
      </c>
      <c r="Q36" s="7" t="s">
        <v>84</v>
      </c>
      <c r="R36" s="7" t="s">
        <v>117</v>
      </c>
      <c r="U36" s="7" t="s">
        <v>78</v>
      </c>
      <c r="V36" s="7" t="s">
        <v>88</v>
      </c>
      <c r="W36" s="7" t="s">
        <v>88</v>
      </c>
      <c r="X36" s="7" t="s">
        <v>118</v>
      </c>
      <c r="Y36" s="7" t="s">
        <v>119</v>
      </c>
      <c r="AA36" s="7" t="s">
        <v>91</v>
      </c>
      <c r="AE36" s="7">
        <f t="shared" si="5"/>
        <v>19</v>
      </c>
      <c r="AF36" s="11">
        <f t="shared" si="6"/>
        <v>1840</v>
      </c>
    </row>
    <row r="37">
      <c r="A37" s="7" t="s">
        <v>112</v>
      </c>
      <c r="B37" s="7" t="s">
        <v>123</v>
      </c>
      <c r="C37" s="7">
        <v>36.0</v>
      </c>
      <c r="D37" s="7">
        <v>5.0</v>
      </c>
      <c r="E37" s="7" t="s">
        <v>77</v>
      </c>
      <c r="F37" s="8">
        <v>44213.0</v>
      </c>
      <c r="G37" s="8">
        <v>44214.0</v>
      </c>
      <c r="H37" s="7">
        <f t="shared" si="2"/>
        <v>1</v>
      </c>
      <c r="I37" s="7">
        <f t="shared" si="3"/>
        <v>2021</v>
      </c>
      <c r="J37" s="7">
        <f t="shared" si="4"/>
        <v>4</v>
      </c>
      <c r="K37" s="7" t="s">
        <v>114</v>
      </c>
      <c r="L37" s="7" t="s">
        <v>124</v>
      </c>
      <c r="M37" s="7">
        <v>7.0</v>
      </c>
      <c r="N37" s="7" t="s">
        <v>78</v>
      </c>
      <c r="O37" s="7" t="s">
        <v>116</v>
      </c>
      <c r="P37" s="7">
        <v>1832.0</v>
      </c>
      <c r="Q37" s="7" t="s">
        <v>84</v>
      </c>
      <c r="R37" s="7" t="s">
        <v>125</v>
      </c>
      <c r="U37" s="7" t="s">
        <v>78</v>
      </c>
      <c r="V37" s="7" t="s">
        <v>88</v>
      </c>
      <c r="W37" s="7" t="s">
        <v>88</v>
      </c>
      <c r="X37" s="7" t="s">
        <v>118</v>
      </c>
      <c r="Y37" s="7" t="s">
        <v>119</v>
      </c>
      <c r="AA37" s="7" t="s">
        <v>91</v>
      </c>
      <c r="AE37" s="7">
        <f t="shared" si="5"/>
        <v>19</v>
      </c>
      <c r="AF37" s="11">
        <f t="shared" si="6"/>
        <v>1830</v>
      </c>
    </row>
    <row r="38">
      <c r="A38" s="7" t="s">
        <v>112</v>
      </c>
      <c r="B38" s="7" t="s">
        <v>126</v>
      </c>
      <c r="C38" s="7">
        <v>37.0</v>
      </c>
      <c r="D38" s="7">
        <v>6.0</v>
      </c>
      <c r="E38" s="7" t="s">
        <v>77</v>
      </c>
      <c r="F38" s="8">
        <v>44213.0</v>
      </c>
      <c r="G38" s="8">
        <v>44214.0</v>
      </c>
      <c r="H38" s="7">
        <f t="shared" si="2"/>
        <v>1</v>
      </c>
      <c r="I38" s="7">
        <f t="shared" si="3"/>
        <v>2021</v>
      </c>
      <c r="J38" s="7">
        <f t="shared" si="4"/>
        <v>4</v>
      </c>
      <c r="K38" s="7" t="s">
        <v>114</v>
      </c>
      <c r="L38" s="7" t="s">
        <v>124</v>
      </c>
      <c r="M38" s="7">
        <v>13.0</v>
      </c>
      <c r="N38" s="7" t="s">
        <v>78</v>
      </c>
      <c r="O38" s="7" t="s">
        <v>116</v>
      </c>
      <c r="P38" s="7">
        <v>1832.0</v>
      </c>
      <c r="Q38" s="7" t="s">
        <v>84</v>
      </c>
      <c r="R38" s="7" t="s">
        <v>127</v>
      </c>
      <c r="U38" s="7" t="s">
        <v>78</v>
      </c>
      <c r="V38" s="7" t="s">
        <v>88</v>
      </c>
      <c r="W38" s="7" t="s">
        <v>88</v>
      </c>
      <c r="X38" s="7" t="s">
        <v>118</v>
      </c>
      <c r="Y38" s="7" t="s">
        <v>119</v>
      </c>
      <c r="AA38" s="7" t="s">
        <v>91</v>
      </c>
      <c r="AE38" s="7">
        <f t="shared" si="5"/>
        <v>19</v>
      </c>
      <c r="AF38" s="11">
        <f t="shared" si="6"/>
        <v>1830</v>
      </c>
    </row>
    <row r="39">
      <c r="A39" s="7" t="s">
        <v>112</v>
      </c>
      <c r="B39" s="7" t="s">
        <v>128</v>
      </c>
      <c r="C39" s="7">
        <v>38.0</v>
      </c>
      <c r="D39" s="7">
        <v>7.0</v>
      </c>
      <c r="E39" s="7" t="s">
        <v>77</v>
      </c>
      <c r="F39" s="8">
        <v>44214.0</v>
      </c>
      <c r="G39" s="8">
        <v>44216.0</v>
      </c>
      <c r="H39" s="7">
        <f t="shared" si="2"/>
        <v>2</v>
      </c>
      <c r="I39" s="7">
        <f t="shared" si="3"/>
        <v>2021</v>
      </c>
      <c r="J39" s="7">
        <f t="shared" si="4"/>
        <v>4</v>
      </c>
      <c r="K39" s="7" t="s">
        <v>114</v>
      </c>
      <c r="L39" s="7" t="s">
        <v>124</v>
      </c>
      <c r="M39" s="7">
        <v>23.0</v>
      </c>
      <c r="N39" s="7" t="s">
        <v>78</v>
      </c>
      <c r="O39" s="7" t="s">
        <v>116</v>
      </c>
      <c r="P39" s="7">
        <v>1832.0</v>
      </c>
      <c r="Q39" s="7" t="s">
        <v>84</v>
      </c>
      <c r="R39" s="7" t="s">
        <v>125</v>
      </c>
      <c r="U39" s="7" t="s">
        <v>78</v>
      </c>
      <c r="V39" s="7" t="s">
        <v>88</v>
      </c>
      <c r="W39" s="7" t="s">
        <v>88</v>
      </c>
      <c r="X39" s="7" t="s">
        <v>118</v>
      </c>
      <c r="Y39" s="7" t="s">
        <v>119</v>
      </c>
      <c r="AA39" s="7" t="s">
        <v>91</v>
      </c>
      <c r="AE39" s="7">
        <f t="shared" si="5"/>
        <v>19</v>
      </c>
      <c r="AF39" s="11">
        <f t="shared" si="6"/>
        <v>1830</v>
      </c>
    </row>
    <row r="40">
      <c r="A40" s="7" t="s">
        <v>112</v>
      </c>
      <c r="B40" s="7" t="s">
        <v>129</v>
      </c>
      <c r="C40" s="7">
        <v>39.0</v>
      </c>
      <c r="D40" s="7">
        <v>8.0</v>
      </c>
      <c r="E40" s="7" t="s">
        <v>77</v>
      </c>
      <c r="F40" s="8">
        <v>44214.0</v>
      </c>
      <c r="G40" s="8">
        <v>44216.0</v>
      </c>
      <c r="H40" s="7">
        <f t="shared" si="2"/>
        <v>2</v>
      </c>
      <c r="I40" s="7">
        <f t="shared" si="3"/>
        <v>2021</v>
      </c>
      <c r="J40" s="7">
        <f t="shared" si="4"/>
        <v>4</v>
      </c>
      <c r="K40" s="7" t="s">
        <v>114</v>
      </c>
      <c r="L40" s="7" t="s">
        <v>124</v>
      </c>
      <c r="M40" s="7">
        <v>14.0</v>
      </c>
      <c r="N40" s="7" t="s">
        <v>78</v>
      </c>
      <c r="O40" s="7" t="s">
        <v>116</v>
      </c>
      <c r="P40" s="7">
        <v>1832.0</v>
      </c>
      <c r="Q40" s="7" t="s">
        <v>84</v>
      </c>
      <c r="R40" s="7" t="s">
        <v>125</v>
      </c>
      <c r="U40" s="7" t="s">
        <v>78</v>
      </c>
      <c r="V40" s="7" t="s">
        <v>88</v>
      </c>
      <c r="W40" s="7" t="s">
        <v>88</v>
      </c>
      <c r="X40" s="7" t="s">
        <v>118</v>
      </c>
      <c r="Y40" s="7" t="s">
        <v>119</v>
      </c>
      <c r="AA40" s="7" t="s">
        <v>91</v>
      </c>
      <c r="AE40" s="7">
        <f t="shared" si="5"/>
        <v>19</v>
      </c>
      <c r="AF40" s="11">
        <f t="shared" si="6"/>
        <v>1830</v>
      </c>
    </row>
    <row r="41">
      <c r="A41" s="7" t="s">
        <v>130</v>
      </c>
      <c r="B41" s="7" t="s">
        <v>131</v>
      </c>
      <c r="C41" s="7">
        <v>40.0</v>
      </c>
      <c r="D41" s="7">
        <v>9.0</v>
      </c>
      <c r="E41" s="7" t="s">
        <v>77</v>
      </c>
      <c r="F41" s="8">
        <v>44216.0</v>
      </c>
      <c r="G41" s="8">
        <v>44223.0</v>
      </c>
      <c r="H41" s="7">
        <f t="shared" si="2"/>
        <v>7</v>
      </c>
      <c r="I41" s="7">
        <f t="shared" si="3"/>
        <v>2021</v>
      </c>
      <c r="J41" s="7">
        <f t="shared" si="4"/>
        <v>5</v>
      </c>
      <c r="K41" s="7" t="s">
        <v>106</v>
      </c>
      <c r="L41" s="7" t="s">
        <v>82</v>
      </c>
      <c r="M41" s="7">
        <v>148.0</v>
      </c>
      <c r="N41" s="7" t="s">
        <v>87</v>
      </c>
      <c r="O41" s="7" t="s">
        <v>107</v>
      </c>
      <c r="P41" s="7">
        <v>1984.0</v>
      </c>
      <c r="Q41" s="7" t="s">
        <v>108</v>
      </c>
      <c r="R41" s="7" t="s">
        <v>108</v>
      </c>
      <c r="U41" s="7" t="s">
        <v>87</v>
      </c>
      <c r="V41" s="7" t="s">
        <v>109</v>
      </c>
      <c r="W41" s="7" t="s">
        <v>88</v>
      </c>
      <c r="X41" s="7" t="s">
        <v>110</v>
      </c>
      <c r="Y41" s="7" t="s">
        <v>110</v>
      </c>
      <c r="AA41" s="7" t="s">
        <v>111</v>
      </c>
      <c r="AE41" s="7">
        <f t="shared" si="5"/>
        <v>20</v>
      </c>
      <c r="AF41" s="11">
        <f t="shared" si="6"/>
        <v>1980</v>
      </c>
    </row>
    <row r="42">
      <c r="A42" s="7" t="s">
        <v>132</v>
      </c>
      <c r="B42" s="7" t="s">
        <v>133</v>
      </c>
      <c r="C42" s="7">
        <v>41.0</v>
      </c>
      <c r="D42" s="7">
        <v>10.0</v>
      </c>
      <c r="E42" s="7" t="s">
        <v>77</v>
      </c>
      <c r="F42" s="8">
        <v>44225.0</v>
      </c>
      <c r="G42" s="8">
        <v>44230.0</v>
      </c>
      <c r="H42" s="7">
        <f t="shared" si="2"/>
        <v>5</v>
      </c>
      <c r="I42" s="7">
        <f t="shared" si="3"/>
        <v>2021</v>
      </c>
      <c r="J42" s="7">
        <f t="shared" si="4"/>
        <v>6</v>
      </c>
      <c r="K42" s="7" t="s">
        <v>81</v>
      </c>
      <c r="L42" s="7" t="s">
        <v>124</v>
      </c>
      <c r="M42" s="7">
        <v>36.0</v>
      </c>
      <c r="N42" s="7" t="s">
        <v>78</v>
      </c>
      <c r="O42" s="7" t="s">
        <v>107</v>
      </c>
      <c r="P42" s="7">
        <v>1887.0</v>
      </c>
      <c r="Q42" s="7" t="s">
        <v>84</v>
      </c>
      <c r="R42" s="7" t="s">
        <v>134</v>
      </c>
      <c r="U42" s="7" t="s">
        <v>78</v>
      </c>
      <c r="V42" s="7" t="s">
        <v>109</v>
      </c>
      <c r="W42" s="7" t="s">
        <v>88</v>
      </c>
      <c r="X42" s="7" t="s">
        <v>135</v>
      </c>
      <c r="Y42" s="7" t="s">
        <v>135</v>
      </c>
      <c r="AA42" s="7" t="s">
        <v>91</v>
      </c>
      <c r="AE42" s="7">
        <f t="shared" si="5"/>
        <v>19</v>
      </c>
      <c r="AF42" s="11">
        <f t="shared" si="6"/>
        <v>1880</v>
      </c>
    </row>
    <row r="43">
      <c r="A43" s="7" t="s">
        <v>112</v>
      </c>
      <c r="B43" s="7" t="s">
        <v>136</v>
      </c>
      <c r="C43" s="7">
        <v>42.0</v>
      </c>
      <c r="D43" s="7">
        <v>11.0</v>
      </c>
      <c r="E43" s="7" t="s">
        <v>77</v>
      </c>
      <c r="F43" s="8">
        <v>44214.0</v>
      </c>
      <c r="G43" s="8">
        <v>44231.0</v>
      </c>
      <c r="H43" s="7">
        <f t="shared" si="2"/>
        <v>17</v>
      </c>
      <c r="I43" s="7">
        <f t="shared" si="3"/>
        <v>2021</v>
      </c>
      <c r="J43" s="7">
        <f t="shared" si="4"/>
        <v>6</v>
      </c>
      <c r="K43" s="7" t="s">
        <v>114</v>
      </c>
      <c r="L43" s="7" t="s">
        <v>121</v>
      </c>
      <c r="M43" s="7">
        <v>28.0</v>
      </c>
      <c r="N43" s="7" t="s">
        <v>78</v>
      </c>
      <c r="O43" s="7" t="s">
        <v>116</v>
      </c>
      <c r="P43" s="7">
        <v>1833.0</v>
      </c>
      <c r="Q43" s="7" t="s">
        <v>84</v>
      </c>
      <c r="R43" s="7" t="s">
        <v>137</v>
      </c>
      <c r="U43" s="7" t="s">
        <v>78</v>
      </c>
      <c r="V43" s="7" t="s">
        <v>88</v>
      </c>
      <c r="W43" s="7" t="s">
        <v>88</v>
      </c>
      <c r="X43" s="7" t="s">
        <v>118</v>
      </c>
      <c r="Y43" s="7" t="s">
        <v>119</v>
      </c>
      <c r="AA43" s="7" t="s">
        <v>91</v>
      </c>
      <c r="AE43" s="7">
        <f t="shared" si="5"/>
        <v>19</v>
      </c>
      <c r="AF43" s="11">
        <f t="shared" si="6"/>
        <v>1830</v>
      </c>
    </row>
    <row r="44">
      <c r="A44" s="7" t="s">
        <v>112</v>
      </c>
      <c r="B44" s="7" t="s">
        <v>138</v>
      </c>
      <c r="C44" s="7">
        <v>43.0</v>
      </c>
      <c r="D44" s="7">
        <v>12.0</v>
      </c>
      <c r="E44" s="7" t="s">
        <v>77</v>
      </c>
      <c r="F44" s="8">
        <v>44214.0</v>
      </c>
      <c r="G44" s="8">
        <v>44236.0</v>
      </c>
      <c r="H44" s="7">
        <f t="shared" si="2"/>
        <v>22</v>
      </c>
      <c r="I44" s="7">
        <f t="shared" si="3"/>
        <v>2021</v>
      </c>
      <c r="J44" s="7">
        <f t="shared" si="4"/>
        <v>7</v>
      </c>
      <c r="K44" s="7" t="s">
        <v>114</v>
      </c>
      <c r="L44" s="7" t="s">
        <v>115</v>
      </c>
      <c r="M44" s="7">
        <v>24.0</v>
      </c>
      <c r="N44" s="7" t="s">
        <v>78</v>
      </c>
      <c r="O44" s="7" t="s">
        <v>116</v>
      </c>
      <c r="P44" s="7">
        <v>1834.0</v>
      </c>
      <c r="Q44" s="7" t="s">
        <v>84</v>
      </c>
      <c r="R44" s="7" t="s">
        <v>117</v>
      </c>
      <c r="U44" s="7" t="s">
        <v>78</v>
      </c>
      <c r="V44" s="7" t="s">
        <v>88</v>
      </c>
      <c r="W44" s="7" t="s">
        <v>88</v>
      </c>
      <c r="X44" s="7" t="s">
        <v>118</v>
      </c>
      <c r="Y44" s="7" t="s">
        <v>119</v>
      </c>
      <c r="AA44" s="7" t="s">
        <v>91</v>
      </c>
      <c r="AE44" s="7">
        <f t="shared" si="5"/>
        <v>19</v>
      </c>
      <c r="AF44" s="11">
        <f t="shared" si="6"/>
        <v>1830</v>
      </c>
    </row>
    <row r="45">
      <c r="A45" s="7" t="s">
        <v>139</v>
      </c>
      <c r="B45" s="7" t="s">
        <v>140</v>
      </c>
      <c r="C45" s="7">
        <v>44.0</v>
      </c>
      <c r="D45" s="7">
        <v>13.0</v>
      </c>
      <c r="E45" s="7" t="s">
        <v>77</v>
      </c>
      <c r="F45" s="8">
        <v>44230.0</v>
      </c>
      <c r="G45" s="8">
        <v>44236.0</v>
      </c>
      <c r="H45" s="7">
        <f t="shared" si="2"/>
        <v>6</v>
      </c>
      <c r="I45" s="7">
        <f t="shared" si="3"/>
        <v>2021</v>
      </c>
      <c r="J45" s="7">
        <f t="shared" si="4"/>
        <v>7</v>
      </c>
      <c r="K45" s="7" t="s">
        <v>141</v>
      </c>
      <c r="L45" s="7" t="s">
        <v>141</v>
      </c>
      <c r="M45" s="7">
        <v>74.0</v>
      </c>
      <c r="N45" s="7" t="s">
        <v>78</v>
      </c>
      <c r="O45" s="7" t="s">
        <v>142</v>
      </c>
      <c r="P45" s="7">
        <v>-431.0</v>
      </c>
      <c r="Q45" s="7" t="s">
        <v>84</v>
      </c>
      <c r="R45" s="7" t="s">
        <v>143</v>
      </c>
      <c r="U45" s="7" t="s">
        <v>87</v>
      </c>
      <c r="V45" s="7" t="s">
        <v>144</v>
      </c>
      <c r="W45" s="7" t="s">
        <v>88</v>
      </c>
      <c r="X45" s="7" t="s">
        <v>145</v>
      </c>
      <c r="Y45" s="7" t="s">
        <v>145</v>
      </c>
      <c r="AA45" s="7" t="s">
        <v>91</v>
      </c>
      <c r="AD45" s="10" t="s">
        <v>146</v>
      </c>
      <c r="AE45" s="7">
        <f t="shared" si="5"/>
        <v>-5</v>
      </c>
      <c r="AF45" s="11">
        <f t="shared" si="6"/>
        <v>-430</v>
      </c>
    </row>
    <row r="46">
      <c r="A46" s="7" t="s">
        <v>147</v>
      </c>
      <c r="B46" s="7" t="s">
        <v>148</v>
      </c>
      <c r="C46" s="7">
        <v>45.0</v>
      </c>
      <c r="D46" s="7">
        <v>14.0</v>
      </c>
      <c r="E46" s="7" t="s">
        <v>77</v>
      </c>
      <c r="F46" s="8">
        <v>44236.0</v>
      </c>
      <c r="G46" s="8">
        <v>44236.0</v>
      </c>
      <c r="H46" s="7">
        <f t="shared" si="2"/>
        <v>0</v>
      </c>
      <c r="I46" s="7">
        <f t="shared" si="3"/>
        <v>2021</v>
      </c>
      <c r="J46" s="7">
        <f t="shared" si="4"/>
        <v>7</v>
      </c>
      <c r="K46" s="7" t="s">
        <v>81</v>
      </c>
      <c r="L46" s="7" t="s">
        <v>115</v>
      </c>
      <c r="M46" s="7">
        <v>42.0</v>
      </c>
      <c r="N46" s="7" t="s">
        <v>78</v>
      </c>
      <c r="O46" s="7" t="s">
        <v>116</v>
      </c>
      <c r="P46" s="7">
        <v>1853.0</v>
      </c>
      <c r="Q46" s="7" t="s">
        <v>84</v>
      </c>
      <c r="R46" s="7" t="s">
        <v>84</v>
      </c>
      <c r="S46" s="7" t="s">
        <v>149</v>
      </c>
      <c r="T46" s="7" t="s">
        <v>150</v>
      </c>
      <c r="U46" s="7" t="s">
        <v>78</v>
      </c>
      <c r="V46" s="7" t="s">
        <v>88</v>
      </c>
      <c r="W46" s="7" t="s">
        <v>88</v>
      </c>
      <c r="X46" s="7" t="s">
        <v>151</v>
      </c>
      <c r="Y46" s="7" t="s">
        <v>151</v>
      </c>
      <c r="AA46" s="7" t="s">
        <v>111</v>
      </c>
      <c r="AE46" s="7">
        <f t="shared" si="5"/>
        <v>19</v>
      </c>
      <c r="AF46" s="11">
        <f t="shared" si="6"/>
        <v>1850</v>
      </c>
    </row>
    <row r="47">
      <c r="A47" s="7" t="s">
        <v>152</v>
      </c>
      <c r="B47" s="7" t="s">
        <v>153</v>
      </c>
      <c r="C47" s="7">
        <v>46.0</v>
      </c>
      <c r="D47" s="7">
        <v>15.0</v>
      </c>
      <c r="E47" s="7" t="s">
        <v>77</v>
      </c>
      <c r="F47" s="8">
        <v>44236.0</v>
      </c>
      <c r="G47" s="8">
        <v>44237.0</v>
      </c>
      <c r="H47" s="7">
        <f t="shared" si="2"/>
        <v>1</v>
      </c>
      <c r="I47" s="7">
        <f t="shared" si="3"/>
        <v>2021</v>
      </c>
      <c r="J47" s="7">
        <f t="shared" si="4"/>
        <v>7</v>
      </c>
      <c r="K47" s="7" t="s">
        <v>106</v>
      </c>
      <c r="L47" s="7" t="s">
        <v>82</v>
      </c>
      <c r="M47" s="7">
        <v>321.0</v>
      </c>
      <c r="N47" s="7" t="s">
        <v>78</v>
      </c>
      <c r="O47" s="7" t="s">
        <v>83</v>
      </c>
      <c r="P47" s="7">
        <v>1908.0</v>
      </c>
      <c r="Q47" s="7" t="s">
        <v>84</v>
      </c>
      <c r="R47" s="7" t="s">
        <v>84</v>
      </c>
      <c r="S47" s="7" t="s">
        <v>154</v>
      </c>
      <c r="U47" s="7" t="s">
        <v>87</v>
      </c>
      <c r="V47" s="7" t="s">
        <v>88</v>
      </c>
      <c r="W47" s="7" t="s">
        <v>88</v>
      </c>
      <c r="X47" s="7" t="s">
        <v>89</v>
      </c>
      <c r="Y47" s="7" t="s">
        <v>90</v>
      </c>
      <c r="AA47" s="7" t="s">
        <v>111</v>
      </c>
      <c r="AE47" s="7">
        <f t="shared" si="5"/>
        <v>20</v>
      </c>
      <c r="AF47" s="11">
        <f t="shared" si="6"/>
        <v>1900</v>
      </c>
    </row>
    <row r="48">
      <c r="A48" s="7" t="s">
        <v>155</v>
      </c>
      <c r="B48" s="7" t="s">
        <v>156</v>
      </c>
      <c r="C48" s="7">
        <v>47.0</v>
      </c>
      <c r="D48" s="7">
        <v>16.0</v>
      </c>
      <c r="E48" s="7" t="s">
        <v>77</v>
      </c>
      <c r="F48" s="8">
        <v>44242.0</v>
      </c>
      <c r="G48" s="8">
        <v>44242.0</v>
      </c>
      <c r="H48" s="7">
        <f t="shared" si="2"/>
        <v>0</v>
      </c>
      <c r="I48" s="7">
        <f t="shared" si="3"/>
        <v>2021</v>
      </c>
      <c r="J48" s="7">
        <f t="shared" si="4"/>
        <v>8</v>
      </c>
      <c r="K48" s="7" t="s">
        <v>106</v>
      </c>
      <c r="L48" s="7" t="s">
        <v>82</v>
      </c>
      <c r="M48" s="7">
        <v>160.0</v>
      </c>
      <c r="N48" s="7" t="s">
        <v>87</v>
      </c>
      <c r="O48" s="7" t="s">
        <v>157</v>
      </c>
      <c r="P48" s="7">
        <v>2016.0</v>
      </c>
      <c r="Q48" s="7" t="s">
        <v>84</v>
      </c>
      <c r="R48" s="7" t="s">
        <v>84</v>
      </c>
      <c r="S48" s="7" t="s">
        <v>158</v>
      </c>
      <c r="U48" s="7" t="s">
        <v>87</v>
      </c>
      <c r="V48" s="7" t="s">
        <v>159</v>
      </c>
      <c r="W48" s="7" t="s">
        <v>88</v>
      </c>
      <c r="X48" s="7" t="s">
        <v>160</v>
      </c>
      <c r="Y48" s="7" t="s">
        <v>161</v>
      </c>
      <c r="Z48" s="7" t="s">
        <v>162</v>
      </c>
      <c r="AA48" s="7" t="s">
        <v>111</v>
      </c>
      <c r="AE48" s="7">
        <f t="shared" si="5"/>
        <v>21</v>
      </c>
      <c r="AF48" s="11">
        <f t="shared" si="6"/>
        <v>2010</v>
      </c>
    </row>
    <row r="49">
      <c r="A49" s="7" t="s">
        <v>163</v>
      </c>
      <c r="B49" s="7" t="s">
        <v>164</v>
      </c>
      <c r="C49" s="7">
        <v>48.0</v>
      </c>
      <c r="D49" s="7">
        <v>17.0</v>
      </c>
      <c r="E49" s="7" t="s">
        <v>77</v>
      </c>
      <c r="F49" s="8">
        <v>44239.0</v>
      </c>
      <c r="G49" s="8">
        <v>44252.0</v>
      </c>
      <c r="H49" s="7">
        <f t="shared" si="2"/>
        <v>13</v>
      </c>
      <c r="I49" s="7">
        <f t="shared" si="3"/>
        <v>2021</v>
      </c>
      <c r="J49" s="7">
        <f t="shared" si="4"/>
        <v>9</v>
      </c>
      <c r="K49" s="7" t="s">
        <v>165</v>
      </c>
      <c r="L49" s="7" t="s">
        <v>82</v>
      </c>
      <c r="M49" s="7">
        <v>141.0</v>
      </c>
      <c r="N49" s="7" t="s">
        <v>78</v>
      </c>
      <c r="O49" s="7" t="s">
        <v>166</v>
      </c>
      <c r="P49" s="7">
        <v>1886.0</v>
      </c>
      <c r="Q49" s="7" t="s">
        <v>167</v>
      </c>
      <c r="R49" s="7" t="s">
        <v>134</v>
      </c>
      <c r="S49" s="7" t="s">
        <v>168</v>
      </c>
      <c r="U49" s="7" t="s">
        <v>78</v>
      </c>
      <c r="V49" s="7" t="s">
        <v>88</v>
      </c>
      <c r="W49" s="7" t="s">
        <v>88</v>
      </c>
      <c r="X49" s="7" t="s">
        <v>169</v>
      </c>
      <c r="Y49" s="7" t="s">
        <v>170</v>
      </c>
      <c r="AA49" s="7" t="s">
        <v>111</v>
      </c>
      <c r="AE49" s="7">
        <f t="shared" si="5"/>
        <v>19</v>
      </c>
      <c r="AF49" s="11">
        <f t="shared" si="6"/>
        <v>1880</v>
      </c>
    </row>
    <row r="50">
      <c r="A50" s="7" t="s">
        <v>171</v>
      </c>
      <c r="B50" s="7" t="s">
        <v>172</v>
      </c>
      <c r="C50" s="7">
        <v>49.0</v>
      </c>
      <c r="D50" s="7">
        <v>18.0</v>
      </c>
      <c r="E50" s="7" t="s">
        <v>77</v>
      </c>
      <c r="F50" s="8">
        <v>44246.0</v>
      </c>
      <c r="G50" s="8">
        <v>44253.0</v>
      </c>
      <c r="H50" s="7">
        <f t="shared" si="2"/>
        <v>7</v>
      </c>
      <c r="I50" s="7">
        <f t="shared" si="3"/>
        <v>2021</v>
      </c>
      <c r="J50" s="7">
        <f t="shared" si="4"/>
        <v>9</v>
      </c>
      <c r="K50" s="7" t="s">
        <v>81</v>
      </c>
      <c r="L50" s="7" t="s">
        <v>173</v>
      </c>
      <c r="M50" s="7">
        <v>16.0</v>
      </c>
      <c r="N50" s="7" t="s">
        <v>174</v>
      </c>
      <c r="O50" s="7" t="s">
        <v>171</v>
      </c>
      <c r="P50" s="7">
        <v>-135.0</v>
      </c>
      <c r="Q50" s="7" t="s">
        <v>175</v>
      </c>
      <c r="R50" s="7" t="s">
        <v>175</v>
      </c>
      <c r="S50" s="7" t="s">
        <v>176</v>
      </c>
      <c r="U50" s="7" t="s">
        <v>87</v>
      </c>
      <c r="V50" s="7" t="s">
        <v>177</v>
      </c>
      <c r="W50" s="7" t="s">
        <v>88</v>
      </c>
      <c r="X50" s="7"/>
      <c r="Y50" s="7"/>
      <c r="AA50" s="7" t="s">
        <v>91</v>
      </c>
      <c r="AE50" s="7">
        <f t="shared" si="5"/>
        <v>-2</v>
      </c>
      <c r="AF50" s="11">
        <f t="shared" si="6"/>
        <v>-130</v>
      </c>
    </row>
    <row r="51">
      <c r="A51" s="7" t="s">
        <v>178</v>
      </c>
      <c r="B51" s="7" t="s">
        <v>179</v>
      </c>
      <c r="C51" s="7">
        <v>50.0</v>
      </c>
      <c r="D51" s="7">
        <v>19.0</v>
      </c>
      <c r="E51" s="7" t="s">
        <v>77</v>
      </c>
      <c r="F51" s="8">
        <v>44255.0</v>
      </c>
      <c r="G51" s="8">
        <v>44269.0</v>
      </c>
      <c r="H51" s="7">
        <f t="shared" si="2"/>
        <v>14</v>
      </c>
      <c r="I51" s="7">
        <f t="shared" si="3"/>
        <v>2021</v>
      </c>
      <c r="J51" s="7">
        <f t="shared" si="4"/>
        <v>12</v>
      </c>
      <c r="K51" s="7" t="s">
        <v>106</v>
      </c>
      <c r="L51" s="7" t="s">
        <v>82</v>
      </c>
      <c r="M51" s="7">
        <v>146.0</v>
      </c>
      <c r="N51" s="7" t="s">
        <v>78</v>
      </c>
      <c r="O51" s="7" t="s">
        <v>116</v>
      </c>
      <c r="P51" s="7">
        <v>1969.0</v>
      </c>
      <c r="Q51" s="7" t="s">
        <v>167</v>
      </c>
      <c r="R51" s="7" t="s">
        <v>167</v>
      </c>
      <c r="S51" s="7" t="s">
        <v>180</v>
      </c>
      <c r="T51" s="7" t="s">
        <v>181</v>
      </c>
      <c r="U51" s="7" t="s">
        <v>78</v>
      </c>
      <c r="V51" s="7" t="s">
        <v>88</v>
      </c>
      <c r="W51" s="7" t="s">
        <v>88</v>
      </c>
      <c r="X51" s="7" t="s">
        <v>182</v>
      </c>
      <c r="Y51" s="7" t="s">
        <v>183</v>
      </c>
      <c r="AA51" s="7" t="s">
        <v>111</v>
      </c>
      <c r="AE51" s="7">
        <f t="shared" si="5"/>
        <v>20</v>
      </c>
      <c r="AF51" s="11">
        <f t="shared" si="6"/>
        <v>1960</v>
      </c>
    </row>
    <row r="52">
      <c r="A52" s="7" t="s">
        <v>184</v>
      </c>
      <c r="B52" s="7" t="s">
        <v>185</v>
      </c>
      <c r="C52" s="7">
        <v>51.0</v>
      </c>
      <c r="D52" s="7">
        <v>20.0</v>
      </c>
      <c r="E52" s="7" t="s">
        <v>77</v>
      </c>
      <c r="F52" s="8">
        <v>44267.0</v>
      </c>
      <c r="G52" s="8">
        <v>44274.0</v>
      </c>
      <c r="H52" s="7">
        <f t="shared" si="2"/>
        <v>7</v>
      </c>
      <c r="I52" s="7">
        <f t="shared" si="3"/>
        <v>2021</v>
      </c>
      <c r="J52" s="7">
        <f t="shared" si="4"/>
        <v>12</v>
      </c>
      <c r="K52" s="7" t="s">
        <v>81</v>
      </c>
      <c r="L52" s="7" t="s">
        <v>173</v>
      </c>
      <c r="M52" s="7">
        <v>10.0</v>
      </c>
      <c r="N52" s="7" t="s">
        <v>78</v>
      </c>
      <c r="O52" s="7" t="s">
        <v>186</v>
      </c>
      <c r="P52" s="7">
        <v>-4.0</v>
      </c>
      <c r="Q52" s="7" t="s">
        <v>175</v>
      </c>
      <c r="R52" s="7" t="s">
        <v>175</v>
      </c>
      <c r="U52" s="7" t="s">
        <v>87</v>
      </c>
      <c r="V52" s="7" t="s">
        <v>177</v>
      </c>
      <c r="W52" s="7" t="s">
        <v>88</v>
      </c>
      <c r="X52" s="7"/>
      <c r="Y52" s="7"/>
      <c r="Z52" s="7" t="s">
        <v>66</v>
      </c>
      <c r="AA52" s="7" t="s">
        <v>91</v>
      </c>
      <c r="AE52" s="7">
        <f t="shared" si="5"/>
        <v>-1</v>
      </c>
      <c r="AF52" s="11">
        <f t="shared" si="6"/>
        <v>0</v>
      </c>
    </row>
    <row r="53">
      <c r="A53" s="7" t="s">
        <v>112</v>
      </c>
      <c r="B53" s="7" t="s">
        <v>187</v>
      </c>
      <c r="C53" s="7">
        <v>52.0</v>
      </c>
      <c r="D53" s="7">
        <v>21.0</v>
      </c>
      <c r="E53" s="7" t="s">
        <v>77</v>
      </c>
      <c r="F53" s="8">
        <v>44245.0</v>
      </c>
      <c r="G53" s="8">
        <v>44255.0</v>
      </c>
      <c r="H53" s="7">
        <f t="shared" si="2"/>
        <v>10</v>
      </c>
      <c r="I53" s="7">
        <f t="shared" si="3"/>
        <v>2021</v>
      </c>
      <c r="J53" s="7">
        <f t="shared" si="4"/>
        <v>10</v>
      </c>
      <c r="K53" s="7" t="s">
        <v>114</v>
      </c>
      <c r="L53" s="7" t="s">
        <v>121</v>
      </c>
      <c r="M53" s="7">
        <v>24.0</v>
      </c>
      <c r="N53" s="7" t="s">
        <v>78</v>
      </c>
      <c r="O53" s="7" t="s">
        <v>116</v>
      </c>
      <c r="P53" s="7">
        <v>1835.0</v>
      </c>
      <c r="Q53" s="7" t="s">
        <v>84</v>
      </c>
      <c r="R53" s="7" t="s">
        <v>117</v>
      </c>
      <c r="U53" s="7" t="s">
        <v>87</v>
      </c>
      <c r="V53" s="7" t="s">
        <v>88</v>
      </c>
      <c r="W53" s="7" t="s">
        <v>88</v>
      </c>
      <c r="X53" s="7" t="s">
        <v>118</v>
      </c>
      <c r="Y53" s="7" t="s">
        <v>119</v>
      </c>
      <c r="AA53" s="7" t="s">
        <v>91</v>
      </c>
      <c r="AE53" s="7">
        <f t="shared" si="5"/>
        <v>19</v>
      </c>
      <c r="AF53" s="11">
        <f t="shared" si="6"/>
        <v>1830</v>
      </c>
    </row>
    <row r="54">
      <c r="A54" s="7" t="s">
        <v>112</v>
      </c>
      <c r="B54" s="7" t="s">
        <v>188</v>
      </c>
      <c r="C54" s="7">
        <v>53.0</v>
      </c>
      <c r="D54" s="7">
        <v>22.0</v>
      </c>
      <c r="E54" s="7" t="s">
        <v>77</v>
      </c>
      <c r="F54" s="8">
        <v>44278.0</v>
      </c>
      <c r="G54" s="8">
        <v>44279.0</v>
      </c>
      <c r="H54" s="7">
        <f t="shared" si="2"/>
        <v>1</v>
      </c>
      <c r="I54" s="7">
        <f t="shared" si="3"/>
        <v>2021</v>
      </c>
      <c r="J54" s="7">
        <f t="shared" si="4"/>
        <v>13</v>
      </c>
      <c r="K54" s="7" t="s">
        <v>114</v>
      </c>
      <c r="L54" s="7" t="s">
        <v>121</v>
      </c>
      <c r="M54" s="7">
        <v>16.0</v>
      </c>
      <c r="N54" s="7" t="s">
        <v>78</v>
      </c>
      <c r="O54" s="7" t="s">
        <v>116</v>
      </c>
      <c r="P54" s="7">
        <v>1835.0</v>
      </c>
      <c r="Q54" s="7" t="s">
        <v>84</v>
      </c>
      <c r="R54" s="7" t="s">
        <v>134</v>
      </c>
      <c r="U54" s="7" t="s">
        <v>87</v>
      </c>
      <c r="V54" s="7" t="s">
        <v>88</v>
      </c>
      <c r="W54" s="7" t="s">
        <v>88</v>
      </c>
      <c r="X54" s="7" t="s">
        <v>118</v>
      </c>
      <c r="Y54" s="7" t="s">
        <v>119</v>
      </c>
      <c r="AA54" s="7" t="s">
        <v>91</v>
      </c>
      <c r="AE54" s="7">
        <f t="shared" si="5"/>
        <v>19</v>
      </c>
      <c r="AF54" s="11">
        <f t="shared" si="6"/>
        <v>1830</v>
      </c>
    </row>
    <row r="55">
      <c r="A55" s="7" t="s">
        <v>112</v>
      </c>
      <c r="B55" s="7" t="s">
        <v>189</v>
      </c>
      <c r="C55" s="7">
        <v>54.0</v>
      </c>
      <c r="D55" s="7">
        <v>23.0</v>
      </c>
      <c r="E55" s="7" t="s">
        <v>77</v>
      </c>
      <c r="F55" s="8">
        <v>44278.0</v>
      </c>
      <c r="G55" s="8">
        <v>44279.0</v>
      </c>
      <c r="H55" s="7">
        <f t="shared" si="2"/>
        <v>1</v>
      </c>
      <c r="I55" s="7">
        <f t="shared" si="3"/>
        <v>2021</v>
      </c>
      <c r="J55" s="7">
        <f t="shared" si="4"/>
        <v>13</v>
      </c>
      <c r="K55" s="7" t="s">
        <v>114</v>
      </c>
      <c r="L55" s="7" t="s">
        <v>121</v>
      </c>
      <c r="M55" s="7">
        <v>18.0</v>
      </c>
      <c r="N55" s="7" t="s">
        <v>78</v>
      </c>
      <c r="O55" s="7" t="s">
        <v>116</v>
      </c>
      <c r="P55" s="7">
        <v>1835.0</v>
      </c>
      <c r="Q55" s="7" t="s">
        <v>127</v>
      </c>
      <c r="R55" s="7" t="s">
        <v>127</v>
      </c>
      <c r="U55" s="7" t="s">
        <v>78</v>
      </c>
      <c r="V55" s="7" t="s">
        <v>88</v>
      </c>
      <c r="W55" s="7" t="s">
        <v>88</v>
      </c>
      <c r="X55" s="7" t="s">
        <v>118</v>
      </c>
      <c r="Y55" s="7" t="s">
        <v>119</v>
      </c>
      <c r="AA55" s="7" t="s">
        <v>91</v>
      </c>
      <c r="AE55" s="7">
        <f t="shared" si="5"/>
        <v>19</v>
      </c>
      <c r="AF55" s="11">
        <f t="shared" si="6"/>
        <v>1830</v>
      </c>
    </row>
    <row r="56">
      <c r="A56" s="7" t="s">
        <v>190</v>
      </c>
      <c r="B56" s="7" t="s">
        <v>191</v>
      </c>
      <c r="C56" s="7">
        <v>55.0</v>
      </c>
      <c r="D56" s="7">
        <v>24.0</v>
      </c>
      <c r="E56" s="7" t="s">
        <v>77</v>
      </c>
      <c r="F56" s="8">
        <v>44271.0</v>
      </c>
      <c r="G56" s="8">
        <v>44279.0</v>
      </c>
      <c r="H56" s="7">
        <f t="shared" si="2"/>
        <v>8</v>
      </c>
      <c r="I56" s="7">
        <f t="shared" si="3"/>
        <v>2021</v>
      </c>
      <c r="J56" s="7">
        <f t="shared" si="4"/>
        <v>13</v>
      </c>
      <c r="K56" s="7" t="s">
        <v>192</v>
      </c>
      <c r="L56" s="7" t="s">
        <v>82</v>
      </c>
      <c r="M56" s="7">
        <v>180.0</v>
      </c>
      <c r="N56" s="7" t="s">
        <v>78</v>
      </c>
      <c r="O56" s="7" t="s">
        <v>193</v>
      </c>
      <c r="P56" s="7">
        <v>1992.0</v>
      </c>
      <c r="Q56" s="7" t="s">
        <v>84</v>
      </c>
      <c r="R56" s="7" t="s">
        <v>84</v>
      </c>
      <c r="U56" s="7" t="s">
        <v>78</v>
      </c>
      <c r="V56" s="7" t="s">
        <v>194</v>
      </c>
      <c r="W56" s="7" t="s">
        <v>195</v>
      </c>
      <c r="X56" s="7" t="s">
        <v>196</v>
      </c>
      <c r="Y56" s="7" t="s">
        <v>197</v>
      </c>
      <c r="AA56" s="7" t="s">
        <v>111</v>
      </c>
      <c r="AE56" s="7">
        <f t="shared" si="5"/>
        <v>20</v>
      </c>
      <c r="AF56" s="11">
        <f t="shared" si="6"/>
        <v>1990</v>
      </c>
    </row>
    <row r="57">
      <c r="A57" s="7" t="s">
        <v>198</v>
      </c>
      <c r="B57" s="7" t="s">
        <v>199</v>
      </c>
      <c r="C57" s="7">
        <v>56.0</v>
      </c>
      <c r="D57" s="7">
        <v>25.0</v>
      </c>
      <c r="E57" s="7" t="s">
        <v>77</v>
      </c>
      <c r="F57" s="8">
        <v>44255.0</v>
      </c>
      <c r="G57" s="8">
        <v>44292.0</v>
      </c>
      <c r="H57" s="7">
        <f t="shared" si="2"/>
        <v>37</v>
      </c>
      <c r="I57" s="7">
        <f t="shared" si="3"/>
        <v>2021</v>
      </c>
      <c r="J57" s="7">
        <f t="shared" si="4"/>
        <v>15</v>
      </c>
      <c r="K57" s="7" t="s">
        <v>106</v>
      </c>
      <c r="L57" s="7" t="s">
        <v>82</v>
      </c>
      <c r="M57" s="7">
        <v>311.0</v>
      </c>
      <c r="N57" s="7" t="s">
        <v>87</v>
      </c>
      <c r="O57" s="7" t="s">
        <v>200</v>
      </c>
      <c r="P57" s="7">
        <v>1985.0</v>
      </c>
      <c r="Q57" s="7" t="s">
        <v>84</v>
      </c>
      <c r="R57" s="7" t="s">
        <v>201</v>
      </c>
      <c r="S57" s="7" t="s">
        <v>202</v>
      </c>
      <c r="U57" s="7" t="s">
        <v>87</v>
      </c>
      <c r="V57" s="7" t="s">
        <v>88</v>
      </c>
      <c r="W57" s="7" t="s">
        <v>88</v>
      </c>
      <c r="X57" s="7" t="s">
        <v>203</v>
      </c>
      <c r="Y57" s="7" t="s">
        <v>204</v>
      </c>
      <c r="AA57" s="7" t="s">
        <v>111</v>
      </c>
      <c r="AE57" s="7">
        <f t="shared" si="5"/>
        <v>20</v>
      </c>
      <c r="AF57" s="11">
        <f t="shared" si="6"/>
        <v>1980</v>
      </c>
    </row>
    <row r="58">
      <c r="A58" s="7" t="s">
        <v>205</v>
      </c>
      <c r="B58" s="7" t="s">
        <v>206</v>
      </c>
      <c r="C58" s="7">
        <v>57.0</v>
      </c>
      <c r="D58" s="7">
        <v>26.0</v>
      </c>
      <c r="E58" s="7" t="s">
        <v>77</v>
      </c>
      <c r="F58" s="8">
        <v>44292.0</v>
      </c>
      <c r="G58" s="8">
        <v>44292.0</v>
      </c>
      <c r="H58" s="7">
        <f t="shared" si="2"/>
        <v>0</v>
      </c>
      <c r="I58" s="7">
        <f t="shared" si="3"/>
        <v>2021</v>
      </c>
      <c r="J58" s="7">
        <f t="shared" si="4"/>
        <v>15</v>
      </c>
      <c r="K58" s="7" t="s">
        <v>141</v>
      </c>
      <c r="L58" s="7" t="s">
        <v>141</v>
      </c>
      <c r="M58" s="7">
        <v>64.0</v>
      </c>
      <c r="N58" s="7" t="s">
        <v>78</v>
      </c>
      <c r="O58" s="7" t="s">
        <v>142</v>
      </c>
      <c r="P58" s="7">
        <v>-429.0</v>
      </c>
      <c r="Q58" s="7" t="s">
        <v>143</v>
      </c>
      <c r="R58" s="7" t="s">
        <v>143</v>
      </c>
      <c r="U58" s="7" t="s">
        <v>78</v>
      </c>
      <c r="V58" s="7" t="s">
        <v>144</v>
      </c>
      <c r="W58" s="7" t="s">
        <v>88</v>
      </c>
      <c r="X58" s="7" t="s">
        <v>145</v>
      </c>
      <c r="Y58" s="7" t="s">
        <v>207</v>
      </c>
      <c r="AA58" s="7" t="s">
        <v>91</v>
      </c>
      <c r="AD58" s="10" t="s">
        <v>146</v>
      </c>
      <c r="AE58" s="7">
        <f t="shared" si="5"/>
        <v>-5</v>
      </c>
      <c r="AF58" s="11">
        <f t="shared" si="6"/>
        <v>-420</v>
      </c>
    </row>
    <row r="59">
      <c r="A59" s="7" t="s">
        <v>208</v>
      </c>
      <c r="B59" s="7" t="s">
        <v>209</v>
      </c>
      <c r="C59" s="7">
        <v>58.0</v>
      </c>
      <c r="D59" s="7">
        <v>27.0</v>
      </c>
      <c r="E59" s="7" t="s">
        <v>77</v>
      </c>
      <c r="F59" s="8">
        <v>44301.0</v>
      </c>
      <c r="G59" s="8">
        <v>44307.0</v>
      </c>
      <c r="H59" s="7">
        <f t="shared" si="2"/>
        <v>6</v>
      </c>
      <c r="I59" s="7">
        <f t="shared" si="3"/>
        <v>2021</v>
      </c>
      <c r="J59" s="7">
        <f t="shared" si="4"/>
        <v>17</v>
      </c>
      <c r="K59" s="7" t="s">
        <v>141</v>
      </c>
      <c r="L59" s="7" t="s">
        <v>141</v>
      </c>
      <c r="M59" s="7">
        <v>200.0</v>
      </c>
      <c r="N59" s="7" t="s">
        <v>78</v>
      </c>
      <c r="O59" s="7" t="s">
        <v>83</v>
      </c>
      <c r="P59" s="7">
        <v>1610.0</v>
      </c>
      <c r="Q59" s="7" t="s">
        <v>210</v>
      </c>
      <c r="R59" s="7" t="s">
        <v>210</v>
      </c>
      <c r="S59" s="7" t="s">
        <v>211</v>
      </c>
      <c r="U59" s="7" t="s">
        <v>78</v>
      </c>
      <c r="V59" s="7" t="s">
        <v>88</v>
      </c>
      <c r="W59" s="7" t="s">
        <v>88</v>
      </c>
      <c r="X59" s="7" t="s">
        <v>89</v>
      </c>
      <c r="Y59" s="7" t="s">
        <v>212</v>
      </c>
      <c r="AA59" s="7" t="s">
        <v>91</v>
      </c>
      <c r="AE59" s="7">
        <f t="shared" si="5"/>
        <v>17</v>
      </c>
      <c r="AF59" s="11">
        <f t="shared" si="6"/>
        <v>1610</v>
      </c>
    </row>
    <row r="60">
      <c r="A60" s="7" t="s">
        <v>213</v>
      </c>
      <c r="B60" s="7" t="s">
        <v>214</v>
      </c>
      <c r="C60" s="7">
        <v>59.0</v>
      </c>
      <c r="D60" s="7">
        <v>28.0</v>
      </c>
      <c r="E60" s="7" t="s">
        <v>77</v>
      </c>
      <c r="F60" s="8">
        <v>44310.0</v>
      </c>
      <c r="G60" s="8">
        <v>44311.0</v>
      </c>
      <c r="H60" s="7">
        <f t="shared" si="2"/>
        <v>1</v>
      </c>
      <c r="I60" s="7">
        <f t="shared" si="3"/>
        <v>2021</v>
      </c>
      <c r="J60" s="7">
        <f t="shared" si="4"/>
        <v>18</v>
      </c>
      <c r="K60" s="7" t="s">
        <v>106</v>
      </c>
      <c r="L60" s="7" t="s">
        <v>82</v>
      </c>
      <c r="M60" s="7">
        <v>191.0</v>
      </c>
      <c r="N60" s="7" t="s">
        <v>78</v>
      </c>
      <c r="O60" s="7" t="s">
        <v>116</v>
      </c>
      <c r="P60" s="7">
        <v>1955.0</v>
      </c>
      <c r="Q60" s="7" t="s">
        <v>167</v>
      </c>
      <c r="R60" s="7" t="s">
        <v>167</v>
      </c>
      <c r="U60" s="7" t="s">
        <v>78</v>
      </c>
      <c r="V60" s="7" t="s">
        <v>88</v>
      </c>
      <c r="W60" s="7" t="s">
        <v>88</v>
      </c>
      <c r="X60" s="7" t="s">
        <v>151</v>
      </c>
      <c r="Y60" s="7" t="s">
        <v>215</v>
      </c>
      <c r="AA60" s="7" t="s">
        <v>111</v>
      </c>
      <c r="AE60" s="7">
        <f t="shared" si="5"/>
        <v>20</v>
      </c>
      <c r="AF60" s="11">
        <f t="shared" si="6"/>
        <v>1950</v>
      </c>
    </row>
    <row r="61">
      <c r="A61" s="7" t="s">
        <v>216</v>
      </c>
      <c r="B61" s="7" t="s">
        <v>217</v>
      </c>
      <c r="C61" s="7">
        <v>60.0</v>
      </c>
      <c r="D61" s="7">
        <v>29.0</v>
      </c>
      <c r="E61" s="7" t="s">
        <v>77</v>
      </c>
      <c r="F61" s="8">
        <v>44317.0</v>
      </c>
      <c r="G61" s="8">
        <v>44317.0</v>
      </c>
      <c r="H61" s="7">
        <f t="shared" si="2"/>
        <v>0</v>
      </c>
      <c r="I61" s="7">
        <f t="shared" si="3"/>
        <v>2021</v>
      </c>
      <c r="J61" s="7">
        <f t="shared" si="4"/>
        <v>18</v>
      </c>
      <c r="K61" s="7" t="s">
        <v>106</v>
      </c>
      <c r="L61" s="7" t="s">
        <v>82</v>
      </c>
      <c r="M61" s="7">
        <v>782.0</v>
      </c>
      <c r="N61" s="7" t="s">
        <v>78</v>
      </c>
      <c r="O61" s="7" t="s">
        <v>116</v>
      </c>
      <c r="P61" s="7">
        <v>1990.0</v>
      </c>
      <c r="Q61" s="7" t="s">
        <v>218</v>
      </c>
      <c r="R61" s="7" t="s">
        <v>218</v>
      </c>
      <c r="U61" s="7" t="s">
        <v>78</v>
      </c>
      <c r="V61" s="7" t="s">
        <v>88</v>
      </c>
      <c r="W61" s="7" t="s">
        <v>88</v>
      </c>
      <c r="X61" s="7" t="s">
        <v>219</v>
      </c>
      <c r="Y61" s="7" t="s">
        <v>220</v>
      </c>
      <c r="AA61" s="7" t="s">
        <v>111</v>
      </c>
      <c r="AE61" s="7">
        <f t="shared" si="5"/>
        <v>20</v>
      </c>
      <c r="AF61" s="11">
        <f t="shared" si="6"/>
        <v>1990</v>
      </c>
    </row>
    <row r="62">
      <c r="A62" s="7" t="s">
        <v>205</v>
      </c>
      <c r="B62" s="7" t="s">
        <v>221</v>
      </c>
      <c r="C62" s="7">
        <v>61.0</v>
      </c>
      <c r="D62" s="7">
        <v>30.0</v>
      </c>
      <c r="E62" s="7" t="s">
        <v>77</v>
      </c>
      <c r="F62" s="8">
        <v>44317.0</v>
      </c>
      <c r="G62" s="8">
        <v>44322.0</v>
      </c>
      <c r="H62" s="7">
        <f t="shared" si="2"/>
        <v>5</v>
      </c>
      <c r="I62" s="7">
        <f t="shared" si="3"/>
        <v>2021</v>
      </c>
      <c r="J62" s="7">
        <f t="shared" si="4"/>
        <v>19</v>
      </c>
      <c r="K62" s="7" t="s">
        <v>141</v>
      </c>
      <c r="L62" s="7" t="s">
        <v>141</v>
      </c>
      <c r="M62" s="7">
        <v>64.0</v>
      </c>
      <c r="N62" s="7" t="s">
        <v>78</v>
      </c>
      <c r="O62" s="7" t="s">
        <v>142</v>
      </c>
      <c r="P62" s="7">
        <v>-401.0</v>
      </c>
      <c r="Q62" s="7" t="s">
        <v>143</v>
      </c>
      <c r="R62" s="7" t="s">
        <v>143</v>
      </c>
      <c r="U62" s="7" t="s">
        <v>78</v>
      </c>
      <c r="V62" s="7" t="s">
        <v>144</v>
      </c>
      <c r="W62" s="7" t="s">
        <v>88</v>
      </c>
      <c r="X62" s="7" t="s">
        <v>145</v>
      </c>
      <c r="Y62" s="7" t="s">
        <v>207</v>
      </c>
      <c r="AA62" s="7" t="s">
        <v>91</v>
      </c>
      <c r="AE62" s="7">
        <f t="shared" si="5"/>
        <v>-5</v>
      </c>
      <c r="AF62" s="11">
        <f t="shared" si="6"/>
        <v>-400</v>
      </c>
    </row>
    <row r="63">
      <c r="A63" s="7" t="s">
        <v>222</v>
      </c>
      <c r="B63" s="7" t="s">
        <v>223</v>
      </c>
      <c r="C63" s="7">
        <v>62.0</v>
      </c>
      <c r="D63" s="7">
        <v>31.0</v>
      </c>
      <c r="E63" s="7" t="s">
        <v>77</v>
      </c>
      <c r="F63" s="8">
        <v>44322.0</v>
      </c>
      <c r="G63" s="8">
        <v>44327.0</v>
      </c>
      <c r="H63" s="7">
        <f t="shared" si="2"/>
        <v>5</v>
      </c>
      <c r="I63" s="7">
        <f t="shared" si="3"/>
        <v>2021</v>
      </c>
      <c r="J63" s="7">
        <f t="shared" si="4"/>
        <v>20</v>
      </c>
      <c r="K63" s="7" t="s">
        <v>106</v>
      </c>
      <c r="L63" s="7" t="s">
        <v>82</v>
      </c>
      <c r="M63" s="7">
        <v>176.0</v>
      </c>
      <c r="N63" s="7" t="s">
        <v>78</v>
      </c>
      <c r="O63" s="7" t="s">
        <v>224</v>
      </c>
      <c r="P63" s="7">
        <v>2015.0</v>
      </c>
      <c r="Q63" s="7" t="s">
        <v>84</v>
      </c>
      <c r="R63" s="7" t="s">
        <v>84</v>
      </c>
      <c r="U63" s="7" t="s">
        <v>87</v>
      </c>
      <c r="V63" s="7" t="s">
        <v>225</v>
      </c>
      <c r="W63" s="7" t="s">
        <v>195</v>
      </c>
      <c r="X63" s="7" t="s">
        <v>226</v>
      </c>
      <c r="Y63" s="7" t="s">
        <v>227</v>
      </c>
      <c r="AA63" s="7" t="s">
        <v>111</v>
      </c>
      <c r="AE63" s="7">
        <f t="shared" si="5"/>
        <v>21</v>
      </c>
      <c r="AF63" s="11">
        <f t="shared" si="6"/>
        <v>2010</v>
      </c>
    </row>
    <row r="64">
      <c r="A64" s="7" t="s">
        <v>216</v>
      </c>
      <c r="B64" s="7" t="s">
        <v>228</v>
      </c>
      <c r="C64" s="7">
        <v>63.0</v>
      </c>
      <c r="D64" s="7">
        <v>32.0</v>
      </c>
      <c r="E64" s="7" t="s">
        <v>77</v>
      </c>
      <c r="F64" s="8">
        <v>44317.0</v>
      </c>
      <c r="G64" s="8">
        <v>44328.0</v>
      </c>
      <c r="H64" s="7">
        <f t="shared" si="2"/>
        <v>11</v>
      </c>
      <c r="I64" s="7">
        <f t="shared" si="3"/>
        <v>2021</v>
      </c>
      <c r="J64" s="7">
        <f t="shared" si="4"/>
        <v>20</v>
      </c>
      <c r="K64" s="7" t="s">
        <v>106</v>
      </c>
      <c r="L64" s="7" t="s">
        <v>82</v>
      </c>
      <c r="M64" s="7">
        <v>706.0</v>
      </c>
      <c r="N64" s="7" t="s">
        <v>78</v>
      </c>
      <c r="O64" s="7" t="s">
        <v>116</v>
      </c>
      <c r="P64" s="7">
        <v>1990.0</v>
      </c>
      <c r="Q64" s="7" t="s">
        <v>218</v>
      </c>
      <c r="R64" s="7" t="s">
        <v>218</v>
      </c>
      <c r="U64" s="7" t="s">
        <v>78</v>
      </c>
      <c r="V64" s="7" t="s">
        <v>88</v>
      </c>
      <c r="W64" s="7" t="s">
        <v>88</v>
      </c>
      <c r="X64" s="7" t="s">
        <v>219</v>
      </c>
      <c r="Y64" s="7" t="s">
        <v>220</v>
      </c>
      <c r="AA64" s="7" t="s">
        <v>111</v>
      </c>
      <c r="AE64" s="7">
        <f t="shared" si="5"/>
        <v>20</v>
      </c>
      <c r="AF64" s="11">
        <f t="shared" si="6"/>
        <v>1990</v>
      </c>
    </row>
    <row r="65">
      <c r="A65" s="7" t="s">
        <v>229</v>
      </c>
      <c r="B65" s="7" t="s">
        <v>230</v>
      </c>
      <c r="C65" s="7">
        <v>64.0</v>
      </c>
      <c r="D65" s="7">
        <v>33.0</v>
      </c>
      <c r="E65" s="7" t="s">
        <v>77</v>
      </c>
      <c r="F65" s="8">
        <v>44327.0</v>
      </c>
      <c r="G65" s="8">
        <v>44335.0</v>
      </c>
      <c r="H65" s="7">
        <f t="shared" si="2"/>
        <v>8</v>
      </c>
      <c r="I65" s="7">
        <f t="shared" si="3"/>
        <v>2021</v>
      </c>
      <c r="J65" s="7">
        <f t="shared" si="4"/>
        <v>21</v>
      </c>
      <c r="K65" s="7" t="s">
        <v>192</v>
      </c>
      <c r="L65" s="7" t="s">
        <v>82</v>
      </c>
      <c r="M65" s="7">
        <v>256.0</v>
      </c>
      <c r="N65" s="7" t="s">
        <v>78</v>
      </c>
      <c r="O65" s="7" t="s">
        <v>116</v>
      </c>
      <c r="P65" s="7">
        <v>1951.0</v>
      </c>
      <c r="Q65" s="7" t="s">
        <v>167</v>
      </c>
      <c r="R65" s="7" t="s">
        <v>167</v>
      </c>
      <c r="U65" s="7" t="s">
        <v>78</v>
      </c>
      <c r="V65" s="7" t="s">
        <v>88</v>
      </c>
      <c r="W65" s="7" t="s">
        <v>88</v>
      </c>
      <c r="X65" s="7" t="s">
        <v>231</v>
      </c>
      <c r="Y65" s="7" t="s">
        <v>232</v>
      </c>
      <c r="AA65" s="7" t="s">
        <v>111</v>
      </c>
      <c r="AE65" s="7">
        <f t="shared" si="5"/>
        <v>20</v>
      </c>
      <c r="AF65" s="11">
        <f t="shared" si="6"/>
        <v>1950</v>
      </c>
    </row>
    <row r="66">
      <c r="A66" s="7" t="s">
        <v>233</v>
      </c>
      <c r="B66" s="7" t="s">
        <v>234</v>
      </c>
      <c r="C66" s="7">
        <v>65.0</v>
      </c>
      <c r="D66" s="7">
        <v>34.0</v>
      </c>
      <c r="E66" s="7" t="s">
        <v>77</v>
      </c>
      <c r="F66" s="8">
        <v>44342.0</v>
      </c>
      <c r="G66" s="8">
        <v>44342.0</v>
      </c>
      <c r="H66" s="7">
        <f t="shared" si="2"/>
        <v>0</v>
      </c>
      <c r="I66" s="7">
        <f t="shared" si="3"/>
        <v>2021</v>
      </c>
      <c r="J66" s="7">
        <f t="shared" si="4"/>
        <v>22</v>
      </c>
      <c r="K66" s="7" t="s">
        <v>235</v>
      </c>
      <c r="L66" s="7" t="s">
        <v>235</v>
      </c>
      <c r="M66" s="7">
        <v>20.0</v>
      </c>
      <c r="N66" s="7" t="s">
        <v>78</v>
      </c>
      <c r="O66" s="7" t="s">
        <v>236</v>
      </c>
      <c r="P66" s="7">
        <v>1950.0</v>
      </c>
      <c r="Q66" s="7" t="s">
        <v>235</v>
      </c>
      <c r="R66" s="7" t="s">
        <v>235</v>
      </c>
      <c r="S66" s="7" t="s">
        <v>237</v>
      </c>
      <c r="U66" s="7" t="s">
        <v>174</v>
      </c>
      <c r="V66" s="7" t="s">
        <v>195</v>
      </c>
      <c r="W66" s="7" t="s">
        <v>195</v>
      </c>
      <c r="X66" s="7" t="s">
        <v>238</v>
      </c>
      <c r="Y66" s="7" t="s">
        <v>239</v>
      </c>
      <c r="AA66" s="7" t="s">
        <v>111</v>
      </c>
      <c r="AE66" s="7">
        <f t="shared" si="5"/>
        <v>20</v>
      </c>
      <c r="AF66" s="11">
        <f t="shared" si="6"/>
        <v>1950</v>
      </c>
    </row>
    <row r="67">
      <c r="A67" s="7" t="s">
        <v>233</v>
      </c>
      <c r="B67" s="7" t="s">
        <v>240</v>
      </c>
      <c r="C67" s="7">
        <v>66.0</v>
      </c>
      <c r="D67" s="7">
        <v>35.0</v>
      </c>
      <c r="E67" s="7" t="s">
        <v>77</v>
      </c>
      <c r="F67" s="8">
        <v>44342.0</v>
      </c>
      <c r="G67" s="8">
        <v>44342.0</v>
      </c>
      <c r="H67" s="7">
        <f t="shared" si="2"/>
        <v>0</v>
      </c>
      <c r="I67" s="7">
        <f t="shared" si="3"/>
        <v>2021</v>
      </c>
      <c r="J67" s="7">
        <f t="shared" si="4"/>
        <v>22</v>
      </c>
      <c r="K67" s="7" t="s">
        <v>235</v>
      </c>
      <c r="L67" s="7" t="s">
        <v>235</v>
      </c>
      <c r="M67" s="7">
        <v>80.0</v>
      </c>
      <c r="N67" s="7" t="s">
        <v>78</v>
      </c>
      <c r="O67" s="7" t="s">
        <v>236</v>
      </c>
      <c r="P67" s="7">
        <v>1950.0</v>
      </c>
      <c r="Q67" s="7" t="s">
        <v>235</v>
      </c>
      <c r="R67" s="7" t="s">
        <v>235</v>
      </c>
      <c r="S67" s="7" t="s">
        <v>237</v>
      </c>
      <c r="U67" s="7" t="s">
        <v>174</v>
      </c>
      <c r="V67" s="7" t="s">
        <v>195</v>
      </c>
      <c r="W67" s="7" t="s">
        <v>195</v>
      </c>
      <c r="X67" s="7" t="s">
        <v>238</v>
      </c>
      <c r="Y67" s="7" t="s">
        <v>239</v>
      </c>
      <c r="AA67" s="7" t="s">
        <v>111</v>
      </c>
      <c r="AE67" s="7">
        <f t="shared" si="5"/>
        <v>20</v>
      </c>
      <c r="AF67" s="11">
        <f t="shared" si="6"/>
        <v>1950</v>
      </c>
    </row>
    <row r="68">
      <c r="A68" s="7" t="s">
        <v>233</v>
      </c>
      <c r="B68" s="7" t="s">
        <v>241</v>
      </c>
      <c r="C68" s="7">
        <v>67.0</v>
      </c>
      <c r="D68" s="7">
        <v>36.0</v>
      </c>
      <c r="E68" s="7" t="s">
        <v>77</v>
      </c>
      <c r="F68" s="8">
        <v>44335.0</v>
      </c>
      <c r="G68" s="8">
        <v>44342.0</v>
      </c>
      <c r="H68" s="7">
        <f t="shared" si="2"/>
        <v>7</v>
      </c>
      <c r="I68" s="7">
        <f t="shared" si="3"/>
        <v>2021</v>
      </c>
      <c r="J68" s="7">
        <f t="shared" si="4"/>
        <v>22</v>
      </c>
      <c r="K68" s="7" t="s">
        <v>235</v>
      </c>
      <c r="L68" s="7" t="s">
        <v>235</v>
      </c>
      <c r="M68" s="7">
        <v>86.0</v>
      </c>
      <c r="N68" s="7" t="s">
        <v>78</v>
      </c>
      <c r="O68" s="7" t="s">
        <v>236</v>
      </c>
      <c r="P68" s="7">
        <v>1955.0</v>
      </c>
      <c r="Q68" s="7" t="s">
        <v>235</v>
      </c>
      <c r="R68" s="7" t="s">
        <v>235</v>
      </c>
      <c r="S68" s="7" t="s">
        <v>237</v>
      </c>
      <c r="U68" s="7" t="s">
        <v>78</v>
      </c>
      <c r="V68" s="7" t="s">
        <v>195</v>
      </c>
      <c r="W68" s="7" t="s">
        <v>195</v>
      </c>
      <c r="X68" s="7" t="s">
        <v>238</v>
      </c>
      <c r="Y68" s="7" t="s">
        <v>239</v>
      </c>
      <c r="AA68" s="7" t="s">
        <v>111</v>
      </c>
      <c r="AE68" s="7">
        <f t="shared" si="5"/>
        <v>20</v>
      </c>
      <c r="AF68" s="11">
        <f t="shared" si="6"/>
        <v>1950</v>
      </c>
    </row>
    <row r="69">
      <c r="A69" s="7" t="s">
        <v>216</v>
      </c>
      <c r="B69" s="7" t="s">
        <v>242</v>
      </c>
      <c r="C69" s="7">
        <v>68.0</v>
      </c>
      <c r="D69" s="7">
        <v>37.0</v>
      </c>
      <c r="E69" s="7" t="s">
        <v>77</v>
      </c>
      <c r="F69" s="8">
        <v>44328.0</v>
      </c>
      <c r="G69" s="8">
        <v>44346.0</v>
      </c>
      <c r="H69" s="7">
        <f t="shared" si="2"/>
        <v>18</v>
      </c>
      <c r="I69" s="7">
        <f t="shared" si="3"/>
        <v>2021</v>
      </c>
      <c r="J69" s="7">
        <f t="shared" si="4"/>
        <v>23</v>
      </c>
      <c r="K69" s="7" t="s">
        <v>106</v>
      </c>
      <c r="L69" s="7" t="s">
        <v>82</v>
      </c>
      <c r="M69" s="7">
        <v>624.0</v>
      </c>
      <c r="N69" s="7" t="s">
        <v>78</v>
      </c>
      <c r="O69" s="7" t="s">
        <v>116</v>
      </c>
      <c r="P69" s="7">
        <v>1991.0</v>
      </c>
      <c r="Q69" s="7" t="s">
        <v>218</v>
      </c>
      <c r="R69" s="7" t="s">
        <v>218</v>
      </c>
      <c r="U69" s="7" t="s">
        <v>78</v>
      </c>
      <c r="V69" s="7" t="s">
        <v>88</v>
      </c>
      <c r="W69" s="7" t="s">
        <v>88</v>
      </c>
      <c r="X69" s="7" t="s">
        <v>219</v>
      </c>
      <c r="Y69" s="7" t="s">
        <v>220</v>
      </c>
      <c r="AA69" s="7" t="s">
        <v>111</v>
      </c>
      <c r="AE69" s="7">
        <f t="shared" si="5"/>
        <v>20</v>
      </c>
      <c r="AF69" s="11">
        <f t="shared" si="6"/>
        <v>1990</v>
      </c>
    </row>
    <row r="70">
      <c r="A70" s="7" t="s">
        <v>205</v>
      </c>
      <c r="B70" s="7" t="s">
        <v>243</v>
      </c>
      <c r="C70" s="7">
        <v>69.0</v>
      </c>
      <c r="D70" s="7">
        <v>38.0</v>
      </c>
      <c r="E70" s="7" t="s">
        <v>77</v>
      </c>
      <c r="F70" s="8">
        <v>44342.0</v>
      </c>
      <c r="G70" s="8">
        <v>44346.0</v>
      </c>
      <c r="H70" s="7">
        <f t="shared" si="2"/>
        <v>4</v>
      </c>
      <c r="I70" s="7">
        <f t="shared" si="3"/>
        <v>2021</v>
      </c>
      <c r="J70" s="7">
        <f t="shared" si="4"/>
        <v>23</v>
      </c>
      <c r="K70" s="7" t="s">
        <v>141</v>
      </c>
      <c r="L70" s="7" t="s">
        <v>141</v>
      </c>
      <c r="M70" s="7">
        <v>42.0</v>
      </c>
      <c r="N70" s="7" t="s">
        <v>78</v>
      </c>
      <c r="O70" s="7" t="s">
        <v>142</v>
      </c>
      <c r="P70" s="7">
        <v>-441.0</v>
      </c>
      <c r="Q70" s="7" t="s">
        <v>143</v>
      </c>
      <c r="R70" s="7" t="s">
        <v>143</v>
      </c>
      <c r="U70" s="7" t="s">
        <v>87</v>
      </c>
      <c r="V70" s="7" t="s">
        <v>144</v>
      </c>
      <c r="W70" s="7" t="s">
        <v>88</v>
      </c>
      <c r="X70" s="7" t="s">
        <v>145</v>
      </c>
      <c r="Y70" s="7" t="s">
        <v>207</v>
      </c>
      <c r="AA70" s="7" t="s">
        <v>91</v>
      </c>
      <c r="AE70" s="7">
        <f t="shared" si="5"/>
        <v>-5</v>
      </c>
      <c r="AF70" s="11">
        <f t="shared" si="6"/>
        <v>-440</v>
      </c>
    </row>
    <row r="71">
      <c r="A71" s="7" t="s">
        <v>244</v>
      </c>
      <c r="B71" s="7" t="s">
        <v>245</v>
      </c>
      <c r="C71" s="7">
        <v>70.0</v>
      </c>
      <c r="D71" s="7">
        <v>39.0</v>
      </c>
      <c r="E71" s="7" t="s">
        <v>77</v>
      </c>
      <c r="F71" s="8">
        <v>44346.0</v>
      </c>
      <c r="G71" s="8">
        <v>44349.0</v>
      </c>
      <c r="H71" s="7">
        <f t="shared" si="2"/>
        <v>3</v>
      </c>
      <c r="I71" s="7">
        <f t="shared" si="3"/>
        <v>2021</v>
      </c>
      <c r="J71" s="7">
        <f t="shared" si="4"/>
        <v>23</v>
      </c>
      <c r="K71" s="7" t="s">
        <v>106</v>
      </c>
      <c r="L71" s="7" t="s">
        <v>82</v>
      </c>
      <c r="M71" s="7">
        <v>117.0</v>
      </c>
      <c r="N71" s="7" t="s">
        <v>87</v>
      </c>
      <c r="O71" s="7" t="s">
        <v>116</v>
      </c>
      <c r="P71" s="7">
        <v>1966.0</v>
      </c>
      <c r="Q71" s="7" t="s">
        <v>167</v>
      </c>
      <c r="R71" s="7" t="s">
        <v>167</v>
      </c>
      <c r="U71" s="7" t="s">
        <v>78</v>
      </c>
      <c r="V71" s="7" t="s">
        <v>88</v>
      </c>
      <c r="W71" s="7" t="s">
        <v>88</v>
      </c>
      <c r="X71" s="7" t="s">
        <v>246</v>
      </c>
      <c r="Y71" s="7" t="s">
        <v>247</v>
      </c>
      <c r="AA71" s="7" t="s">
        <v>111</v>
      </c>
      <c r="AE71" s="7">
        <f t="shared" si="5"/>
        <v>20</v>
      </c>
      <c r="AF71" s="11">
        <f t="shared" si="6"/>
        <v>1960</v>
      </c>
    </row>
    <row r="72">
      <c r="A72" s="7" t="s">
        <v>244</v>
      </c>
      <c r="B72" s="7" t="s">
        <v>248</v>
      </c>
      <c r="C72" s="7">
        <v>71.0</v>
      </c>
      <c r="D72" s="7">
        <v>40.0</v>
      </c>
      <c r="E72" s="7" t="s">
        <v>77</v>
      </c>
      <c r="F72" s="8">
        <v>44351.0</v>
      </c>
      <c r="G72" s="8">
        <v>44354.0</v>
      </c>
      <c r="H72" s="7">
        <f t="shared" si="2"/>
        <v>3</v>
      </c>
      <c r="I72" s="7">
        <f t="shared" si="3"/>
        <v>2021</v>
      </c>
      <c r="J72" s="7">
        <f t="shared" si="4"/>
        <v>24</v>
      </c>
      <c r="K72" s="7" t="s">
        <v>106</v>
      </c>
      <c r="L72" s="7" t="s">
        <v>82</v>
      </c>
      <c r="M72" s="7">
        <v>113.0</v>
      </c>
      <c r="N72" s="7" t="s">
        <v>87</v>
      </c>
      <c r="O72" s="7" t="s">
        <v>116</v>
      </c>
      <c r="P72" s="7">
        <v>1966.0</v>
      </c>
      <c r="Q72" s="7" t="s">
        <v>167</v>
      </c>
      <c r="R72" s="7" t="s">
        <v>167</v>
      </c>
      <c r="U72" s="7" t="s">
        <v>87</v>
      </c>
      <c r="V72" s="7" t="s">
        <v>88</v>
      </c>
      <c r="W72" s="7" t="s">
        <v>88</v>
      </c>
      <c r="X72" s="7" t="s">
        <v>246</v>
      </c>
      <c r="Y72" s="7" t="s">
        <v>247</v>
      </c>
      <c r="AA72" s="7" t="s">
        <v>111</v>
      </c>
      <c r="AE72" s="7">
        <f t="shared" si="5"/>
        <v>20</v>
      </c>
      <c r="AF72" s="11">
        <f t="shared" si="6"/>
        <v>1960</v>
      </c>
    </row>
    <row r="73">
      <c r="A73" s="7" t="s">
        <v>244</v>
      </c>
      <c r="B73" s="7" t="s">
        <v>249</v>
      </c>
      <c r="C73" s="7">
        <v>72.0</v>
      </c>
      <c r="D73" s="7">
        <v>41.0</v>
      </c>
      <c r="E73" s="7" t="s">
        <v>77</v>
      </c>
      <c r="F73" s="8">
        <v>44354.0</v>
      </c>
      <c r="G73" s="8">
        <v>44356.0</v>
      </c>
      <c r="H73" s="7">
        <f t="shared" si="2"/>
        <v>2</v>
      </c>
      <c r="I73" s="7">
        <f t="shared" si="3"/>
        <v>2021</v>
      </c>
      <c r="J73" s="7">
        <f t="shared" si="4"/>
        <v>24</v>
      </c>
      <c r="K73" s="7" t="s">
        <v>106</v>
      </c>
      <c r="L73" s="7" t="s">
        <v>82</v>
      </c>
      <c r="M73" s="7">
        <v>160.0</v>
      </c>
      <c r="N73" s="7" t="s">
        <v>87</v>
      </c>
      <c r="O73" s="7" t="s">
        <v>116</v>
      </c>
      <c r="P73" s="7">
        <v>1967.0</v>
      </c>
      <c r="Q73" s="7" t="s">
        <v>167</v>
      </c>
      <c r="R73" s="7" t="s">
        <v>167</v>
      </c>
      <c r="U73" s="7" t="s">
        <v>78</v>
      </c>
      <c r="V73" s="7" t="s">
        <v>88</v>
      </c>
      <c r="W73" s="7" t="s">
        <v>88</v>
      </c>
      <c r="X73" s="7" t="s">
        <v>246</v>
      </c>
      <c r="Y73" s="7" t="s">
        <v>247</v>
      </c>
      <c r="AA73" s="7" t="s">
        <v>111</v>
      </c>
      <c r="AE73" s="7">
        <f t="shared" si="5"/>
        <v>20</v>
      </c>
      <c r="AF73" s="11">
        <f t="shared" si="6"/>
        <v>1960</v>
      </c>
    </row>
    <row r="74">
      <c r="A74" s="7" t="s">
        <v>244</v>
      </c>
      <c r="B74" s="7" t="s">
        <v>250</v>
      </c>
      <c r="C74" s="7">
        <v>73.0</v>
      </c>
      <c r="D74" s="7">
        <v>42.0</v>
      </c>
      <c r="E74" s="7" t="s">
        <v>77</v>
      </c>
      <c r="F74" s="8">
        <v>44356.0</v>
      </c>
      <c r="G74" s="8">
        <v>44356.0</v>
      </c>
      <c r="H74" s="7">
        <f t="shared" si="2"/>
        <v>0</v>
      </c>
      <c r="I74" s="7">
        <f t="shared" si="3"/>
        <v>2021</v>
      </c>
      <c r="J74" s="7">
        <f t="shared" si="4"/>
        <v>24</v>
      </c>
      <c r="K74" s="7" t="s">
        <v>106</v>
      </c>
      <c r="L74" s="7" t="s">
        <v>82</v>
      </c>
      <c r="M74" s="7">
        <v>286.0</v>
      </c>
      <c r="N74" s="7" t="s">
        <v>87</v>
      </c>
      <c r="O74" s="7" t="s">
        <v>116</v>
      </c>
      <c r="P74" s="7">
        <v>1969.0</v>
      </c>
      <c r="Q74" s="7" t="s">
        <v>167</v>
      </c>
      <c r="R74" s="7" t="s">
        <v>167</v>
      </c>
      <c r="U74" s="7" t="s">
        <v>78</v>
      </c>
      <c r="V74" s="7" t="s">
        <v>88</v>
      </c>
      <c r="W74" s="7" t="s">
        <v>88</v>
      </c>
      <c r="X74" s="7" t="s">
        <v>246</v>
      </c>
      <c r="Y74" s="7" t="s">
        <v>247</v>
      </c>
      <c r="AA74" s="7" t="s">
        <v>111</v>
      </c>
      <c r="AE74" s="7">
        <f t="shared" si="5"/>
        <v>20</v>
      </c>
      <c r="AF74" s="11">
        <f t="shared" si="6"/>
        <v>1960</v>
      </c>
    </row>
    <row r="75">
      <c r="A75" s="7" t="s">
        <v>139</v>
      </c>
      <c r="B75" s="7" t="s">
        <v>251</v>
      </c>
      <c r="C75" s="7">
        <v>74.0</v>
      </c>
      <c r="D75" s="7">
        <v>43.0</v>
      </c>
      <c r="E75" s="7" t="s">
        <v>77</v>
      </c>
      <c r="F75" s="8">
        <v>44363.0</v>
      </c>
      <c r="G75" s="8">
        <v>44363.0</v>
      </c>
      <c r="H75" s="7">
        <f t="shared" si="2"/>
        <v>0</v>
      </c>
      <c r="I75" s="7">
        <f t="shared" si="3"/>
        <v>2021</v>
      </c>
      <c r="J75" s="7">
        <f t="shared" si="4"/>
        <v>25</v>
      </c>
      <c r="K75" s="7" t="s">
        <v>141</v>
      </c>
      <c r="L75" s="7" t="s">
        <v>141</v>
      </c>
      <c r="M75" s="7">
        <v>60.0</v>
      </c>
      <c r="N75" s="7" t="s">
        <v>78</v>
      </c>
      <c r="O75" s="7" t="s">
        <v>142</v>
      </c>
      <c r="P75" s="7">
        <v>-415.0</v>
      </c>
      <c r="Q75" s="7" t="s">
        <v>143</v>
      </c>
      <c r="R75" s="7" t="s">
        <v>143</v>
      </c>
      <c r="U75" s="7" t="s">
        <v>87</v>
      </c>
      <c r="V75" s="7" t="s">
        <v>144</v>
      </c>
      <c r="W75" s="7" t="s">
        <v>195</v>
      </c>
      <c r="X75" s="7" t="s">
        <v>145</v>
      </c>
      <c r="Y75" s="7" t="s">
        <v>145</v>
      </c>
      <c r="AA75" s="7" t="s">
        <v>91</v>
      </c>
      <c r="AE75" s="7">
        <f t="shared" si="5"/>
        <v>-5</v>
      </c>
      <c r="AF75" s="11">
        <f t="shared" si="6"/>
        <v>-410</v>
      </c>
    </row>
    <row r="76">
      <c r="A76" s="7" t="s">
        <v>216</v>
      </c>
      <c r="B76" s="7" t="s">
        <v>252</v>
      </c>
      <c r="C76" s="7">
        <v>75.0</v>
      </c>
      <c r="D76" s="7">
        <v>44.0</v>
      </c>
      <c r="E76" s="7" t="s">
        <v>77</v>
      </c>
      <c r="F76" s="8">
        <v>44346.0</v>
      </c>
      <c r="G76" s="8">
        <v>44377.0</v>
      </c>
      <c r="H76" s="7">
        <f t="shared" si="2"/>
        <v>31</v>
      </c>
      <c r="I76" s="7">
        <f t="shared" si="3"/>
        <v>2021</v>
      </c>
      <c r="J76" s="7">
        <f t="shared" si="4"/>
        <v>27</v>
      </c>
      <c r="K76" s="7" t="s">
        <v>106</v>
      </c>
      <c r="L76" s="7" t="s">
        <v>82</v>
      </c>
      <c r="M76" s="7">
        <v>1001.0</v>
      </c>
      <c r="N76" s="7" t="s">
        <v>78</v>
      </c>
      <c r="O76" s="7" t="s">
        <v>116</v>
      </c>
      <c r="P76" s="7">
        <v>1992.0</v>
      </c>
      <c r="Q76" s="7" t="s">
        <v>218</v>
      </c>
      <c r="R76" s="7" t="s">
        <v>218</v>
      </c>
      <c r="U76" s="7" t="s">
        <v>78</v>
      </c>
      <c r="V76" s="7" t="s">
        <v>88</v>
      </c>
      <c r="W76" s="7" t="s">
        <v>88</v>
      </c>
      <c r="X76" s="7" t="s">
        <v>219</v>
      </c>
      <c r="Y76" s="7" t="s">
        <v>220</v>
      </c>
      <c r="AA76" s="7" t="s">
        <v>111</v>
      </c>
      <c r="AE76" s="7">
        <f t="shared" si="5"/>
        <v>20</v>
      </c>
      <c r="AF76" s="11">
        <f t="shared" si="6"/>
        <v>1990</v>
      </c>
    </row>
    <row r="77">
      <c r="A77" s="7" t="s">
        <v>253</v>
      </c>
      <c r="B77" s="7" t="s">
        <v>254</v>
      </c>
      <c r="C77" s="7">
        <v>76.0</v>
      </c>
      <c r="D77" s="7">
        <v>45.0</v>
      </c>
      <c r="E77" s="7" t="s">
        <v>77</v>
      </c>
      <c r="F77" s="8">
        <v>44365.0</v>
      </c>
      <c r="G77" s="8">
        <v>44372.0</v>
      </c>
      <c r="H77" s="7">
        <f t="shared" si="2"/>
        <v>7</v>
      </c>
      <c r="I77" s="7">
        <f t="shared" si="3"/>
        <v>2021</v>
      </c>
      <c r="J77" s="7">
        <f t="shared" si="4"/>
        <v>26</v>
      </c>
      <c r="K77" s="7" t="s">
        <v>81</v>
      </c>
      <c r="L77" s="7" t="s">
        <v>255</v>
      </c>
      <c r="M77" s="7">
        <v>22.0</v>
      </c>
      <c r="N77" s="7" t="s">
        <v>78</v>
      </c>
      <c r="O77" s="7" t="s">
        <v>256</v>
      </c>
      <c r="P77" s="7">
        <v>95.0</v>
      </c>
      <c r="Q77" s="7" t="s">
        <v>175</v>
      </c>
      <c r="R77" s="7" t="s">
        <v>175</v>
      </c>
      <c r="S77" s="7" t="s">
        <v>257</v>
      </c>
      <c r="U77" s="7" t="s">
        <v>174</v>
      </c>
      <c r="V77" s="7" t="s">
        <v>258</v>
      </c>
      <c r="W77" s="7" t="s">
        <v>195</v>
      </c>
      <c r="X77" s="7"/>
      <c r="Y77" s="7"/>
      <c r="AA77" s="7" t="s">
        <v>91</v>
      </c>
      <c r="AE77" s="7">
        <f t="shared" si="5"/>
        <v>1</v>
      </c>
      <c r="AF77" s="11">
        <f t="shared" si="6"/>
        <v>90</v>
      </c>
    </row>
    <row r="78">
      <c r="A78" s="7" t="s">
        <v>139</v>
      </c>
      <c r="B78" s="7" t="s">
        <v>259</v>
      </c>
      <c r="C78" s="7">
        <v>77.0</v>
      </c>
      <c r="D78" s="7">
        <v>46.0</v>
      </c>
      <c r="E78" s="7" t="s">
        <v>77</v>
      </c>
      <c r="F78" s="8">
        <v>44406.0</v>
      </c>
      <c r="G78" s="8">
        <v>44406.0</v>
      </c>
      <c r="H78" s="7">
        <f t="shared" si="2"/>
        <v>0</v>
      </c>
      <c r="I78" s="7">
        <f t="shared" si="3"/>
        <v>2021</v>
      </c>
      <c r="J78" s="7">
        <f t="shared" si="4"/>
        <v>31</v>
      </c>
      <c r="K78" s="7" t="s">
        <v>141</v>
      </c>
      <c r="L78" s="7" t="s">
        <v>141</v>
      </c>
      <c r="M78" s="7">
        <v>142.0</v>
      </c>
      <c r="N78" s="7" t="s">
        <v>78</v>
      </c>
      <c r="O78" s="7" t="s">
        <v>142</v>
      </c>
      <c r="P78" s="7">
        <v>-438.0</v>
      </c>
      <c r="Q78" s="7" t="s">
        <v>143</v>
      </c>
      <c r="R78" s="7" t="s">
        <v>143</v>
      </c>
      <c r="U78" s="7" t="s">
        <v>78</v>
      </c>
      <c r="V78" s="7" t="s">
        <v>144</v>
      </c>
      <c r="W78" s="7" t="s">
        <v>195</v>
      </c>
      <c r="X78" s="7" t="s">
        <v>145</v>
      </c>
      <c r="Y78" s="7" t="s">
        <v>145</v>
      </c>
      <c r="AA78" s="7" t="s">
        <v>91</v>
      </c>
      <c r="AE78" s="7">
        <f t="shared" si="5"/>
        <v>-5</v>
      </c>
      <c r="AF78" s="11">
        <f t="shared" si="6"/>
        <v>-430</v>
      </c>
    </row>
    <row r="79">
      <c r="A79" s="7" t="s">
        <v>93</v>
      </c>
      <c r="B79" s="7" t="s">
        <v>260</v>
      </c>
      <c r="C79" s="7">
        <v>78.0</v>
      </c>
      <c r="D79" s="7">
        <v>47.0</v>
      </c>
      <c r="E79" s="7" t="s">
        <v>95</v>
      </c>
      <c r="F79" s="8">
        <v>44406.0</v>
      </c>
      <c r="G79" s="8">
        <v>44406.0</v>
      </c>
      <c r="H79" s="7">
        <f t="shared" si="2"/>
        <v>0</v>
      </c>
      <c r="I79" s="7">
        <f t="shared" si="3"/>
        <v>2021</v>
      </c>
      <c r="J79" s="7">
        <f t="shared" si="4"/>
        <v>31</v>
      </c>
      <c r="K79" s="7" t="s">
        <v>106</v>
      </c>
      <c r="L79" s="7" t="s">
        <v>82</v>
      </c>
      <c r="M79" s="7">
        <v>202.0</v>
      </c>
      <c r="N79" s="7" t="s">
        <v>78</v>
      </c>
      <c r="O79" s="7" t="s">
        <v>83</v>
      </c>
      <c r="P79" s="7">
        <v>1865.0</v>
      </c>
      <c r="Q79" s="7" t="s">
        <v>261</v>
      </c>
      <c r="R79" s="7" t="s">
        <v>261</v>
      </c>
      <c r="S79" s="7" t="s">
        <v>262</v>
      </c>
      <c r="U79" s="7" t="s">
        <v>87</v>
      </c>
      <c r="V79" s="7" t="s">
        <v>88</v>
      </c>
      <c r="W79" s="7" t="s">
        <v>88</v>
      </c>
      <c r="X79" s="7" t="s">
        <v>89</v>
      </c>
      <c r="Y79" s="7" t="s">
        <v>263</v>
      </c>
      <c r="AA79" s="7" t="s">
        <v>91</v>
      </c>
      <c r="AE79" s="7">
        <f t="shared" si="5"/>
        <v>19</v>
      </c>
      <c r="AF79" s="11">
        <f t="shared" si="6"/>
        <v>1860</v>
      </c>
    </row>
    <row r="80">
      <c r="A80" s="7" t="s">
        <v>264</v>
      </c>
      <c r="B80" s="7" t="s">
        <v>265</v>
      </c>
      <c r="C80" s="7">
        <v>79.0</v>
      </c>
      <c r="D80" s="7">
        <v>48.0</v>
      </c>
      <c r="E80" s="7" t="s">
        <v>77</v>
      </c>
      <c r="F80" s="8">
        <v>44405.0</v>
      </c>
      <c r="G80" s="8">
        <v>44412.0</v>
      </c>
      <c r="H80" s="7">
        <f t="shared" si="2"/>
        <v>7</v>
      </c>
      <c r="I80" s="7">
        <f t="shared" si="3"/>
        <v>2021</v>
      </c>
      <c r="J80" s="7">
        <f t="shared" si="4"/>
        <v>32</v>
      </c>
      <c r="K80" s="7" t="s">
        <v>106</v>
      </c>
      <c r="L80" s="7" t="s">
        <v>82</v>
      </c>
      <c r="M80" s="7">
        <v>235.0</v>
      </c>
      <c r="N80" s="7" t="s">
        <v>78</v>
      </c>
      <c r="O80" s="7" t="s">
        <v>266</v>
      </c>
      <c r="P80" s="7">
        <v>1890.0</v>
      </c>
      <c r="Q80" s="7" t="s">
        <v>84</v>
      </c>
      <c r="R80" s="7" t="s">
        <v>134</v>
      </c>
      <c r="S80" s="7" t="s">
        <v>267</v>
      </c>
      <c r="T80" s="7" t="s">
        <v>267</v>
      </c>
      <c r="U80" s="7" t="s">
        <v>78</v>
      </c>
      <c r="V80" s="7" t="s">
        <v>88</v>
      </c>
      <c r="W80" s="7" t="s">
        <v>88</v>
      </c>
      <c r="X80" s="7" t="s">
        <v>268</v>
      </c>
      <c r="Y80" s="7" t="s">
        <v>269</v>
      </c>
      <c r="AA80" s="7" t="s">
        <v>91</v>
      </c>
      <c r="AE80" s="7">
        <f t="shared" si="5"/>
        <v>19</v>
      </c>
      <c r="AF80" s="11">
        <f t="shared" si="6"/>
        <v>1890</v>
      </c>
    </row>
    <row r="81">
      <c r="A81" s="7" t="s">
        <v>178</v>
      </c>
      <c r="B81" s="7" t="s">
        <v>179</v>
      </c>
      <c r="C81" s="7">
        <v>80.0</v>
      </c>
      <c r="D81" s="7">
        <v>49.0</v>
      </c>
      <c r="E81" s="7" t="s">
        <v>77</v>
      </c>
      <c r="F81" s="8">
        <v>44419.0</v>
      </c>
      <c r="G81" s="8">
        <v>44420.0</v>
      </c>
      <c r="H81" s="7">
        <f t="shared" si="2"/>
        <v>1</v>
      </c>
      <c r="I81" s="7">
        <f t="shared" si="3"/>
        <v>2021</v>
      </c>
      <c r="J81" s="7">
        <f t="shared" si="4"/>
        <v>33</v>
      </c>
      <c r="K81" s="7" t="s">
        <v>106</v>
      </c>
      <c r="L81" s="7" t="s">
        <v>82</v>
      </c>
      <c r="M81" s="7">
        <v>146.0</v>
      </c>
      <c r="N81" s="7" t="s">
        <v>78</v>
      </c>
      <c r="O81" s="7" t="s">
        <v>116</v>
      </c>
      <c r="P81" s="7">
        <v>1969.0</v>
      </c>
      <c r="Q81" s="7" t="s">
        <v>167</v>
      </c>
      <c r="R81" s="7" t="s">
        <v>167</v>
      </c>
      <c r="S81" s="7" t="s">
        <v>180</v>
      </c>
      <c r="T81" s="7" t="s">
        <v>181</v>
      </c>
      <c r="U81" s="7" t="s">
        <v>78</v>
      </c>
      <c r="V81" s="7" t="s">
        <v>88</v>
      </c>
      <c r="W81" s="7" t="s">
        <v>88</v>
      </c>
      <c r="X81" s="7" t="s">
        <v>182</v>
      </c>
      <c r="Y81" s="7" t="s">
        <v>183</v>
      </c>
      <c r="AA81" s="7" t="s">
        <v>111</v>
      </c>
      <c r="AE81" s="7">
        <f t="shared" si="5"/>
        <v>20</v>
      </c>
      <c r="AF81" s="11">
        <f t="shared" si="6"/>
        <v>1960</v>
      </c>
    </row>
    <row r="82">
      <c r="A82" s="7" t="s">
        <v>216</v>
      </c>
      <c r="B82" s="7" t="s">
        <v>270</v>
      </c>
      <c r="C82" s="7">
        <v>81.0</v>
      </c>
      <c r="D82" s="7">
        <v>50.0</v>
      </c>
      <c r="E82" s="7" t="s">
        <v>77</v>
      </c>
      <c r="F82" s="8">
        <v>44377.0</v>
      </c>
      <c r="G82" s="8">
        <v>44420.0</v>
      </c>
      <c r="H82" s="7">
        <f t="shared" si="2"/>
        <v>43</v>
      </c>
      <c r="I82" s="7">
        <f t="shared" si="3"/>
        <v>2021</v>
      </c>
      <c r="J82" s="7">
        <f t="shared" si="4"/>
        <v>33</v>
      </c>
      <c r="K82" s="7" t="s">
        <v>106</v>
      </c>
      <c r="L82" s="7" t="s">
        <v>82</v>
      </c>
      <c r="M82" s="7">
        <v>991.0</v>
      </c>
      <c r="N82" s="7" t="s">
        <v>78</v>
      </c>
      <c r="O82" s="7" t="s">
        <v>116</v>
      </c>
      <c r="P82" s="7">
        <v>1993.0</v>
      </c>
      <c r="Q82" s="7" t="s">
        <v>218</v>
      </c>
      <c r="R82" s="7" t="s">
        <v>218</v>
      </c>
      <c r="S82" s="7" t="s">
        <v>261</v>
      </c>
      <c r="U82" s="7" t="s">
        <v>78</v>
      </c>
      <c r="V82" s="7" t="s">
        <v>88</v>
      </c>
      <c r="W82" s="7" t="s">
        <v>88</v>
      </c>
      <c r="X82" s="7" t="s">
        <v>219</v>
      </c>
      <c r="Y82" s="7" t="s">
        <v>220</v>
      </c>
      <c r="AA82" s="7" t="s">
        <v>111</v>
      </c>
      <c r="AE82" s="7">
        <f t="shared" si="5"/>
        <v>20</v>
      </c>
      <c r="AF82" s="11">
        <f t="shared" si="6"/>
        <v>1990</v>
      </c>
    </row>
    <row r="83">
      <c r="A83" s="7" t="s">
        <v>271</v>
      </c>
      <c r="B83" s="7" t="s">
        <v>272</v>
      </c>
      <c r="C83" s="7">
        <v>82.0</v>
      </c>
      <c r="D83" s="7">
        <v>51.0</v>
      </c>
      <c r="E83" s="7" t="s">
        <v>77</v>
      </c>
      <c r="F83" s="8">
        <v>44426.0</v>
      </c>
      <c r="G83" s="8">
        <v>44427.0</v>
      </c>
      <c r="H83" s="7">
        <f t="shared" si="2"/>
        <v>1</v>
      </c>
      <c r="I83" s="7">
        <f t="shared" si="3"/>
        <v>2021</v>
      </c>
      <c r="J83" s="7">
        <f t="shared" si="4"/>
        <v>34</v>
      </c>
      <c r="K83" s="7" t="s">
        <v>106</v>
      </c>
      <c r="L83" s="7" t="s">
        <v>82</v>
      </c>
      <c r="M83" s="7">
        <v>311.0</v>
      </c>
      <c r="N83" s="7" t="s">
        <v>78</v>
      </c>
      <c r="O83" s="7" t="s">
        <v>83</v>
      </c>
      <c r="P83" s="7">
        <v>1932.0</v>
      </c>
      <c r="Q83" s="7" t="s">
        <v>167</v>
      </c>
      <c r="R83" s="7" t="s">
        <v>167</v>
      </c>
      <c r="S83" s="7" t="s">
        <v>273</v>
      </c>
      <c r="U83" s="7" t="s">
        <v>78</v>
      </c>
      <c r="V83" s="7" t="s">
        <v>88</v>
      </c>
      <c r="W83" s="7" t="s">
        <v>88</v>
      </c>
      <c r="X83" s="7" t="s">
        <v>89</v>
      </c>
      <c r="Y83" s="7" t="s">
        <v>274</v>
      </c>
      <c r="AA83" s="7" t="s">
        <v>91</v>
      </c>
      <c r="AE83" s="7">
        <f t="shared" si="5"/>
        <v>20</v>
      </c>
      <c r="AF83" s="11">
        <f t="shared" si="6"/>
        <v>1930</v>
      </c>
    </row>
    <row r="84">
      <c r="A84" s="7" t="s">
        <v>275</v>
      </c>
      <c r="B84" s="7" t="s">
        <v>276</v>
      </c>
      <c r="C84" s="7">
        <v>83.0</v>
      </c>
      <c r="D84" s="7">
        <v>52.0</v>
      </c>
      <c r="E84" s="7" t="s">
        <v>77</v>
      </c>
      <c r="F84" s="8">
        <v>44427.0</v>
      </c>
      <c r="G84" s="8">
        <v>44433.0</v>
      </c>
      <c r="H84" s="7">
        <f t="shared" si="2"/>
        <v>6</v>
      </c>
      <c r="I84" s="7">
        <f t="shared" si="3"/>
        <v>2021</v>
      </c>
      <c r="J84" s="7">
        <f t="shared" si="4"/>
        <v>35</v>
      </c>
      <c r="K84" s="7" t="s">
        <v>255</v>
      </c>
      <c r="L84" s="7" t="s">
        <v>277</v>
      </c>
      <c r="M84" s="7">
        <v>103.0</v>
      </c>
      <c r="N84" s="7" t="s">
        <v>78</v>
      </c>
      <c r="O84" s="7" t="s">
        <v>142</v>
      </c>
      <c r="P84" s="7">
        <v>-385.0</v>
      </c>
      <c r="Q84" s="7" t="s">
        <v>84</v>
      </c>
      <c r="R84" s="7" t="s">
        <v>84</v>
      </c>
      <c r="S84" s="7" t="s">
        <v>278</v>
      </c>
      <c r="U84" s="7" t="s">
        <v>78</v>
      </c>
      <c r="V84" s="7" t="s">
        <v>144</v>
      </c>
      <c r="W84" s="7" t="s">
        <v>88</v>
      </c>
      <c r="X84" s="7" t="s">
        <v>145</v>
      </c>
      <c r="Y84" s="7" t="s">
        <v>145</v>
      </c>
      <c r="AA84" s="7" t="s">
        <v>91</v>
      </c>
      <c r="AE84" s="7">
        <f t="shared" si="5"/>
        <v>-4</v>
      </c>
      <c r="AF84" s="11">
        <f t="shared" si="6"/>
        <v>-380</v>
      </c>
    </row>
    <row r="85">
      <c r="A85" s="19" t="s">
        <v>279</v>
      </c>
      <c r="B85" s="7" t="s">
        <v>280</v>
      </c>
      <c r="C85" s="7">
        <v>84.0</v>
      </c>
      <c r="D85" s="7">
        <v>53.0</v>
      </c>
      <c r="E85" s="7" t="s">
        <v>77</v>
      </c>
      <c r="F85" s="8">
        <v>44433.0</v>
      </c>
      <c r="G85" s="8">
        <v>44440.0</v>
      </c>
      <c r="H85" s="7">
        <f t="shared" si="2"/>
        <v>7</v>
      </c>
      <c r="I85" s="7">
        <f t="shared" si="3"/>
        <v>2021</v>
      </c>
      <c r="J85" s="7">
        <f t="shared" si="4"/>
        <v>36</v>
      </c>
      <c r="K85" s="7" t="s">
        <v>165</v>
      </c>
      <c r="L85" s="7" t="s">
        <v>82</v>
      </c>
      <c r="M85" s="7">
        <v>68.0</v>
      </c>
      <c r="N85" s="7" t="s">
        <v>78</v>
      </c>
      <c r="O85" s="7" t="s">
        <v>281</v>
      </c>
      <c r="P85" s="7">
        <v>1886.0</v>
      </c>
      <c r="Q85" s="7" t="s">
        <v>84</v>
      </c>
      <c r="R85" s="7" t="s">
        <v>84</v>
      </c>
      <c r="S85" s="7" t="s">
        <v>278</v>
      </c>
      <c r="T85" s="7"/>
      <c r="U85" s="7" t="s">
        <v>78</v>
      </c>
      <c r="V85" s="7" t="s">
        <v>282</v>
      </c>
      <c r="W85" s="7" t="s">
        <v>88</v>
      </c>
      <c r="X85" s="7" t="s">
        <v>283</v>
      </c>
      <c r="Y85" s="7" t="s">
        <v>284</v>
      </c>
      <c r="AA85" s="7" t="s">
        <v>91</v>
      </c>
      <c r="AD85" s="10" t="s">
        <v>146</v>
      </c>
      <c r="AE85" s="7">
        <f t="shared" si="5"/>
        <v>19</v>
      </c>
      <c r="AF85" s="11">
        <f t="shared" si="6"/>
        <v>1880</v>
      </c>
    </row>
    <row r="86">
      <c r="A86" s="7" t="s">
        <v>285</v>
      </c>
      <c r="B86" s="7" t="s">
        <v>286</v>
      </c>
      <c r="C86" s="7">
        <v>85.0</v>
      </c>
      <c r="D86" s="7">
        <v>54.0</v>
      </c>
      <c r="E86" s="7" t="s">
        <v>77</v>
      </c>
      <c r="F86" s="8">
        <v>44450.0</v>
      </c>
      <c r="G86" s="8">
        <v>44451.0</v>
      </c>
      <c r="H86" s="7">
        <f t="shared" si="2"/>
        <v>1</v>
      </c>
      <c r="I86" s="7">
        <f t="shared" si="3"/>
        <v>2021</v>
      </c>
      <c r="J86" s="7">
        <f t="shared" si="4"/>
        <v>38</v>
      </c>
      <c r="K86" s="7" t="s">
        <v>106</v>
      </c>
      <c r="L86" s="7" t="s">
        <v>82</v>
      </c>
      <c r="M86" s="7">
        <v>187.0</v>
      </c>
      <c r="N86" s="7" t="s">
        <v>87</v>
      </c>
      <c r="O86" s="7" t="s">
        <v>83</v>
      </c>
      <c r="P86" s="7">
        <v>1925.0</v>
      </c>
      <c r="Q86" s="7" t="s">
        <v>84</v>
      </c>
      <c r="R86" s="7" t="s">
        <v>84</v>
      </c>
      <c r="S86" s="7"/>
      <c r="T86" s="7" t="s">
        <v>149</v>
      </c>
      <c r="U86" s="7" t="s">
        <v>87</v>
      </c>
      <c r="V86" s="7" t="s">
        <v>88</v>
      </c>
      <c r="W86" s="7" t="s">
        <v>88</v>
      </c>
      <c r="X86" s="7" t="s">
        <v>83</v>
      </c>
      <c r="Y86" s="7" t="s">
        <v>287</v>
      </c>
      <c r="AA86" s="7" t="s">
        <v>91</v>
      </c>
      <c r="AB86" s="7" t="s">
        <v>105</v>
      </c>
      <c r="AC86" s="7">
        <v>1941.0</v>
      </c>
      <c r="AD86" s="10" t="s">
        <v>146</v>
      </c>
      <c r="AE86" s="7">
        <f t="shared" si="5"/>
        <v>20</v>
      </c>
      <c r="AF86" s="11">
        <f t="shared" si="6"/>
        <v>1920</v>
      </c>
    </row>
    <row r="87">
      <c r="A87" s="7" t="s">
        <v>288</v>
      </c>
      <c r="B87" s="7" t="s">
        <v>289</v>
      </c>
      <c r="C87" s="7">
        <v>86.0</v>
      </c>
      <c r="D87" s="7">
        <v>55.0</v>
      </c>
      <c r="E87" s="7" t="s">
        <v>77</v>
      </c>
      <c r="F87" s="8">
        <v>44454.0</v>
      </c>
      <c r="G87" s="8">
        <v>44460.0</v>
      </c>
      <c r="H87" s="7">
        <f t="shared" si="2"/>
        <v>6</v>
      </c>
      <c r="I87" s="7">
        <f t="shared" si="3"/>
        <v>2021</v>
      </c>
      <c r="J87" s="7">
        <f t="shared" si="4"/>
        <v>39</v>
      </c>
      <c r="K87" s="7" t="s">
        <v>290</v>
      </c>
      <c r="L87" s="7" t="s">
        <v>82</v>
      </c>
      <c r="M87" s="7">
        <v>90.0</v>
      </c>
      <c r="N87" s="7" t="s">
        <v>78</v>
      </c>
      <c r="O87" s="7" t="s">
        <v>107</v>
      </c>
      <c r="P87" s="7">
        <v>1829.0</v>
      </c>
      <c r="T87" s="7" t="s">
        <v>291</v>
      </c>
      <c r="U87" s="7" t="s">
        <v>78</v>
      </c>
      <c r="V87" s="7" t="s">
        <v>109</v>
      </c>
      <c r="W87" s="7" t="s">
        <v>195</v>
      </c>
      <c r="X87" s="7" t="s">
        <v>292</v>
      </c>
      <c r="Y87" s="7" t="s">
        <v>293</v>
      </c>
      <c r="AA87" s="7" t="s">
        <v>91</v>
      </c>
      <c r="AE87" s="7">
        <f t="shared" si="5"/>
        <v>19</v>
      </c>
      <c r="AF87" s="11">
        <f t="shared" si="6"/>
        <v>1820</v>
      </c>
    </row>
    <row r="88">
      <c r="A88" s="7" t="s">
        <v>288</v>
      </c>
      <c r="B88" s="7" t="s">
        <v>294</v>
      </c>
      <c r="C88" s="7">
        <v>87.0</v>
      </c>
      <c r="D88" s="7">
        <v>56.0</v>
      </c>
      <c r="E88" s="7" t="s">
        <v>77</v>
      </c>
      <c r="F88" s="8">
        <v>44454.0</v>
      </c>
      <c r="G88" s="8">
        <v>44460.0</v>
      </c>
      <c r="H88" s="7">
        <f t="shared" si="2"/>
        <v>6</v>
      </c>
      <c r="I88" s="7">
        <f t="shared" si="3"/>
        <v>2021</v>
      </c>
      <c r="J88" s="7">
        <f t="shared" si="4"/>
        <v>39</v>
      </c>
      <c r="K88" s="7" t="s">
        <v>290</v>
      </c>
      <c r="L88" s="7" t="s">
        <v>82</v>
      </c>
      <c r="M88" s="7">
        <v>90.0</v>
      </c>
      <c r="N88" s="7" t="s">
        <v>78</v>
      </c>
      <c r="O88" s="7" t="s">
        <v>107</v>
      </c>
      <c r="P88" s="7">
        <v>1829.0</v>
      </c>
      <c r="T88" s="7" t="s">
        <v>291</v>
      </c>
      <c r="U88" s="7" t="s">
        <v>78</v>
      </c>
      <c r="V88" s="7" t="s">
        <v>109</v>
      </c>
      <c r="W88" s="7" t="s">
        <v>109</v>
      </c>
      <c r="X88" s="7" t="s">
        <v>292</v>
      </c>
      <c r="Y88" s="7" t="s">
        <v>293</v>
      </c>
      <c r="AA88" s="7" t="s">
        <v>91</v>
      </c>
      <c r="AE88" s="7">
        <f t="shared" si="5"/>
        <v>19</v>
      </c>
      <c r="AF88" s="11">
        <f t="shared" si="6"/>
        <v>1820</v>
      </c>
    </row>
    <row r="89">
      <c r="A89" s="7" t="s">
        <v>56</v>
      </c>
      <c r="B89" s="7" t="s">
        <v>295</v>
      </c>
      <c r="C89" s="7">
        <v>88.0</v>
      </c>
      <c r="D89" s="7">
        <v>57.0</v>
      </c>
      <c r="E89" s="7" t="s">
        <v>77</v>
      </c>
      <c r="F89" s="8">
        <v>44462.0</v>
      </c>
      <c r="G89" s="8">
        <v>44467.0</v>
      </c>
      <c r="H89" s="7">
        <f t="shared" si="2"/>
        <v>5</v>
      </c>
      <c r="I89" s="7">
        <f t="shared" si="3"/>
        <v>2021</v>
      </c>
      <c r="J89" s="7">
        <f t="shared" si="4"/>
        <v>40</v>
      </c>
      <c r="K89" s="7" t="s">
        <v>106</v>
      </c>
      <c r="L89" s="7" t="s">
        <v>82</v>
      </c>
      <c r="M89" s="7">
        <v>312.0</v>
      </c>
      <c r="N89" s="7" t="s">
        <v>78</v>
      </c>
      <c r="O89" s="7" t="s">
        <v>83</v>
      </c>
      <c r="P89" s="7">
        <v>1949.0</v>
      </c>
      <c r="Q89" s="7" t="s">
        <v>167</v>
      </c>
      <c r="R89" s="7" t="s">
        <v>296</v>
      </c>
      <c r="S89" s="7" t="s">
        <v>297</v>
      </c>
      <c r="U89" s="7" t="s">
        <v>78</v>
      </c>
      <c r="V89" s="7" t="s">
        <v>88</v>
      </c>
      <c r="W89" s="7" t="s">
        <v>88</v>
      </c>
      <c r="X89" s="7" t="s">
        <v>89</v>
      </c>
      <c r="Y89" s="7" t="s">
        <v>90</v>
      </c>
      <c r="AA89" s="7" t="s">
        <v>91</v>
      </c>
      <c r="AD89" s="10" t="s">
        <v>146</v>
      </c>
      <c r="AE89" s="7">
        <f t="shared" si="5"/>
        <v>20</v>
      </c>
      <c r="AF89" s="11">
        <f t="shared" si="6"/>
        <v>1940</v>
      </c>
    </row>
    <row r="90">
      <c r="A90" s="7" t="s">
        <v>216</v>
      </c>
      <c r="B90" s="7" t="s">
        <v>298</v>
      </c>
      <c r="C90" s="7">
        <v>89.0</v>
      </c>
      <c r="D90" s="7">
        <v>58.0</v>
      </c>
      <c r="E90" s="7" t="s">
        <v>77</v>
      </c>
      <c r="F90" s="8">
        <v>44426.0</v>
      </c>
      <c r="G90" s="8">
        <v>44481.0</v>
      </c>
      <c r="H90" s="7">
        <f t="shared" si="2"/>
        <v>55</v>
      </c>
      <c r="I90" s="7">
        <f t="shared" si="3"/>
        <v>2021</v>
      </c>
      <c r="J90" s="7">
        <f t="shared" si="4"/>
        <v>42</v>
      </c>
      <c r="K90" s="7" t="s">
        <v>106</v>
      </c>
      <c r="L90" s="7" t="s">
        <v>82</v>
      </c>
      <c r="M90" s="7">
        <v>1167.0</v>
      </c>
      <c r="N90" s="7" t="s">
        <v>78</v>
      </c>
      <c r="O90" s="7" t="s">
        <v>116</v>
      </c>
      <c r="P90" s="7">
        <v>1994.0</v>
      </c>
      <c r="Q90" s="7" t="s">
        <v>218</v>
      </c>
      <c r="R90" s="7" t="s">
        <v>218</v>
      </c>
      <c r="U90" s="7" t="s">
        <v>78</v>
      </c>
      <c r="V90" s="7" t="s">
        <v>88</v>
      </c>
      <c r="W90" s="7" t="s">
        <v>88</v>
      </c>
      <c r="X90" s="7" t="s">
        <v>219</v>
      </c>
      <c r="Y90" s="7" t="s">
        <v>220</v>
      </c>
      <c r="AA90" s="7" t="s">
        <v>111</v>
      </c>
      <c r="AE90" s="7">
        <f t="shared" si="5"/>
        <v>20</v>
      </c>
      <c r="AF90" s="11">
        <f t="shared" si="6"/>
        <v>1990</v>
      </c>
    </row>
    <row r="91">
      <c r="A91" s="7" t="s">
        <v>299</v>
      </c>
      <c r="B91" s="7" t="s">
        <v>300</v>
      </c>
      <c r="C91" s="7">
        <v>90.0</v>
      </c>
      <c r="D91" s="7">
        <v>59.0</v>
      </c>
      <c r="E91" s="7" t="s">
        <v>77</v>
      </c>
      <c r="F91" s="8">
        <v>44481.0</v>
      </c>
      <c r="G91" s="8">
        <v>44481.0</v>
      </c>
      <c r="H91" s="7">
        <f t="shared" si="2"/>
        <v>0</v>
      </c>
      <c r="I91" s="7">
        <f t="shared" si="3"/>
        <v>2021</v>
      </c>
      <c r="J91" s="7">
        <f t="shared" si="4"/>
        <v>42</v>
      </c>
      <c r="K91" s="7" t="s">
        <v>106</v>
      </c>
      <c r="L91" s="7" t="s">
        <v>82</v>
      </c>
      <c r="M91" s="7">
        <v>90.0</v>
      </c>
      <c r="N91" s="7" t="s">
        <v>78</v>
      </c>
      <c r="O91" s="7" t="s">
        <v>236</v>
      </c>
      <c r="P91" s="7">
        <v>1970.0</v>
      </c>
      <c r="Q91" s="7" t="s">
        <v>84</v>
      </c>
      <c r="T91" s="7" t="s">
        <v>149</v>
      </c>
      <c r="U91" s="7" t="s">
        <v>78</v>
      </c>
      <c r="V91" s="7" t="s">
        <v>195</v>
      </c>
      <c r="W91" s="7" t="s">
        <v>195</v>
      </c>
      <c r="X91" s="7" t="s">
        <v>301</v>
      </c>
      <c r="Y91" s="7" t="s">
        <v>302</v>
      </c>
      <c r="AA91" s="7" t="s">
        <v>111</v>
      </c>
      <c r="AE91" s="7">
        <f t="shared" si="5"/>
        <v>20</v>
      </c>
      <c r="AF91" s="11">
        <f t="shared" si="6"/>
        <v>1970</v>
      </c>
    </row>
    <row r="92">
      <c r="A92" s="7" t="s">
        <v>303</v>
      </c>
      <c r="B92" s="7" t="s">
        <v>304</v>
      </c>
      <c r="C92" s="7">
        <v>91.0</v>
      </c>
      <c r="D92" s="7">
        <v>60.0</v>
      </c>
      <c r="E92" s="7" t="s">
        <v>77</v>
      </c>
      <c r="F92" s="8">
        <v>44477.0</v>
      </c>
      <c r="G92" s="8">
        <v>44484.0</v>
      </c>
      <c r="H92" s="7">
        <f t="shared" si="2"/>
        <v>7</v>
      </c>
      <c r="I92" s="7">
        <f t="shared" si="3"/>
        <v>2021</v>
      </c>
      <c r="J92" s="7">
        <f t="shared" si="4"/>
        <v>42</v>
      </c>
      <c r="K92" s="7" t="s">
        <v>141</v>
      </c>
      <c r="L92" s="7" t="s">
        <v>141</v>
      </c>
      <c r="M92" s="7">
        <v>92.0</v>
      </c>
      <c r="N92" s="7" t="s">
        <v>78</v>
      </c>
      <c r="O92" s="7" t="s">
        <v>142</v>
      </c>
      <c r="P92" s="7">
        <v>-411.0</v>
      </c>
      <c r="Q92" s="7" t="s">
        <v>210</v>
      </c>
      <c r="U92" s="7" t="s">
        <v>87</v>
      </c>
      <c r="V92" s="7" t="s">
        <v>144</v>
      </c>
      <c r="W92" s="7" t="s">
        <v>195</v>
      </c>
      <c r="X92" s="7" t="s">
        <v>145</v>
      </c>
      <c r="Y92" s="7" t="s">
        <v>145</v>
      </c>
      <c r="AA92" s="7" t="s">
        <v>91</v>
      </c>
      <c r="AE92" s="7">
        <f t="shared" si="5"/>
        <v>-5</v>
      </c>
      <c r="AF92" s="11">
        <f t="shared" si="6"/>
        <v>-410</v>
      </c>
    </row>
    <row r="93">
      <c r="A93" s="7" t="s">
        <v>305</v>
      </c>
      <c r="B93" s="7" t="s">
        <v>306</v>
      </c>
      <c r="C93" s="7">
        <v>92.0</v>
      </c>
      <c r="D93" s="7">
        <v>61.0</v>
      </c>
      <c r="E93" s="7" t="s">
        <v>307</v>
      </c>
      <c r="F93" s="8">
        <v>44484.0</v>
      </c>
      <c r="G93" s="8">
        <v>44491.0</v>
      </c>
      <c r="H93" s="7">
        <f t="shared" si="2"/>
        <v>7</v>
      </c>
      <c r="I93" s="7">
        <f t="shared" si="3"/>
        <v>2021</v>
      </c>
      <c r="J93" s="7">
        <f t="shared" si="4"/>
        <v>43</v>
      </c>
      <c r="K93" s="7" t="s">
        <v>308</v>
      </c>
      <c r="L93" s="7" t="s">
        <v>82</v>
      </c>
      <c r="M93" s="7">
        <v>293.0</v>
      </c>
      <c r="N93" s="7" t="s">
        <v>87</v>
      </c>
      <c r="O93" s="7" t="s">
        <v>116</v>
      </c>
      <c r="P93" s="7">
        <v>2012.0</v>
      </c>
      <c r="Q93" s="7" t="s">
        <v>309</v>
      </c>
      <c r="R93" s="7" t="s">
        <v>309</v>
      </c>
      <c r="S93" s="7" t="s">
        <v>308</v>
      </c>
      <c r="U93" s="7" t="s">
        <v>87</v>
      </c>
      <c r="V93" s="7" t="s">
        <v>88</v>
      </c>
      <c r="W93" s="7" t="s">
        <v>195</v>
      </c>
      <c r="X93" s="7" t="s">
        <v>310</v>
      </c>
      <c r="Y93" s="7" t="s">
        <v>311</v>
      </c>
      <c r="AA93" s="7" t="s">
        <v>111</v>
      </c>
      <c r="AE93" s="7">
        <f t="shared" si="5"/>
        <v>21</v>
      </c>
      <c r="AF93" s="11">
        <f t="shared" si="6"/>
        <v>2010</v>
      </c>
    </row>
    <row r="94">
      <c r="A94" s="7" t="s">
        <v>312</v>
      </c>
      <c r="B94" s="7" t="s">
        <v>313</v>
      </c>
      <c r="C94" s="7">
        <v>93.0</v>
      </c>
      <c r="D94" s="7">
        <v>62.0</v>
      </c>
      <c r="E94" s="7" t="s">
        <v>77</v>
      </c>
      <c r="F94" s="8">
        <v>44484.0</v>
      </c>
      <c r="G94" s="8">
        <v>44494.0</v>
      </c>
      <c r="H94" s="7">
        <f t="shared" si="2"/>
        <v>10</v>
      </c>
      <c r="I94" s="7">
        <f t="shared" si="3"/>
        <v>2021</v>
      </c>
      <c r="J94" s="7">
        <f t="shared" si="4"/>
        <v>44</v>
      </c>
      <c r="K94" s="7" t="s">
        <v>106</v>
      </c>
      <c r="L94" s="7" t="s">
        <v>82</v>
      </c>
      <c r="M94" s="7">
        <v>209.0</v>
      </c>
      <c r="N94" s="7" t="s">
        <v>78</v>
      </c>
      <c r="O94" s="7" t="s">
        <v>314</v>
      </c>
      <c r="P94" s="7">
        <v>1959.0</v>
      </c>
      <c r="Q94" s="7" t="s">
        <v>84</v>
      </c>
      <c r="R94" s="7" t="s">
        <v>315</v>
      </c>
      <c r="U94" s="7" t="s">
        <v>78</v>
      </c>
      <c r="V94" s="7" t="s">
        <v>88</v>
      </c>
      <c r="W94" s="7" t="s">
        <v>88</v>
      </c>
      <c r="X94" s="7" t="s">
        <v>316</v>
      </c>
      <c r="Y94" s="7" t="s">
        <v>317</v>
      </c>
      <c r="AA94" s="7" t="s">
        <v>111</v>
      </c>
      <c r="AD94" s="10" t="s">
        <v>146</v>
      </c>
      <c r="AE94" s="7">
        <f t="shared" si="5"/>
        <v>20</v>
      </c>
      <c r="AF94" s="11">
        <f t="shared" si="6"/>
        <v>1950</v>
      </c>
    </row>
    <row r="95">
      <c r="A95" s="7" t="s">
        <v>318</v>
      </c>
      <c r="B95" s="7" t="s">
        <v>319</v>
      </c>
      <c r="C95" s="7">
        <v>94.0</v>
      </c>
      <c r="D95" s="7">
        <v>63.0</v>
      </c>
      <c r="E95" s="7" t="s">
        <v>77</v>
      </c>
      <c r="F95" s="8">
        <v>44494.0</v>
      </c>
      <c r="G95" s="8">
        <v>44509.0</v>
      </c>
      <c r="H95" s="7">
        <f t="shared" si="2"/>
        <v>15</v>
      </c>
      <c r="I95" s="7">
        <f t="shared" si="3"/>
        <v>2021</v>
      </c>
      <c r="J95" s="7">
        <f t="shared" si="4"/>
        <v>46</v>
      </c>
      <c r="K95" s="7" t="s">
        <v>106</v>
      </c>
      <c r="L95" s="7" t="s">
        <v>82</v>
      </c>
      <c r="M95" s="7">
        <v>311.0</v>
      </c>
      <c r="N95" s="7" t="s">
        <v>78</v>
      </c>
      <c r="O95" s="7" t="s">
        <v>320</v>
      </c>
      <c r="P95" s="7">
        <v>2002.0</v>
      </c>
      <c r="Q95" s="7" t="s">
        <v>84</v>
      </c>
      <c r="U95" s="7" t="s">
        <v>78</v>
      </c>
      <c r="V95" s="7" t="s">
        <v>195</v>
      </c>
      <c r="W95" s="7" t="s">
        <v>195</v>
      </c>
      <c r="X95" s="7" t="s">
        <v>321</v>
      </c>
      <c r="Y95" s="7" t="s">
        <v>322</v>
      </c>
      <c r="AA95" s="7" t="s">
        <v>111</v>
      </c>
      <c r="AE95" s="7">
        <f t="shared" si="5"/>
        <v>21</v>
      </c>
      <c r="AF95" s="11">
        <f t="shared" si="6"/>
        <v>2000</v>
      </c>
    </row>
    <row r="96">
      <c r="A96" s="7" t="s">
        <v>323</v>
      </c>
      <c r="B96" s="7" t="s">
        <v>324</v>
      </c>
      <c r="C96" s="7">
        <v>95.0</v>
      </c>
      <c r="D96" s="7">
        <v>64.0</v>
      </c>
      <c r="E96" s="7" t="s">
        <v>77</v>
      </c>
      <c r="F96" s="8">
        <v>44511.0</v>
      </c>
      <c r="G96" s="8">
        <v>44518.0</v>
      </c>
      <c r="H96" s="7">
        <f t="shared" si="2"/>
        <v>7</v>
      </c>
      <c r="I96" s="7">
        <f t="shared" si="3"/>
        <v>2021</v>
      </c>
      <c r="J96" s="7">
        <f t="shared" si="4"/>
        <v>47</v>
      </c>
      <c r="K96" s="7" t="s">
        <v>106</v>
      </c>
      <c r="L96" s="7" t="s">
        <v>82</v>
      </c>
      <c r="M96" s="7">
        <v>150.0</v>
      </c>
      <c r="N96" s="7" t="s">
        <v>78</v>
      </c>
      <c r="O96" s="7" t="s">
        <v>224</v>
      </c>
      <c r="P96" s="7">
        <v>1972.0</v>
      </c>
      <c r="Q96" s="7" t="s">
        <v>84</v>
      </c>
      <c r="R96" s="7" t="s">
        <v>325</v>
      </c>
      <c r="S96" s="7" t="s">
        <v>326</v>
      </c>
      <c r="U96" s="7" t="s">
        <v>78</v>
      </c>
      <c r="V96" s="7" t="s">
        <v>225</v>
      </c>
      <c r="W96" s="7" t="s">
        <v>195</v>
      </c>
      <c r="X96" s="7" t="s">
        <v>327</v>
      </c>
      <c r="Y96" s="7" t="s">
        <v>328</v>
      </c>
      <c r="AA96" s="7" t="s">
        <v>111</v>
      </c>
      <c r="AE96" s="7">
        <f t="shared" si="5"/>
        <v>20</v>
      </c>
      <c r="AF96" s="11">
        <f t="shared" si="6"/>
        <v>1970</v>
      </c>
    </row>
    <row r="97">
      <c r="A97" s="7" t="s">
        <v>329</v>
      </c>
      <c r="B97" s="7" t="s">
        <v>330</v>
      </c>
      <c r="C97" s="7">
        <v>96.0</v>
      </c>
      <c r="D97" s="7">
        <v>65.0</v>
      </c>
      <c r="E97" s="7" t="s">
        <v>77</v>
      </c>
      <c r="F97" s="8">
        <v>44522.0</v>
      </c>
      <c r="G97" s="8">
        <v>44523.0</v>
      </c>
      <c r="H97" s="7">
        <f t="shared" si="2"/>
        <v>1</v>
      </c>
      <c r="I97" s="7">
        <f t="shared" si="3"/>
        <v>2021</v>
      </c>
      <c r="J97" s="7">
        <f t="shared" si="4"/>
        <v>48</v>
      </c>
      <c r="K97" s="7" t="s">
        <v>106</v>
      </c>
      <c r="L97" s="7" t="s">
        <v>82</v>
      </c>
      <c r="M97" s="7">
        <v>101.0</v>
      </c>
      <c r="N97" s="7" t="s">
        <v>78</v>
      </c>
      <c r="O97" s="7" t="s">
        <v>320</v>
      </c>
      <c r="P97" s="7">
        <v>1925.0</v>
      </c>
      <c r="Q97" s="7" t="s">
        <v>84</v>
      </c>
      <c r="T97" s="7" t="s">
        <v>331</v>
      </c>
      <c r="U97" s="7" t="s">
        <v>78</v>
      </c>
      <c r="V97" s="7" t="s">
        <v>195</v>
      </c>
      <c r="W97" s="7" t="s">
        <v>195</v>
      </c>
      <c r="X97" s="7" t="s">
        <v>332</v>
      </c>
      <c r="Y97" s="7" t="s">
        <v>333</v>
      </c>
      <c r="AA97" s="7" t="s">
        <v>91</v>
      </c>
      <c r="AE97" s="7">
        <f t="shared" si="5"/>
        <v>20</v>
      </c>
      <c r="AF97" s="11">
        <f t="shared" si="6"/>
        <v>1920</v>
      </c>
    </row>
    <row r="98">
      <c r="A98" s="7" t="s">
        <v>334</v>
      </c>
      <c r="B98" s="7" t="s">
        <v>335</v>
      </c>
      <c r="C98" s="7">
        <v>97.0</v>
      </c>
      <c r="D98" s="7">
        <v>66.0</v>
      </c>
      <c r="E98" s="7" t="s">
        <v>77</v>
      </c>
      <c r="F98" s="8">
        <v>44523.0</v>
      </c>
      <c r="G98" s="8">
        <v>44539.0</v>
      </c>
      <c r="H98" s="7">
        <f t="shared" si="2"/>
        <v>16</v>
      </c>
      <c r="I98" s="7">
        <f t="shared" si="3"/>
        <v>2021</v>
      </c>
      <c r="J98" s="7">
        <f t="shared" si="4"/>
        <v>50</v>
      </c>
      <c r="K98" s="7" t="s">
        <v>106</v>
      </c>
      <c r="L98" s="7" t="s">
        <v>82</v>
      </c>
      <c r="M98" s="7">
        <v>224.0</v>
      </c>
      <c r="N98" s="7" t="s">
        <v>87</v>
      </c>
      <c r="O98" s="7" t="s">
        <v>116</v>
      </c>
      <c r="P98" s="7">
        <v>1970.0</v>
      </c>
      <c r="Q98" s="7" t="s">
        <v>84</v>
      </c>
      <c r="U98" s="7" t="s">
        <v>87</v>
      </c>
      <c r="V98" s="7" t="s">
        <v>88</v>
      </c>
      <c r="W98" s="7" t="s">
        <v>88</v>
      </c>
      <c r="X98" s="7" t="s">
        <v>336</v>
      </c>
      <c r="Y98" s="7" t="s">
        <v>337</v>
      </c>
      <c r="AA98" s="7" t="s">
        <v>111</v>
      </c>
      <c r="AE98" s="7">
        <f t="shared" si="5"/>
        <v>20</v>
      </c>
      <c r="AF98" s="11">
        <f t="shared" si="6"/>
        <v>1970</v>
      </c>
      <c r="AH98" s="7" t="s">
        <v>338</v>
      </c>
    </row>
    <row r="99">
      <c r="A99" s="7" t="s">
        <v>216</v>
      </c>
      <c r="B99" s="7" t="s">
        <v>339</v>
      </c>
      <c r="C99" s="7">
        <v>98.0</v>
      </c>
      <c r="D99" s="7">
        <v>67.0</v>
      </c>
      <c r="E99" s="7" t="s">
        <v>77</v>
      </c>
      <c r="F99" s="8">
        <v>44481.0</v>
      </c>
      <c r="G99" s="8">
        <v>44539.0</v>
      </c>
      <c r="H99" s="7">
        <f t="shared" si="2"/>
        <v>58</v>
      </c>
      <c r="I99" s="7">
        <f t="shared" si="3"/>
        <v>2021</v>
      </c>
      <c r="J99" s="7">
        <f t="shared" si="4"/>
        <v>50</v>
      </c>
      <c r="K99" s="7" t="s">
        <v>106</v>
      </c>
      <c r="L99" s="7" t="s">
        <v>82</v>
      </c>
      <c r="M99" s="7">
        <v>864.0</v>
      </c>
      <c r="N99" s="7" t="s">
        <v>78</v>
      </c>
      <c r="O99" s="7" t="s">
        <v>116</v>
      </c>
      <c r="P99" s="7">
        <v>1996.0</v>
      </c>
      <c r="Q99" s="7" t="s">
        <v>218</v>
      </c>
      <c r="R99" s="7" t="s">
        <v>218</v>
      </c>
      <c r="U99" s="7" t="s">
        <v>78</v>
      </c>
      <c r="V99" s="7" t="s">
        <v>88</v>
      </c>
      <c r="W99" s="7" t="s">
        <v>88</v>
      </c>
      <c r="X99" s="7" t="s">
        <v>219</v>
      </c>
      <c r="Y99" s="7" t="s">
        <v>220</v>
      </c>
      <c r="AA99" s="7" t="s">
        <v>111</v>
      </c>
      <c r="AE99" s="7">
        <f t="shared" si="5"/>
        <v>20</v>
      </c>
      <c r="AF99" s="11">
        <f t="shared" si="6"/>
        <v>1990</v>
      </c>
    </row>
    <row r="100">
      <c r="A100" s="7" t="s">
        <v>340</v>
      </c>
      <c r="B100" s="7" t="s">
        <v>341</v>
      </c>
      <c r="C100" s="7">
        <v>99.0</v>
      </c>
      <c r="D100" s="7">
        <v>68.0</v>
      </c>
      <c r="E100" s="7" t="s">
        <v>77</v>
      </c>
      <c r="F100" s="8">
        <v>44546.0</v>
      </c>
      <c r="G100" s="8">
        <v>44552.0</v>
      </c>
      <c r="H100" s="7">
        <f t="shared" si="2"/>
        <v>6</v>
      </c>
      <c r="I100" s="7">
        <f t="shared" si="3"/>
        <v>2021</v>
      </c>
      <c r="J100" s="7">
        <f t="shared" si="4"/>
        <v>52</v>
      </c>
      <c r="K100" s="7" t="s">
        <v>106</v>
      </c>
      <c r="L100" s="7" t="s">
        <v>82</v>
      </c>
      <c r="M100" s="7">
        <v>250.0</v>
      </c>
      <c r="N100" s="7" t="s">
        <v>78</v>
      </c>
      <c r="O100" s="7" t="s">
        <v>236</v>
      </c>
      <c r="P100" s="7">
        <v>1899.0</v>
      </c>
      <c r="Q100" s="7" t="s">
        <v>84</v>
      </c>
      <c r="T100" s="7" t="s">
        <v>342</v>
      </c>
      <c r="U100" s="7" t="s">
        <v>78</v>
      </c>
      <c r="V100" s="7" t="s">
        <v>195</v>
      </c>
      <c r="W100" s="7" t="s">
        <v>195</v>
      </c>
      <c r="X100" s="7" t="s">
        <v>343</v>
      </c>
      <c r="Y100" s="7" t="s">
        <v>343</v>
      </c>
      <c r="AA100" s="7" t="s">
        <v>91</v>
      </c>
      <c r="AE100" s="7">
        <f t="shared" si="5"/>
        <v>19</v>
      </c>
      <c r="AF100" s="11">
        <f t="shared" si="6"/>
        <v>1890</v>
      </c>
    </row>
    <row r="101">
      <c r="A101" s="7" t="s">
        <v>344</v>
      </c>
      <c r="B101" s="7" t="s">
        <v>345</v>
      </c>
      <c r="C101" s="7">
        <v>100.0</v>
      </c>
      <c r="D101" s="7">
        <v>69.0</v>
      </c>
      <c r="E101" s="7" t="s">
        <v>77</v>
      </c>
      <c r="F101" s="8">
        <v>44552.0</v>
      </c>
      <c r="G101" s="8">
        <v>44556.0</v>
      </c>
      <c r="H101" s="7">
        <f t="shared" si="2"/>
        <v>4</v>
      </c>
      <c r="I101" s="7">
        <f t="shared" si="3"/>
        <v>2021</v>
      </c>
      <c r="J101" s="7">
        <f t="shared" si="4"/>
        <v>53</v>
      </c>
      <c r="K101" s="7" t="s">
        <v>106</v>
      </c>
      <c r="L101" s="7" t="s">
        <v>82</v>
      </c>
      <c r="M101" s="7">
        <v>126.0</v>
      </c>
      <c r="N101" s="7" t="s">
        <v>78</v>
      </c>
      <c r="O101" s="7" t="s">
        <v>157</v>
      </c>
      <c r="P101" s="7">
        <v>1961.0</v>
      </c>
      <c r="Q101" s="7" t="s">
        <v>84</v>
      </c>
      <c r="R101" s="7" t="s">
        <v>346</v>
      </c>
      <c r="S101" s="7" t="s">
        <v>347</v>
      </c>
      <c r="U101" s="7" t="s">
        <v>78</v>
      </c>
      <c r="V101" s="7" t="s">
        <v>159</v>
      </c>
      <c r="W101" s="7" t="s">
        <v>88</v>
      </c>
      <c r="X101" s="7" t="s">
        <v>348</v>
      </c>
      <c r="Y101" s="7" t="s">
        <v>349</v>
      </c>
      <c r="AA101" s="7" t="s">
        <v>111</v>
      </c>
      <c r="AE101" s="7">
        <f t="shared" si="5"/>
        <v>20</v>
      </c>
      <c r="AF101" s="11">
        <f t="shared" si="6"/>
        <v>1960</v>
      </c>
    </row>
    <row r="102">
      <c r="A102" s="7" t="s">
        <v>350</v>
      </c>
      <c r="B102" s="7" t="s">
        <v>351</v>
      </c>
      <c r="C102" s="7">
        <v>101.0</v>
      </c>
      <c r="D102" s="7">
        <v>1.0</v>
      </c>
      <c r="E102" s="7" t="s">
        <v>77</v>
      </c>
      <c r="F102" s="8">
        <v>44561.0</v>
      </c>
      <c r="G102" s="8">
        <v>44562.0</v>
      </c>
      <c r="H102" s="7">
        <f t="shared" si="2"/>
        <v>1</v>
      </c>
      <c r="I102" s="7">
        <f t="shared" si="3"/>
        <v>2022</v>
      </c>
      <c r="J102" s="7">
        <f t="shared" si="4"/>
        <v>1</v>
      </c>
      <c r="K102" s="7" t="s">
        <v>165</v>
      </c>
      <c r="L102" s="7" t="s">
        <v>82</v>
      </c>
      <c r="M102" s="7">
        <v>127.0</v>
      </c>
      <c r="N102" s="7" t="s">
        <v>78</v>
      </c>
      <c r="O102" s="7" t="s">
        <v>352</v>
      </c>
      <c r="P102" s="7">
        <v>1952.0</v>
      </c>
      <c r="Q102" s="7" t="s">
        <v>84</v>
      </c>
      <c r="U102" s="7" t="s">
        <v>78</v>
      </c>
      <c r="V102" s="7" t="s">
        <v>88</v>
      </c>
      <c r="W102" s="7" t="s">
        <v>88</v>
      </c>
      <c r="X102" s="7" t="s">
        <v>353</v>
      </c>
      <c r="Y102" s="7" t="s">
        <v>354</v>
      </c>
      <c r="Z102" s="7" t="s">
        <v>66</v>
      </c>
      <c r="AA102" s="7" t="s">
        <v>91</v>
      </c>
      <c r="AB102" s="7" t="s">
        <v>105</v>
      </c>
      <c r="AC102" s="7">
        <v>1961.0</v>
      </c>
      <c r="AD102" s="10" t="s">
        <v>146</v>
      </c>
      <c r="AE102" s="7">
        <f t="shared" si="5"/>
        <v>20</v>
      </c>
      <c r="AF102" s="11">
        <f t="shared" si="6"/>
        <v>1950</v>
      </c>
    </row>
    <row r="103">
      <c r="A103" s="7" t="s">
        <v>355</v>
      </c>
      <c r="B103" s="7" t="s">
        <v>356</v>
      </c>
      <c r="C103" s="7">
        <v>102.0</v>
      </c>
      <c r="D103" s="7">
        <v>2.0</v>
      </c>
      <c r="E103" s="7" t="s">
        <v>77</v>
      </c>
      <c r="F103" s="8">
        <v>44565.0</v>
      </c>
      <c r="G103" s="8">
        <v>44570.0</v>
      </c>
      <c r="H103" s="7">
        <f t="shared" si="2"/>
        <v>5</v>
      </c>
      <c r="I103" s="7">
        <f t="shared" si="3"/>
        <v>2022</v>
      </c>
      <c r="J103" s="7">
        <f t="shared" si="4"/>
        <v>3</v>
      </c>
      <c r="K103" s="7" t="s">
        <v>106</v>
      </c>
      <c r="L103" s="7" t="s">
        <v>82</v>
      </c>
      <c r="M103" s="7">
        <v>240.0</v>
      </c>
      <c r="N103" s="7" t="s">
        <v>87</v>
      </c>
      <c r="O103" s="7" t="s">
        <v>357</v>
      </c>
      <c r="P103" s="7">
        <v>2009.0</v>
      </c>
      <c r="Q103" s="7" t="s">
        <v>84</v>
      </c>
      <c r="R103" s="7" t="s">
        <v>358</v>
      </c>
      <c r="S103" s="7" t="s">
        <v>359</v>
      </c>
      <c r="U103" s="7" t="s">
        <v>87</v>
      </c>
      <c r="V103" s="7" t="s">
        <v>360</v>
      </c>
      <c r="W103" s="7" t="s">
        <v>88</v>
      </c>
      <c r="X103" s="7" t="s">
        <v>361</v>
      </c>
      <c r="Y103" s="7" t="s">
        <v>362</v>
      </c>
      <c r="Z103" s="7" t="s">
        <v>363</v>
      </c>
      <c r="AA103" s="7" t="s">
        <v>111</v>
      </c>
      <c r="AB103" s="7" t="s">
        <v>364</v>
      </c>
      <c r="AD103" s="10" t="s">
        <v>47</v>
      </c>
      <c r="AE103" s="7">
        <f t="shared" si="5"/>
        <v>21</v>
      </c>
      <c r="AF103" s="11">
        <f t="shared" si="6"/>
        <v>2000</v>
      </c>
      <c r="AG103" s="7" t="s">
        <v>365</v>
      </c>
    </row>
    <row r="104">
      <c r="A104" s="7" t="s">
        <v>305</v>
      </c>
      <c r="B104" s="7" t="s">
        <v>306</v>
      </c>
      <c r="C104" s="7">
        <v>103.0</v>
      </c>
      <c r="D104" s="7">
        <v>3.0</v>
      </c>
      <c r="E104" s="7" t="s">
        <v>307</v>
      </c>
      <c r="F104" s="8">
        <v>44494.0</v>
      </c>
      <c r="G104" s="8">
        <v>44573.0</v>
      </c>
      <c r="H104" s="7">
        <f t="shared" si="2"/>
        <v>79</v>
      </c>
      <c r="I104" s="7">
        <f t="shared" si="3"/>
        <v>2022</v>
      </c>
      <c r="J104" s="7">
        <f t="shared" si="4"/>
        <v>3</v>
      </c>
      <c r="K104" s="7" t="s">
        <v>308</v>
      </c>
      <c r="L104" s="7" t="s">
        <v>82</v>
      </c>
      <c r="M104" s="7">
        <v>293.0</v>
      </c>
      <c r="N104" s="7" t="s">
        <v>87</v>
      </c>
      <c r="O104" s="7" t="s">
        <v>116</v>
      </c>
      <c r="P104" s="7">
        <v>2012.0</v>
      </c>
      <c r="Q104" s="7" t="s">
        <v>309</v>
      </c>
      <c r="R104" s="7" t="s">
        <v>309</v>
      </c>
      <c r="S104" s="7" t="s">
        <v>308</v>
      </c>
      <c r="U104" s="7" t="s">
        <v>87</v>
      </c>
      <c r="V104" s="7" t="s">
        <v>88</v>
      </c>
      <c r="W104" s="7" t="s">
        <v>195</v>
      </c>
      <c r="X104" s="7" t="s">
        <v>310</v>
      </c>
      <c r="Y104" s="7" t="s">
        <v>311</v>
      </c>
      <c r="AA104" s="7" t="s">
        <v>111</v>
      </c>
      <c r="AB104" s="7" t="s">
        <v>364</v>
      </c>
      <c r="AE104" s="7">
        <f t="shared" si="5"/>
        <v>21</v>
      </c>
      <c r="AF104" s="11">
        <f t="shared" si="6"/>
        <v>2010</v>
      </c>
    </row>
    <row r="105">
      <c r="A105" s="7" t="s">
        <v>366</v>
      </c>
      <c r="B105" s="7" t="s">
        <v>367</v>
      </c>
      <c r="C105" s="7">
        <v>104.0</v>
      </c>
      <c r="D105" s="7">
        <v>4.0</v>
      </c>
      <c r="E105" s="7" t="s">
        <v>77</v>
      </c>
      <c r="F105" s="8">
        <v>44561.0</v>
      </c>
      <c r="G105" s="8">
        <v>44575.0</v>
      </c>
      <c r="H105" s="7">
        <f t="shared" si="2"/>
        <v>14</v>
      </c>
      <c r="I105" s="7">
        <f t="shared" si="3"/>
        <v>2022</v>
      </c>
      <c r="J105" s="7">
        <f t="shared" si="4"/>
        <v>3</v>
      </c>
      <c r="K105" s="7" t="s">
        <v>106</v>
      </c>
      <c r="L105" s="7" t="s">
        <v>82</v>
      </c>
      <c r="M105" s="7">
        <v>237.0</v>
      </c>
      <c r="N105" s="7" t="s">
        <v>87</v>
      </c>
      <c r="O105" s="7" t="s">
        <v>368</v>
      </c>
      <c r="P105" s="7">
        <v>2008.0</v>
      </c>
      <c r="Q105" s="7" t="s">
        <v>84</v>
      </c>
      <c r="U105" s="7" t="s">
        <v>87</v>
      </c>
      <c r="V105" s="7" t="s">
        <v>369</v>
      </c>
      <c r="W105" s="7" t="s">
        <v>88</v>
      </c>
      <c r="X105" s="7" t="s">
        <v>370</v>
      </c>
      <c r="Y105" s="7" t="s">
        <v>371</v>
      </c>
      <c r="Z105" s="7" t="s">
        <v>372</v>
      </c>
      <c r="AA105" s="7" t="s">
        <v>111</v>
      </c>
      <c r="AB105" s="7" t="s">
        <v>364</v>
      </c>
      <c r="AE105" s="7">
        <f t="shared" si="5"/>
        <v>21</v>
      </c>
      <c r="AF105" s="11">
        <f t="shared" si="6"/>
        <v>2000</v>
      </c>
    </row>
    <row r="106">
      <c r="A106" s="7" t="s">
        <v>216</v>
      </c>
      <c r="B106" s="7" t="s">
        <v>373</v>
      </c>
      <c r="C106" s="7">
        <v>105.0</v>
      </c>
      <c r="D106" s="7">
        <v>5.0</v>
      </c>
      <c r="E106" s="7" t="s">
        <v>77</v>
      </c>
      <c r="F106" s="8">
        <v>44481.0</v>
      </c>
      <c r="G106" s="8">
        <v>44575.0</v>
      </c>
      <c r="H106" s="7">
        <f t="shared" si="2"/>
        <v>94</v>
      </c>
      <c r="I106" s="7">
        <f t="shared" si="3"/>
        <v>2022</v>
      </c>
      <c r="J106" s="7">
        <f t="shared" si="4"/>
        <v>3</v>
      </c>
      <c r="K106" s="7" t="s">
        <v>106</v>
      </c>
      <c r="L106" s="7" t="s">
        <v>82</v>
      </c>
      <c r="M106" s="7">
        <v>687.0</v>
      </c>
      <c r="N106" s="7" t="s">
        <v>78</v>
      </c>
      <c r="O106" s="7" t="s">
        <v>116</v>
      </c>
      <c r="P106" s="7">
        <v>1998.0</v>
      </c>
      <c r="Q106" s="7" t="s">
        <v>218</v>
      </c>
      <c r="R106" s="7" t="s">
        <v>218</v>
      </c>
      <c r="U106" s="7" t="s">
        <v>78</v>
      </c>
      <c r="V106" s="7" t="s">
        <v>88</v>
      </c>
      <c r="W106" s="7" t="s">
        <v>88</v>
      </c>
      <c r="X106" s="7" t="s">
        <v>219</v>
      </c>
      <c r="Y106" s="7" t="s">
        <v>220</v>
      </c>
      <c r="AA106" s="7" t="s">
        <v>111</v>
      </c>
      <c r="AB106" s="7" t="s">
        <v>92</v>
      </c>
      <c r="AC106" s="7">
        <v>2007.0</v>
      </c>
      <c r="AE106" s="7">
        <f t="shared" si="5"/>
        <v>20</v>
      </c>
      <c r="AF106" s="11">
        <f t="shared" si="6"/>
        <v>1990</v>
      </c>
    </row>
    <row r="107">
      <c r="A107" s="7" t="s">
        <v>244</v>
      </c>
      <c r="B107" s="7" t="s">
        <v>374</v>
      </c>
      <c r="C107" s="7">
        <v>106.0</v>
      </c>
      <c r="D107" s="7">
        <v>6.0</v>
      </c>
      <c r="E107" s="7" t="s">
        <v>77</v>
      </c>
      <c r="F107" s="8">
        <v>44577.0</v>
      </c>
      <c r="G107" s="8">
        <v>44580.0</v>
      </c>
      <c r="H107" s="7">
        <f t="shared" si="2"/>
        <v>3</v>
      </c>
      <c r="I107" s="7">
        <f t="shared" si="3"/>
        <v>2022</v>
      </c>
      <c r="J107" s="7">
        <f t="shared" si="4"/>
        <v>4</v>
      </c>
      <c r="K107" s="7" t="s">
        <v>106</v>
      </c>
      <c r="L107" s="7" t="s">
        <v>82</v>
      </c>
      <c r="M107" s="7">
        <v>160.0</v>
      </c>
      <c r="N107" s="7" t="s">
        <v>87</v>
      </c>
      <c r="O107" s="7" t="s">
        <v>116</v>
      </c>
      <c r="P107" s="7">
        <v>1972.0</v>
      </c>
      <c r="Q107" s="7" t="s">
        <v>167</v>
      </c>
      <c r="R107" s="7" t="s">
        <v>167</v>
      </c>
      <c r="U107" s="7" t="s">
        <v>78</v>
      </c>
      <c r="V107" s="7" t="s">
        <v>88</v>
      </c>
      <c r="W107" s="7" t="s">
        <v>88</v>
      </c>
      <c r="X107" s="7" t="s">
        <v>246</v>
      </c>
      <c r="Y107" s="7" t="s">
        <v>247</v>
      </c>
      <c r="Z107" s="7" t="s">
        <v>375</v>
      </c>
      <c r="AA107" s="7" t="s">
        <v>111</v>
      </c>
      <c r="AB107" s="7" t="s">
        <v>92</v>
      </c>
      <c r="AC107" s="7">
        <v>2018.0</v>
      </c>
      <c r="AE107" s="7">
        <f t="shared" si="5"/>
        <v>20</v>
      </c>
      <c r="AF107" s="11">
        <f t="shared" si="6"/>
        <v>1970</v>
      </c>
    </row>
    <row r="108">
      <c r="A108" s="7" t="s">
        <v>376</v>
      </c>
      <c r="B108" s="7" t="s">
        <v>377</v>
      </c>
      <c r="C108" s="7">
        <v>107.0</v>
      </c>
      <c r="D108" s="7">
        <v>7.0</v>
      </c>
      <c r="E108" s="7" t="s">
        <v>77</v>
      </c>
      <c r="F108" s="8">
        <v>44573.0</v>
      </c>
      <c r="G108" s="8">
        <v>44587.0</v>
      </c>
      <c r="H108" s="7">
        <f t="shared" si="2"/>
        <v>14</v>
      </c>
      <c r="I108" s="7">
        <f t="shared" si="3"/>
        <v>2022</v>
      </c>
      <c r="J108" s="7">
        <f t="shared" si="4"/>
        <v>5</v>
      </c>
      <c r="K108" s="7" t="s">
        <v>165</v>
      </c>
      <c r="L108" s="7" t="s">
        <v>82</v>
      </c>
      <c r="M108" s="7">
        <v>201.0</v>
      </c>
      <c r="N108" s="7" t="s">
        <v>78</v>
      </c>
      <c r="O108" s="7" t="s">
        <v>116</v>
      </c>
      <c r="P108" s="7">
        <v>1961.0</v>
      </c>
      <c r="Q108" s="7" t="s">
        <v>84</v>
      </c>
      <c r="U108" s="7" t="s">
        <v>87</v>
      </c>
      <c r="V108" s="7" t="s">
        <v>88</v>
      </c>
      <c r="W108" s="7" t="s">
        <v>88</v>
      </c>
      <c r="X108" s="7" t="s">
        <v>151</v>
      </c>
      <c r="Y108" s="7" t="s">
        <v>378</v>
      </c>
      <c r="AA108" s="7" t="s">
        <v>91</v>
      </c>
      <c r="AB108" s="7" t="s">
        <v>92</v>
      </c>
      <c r="AC108" s="7">
        <v>2010.0</v>
      </c>
      <c r="AE108" s="7">
        <f t="shared" si="5"/>
        <v>20</v>
      </c>
      <c r="AF108" s="11">
        <f t="shared" si="6"/>
        <v>1960</v>
      </c>
    </row>
    <row r="109">
      <c r="A109" s="7" t="s">
        <v>303</v>
      </c>
      <c r="B109" s="7" t="s">
        <v>379</v>
      </c>
      <c r="C109" s="7">
        <v>108.0</v>
      </c>
      <c r="D109" s="7">
        <v>8.0</v>
      </c>
      <c r="E109" s="7" t="s">
        <v>103</v>
      </c>
      <c r="F109" s="8">
        <v>44587.0</v>
      </c>
      <c r="G109" s="8">
        <v>44594.0</v>
      </c>
      <c r="H109" s="7">
        <f t="shared" si="2"/>
        <v>7</v>
      </c>
      <c r="I109" s="7">
        <f t="shared" si="3"/>
        <v>2022</v>
      </c>
      <c r="J109" s="7">
        <f t="shared" si="4"/>
        <v>6</v>
      </c>
      <c r="K109" s="7" t="s">
        <v>141</v>
      </c>
      <c r="L109" s="7" t="s">
        <v>141</v>
      </c>
      <c r="M109" s="7">
        <v>190.0</v>
      </c>
      <c r="N109" s="7" t="s">
        <v>78</v>
      </c>
      <c r="O109" s="7" t="s">
        <v>142</v>
      </c>
      <c r="P109" s="7">
        <v>-424.0</v>
      </c>
      <c r="Q109" s="7" t="s">
        <v>210</v>
      </c>
      <c r="U109" s="7" t="s">
        <v>78</v>
      </c>
      <c r="V109" s="7" t="s">
        <v>144</v>
      </c>
      <c r="W109" s="7" t="s">
        <v>88</v>
      </c>
      <c r="X109" s="7" t="s">
        <v>145</v>
      </c>
      <c r="Y109" s="7" t="s">
        <v>145</v>
      </c>
      <c r="AA109" s="7" t="s">
        <v>91</v>
      </c>
      <c r="AB109" s="7" t="s">
        <v>92</v>
      </c>
      <c r="AC109" s="7">
        <v>-386.0</v>
      </c>
      <c r="AE109" s="7">
        <f t="shared" si="5"/>
        <v>-5</v>
      </c>
      <c r="AF109" s="11">
        <f t="shared" si="6"/>
        <v>-420</v>
      </c>
    </row>
    <row r="110">
      <c r="A110" s="7" t="s">
        <v>344</v>
      </c>
      <c r="B110" s="7" t="s">
        <v>380</v>
      </c>
      <c r="C110" s="7">
        <v>109.0</v>
      </c>
      <c r="D110" s="7">
        <v>9.0</v>
      </c>
      <c r="E110" s="7" t="s">
        <v>77</v>
      </c>
      <c r="F110" s="8">
        <v>44599.0</v>
      </c>
      <c r="G110" s="8">
        <v>44606.0</v>
      </c>
      <c r="H110" s="7">
        <f t="shared" si="2"/>
        <v>7</v>
      </c>
      <c r="I110" s="7">
        <f t="shared" si="3"/>
        <v>2022</v>
      </c>
      <c r="J110" s="7">
        <f t="shared" si="4"/>
        <v>8</v>
      </c>
      <c r="K110" s="7" t="s">
        <v>106</v>
      </c>
      <c r="L110" s="7" t="s">
        <v>82</v>
      </c>
      <c r="M110" s="7">
        <v>175.0</v>
      </c>
      <c r="N110" s="7" t="s">
        <v>78</v>
      </c>
      <c r="O110" s="7" t="s">
        <v>157</v>
      </c>
      <c r="P110" s="7">
        <v>1948.0</v>
      </c>
      <c r="Q110" s="7" t="s">
        <v>84</v>
      </c>
      <c r="U110" s="7" t="s">
        <v>78</v>
      </c>
      <c r="V110" s="7" t="s">
        <v>159</v>
      </c>
      <c r="W110" s="7" t="s">
        <v>88</v>
      </c>
      <c r="X110" s="7" t="s">
        <v>348</v>
      </c>
      <c r="Y110" s="7" t="s">
        <v>349</v>
      </c>
      <c r="AA110" s="7" t="s">
        <v>111</v>
      </c>
      <c r="AB110" s="7" t="s">
        <v>105</v>
      </c>
      <c r="AC110" s="7">
        <v>1961.0</v>
      </c>
      <c r="AE110" s="7">
        <f t="shared" si="5"/>
        <v>20</v>
      </c>
      <c r="AF110" s="11">
        <f t="shared" si="6"/>
        <v>1940</v>
      </c>
    </row>
    <row r="111">
      <c r="A111" s="7" t="s">
        <v>381</v>
      </c>
      <c r="B111" s="7" t="s">
        <v>382</v>
      </c>
      <c r="C111" s="7">
        <v>110.0</v>
      </c>
      <c r="D111" s="7">
        <v>10.0</v>
      </c>
      <c r="E111" s="7" t="s">
        <v>77</v>
      </c>
      <c r="F111" s="8">
        <v>44608.0</v>
      </c>
      <c r="G111" s="8">
        <v>44615.0</v>
      </c>
      <c r="H111" s="7">
        <f t="shared" si="2"/>
        <v>7</v>
      </c>
      <c r="I111" s="7">
        <f t="shared" si="3"/>
        <v>2022</v>
      </c>
      <c r="J111" s="7">
        <f t="shared" si="4"/>
        <v>9</v>
      </c>
      <c r="K111" s="7" t="s">
        <v>106</v>
      </c>
      <c r="L111" s="7" t="s">
        <v>82</v>
      </c>
      <c r="M111" s="7">
        <v>80.0</v>
      </c>
      <c r="N111" s="7" t="s">
        <v>87</v>
      </c>
      <c r="O111" s="7" t="s">
        <v>236</v>
      </c>
      <c r="P111" s="7">
        <v>2017.0</v>
      </c>
      <c r="Q111" s="7" t="s">
        <v>84</v>
      </c>
      <c r="U111" s="7" t="s">
        <v>87</v>
      </c>
      <c r="V111" s="7" t="s">
        <v>195</v>
      </c>
      <c r="W111" s="7" t="s">
        <v>195</v>
      </c>
      <c r="X111" s="7" t="s">
        <v>301</v>
      </c>
      <c r="Y111" s="7" t="s">
        <v>301</v>
      </c>
      <c r="AA111" s="7" t="s">
        <v>111</v>
      </c>
      <c r="AB111" s="7" t="s">
        <v>364</v>
      </c>
      <c r="AE111" s="7">
        <f t="shared" si="5"/>
        <v>21</v>
      </c>
      <c r="AF111" s="11">
        <f t="shared" si="6"/>
        <v>2010</v>
      </c>
    </row>
    <row r="112">
      <c r="A112" s="7" t="s">
        <v>383</v>
      </c>
      <c r="B112" s="7" t="s">
        <v>384</v>
      </c>
      <c r="C112" s="7">
        <v>111.0</v>
      </c>
      <c r="D112" s="7">
        <v>11.0</v>
      </c>
      <c r="E112" s="7" t="s">
        <v>77</v>
      </c>
      <c r="F112" s="8">
        <v>44615.0</v>
      </c>
      <c r="G112" s="8">
        <v>44622.0</v>
      </c>
      <c r="H112" s="7">
        <f t="shared" si="2"/>
        <v>7</v>
      </c>
      <c r="I112" s="7">
        <f t="shared" si="3"/>
        <v>2022</v>
      </c>
      <c r="J112" s="7">
        <f t="shared" si="4"/>
        <v>10</v>
      </c>
      <c r="K112" s="7" t="s">
        <v>106</v>
      </c>
      <c r="L112" s="7" t="s">
        <v>82</v>
      </c>
      <c r="M112" s="7">
        <v>150.0</v>
      </c>
      <c r="N112" s="7" t="s">
        <v>78</v>
      </c>
      <c r="O112" s="7" t="s">
        <v>83</v>
      </c>
      <c r="P112" s="7">
        <v>1897.0</v>
      </c>
      <c r="Q112" s="7" t="s">
        <v>84</v>
      </c>
      <c r="R112" s="7" t="s">
        <v>134</v>
      </c>
      <c r="U112" s="7" t="s">
        <v>78</v>
      </c>
      <c r="V112" s="7" t="s">
        <v>88</v>
      </c>
      <c r="W112" s="7" t="s">
        <v>88</v>
      </c>
      <c r="X112" s="7" t="s">
        <v>89</v>
      </c>
      <c r="Y112" s="7" t="s">
        <v>385</v>
      </c>
      <c r="AA112" s="7" t="s">
        <v>91</v>
      </c>
      <c r="AB112" s="7" t="s">
        <v>92</v>
      </c>
      <c r="AC112" s="7">
        <v>1946.0</v>
      </c>
      <c r="AE112" s="7">
        <f t="shared" si="5"/>
        <v>19</v>
      </c>
      <c r="AF112" s="11">
        <f t="shared" si="6"/>
        <v>1890</v>
      </c>
    </row>
    <row r="113">
      <c r="A113" s="7" t="s">
        <v>386</v>
      </c>
      <c r="B113" s="7" t="s">
        <v>387</v>
      </c>
      <c r="C113" s="7">
        <v>112.0</v>
      </c>
      <c r="D113" s="7">
        <v>12.0</v>
      </c>
      <c r="E113" s="7" t="s">
        <v>77</v>
      </c>
      <c r="F113" s="8">
        <v>44641.0</v>
      </c>
      <c r="G113" s="8">
        <v>44648.0</v>
      </c>
      <c r="H113" s="7">
        <f t="shared" si="2"/>
        <v>7</v>
      </c>
      <c r="I113" s="7">
        <f t="shared" si="3"/>
        <v>2022</v>
      </c>
      <c r="J113" s="7">
        <f t="shared" si="4"/>
        <v>14</v>
      </c>
      <c r="K113" s="7" t="s">
        <v>106</v>
      </c>
      <c r="L113" s="7" t="s">
        <v>82</v>
      </c>
      <c r="M113" s="7">
        <v>172.0</v>
      </c>
      <c r="N113" s="7" t="s">
        <v>78</v>
      </c>
      <c r="O113" s="7" t="s">
        <v>157</v>
      </c>
      <c r="P113" s="7">
        <v>1992.0</v>
      </c>
      <c r="Q113" s="7" t="s">
        <v>84</v>
      </c>
      <c r="U113" s="7" t="s">
        <v>78</v>
      </c>
      <c r="V113" s="7" t="s">
        <v>159</v>
      </c>
      <c r="W113" s="7" t="s">
        <v>88</v>
      </c>
      <c r="X113" s="7" t="s">
        <v>388</v>
      </c>
      <c r="Y113" s="7" t="s">
        <v>389</v>
      </c>
      <c r="AA113" s="7" t="s">
        <v>111</v>
      </c>
      <c r="AB113" s="7" t="s">
        <v>364</v>
      </c>
      <c r="AE113" s="7">
        <f t="shared" si="5"/>
        <v>20</v>
      </c>
      <c r="AF113" s="11">
        <f t="shared" si="6"/>
        <v>1990</v>
      </c>
    </row>
    <row r="114">
      <c r="A114" s="7" t="s">
        <v>390</v>
      </c>
      <c r="B114" s="7" t="s">
        <v>391</v>
      </c>
      <c r="C114" s="7">
        <v>113.0</v>
      </c>
      <c r="D114" s="7">
        <v>13.0</v>
      </c>
      <c r="E114" s="7" t="s">
        <v>77</v>
      </c>
      <c r="F114" s="8">
        <v>44650.0</v>
      </c>
      <c r="G114" s="8">
        <v>44656.0</v>
      </c>
      <c r="H114" s="7">
        <f t="shared" si="2"/>
        <v>6</v>
      </c>
      <c r="I114" s="7">
        <f t="shared" si="3"/>
        <v>2022</v>
      </c>
      <c r="J114" s="7">
        <f t="shared" si="4"/>
        <v>15</v>
      </c>
      <c r="K114" s="7" t="s">
        <v>106</v>
      </c>
      <c r="L114" s="7" t="s">
        <v>82</v>
      </c>
      <c r="M114" s="7">
        <v>176.0</v>
      </c>
      <c r="N114" s="7" t="s">
        <v>87</v>
      </c>
      <c r="O114" s="7" t="s">
        <v>224</v>
      </c>
      <c r="P114" s="7">
        <v>2006.0</v>
      </c>
      <c r="Q114" s="7" t="s">
        <v>84</v>
      </c>
      <c r="U114" s="7" t="s">
        <v>87</v>
      </c>
      <c r="V114" s="7" t="s">
        <v>225</v>
      </c>
      <c r="W114" s="7" t="s">
        <v>195</v>
      </c>
      <c r="X114" s="7" t="s">
        <v>392</v>
      </c>
      <c r="Y114" s="7" t="s">
        <v>393</v>
      </c>
      <c r="AA114" s="7" t="s">
        <v>111</v>
      </c>
      <c r="AB114" s="7" t="s">
        <v>364</v>
      </c>
      <c r="AE114" s="7">
        <f t="shared" si="5"/>
        <v>21</v>
      </c>
      <c r="AF114" s="11">
        <f t="shared" si="6"/>
        <v>2000</v>
      </c>
    </row>
    <row r="115">
      <c r="A115" s="7" t="s">
        <v>394</v>
      </c>
      <c r="B115" s="7" t="s">
        <v>395</v>
      </c>
      <c r="C115" s="7">
        <v>114.0</v>
      </c>
      <c r="D115" s="7">
        <v>14.0</v>
      </c>
      <c r="E115" s="7" t="s">
        <v>77</v>
      </c>
      <c r="F115" s="8">
        <v>44657.0</v>
      </c>
      <c r="G115" s="8">
        <v>44661.0</v>
      </c>
      <c r="H115" s="7">
        <f t="shared" si="2"/>
        <v>4</v>
      </c>
      <c r="I115" s="7">
        <f t="shared" si="3"/>
        <v>2022</v>
      </c>
      <c r="J115" s="7">
        <f t="shared" si="4"/>
        <v>16</v>
      </c>
      <c r="K115" s="7" t="s">
        <v>165</v>
      </c>
      <c r="L115" s="7" t="s">
        <v>82</v>
      </c>
      <c r="M115" s="7">
        <v>76.0</v>
      </c>
      <c r="N115" s="7" t="s">
        <v>78</v>
      </c>
      <c r="O115" s="7" t="s">
        <v>193</v>
      </c>
      <c r="P115" s="7">
        <v>1961.0</v>
      </c>
      <c r="Q115" s="7" t="s">
        <v>84</v>
      </c>
      <c r="U115" s="7" t="s">
        <v>78</v>
      </c>
      <c r="V115" s="7" t="s">
        <v>194</v>
      </c>
      <c r="W115" s="7" t="s">
        <v>195</v>
      </c>
      <c r="X115" s="7" t="s">
        <v>196</v>
      </c>
      <c r="Y115" s="7" t="s">
        <v>197</v>
      </c>
      <c r="AA115" s="7" t="s">
        <v>91</v>
      </c>
      <c r="AB115" s="7" t="s">
        <v>92</v>
      </c>
      <c r="AC115" s="7">
        <v>2014.0</v>
      </c>
      <c r="AE115" s="7">
        <f t="shared" si="5"/>
        <v>20</v>
      </c>
      <c r="AF115" s="11">
        <f t="shared" si="6"/>
        <v>1960</v>
      </c>
    </row>
    <row r="116">
      <c r="A116" s="7" t="s">
        <v>244</v>
      </c>
      <c r="B116" s="7" t="s">
        <v>396</v>
      </c>
      <c r="C116" s="7">
        <v>115.0</v>
      </c>
      <c r="D116" s="7">
        <v>15.0</v>
      </c>
      <c r="E116" s="7" t="s">
        <v>77</v>
      </c>
      <c r="F116" s="8">
        <v>44661.0</v>
      </c>
      <c r="G116" s="8">
        <v>44661.0</v>
      </c>
      <c r="H116" s="7">
        <f t="shared" si="2"/>
        <v>0</v>
      </c>
      <c r="I116" s="7">
        <f t="shared" si="3"/>
        <v>2022</v>
      </c>
      <c r="J116" s="7">
        <f t="shared" si="4"/>
        <v>16</v>
      </c>
      <c r="K116" s="7" t="s">
        <v>106</v>
      </c>
      <c r="L116" s="7" t="s">
        <v>82</v>
      </c>
      <c r="M116" s="7">
        <v>387.0</v>
      </c>
      <c r="N116" s="7" t="s">
        <v>87</v>
      </c>
      <c r="O116" s="7" t="s">
        <v>116</v>
      </c>
      <c r="P116" s="7">
        <v>1974.0</v>
      </c>
      <c r="Q116" s="7" t="s">
        <v>167</v>
      </c>
      <c r="U116" s="7" t="s">
        <v>78</v>
      </c>
      <c r="V116" s="7" t="s">
        <v>88</v>
      </c>
      <c r="W116" s="7" t="s">
        <v>88</v>
      </c>
      <c r="X116" s="7" t="s">
        <v>246</v>
      </c>
      <c r="Y116" s="7" t="s">
        <v>247</v>
      </c>
      <c r="AA116" s="7" t="s">
        <v>111</v>
      </c>
      <c r="AB116" s="7" t="s">
        <v>364</v>
      </c>
      <c r="AE116" s="7">
        <f t="shared" si="5"/>
        <v>20</v>
      </c>
      <c r="AF116" s="11">
        <f t="shared" si="6"/>
        <v>1970</v>
      </c>
    </row>
    <row r="117">
      <c r="A117" s="7" t="s">
        <v>386</v>
      </c>
      <c r="B117" s="7" t="s">
        <v>397</v>
      </c>
      <c r="C117" s="7">
        <v>116.0</v>
      </c>
      <c r="D117" s="7">
        <v>16.0</v>
      </c>
      <c r="E117" s="7" t="s">
        <v>77</v>
      </c>
      <c r="F117" s="8">
        <v>44662.0</v>
      </c>
      <c r="G117" s="8">
        <v>44664.0</v>
      </c>
      <c r="H117" s="7">
        <f t="shared" si="2"/>
        <v>2</v>
      </c>
      <c r="I117" s="7">
        <f t="shared" si="3"/>
        <v>2022</v>
      </c>
      <c r="J117" s="7">
        <f t="shared" si="4"/>
        <v>16</v>
      </c>
      <c r="K117" s="7" t="s">
        <v>106</v>
      </c>
      <c r="L117" s="7" t="s">
        <v>82</v>
      </c>
      <c r="M117" s="7">
        <v>130.0</v>
      </c>
      <c r="N117" s="7" t="s">
        <v>78</v>
      </c>
      <c r="O117" s="7" t="s">
        <v>157</v>
      </c>
      <c r="P117" s="7">
        <v>1979.0</v>
      </c>
      <c r="Q117" s="7" t="s">
        <v>84</v>
      </c>
      <c r="R117" s="7" t="s">
        <v>398</v>
      </c>
      <c r="U117" s="7" t="s">
        <v>78</v>
      </c>
      <c r="V117" s="7" t="s">
        <v>159</v>
      </c>
      <c r="W117" s="7" t="s">
        <v>88</v>
      </c>
      <c r="X117" s="7" t="s">
        <v>388</v>
      </c>
      <c r="Y117" s="7" t="s">
        <v>389</v>
      </c>
      <c r="AA117" s="7" t="s">
        <v>111</v>
      </c>
      <c r="AB117" s="7" t="s">
        <v>364</v>
      </c>
      <c r="AE117" s="7">
        <f t="shared" si="5"/>
        <v>20</v>
      </c>
      <c r="AF117" s="11">
        <f t="shared" si="6"/>
        <v>1970</v>
      </c>
    </row>
    <row r="118">
      <c r="A118" s="7" t="s">
        <v>399</v>
      </c>
      <c r="B118" s="7" t="s">
        <v>400</v>
      </c>
      <c r="C118" s="7">
        <v>117.0</v>
      </c>
      <c r="D118" s="7">
        <v>17.0</v>
      </c>
      <c r="E118" s="7" t="s">
        <v>77</v>
      </c>
      <c r="F118" s="8">
        <v>44663.0</v>
      </c>
      <c r="G118" s="8">
        <v>44668.0</v>
      </c>
      <c r="H118" s="7">
        <f t="shared" si="2"/>
        <v>5</v>
      </c>
      <c r="I118" s="7">
        <f t="shared" si="3"/>
        <v>2022</v>
      </c>
      <c r="J118" s="7">
        <f t="shared" si="4"/>
        <v>17</v>
      </c>
      <c r="K118" s="7" t="s">
        <v>106</v>
      </c>
      <c r="L118" s="7" t="s">
        <v>82</v>
      </c>
      <c r="M118" s="7">
        <v>140.0</v>
      </c>
      <c r="N118" s="7" t="s">
        <v>87</v>
      </c>
      <c r="O118" s="7" t="s">
        <v>83</v>
      </c>
      <c r="P118" s="7">
        <v>1979.0</v>
      </c>
      <c r="Q118" s="7" t="s">
        <v>84</v>
      </c>
      <c r="R118" s="7" t="s">
        <v>398</v>
      </c>
      <c r="U118" s="7" t="s">
        <v>87</v>
      </c>
      <c r="V118" s="7" t="s">
        <v>88</v>
      </c>
      <c r="W118" s="7" t="s">
        <v>88</v>
      </c>
      <c r="X118" s="7" t="s">
        <v>89</v>
      </c>
      <c r="Y118" s="7" t="s">
        <v>401</v>
      </c>
      <c r="AA118" s="7" t="s">
        <v>111</v>
      </c>
      <c r="AB118" s="7" t="s">
        <v>92</v>
      </c>
      <c r="AC118" s="7">
        <v>2000.0</v>
      </c>
      <c r="AE118" s="7">
        <f t="shared" si="5"/>
        <v>20</v>
      </c>
      <c r="AF118" s="11">
        <f t="shared" si="6"/>
        <v>1970</v>
      </c>
    </row>
    <row r="119">
      <c r="A119" s="7" t="s">
        <v>386</v>
      </c>
      <c r="B119" s="7" t="s">
        <v>402</v>
      </c>
      <c r="C119" s="7">
        <v>118.0</v>
      </c>
      <c r="D119" s="7">
        <v>18.0</v>
      </c>
      <c r="E119" s="7" t="s">
        <v>77</v>
      </c>
      <c r="F119" s="8">
        <v>44677.0</v>
      </c>
      <c r="G119" s="8">
        <v>44677.0</v>
      </c>
      <c r="H119" s="7">
        <f t="shared" si="2"/>
        <v>0</v>
      </c>
      <c r="I119" s="7">
        <f t="shared" si="3"/>
        <v>2022</v>
      </c>
      <c r="J119" s="7">
        <f t="shared" si="4"/>
        <v>18</v>
      </c>
      <c r="K119" s="7" t="s">
        <v>106</v>
      </c>
      <c r="L119" s="7" t="s">
        <v>82</v>
      </c>
      <c r="M119" s="7">
        <v>206.0</v>
      </c>
      <c r="N119" s="7" t="s">
        <v>78</v>
      </c>
      <c r="O119" s="7" t="s">
        <v>157</v>
      </c>
      <c r="P119" s="7">
        <v>1980.0</v>
      </c>
      <c r="Q119" s="7" t="s">
        <v>84</v>
      </c>
      <c r="R119" s="7" t="s">
        <v>398</v>
      </c>
      <c r="U119" s="7" t="s">
        <v>78</v>
      </c>
      <c r="V119" s="7" t="s">
        <v>159</v>
      </c>
      <c r="W119" s="7" t="s">
        <v>88</v>
      </c>
      <c r="X119" s="7" t="s">
        <v>388</v>
      </c>
      <c r="Y119" s="7" t="s">
        <v>389</v>
      </c>
      <c r="AA119" s="7" t="s">
        <v>111</v>
      </c>
      <c r="AB119" s="7" t="s">
        <v>364</v>
      </c>
      <c r="AE119" s="7">
        <f t="shared" si="5"/>
        <v>20</v>
      </c>
      <c r="AF119" s="11">
        <f t="shared" si="6"/>
        <v>1980</v>
      </c>
    </row>
    <row r="120">
      <c r="A120" s="7" t="s">
        <v>403</v>
      </c>
      <c r="B120" s="7" t="s">
        <v>404</v>
      </c>
      <c r="C120" s="7">
        <v>119.0</v>
      </c>
      <c r="D120" s="7">
        <v>19.0</v>
      </c>
      <c r="E120" s="7" t="s">
        <v>77</v>
      </c>
      <c r="F120" s="8">
        <v>44677.0</v>
      </c>
      <c r="G120" s="8">
        <v>44689.0</v>
      </c>
      <c r="H120" s="7">
        <f t="shared" si="2"/>
        <v>12</v>
      </c>
      <c r="I120" s="7">
        <f t="shared" si="3"/>
        <v>2022</v>
      </c>
      <c r="J120" s="7">
        <f t="shared" si="4"/>
        <v>20</v>
      </c>
      <c r="K120" s="7" t="s">
        <v>192</v>
      </c>
      <c r="L120" s="7" t="s">
        <v>82</v>
      </c>
      <c r="M120" s="7">
        <v>170.0</v>
      </c>
      <c r="N120" s="7" t="s">
        <v>87</v>
      </c>
      <c r="O120" s="7" t="s">
        <v>236</v>
      </c>
      <c r="P120" s="7">
        <v>1977.0</v>
      </c>
      <c r="Q120" s="7" t="s">
        <v>84</v>
      </c>
      <c r="R120" s="7" t="s">
        <v>405</v>
      </c>
      <c r="U120" s="7" t="s">
        <v>87</v>
      </c>
      <c r="V120" s="7" t="s">
        <v>195</v>
      </c>
      <c r="W120" s="7" t="s">
        <v>195</v>
      </c>
      <c r="X120" s="7" t="s">
        <v>301</v>
      </c>
      <c r="Y120" s="7" t="s">
        <v>301</v>
      </c>
      <c r="AA120" s="7" t="s">
        <v>111</v>
      </c>
      <c r="AB120" s="7" t="s">
        <v>92</v>
      </c>
      <c r="AC120" s="7">
        <v>2022.0</v>
      </c>
      <c r="AE120" s="7">
        <f t="shared" si="5"/>
        <v>20</v>
      </c>
      <c r="AF120" s="11">
        <f t="shared" si="6"/>
        <v>1970</v>
      </c>
    </row>
    <row r="121">
      <c r="A121" s="7" t="s">
        <v>285</v>
      </c>
      <c r="B121" s="7" t="s">
        <v>406</v>
      </c>
      <c r="C121" s="7">
        <v>120.0</v>
      </c>
      <c r="D121" s="7">
        <v>20.0</v>
      </c>
      <c r="E121" s="7" t="s">
        <v>77</v>
      </c>
      <c r="F121" s="8">
        <v>44681.0</v>
      </c>
      <c r="G121" s="8">
        <v>44689.0</v>
      </c>
      <c r="H121" s="7">
        <f t="shared" si="2"/>
        <v>8</v>
      </c>
      <c r="I121" s="7">
        <f t="shared" si="3"/>
        <v>2022</v>
      </c>
      <c r="J121" s="7">
        <f t="shared" si="4"/>
        <v>20</v>
      </c>
      <c r="K121" s="7" t="s">
        <v>407</v>
      </c>
      <c r="L121" s="7" t="s">
        <v>82</v>
      </c>
      <c r="M121" s="7">
        <v>297.0</v>
      </c>
      <c r="N121" s="7" t="s">
        <v>87</v>
      </c>
      <c r="O121" s="7" t="s">
        <v>83</v>
      </c>
      <c r="P121" s="7">
        <v>1931.0</v>
      </c>
      <c r="Q121" s="7" t="s">
        <v>84</v>
      </c>
      <c r="R121" s="7" t="s">
        <v>405</v>
      </c>
      <c r="U121" s="7" t="s">
        <v>87</v>
      </c>
      <c r="V121" s="7" t="s">
        <v>88</v>
      </c>
      <c r="W121" s="7" t="s">
        <v>88</v>
      </c>
      <c r="X121" s="7" t="s">
        <v>83</v>
      </c>
      <c r="Y121" s="7" t="s">
        <v>287</v>
      </c>
      <c r="AA121" s="7" t="s">
        <v>91</v>
      </c>
      <c r="AB121" s="7" t="s">
        <v>105</v>
      </c>
      <c r="AC121" s="7">
        <v>1941.0</v>
      </c>
      <c r="AE121" s="7">
        <f t="shared" si="5"/>
        <v>20</v>
      </c>
      <c r="AF121" s="11">
        <f t="shared" si="6"/>
        <v>1930</v>
      </c>
    </row>
    <row r="122">
      <c r="A122" s="7" t="s">
        <v>408</v>
      </c>
      <c r="B122" s="7" t="s">
        <v>409</v>
      </c>
      <c r="C122" s="7">
        <v>121.0</v>
      </c>
      <c r="D122" s="7">
        <v>21.0</v>
      </c>
      <c r="E122" s="7" t="s">
        <v>77</v>
      </c>
      <c r="F122" s="8">
        <v>44689.0</v>
      </c>
      <c r="G122" s="8">
        <v>44696.0</v>
      </c>
      <c r="H122" s="7">
        <f t="shared" si="2"/>
        <v>7</v>
      </c>
      <c r="I122" s="7">
        <f t="shared" si="3"/>
        <v>2022</v>
      </c>
      <c r="J122" s="7">
        <f t="shared" si="4"/>
        <v>21</v>
      </c>
      <c r="K122" s="7" t="s">
        <v>410</v>
      </c>
      <c r="L122" s="7" t="s">
        <v>82</v>
      </c>
      <c r="M122" s="7">
        <v>130.0</v>
      </c>
      <c r="N122" s="7" t="s">
        <v>78</v>
      </c>
      <c r="O122" s="7" t="s">
        <v>83</v>
      </c>
      <c r="P122" s="7">
        <v>1516.0</v>
      </c>
      <c r="Q122" s="7" t="s">
        <v>84</v>
      </c>
      <c r="R122" s="7" t="s">
        <v>410</v>
      </c>
      <c r="U122" s="7" t="s">
        <v>78</v>
      </c>
      <c r="V122" s="7" t="s">
        <v>411</v>
      </c>
      <c r="W122" s="7" t="s">
        <v>88</v>
      </c>
      <c r="X122" s="7" t="s">
        <v>89</v>
      </c>
      <c r="Y122" s="7" t="s">
        <v>90</v>
      </c>
      <c r="AA122" s="7" t="s">
        <v>91</v>
      </c>
      <c r="AB122" s="7" t="s">
        <v>92</v>
      </c>
      <c r="AC122" s="7">
        <v>1535.0</v>
      </c>
      <c r="AE122" s="7">
        <f t="shared" si="5"/>
        <v>16</v>
      </c>
      <c r="AF122" s="11">
        <f t="shared" si="6"/>
        <v>1510</v>
      </c>
    </row>
    <row r="123">
      <c r="A123" s="7" t="s">
        <v>412</v>
      </c>
      <c r="B123" s="7" t="s">
        <v>413</v>
      </c>
      <c r="C123" s="7">
        <v>122.0</v>
      </c>
      <c r="D123" s="7">
        <v>22.0</v>
      </c>
      <c r="E123" s="7" t="s">
        <v>77</v>
      </c>
      <c r="F123" s="8">
        <v>44695.0</v>
      </c>
      <c r="G123" s="8">
        <v>44696.0</v>
      </c>
      <c r="H123" s="7">
        <f t="shared" si="2"/>
        <v>1</v>
      </c>
      <c r="I123" s="7">
        <f t="shared" si="3"/>
        <v>2022</v>
      </c>
      <c r="J123" s="7">
        <f t="shared" si="4"/>
        <v>21</v>
      </c>
      <c r="K123" s="7" t="s">
        <v>81</v>
      </c>
      <c r="L123" s="7" t="s">
        <v>82</v>
      </c>
      <c r="M123" s="7">
        <v>56.0</v>
      </c>
      <c r="N123" s="7" t="s">
        <v>78</v>
      </c>
      <c r="O123" s="7" t="s">
        <v>107</v>
      </c>
      <c r="P123" s="7">
        <v>1958.0</v>
      </c>
      <c r="Q123" s="7" t="s">
        <v>84</v>
      </c>
      <c r="S123" s="7" t="s">
        <v>414</v>
      </c>
      <c r="U123" s="7" t="s">
        <v>78</v>
      </c>
      <c r="V123" s="7" t="s">
        <v>194</v>
      </c>
      <c r="W123" s="7" t="s">
        <v>195</v>
      </c>
      <c r="X123" s="7" t="s">
        <v>110</v>
      </c>
      <c r="Y123" s="7" t="s">
        <v>110</v>
      </c>
      <c r="AA123" s="7" t="s">
        <v>111</v>
      </c>
      <c r="AB123" s="7" t="s">
        <v>92</v>
      </c>
      <c r="AC123" s="7">
        <v>1984.0</v>
      </c>
      <c r="AE123" s="7">
        <f t="shared" si="5"/>
        <v>20</v>
      </c>
      <c r="AF123" s="11">
        <f t="shared" si="6"/>
        <v>1950</v>
      </c>
    </row>
    <row r="124">
      <c r="A124" s="7" t="s">
        <v>415</v>
      </c>
      <c r="B124" s="7" t="s">
        <v>416</v>
      </c>
      <c r="C124" s="7">
        <v>123.0</v>
      </c>
      <c r="D124" s="7">
        <v>23.0</v>
      </c>
      <c r="E124" s="7" t="s">
        <v>77</v>
      </c>
      <c r="F124" s="8">
        <v>44698.0</v>
      </c>
      <c r="G124" s="8">
        <v>44706.0</v>
      </c>
      <c r="H124" s="7">
        <f t="shared" si="2"/>
        <v>8</v>
      </c>
      <c r="I124" s="7">
        <f t="shared" si="3"/>
        <v>2022</v>
      </c>
      <c r="J124" s="7">
        <f t="shared" si="4"/>
        <v>22</v>
      </c>
      <c r="K124" s="7" t="s">
        <v>106</v>
      </c>
      <c r="L124" s="7" t="s">
        <v>82</v>
      </c>
      <c r="M124" s="7">
        <v>208.0</v>
      </c>
      <c r="N124" s="7" t="s">
        <v>87</v>
      </c>
      <c r="O124" s="7" t="s">
        <v>417</v>
      </c>
      <c r="P124" s="7">
        <v>1998.0</v>
      </c>
      <c r="Q124" s="7" t="s">
        <v>84</v>
      </c>
      <c r="R124" s="7" t="s">
        <v>418</v>
      </c>
      <c r="U124" s="7" t="s">
        <v>87</v>
      </c>
      <c r="V124" s="7" t="s">
        <v>109</v>
      </c>
      <c r="W124" s="7" t="s">
        <v>88</v>
      </c>
      <c r="X124" s="7" t="s">
        <v>419</v>
      </c>
      <c r="Y124" s="7" t="s">
        <v>420</v>
      </c>
      <c r="Z124" s="7" t="s">
        <v>421</v>
      </c>
      <c r="AA124" s="7" t="s">
        <v>111</v>
      </c>
      <c r="AB124" s="7" t="s">
        <v>92</v>
      </c>
      <c r="AC124" s="7">
        <v>2012.0</v>
      </c>
      <c r="AE124" s="7">
        <f t="shared" si="5"/>
        <v>20</v>
      </c>
      <c r="AF124" s="11">
        <f t="shared" si="6"/>
        <v>1990</v>
      </c>
    </row>
    <row r="125">
      <c r="A125" s="7" t="s">
        <v>422</v>
      </c>
      <c r="B125" s="7" t="s">
        <v>423</v>
      </c>
      <c r="C125" s="7">
        <v>124.0</v>
      </c>
      <c r="D125" s="7">
        <v>24.0</v>
      </c>
      <c r="E125" s="7" t="s">
        <v>77</v>
      </c>
      <c r="F125" s="8">
        <v>44706.0</v>
      </c>
      <c r="G125" s="8">
        <v>44713.0</v>
      </c>
      <c r="H125" s="7">
        <f t="shared" si="2"/>
        <v>7</v>
      </c>
      <c r="I125" s="7">
        <f t="shared" si="3"/>
        <v>2022</v>
      </c>
      <c r="J125" s="7">
        <f t="shared" si="4"/>
        <v>23</v>
      </c>
      <c r="K125" s="7" t="s">
        <v>106</v>
      </c>
      <c r="L125" s="7" t="s">
        <v>82</v>
      </c>
      <c r="M125" s="7">
        <v>152.0</v>
      </c>
      <c r="N125" s="7" t="s">
        <v>78</v>
      </c>
      <c r="O125" s="7" t="s">
        <v>236</v>
      </c>
      <c r="P125" s="7">
        <v>2002.0</v>
      </c>
      <c r="Q125" s="7" t="s">
        <v>84</v>
      </c>
      <c r="U125" s="7" t="s">
        <v>78</v>
      </c>
      <c r="V125" s="7" t="s">
        <v>195</v>
      </c>
      <c r="W125" s="7" t="s">
        <v>195</v>
      </c>
      <c r="X125" s="7" t="s">
        <v>343</v>
      </c>
      <c r="Y125" s="7" t="s">
        <v>343</v>
      </c>
      <c r="Z125" s="7" t="s">
        <v>424</v>
      </c>
      <c r="AA125" s="7" t="s">
        <v>111</v>
      </c>
      <c r="AB125" s="7" t="s">
        <v>364</v>
      </c>
      <c r="AE125" s="7">
        <f t="shared" si="5"/>
        <v>21</v>
      </c>
      <c r="AF125" s="11">
        <f t="shared" si="6"/>
        <v>2000</v>
      </c>
    </row>
    <row r="126">
      <c r="A126" s="7" t="s">
        <v>425</v>
      </c>
      <c r="B126" s="7" t="s">
        <v>426</v>
      </c>
      <c r="C126" s="7">
        <v>125.0</v>
      </c>
      <c r="D126" s="7">
        <v>25.0</v>
      </c>
      <c r="E126" s="7" t="s">
        <v>77</v>
      </c>
      <c r="F126" s="8">
        <v>44713.0</v>
      </c>
      <c r="G126" s="8">
        <v>44718.0</v>
      </c>
      <c r="H126" s="7">
        <f t="shared" si="2"/>
        <v>5</v>
      </c>
      <c r="I126" s="7">
        <f t="shared" si="3"/>
        <v>2022</v>
      </c>
      <c r="J126" s="7">
        <f t="shared" si="4"/>
        <v>24</v>
      </c>
      <c r="K126" s="7" t="s">
        <v>106</v>
      </c>
      <c r="L126" s="7" t="s">
        <v>82</v>
      </c>
      <c r="M126" s="7">
        <v>188.0</v>
      </c>
      <c r="N126" s="7" t="s">
        <v>78</v>
      </c>
      <c r="O126" s="7" t="s">
        <v>357</v>
      </c>
      <c r="P126" s="7">
        <v>1899.0</v>
      </c>
      <c r="Q126" s="7" t="s">
        <v>84</v>
      </c>
      <c r="U126" s="7" t="s">
        <v>78</v>
      </c>
      <c r="V126" s="7" t="s">
        <v>88</v>
      </c>
      <c r="W126" s="7" t="s">
        <v>88</v>
      </c>
      <c r="X126" s="7" t="s">
        <v>427</v>
      </c>
      <c r="Y126" s="7" t="s">
        <v>428</v>
      </c>
      <c r="AA126" s="7" t="s">
        <v>91</v>
      </c>
      <c r="AB126" s="7" t="s">
        <v>92</v>
      </c>
      <c r="AC126" s="7">
        <v>1924.0</v>
      </c>
      <c r="AE126" s="7">
        <f t="shared" si="5"/>
        <v>19</v>
      </c>
      <c r="AF126" s="11">
        <f t="shared" si="6"/>
        <v>1890</v>
      </c>
    </row>
    <row r="127">
      <c r="A127" s="7" t="s">
        <v>429</v>
      </c>
      <c r="B127" s="7" t="s">
        <v>430</v>
      </c>
      <c r="C127" s="7">
        <v>126.0</v>
      </c>
      <c r="D127" s="7">
        <v>26.0</v>
      </c>
      <c r="E127" s="7" t="s">
        <v>77</v>
      </c>
      <c r="F127" s="8">
        <v>44719.0</v>
      </c>
      <c r="G127" s="8">
        <v>44719.0</v>
      </c>
      <c r="H127" s="7">
        <f t="shared" si="2"/>
        <v>0</v>
      </c>
      <c r="I127" s="7">
        <f t="shared" si="3"/>
        <v>2022</v>
      </c>
      <c r="J127" s="7">
        <f t="shared" si="4"/>
        <v>24</v>
      </c>
      <c r="K127" s="7" t="s">
        <v>81</v>
      </c>
      <c r="L127" s="7" t="s">
        <v>82</v>
      </c>
      <c r="M127" s="7">
        <v>52.0</v>
      </c>
      <c r="N127" s="7" t="s">
        <v>78</v>
      </c>
      <c r="O127" s="7" t="s">
        <v>431</v>
      </c>
      <c r="P127" s="7">
        <v>1974.0</v>
      </c>
      <c r="Q127" s="7" t="s">
        <v>84</v>
      </c>
      <c r="R127" s="7" t="s">
        <v>117</v>
      </c>
      <c r="U127" s="7" t="s">
        <v>78</v>
      </c>
      <c r="V127" s="7" t="s">
        <v>432</v>
      </c>
      <c r="W127" s="7" t="s">
        <v>88</v>
      </c>
      <c r="X127" s="7" t="s">
        <v>433</v>
      </c>
      <c r="Y127" s="7" t="s">
        <v>434</v>
      </c>
      <c r="AA127" s="7" t="s">
        <v>91</v>
      </c>
      <c r="AB127" s="7" t="s">
        <v>92</v>
      </c>
      <c r="AC127" s="7">
        <v>1924.0</v>
      </c>
      <c r="AE127" s="7">
        <f t="shared" si="5"/>
        <v>20</v>
      </c>
      <c r="AF127" s="11">
        <f t="shared" si="6"/>
        <v>1970</v>
      </c>
    </row>
    <row r="128">
      <c r="A128" s="7" t="s">
        <v>435</v>
      </c>
      <c r="B128" s="7" t="s">
        <v>436</v>
      </c>
      <c r="C128" s="7">
        <v>127.0</v>
      </c>
      <c r="D128" s="7">
        <v>27.0</v>
      </c>
      <c r="E128" s="7" t="s">
        <v>77</v>
      </c>
      <c r="F128" s="8">
        <v>44729.0</v>
      </c>
      <c r="G128" s="8">
        <v>44736.0</v>
      </c>
      <c r="H128" s="7">
        <f t="shared" si="2"/>
        <v>7</v>
      </c>
      <c r="I128" s="7">
        <f t="shared" si="3"/>
        <v>2022</v>
      </c>
      <c r="J128" s="7">
        <f t="shared" si="4"/>
        <v>26</v>
      </c>
      <c r="K128" s="7" t="s">
        <v>437</v>
      </c>
      <c r="L128" s="7" t="s">
        <v>82</v>
      </c>
      <c r="M128" s="7">
        <v>179.0</v>
      </c>
      <c r="N128" s="7" t="s">
        <v>78</v>
      </c>
      <c r="O128" s="7" t="s">
        <v>224</v>
      </c>
      <c r="P128" s="7">
        <v>1947.0</v>
      </c>
      <c r="Q128" s="7" t="s">
        <v>437</v>
      </c>
      <c r="R128" s="7" t="s">
        <v>438</v>
      </c>
      <c r="U128" s="7" t="s">
        <v>78</v>
      </c>
      <c r="V128" s="7" t="s">
        <v>225</v>
      </c>
      <c r="W128" s="7" t="s">
        <v>88</v>
      </c>
      <c r="X128" s="7" t="s">
        <v>226</v>
      </c>
      <c r="Y128" s="7" t="s">
        <v>227</v>
      </c>
      <c r="AA128" s="7" t="s">
        <v>91</v>
      </c>
      <c r="AB128" s="7" t="s">
        <v>92</v>
      </c>
      <c r="AC128" s="7">
        <v>1987.0</v>
      </c>
      <c r="AE128" s="7">
        <f t="shared" si="5"/>
        <v>20</v>
      </c>
      <c r="AF128" s="11">
        <f t="shared" si="6"/>
        <v>1940</v>
      </c>
    </row>
    <row r="129">
      <c r="A129" s="7" t="s">
        <v>439</v>
      </c>
      <c r="B129" s="7" t="s">
        <v>440</v>
      </c>
      <c r="C129" s="7">
        <v>128.0</v>
      </c>
      <c r="D129" s="7">
        <v>28.0</v>
      </c>
      <c r="E129" s="7" t="s">
        <v>77</v>
      </c>
      <c r="F129" s="8">
        <v>44736.0</v>
      </c>
      <c r="G129" s="8">
        <v>44741.0</v>
      </c>
      <c r="H129" s="7">
        <f t="shared" si="2"/>
        <v>5</v>
      </c>
      <c r="I129" s="7">
        <f t="shared" si="3"/>
        <v>2022</v>
      </c>
      <c r="J129" s="7">
        <f t="shared" si="4"/>
        <v>27</v>
      </c>
      <c r="K129" s="7" t="s">
        <v>106</v>
      </c>
      <c r="L129" s="7" t="s">
        <v>82</v>
      </c>
      <c r="M129" s="7">
        <v>230.0</v>
      </c>
      <c r="N129" s="7" t="s">
        <v>87</v>
      </c>
      <c r="O129" s="7" t="s">
        <v>236</v>
      </c>
      <c r="P129" s="7">
        <v>2014.0</v>
      </c>
      <c r="Q129" s="7" t="s">
        <v>84</v>
      </c>
      <c r="S129" s="7" t="s">
        <v>441</v>
      </c>
      <c r="U129" s="7" t="s">
        <v>87</v>
      </c>
      <c r="V129" s="7" t="s">
        <v>195</v>
      </c>
      <c r="W129" s="7" t="s">
        <v>195</v>
      </c>
      <c r="X129" s="7" t="s">
        <v>442</v>
      </c>
      <c r="Y129" s="7" t="s">
        <v>443</v>
      </c>
      <c r="AA129" s="7" t="s">
        <v>111</v>
      </c>
      <c r="AB129" s="7" t="s">
        <v>364</v>
      </c>
      <c r="AE129" s="7">
        <f t="shared" si="5"/>
        <v>21</v>
      </c>
      <c r="AF129" s="11">
        <f t="shared" si="6"/>
        <v>2010</v>
      </c>
    </row>
    <row r="130">
      <c r="A130" s="7" t="s">
        <v>429</v>
      </c>
      <c r="B130" s="7" t="s">
        <v>444</v>
      </c>
      <c r="C130" s="7">
        <v>129.0</v>
      </c>
      <c r="D130" s="7">
        <v>29.0</v>
      </c>
      <c r="E130" s="7" t="s">
        <v>77</v>
      </c>
      <c r="F130" s="8">
        <v>44720.0</v>
      </c>
      <c r="G130" s="8">
        <v>44724.0</v>
      </c>
      <c r="H130" s="7">
        <f t="shared" si="2"/>
        <v>4</v>
      </c>
      <c r="I130" s="7">
        <f t="shared" si="3"/>
        <v>2022</v>
      </c>
      <c r="J130" s="7">
        <f t="shared" si="4"/>
        <v>25</v>
      </c>
      <c r="K130" s="7" t="s">
        <v>106</v>
      </c>
      <c r="L130" s="7" t="s">
        <v>82</v>
      </c>
      <c r="M130" s="7">
        <v>81.0</v>
      </c>
      <c r="N130" s="7" t="s">
        <v>78</v>
      </c>
      <c r="O130" s="7" t="s">
        <v>431</v>
      </c>
      <c r="P130" s="7">
        <v>1915.0</v>
      </c>
      <c r="Q130" s="7" t="s">
        <v>84</v>
      </c>
      <c r="R130" s="7" t="s">
        <v>134</v>
      </c>
      <c r="S130" s="7" t="s">
        <v>441</v>
      </c>
      <c r="U130" s="7" t="s">
        <v>78</v>
      </c>
      <c r="V130" s="7" t="s">
        <v>432</v>
      </c>
      <c r="W130" s="7" t="s">
        <v>88</v>
      </c>
      <c r="X130" s="7" t="s">
        <v>433</v>
      </c>
      <c r="Y130" s="7" t="s">
        <v>434</v>
      </c>
      <c r="AA130" s="7" t="s">
        <v>91</v>
      </c>
      <c r="AB130" s="7" t="s">
        <v>92</v>
      </c>
      <c r="AC130" s="7">
        <v>1924.0</v>
      </c>
      <c r="AE130" s="7">
        <f t="shared" si="5"/>
        <v>20</v>
      </c>
      <c r="AF130" s="11">
        <f t="shared" si="6"/>
        <v>1910</v>
      </c>
    </row>
    <row r="131">
      <c r="A131" s="7" t="s">
        <v>445</v>
      </c>
      <c r="B131" s="7" t="s">
        <v>446</v>
      </c>
      <c r="C131" s="7">
        <v>130.0</v>
      </c>
      <c r="D131" s="7">
        <v>30.0</v>
      </c>
      <c r="E131" s="7" t="s">
        <v>77</v>
      </c>
      <c r="F131" s="8">
        <v>44740.0</v>
      </c>
      <c r="G131" s="8">
        <v>44746.0</v>
      </c>
      <c r="H131" s="7">
        <f t="shared" si="2"/>
        <v>6</v>
      </c>
      <c r="I131" s="7">
        <f t="shared" si="3"/>
        <v>2022</v>
      </c>
      <c r="J131" s="7">
        <f t="shared" si="4"/>
        <v>28</v>
      </c>
      <c r="K131" s="7" t="s">
        <v>106</v>
      </c>
      <c r="L131" s="7" t="s">
        <v>82</v>
      </c>
      <c r="M131" s="7">
        <v>256.0</v>
      </c>
      <c r="N131" s="7" t="s">
        <v>87</v>
      </c>
      <c r="O131" s="7" t="s">
        <v>107</v>
      </c>
      <c r="Q131" s="7" t="s">
        <v>84</v>
      </c>
      <c r="R131" s="7" t="s">
        <v>447</v>
      </c>
      <c r="S131" s="7" t="s">
        <v>448</v>
      </c>
      <c r="U131" s="7" t="s">
        <v>87</v>
      </c>
      <c r="V131" s="7" t="s">
        <v>109</v>
      </c>
      <c r="W131" s="7" t="s">
        <v>88</v>
      </c>
      <c r="X131" s="7" t="s">
        <v>449</v>
      </c>
      <c r="Y131" s="7" t="s">
        <v>450</v>
      </c>
      <c r="Z131" s="7" t="s">
        <v>451</v>
      </c>
      <c r="AA131" s="7" t="s">
        <v>111</v>
      </c>
      <c r="AB131" s="7" t="s">
        <v>364</v>
      </c>
      <c r="AE131" s="7">
        <f t="shared" si="5"/>
        <v>0</v>
      </c>
      <c r="AF131" s="11">
        <f t="shared" si="6"/>
        <v>0</v>
      </c>
    </row>
    <row r="132">
      <c r="A132" s="7" t="s">
        <v>386</v>
      </c>
      <c r="B132" s="7" t="s">
        <v>452</v>
      </c>
      <c r="C132" s="7">
        <v>131.0</v>
      </c>
      <c r="D132" s="7">
        <v>31.0</v>
      </c>
      <c r="E132" s="7" t="s">
        <v>77</v>
      </c>
      <c r="F132" s="8">
        <v>44741.0</v>
      </c>
      <c r="G132" s="8">
        <v>44749.0</v>
      </c>
      <c r="H132" s="7">
        <f t="shared" si="2"/>
        <v>8</v>
      </c>
      <c r="I132" s="7">
        <f t="shared" si="3"/>
        <v>2022</v>
      </c>
      <c r="J132" s="7">
        <f t="shared" si="4"/>
        <v>28</v>
      </c>
      <c r="K132" s="7" t="s">
        <v>106</v>
      </c>
      <c r="L132" s="7" t="s">
        <v>82</v>
      </c>
      <c r="M132" s="7">
        <v>353.0</v>
      </c>
      <c r="N132" s="7" t="s">
        <v>78</v>
      </c>
      <c r="O132" s="7" t="s">
        <v>157</v>
      </c>
      <c r="P132" s="7">
        <v>1982.0</v>
      </c>
      <c r="Q132" s="7" t="s">
        <v>84</v>
      </c>
      <c r="R132" s="7" t="s">
        <v>453</v>
      </c>
      <c r="S132" s="7" t="s">
        <v>347</v>
      </c>
      <c r="U132" s="7" t="s">
        <v>78</v>
      </c>
      <c r="V132" s="7" t="s">
        <v>159</v>
      </c>
      <c r="W132" s="7" t="s">
        <v>88</v>
      </c>
      <c r="X132" s="7" t="s">
        <v>388</v>
      </c>
      <c r="Y132" s="7" t="s">
        <v>389</v>
      </c>
      <c r="AA132" s="7" t="s">
        <v>111</v>
      </c>
      <c r="AB132" s="7" t="s">
        <v>364</v>
      </c>
      <c r="AE132" s="7">
        <f t="shared" si="5"/>
        <v>20</v>
      </c>
      <c r="AF132" s="11">
        <f t="shared" si="6"/>
        <v>1980</v>
      </c>
    </row>
    <row r="133">
      <c r="A133" s="7" t="s">
        <v>454</v>
      </c>
      <c r="B133" s="7" t="s">
        <v>455</v>
      </c>
      <c r="C133" s="7">
        <v>132.0</v>
      </c>
      <c r="D133" s="7">
        <v>32.0</v>
      </c>
      <c r="E133" s="7" t="s">
        <v>77</v>
      </c>
      <c r="F133" s="8">
        <v>44754.0</v>
      </c>
      <c r="G133" s="8">
        <v>44755.0</v>
      </c>
      <c r="H133" s="7">
        <f t="shared" si="2"/>
        <v>1</v>
      </c>
      <c r="I133" s="7">
        <f t="shared" si="3"/>
        <v>2022</v>
      </c>
      <c r="J133" s="7">
        <f t="shared" si="4"/>
        <v>29</v>
      </c>
      <c r="K133" s="7" t="s">
        <v>106</v>
      </c>
      <c r="L133" s="7" t="s">
        <v>82</v>
      </c>
      <c r="M133" s="7">
        <v>152.0</v>
      </c>
      <c r="N133" s="7" t="s">
        <v>78</v>
      </c>
      <c r="O133" s="7" t="s">
        <v>456</v>
      </c>
      <c r="P133" s="7">
        <v>1922.0</v>
      </c>
      <c r="Q133" s="7" t="s">
        <v>84</v>
      </c>
      <c r="R133" s="7" t="s">
        <v>457</v>
      </c>
      <c r="U133" s="7" t="s">
        <v>78</v>
      </c>
      <c r="V133" s="7" t="s">
        <v>432</v>
      </c>
      <c r="W133" s="7" t="s">
        <v>88</v>
      </c>
      <c r="X133" s="7" t="s">
        <v>458</v>
      </c>
      <c r="Y133" s="7" t="s">
        <v>459</v>
      </c>
      <c r="Z133" s="7" t="s">
        <v>363</v>
      </c>
      <c r="AA133" s="7" t="s">
        <v>91</v>
      </c>
      <c r="AB133" s="7" t="s">
        <v>92</v>
      </c>
      <c r="AC133" s="7">
        <v>1962.0</v>
      </c>
      <c r="AE133" s="7">
        <f t="shared" si="5"/>
        <v>20</v>
      </c>
      <c r="AF133" s="11">
        <f t="shared" si="6"/>
        <v>1920</v>
      </c>
    </row>
    <row r="134">
      <c r="A134" s="7" t="s">
        <v>460</v>
      </c>
      <c r="B134" s="7" t="s">
        <v>461</v>
      </c>
      <c r="C134" s="7">
        <v>133.0</v>
      </c>
      <c r="D134" s="7">
        <v>33.0</v>
      </c>
      <c r="E134" s="7" t="s">
        <v>77</v>
      </c>
      <c r="F134" s="8">
        <f>G134-7</f>
        <v>44755</v>
      </c>
      <c r="G134" s="8">
        <v>44762.0</v>
      </c>
      <c r="H134" s="7">
        <f t="shared" si="2"/>
        <v>7</v>
      </c>
      <c r="I134" s="7">
        <f t="shared" si="3"/>
        <v>2022</v>
      </c>
      <c r="J134" s="7">
        <f t="shared" si="4"/>
        <v>30</v>
      </c>
      <c r="K134" s="7" t="s">
        <v>165</v>
      </c>
      <c r="L134" s="7" t="s">
        <v>82</v>
      </c>
      <c r="M134" s="7">
        <v>112.0</v>
      </c>
      <c r="N134" s="7" t="s">
        <v>78</v>
      </c>
      <c r="O134" s="7" t="s">
        <v>462</v>
      </c>
      <c r="P134" s="7">
        <v>1940.0</v>
      </c>
      <c r="Q134" s="7" t="s">
        <v>84</v>
      </c>
      <c r="R134" s="7" t="s">
        <v>167</v>
      </c>
      <c r="U134" s="7" t="s">
        <v>78</v>
      </c>
      <c r="V134" s="7" t="s">
        <v>194</v>
      </c>
      <c r="W134" s="7" t="s">
        <v>463</v>
      </c>
      <c r="X134" s="7" t="s">
        <v>464</v>
      </c>
      <c r="Y134" s="7" t="s">
        <v>464</v>
      </c>
      <c r="AA134" s="7" t="s">
        <v>91</v>
      </c>
      <c r="AB134" s="7" t="s">
        <v>92</v>
      </c>
      <c r="AC134" s="7">
        <v>1999.0</v>
      </c>
      <c r="AE134" s="7">
        <f t="shared" si="5"/>
        <v>20</v>
      </c>
      <c r="AF134" s="11">
        <f t="shared" si="6"/>
        <v>1940</v>
      </c>
    </row>
    <row r="135">
      <c r="A135" s="7" t="s">
        <v>435</v>
      </c>
      <c r="B135" s="7" t="s">
        <v>465</v>
      </c>
      <c r="C135" s="7">
        <v>134.0</v>
      </c>
      <c r="D135" s="7">
        <v>34.0</v>
      </c>
      <c r="E135" s="7" t="s">
        <v>77</v>
      </c>
      <c r="F135" s="8">
        <v>44741.0</v>
      </c>
      <c r="G135" s="8">
        <v>44762.0</v>
      </c>
      <c r="H135" s="7">
        <f t="shared" si="2"/>
        <v>21</v>
      </c>
      <c r="I135" s="7">
        <f t="shared" si="3"/>
        <v>2022</v>
      </c>
      <c r="J135" s="7">
        <f t="shared" si="4"/>
        <v>30</v>
      </c>
      <c r="K135" s="7" t="s">
        <v>437</v>
      </c>
      <c r="L135" s="7" t="s">
        <v>82</v>
      </c>
      <c r="M135" s="7">
        <v>260.0</v>
      </c>
      <c r="N135" s="7" t="s">
        <v>78</v>
      </c>
      <c r="O135" s="7" t="s">
        <v>224</v>
      </c>
      <c r="P135" s="7">
        <v>1963.0</v>
      </c>
      <c r="Q135" s="7" t="s">
        <v>437</v>
      </c>
      <c r="R135" s="7" t="s">
        <v>438</v>
      </c>
      <c r="U135" s="7" t="s">
        <v>78</v>
      </c>
      <c r="V135" s="7" t="s">
        <v>225</v>
      </c>
      <c r="W135" s="7" t="s">
        <v>88</v>
      </c>
      <c r="X135" s="7" t="s">
        <v>226</v>
      </c>
      <c r="Y135" s="7" t="s">
        <v>227</v>
      </c>
      <c r="AA135" s="7" t="s">
        <v>91</v>
      </c>
      <c r="AB135" s="7" t="s">
        <v>92</v>
      </c>
      <c r="AC135" s="7">
        <v>1987.0</v>
      </c>
      <c r="AE135" s="7">
        <f t="shared" si="5"/>
        <v>20</v>
      </c>
      <c r="AF135" s="11">
        <f t="shared" si="6"/>
        <v>1960</v>
      </c>
    </row>
    <row r="136">
      <c r="A136" s="7" t="s">
        <v>466</v>
      </c>
      <c r="B136" s="7" t="s">
        <v>467</v>
      </c>
      <c r="C136" s="7">
        <v>135.0</v>
      </c>
      <c r="D136" s="7">
        <v>35.0</v>
      </c>
      <c r="E136" s="7" t="s">
        <v>77</v>
      </c>
      <c r="F136" s="8">
        <v>44765.0</v>
      </c>
      <c r="G136" s="8">
        <v>44770.0</v>
      </c>
      <c r="H136" s="7">
        <f t="shared" si="2"/>
        <v>5</v>
      </c>
      <c r="I136" s="7">
        <f t="shared" si="3"/>
        <v>2022</v>
      </c>
      <c r="J136" s="7">
        <f t="shared" si="4"/>
        <v>31</v>
      </c>
      <c r="K136" s="7" t="s">
        <v>106</v>
      </c>
      <c r="L136" s="7" t="s">
        <v>82</v>
      </c>
      <c r="M136" s="7">
        <v>272.0</v>
      </c>
      <c r="N136" s="7" t="s">
        <v>78</v>
      </c>
      <c r="O136" s="7" t="s">
        <v>456</v>
      </c>
      <c r="P136" s="7">
        <v>1774.0</v>
      </c>
      <c r="Q136" s="7" t="s">
        <v>84</v>
      </c>
      <c r="R136" s="7" t="s">
        <v>468</v>
      </c>
      <c r="U136" s="7" t="s">
        <v>78</v>
      </c>
      <c r="V136" s="7" t="s">
        <v>432</v>
      </c>
      <c r="W136" s="7" t="s">
        <v>88</v>
      </c>
      <c r="X136" s="7" t="s">
        <v>469</v>
      </c>
      <c r="Y136" s="7" t="s">
        <v>470</v>
      </c>
      <c r="AA136" s="7" t="s">
        <v>91</v>
      </c>
      <c r="AB136" s="7" t="s">
        <v>92</v>
      </c>
      <c r="AC136" s="7">
        <v>1832.0</v>
      </c>
      <c r="AE136" s="7">
        <f t="shared" si="5"/>
        <v>18</v>
      </c>
      <c r="AF136" s="11">
        <f t="shared" si="6"/>
        <v>1770</v>
      </c>
    </row>
    <row r="137">
      <c r="A137" s="7" t="s">
        <v>471</v>
      </c>
      <c r="B137" s="7" t="s">
        <v>472</v>
      </c>
      <c r="C137" s="7">
        <v>136.0</v>
      </c>
      <c r="D137" s="7">
        <v>36.0</v>
      </c>
      <c r="E137" s="7" t="s">
        <v>77</v>
      </c>
      <c r="F137" s="8">
        <f>G137-7</f>
        <v>44784</v>
      </c>
      <c r="G137" s="8">
        <v>44791.0</v>
      </c>
      <c r="H137" s="7">
        <f t="shared" si="2"/>
        <v>7</v>
      </c>
      <c r="I137" s="7">
        <f t="shared" si="3"/>
        <v>2022</v>
      </c>
      <c r="J137" s="7">
        <f t="shared" si="4"/>
        <v>34</v>
      </c>
      <c r="K137" s="7" t="s">
        <v>106</v>
      </c>
      <c r="L137" s="7" t="s">
        <v>82</v>
      </c>
      <c r="M137" s="7">
        <v>243.0</v>
      </c>
      <c r="N137" s="7" t="s">
        <v>78</v>
      </c>
      <c r="O137" s="7" t="s">
        <v>83</v>
      </c>
      <c r="P137" s="7">
        <v>1973.0</v>
      </c>
      <c r="Q137" s="7" t="s">
        <v>167</v>
      </c>
      <c r="U137" s="7" t="s">
        <v>78</v>
      </c>
      <c r="V137" s="7" t="s">
        <v>88</v>
      </c>
      <c r="W137" s="7" t="s">
        <v>88</v>
      </c>
      <c r="X137" s="7" t="s">
        <v>89</v>
      </c>
      <c r="Y137" s="7" t="s">
        <v>473</v>
      </c>
      <c r="Z137" s="7" t="s">
        <v>474</v>
      </c>
      <c r="AA137" s="7" t="s">
        <v>91</v>
      </c>
      <c r="AB137" s="7" t="s">
        <v>92</v>
      </c>
      <c r="AC137" s="7">
        <v>2008.0</v>
      </c>
      <c r="AE137" s="7">
        <f t="shared" si="5"/>
        <v>20</v>
      </c>
      <c r="AF137" s="11">
        <f t="shared" si="6"/>
        <v>1970</v>
      </c>
    </row>
    <row r="138">
      <c r="A138" s="7" t="s">
        <v>475</v>
      </c>
      <c r="B138" s="7" t="s">
        <v>476</v>
      </c>
      <c r="C138" s="7">
        <v>137.0</v>
      </c>
      <c r="D138" s="7">
        <v>37.0</v>
      </c>
      <c r="E138" s="7" t="s">
        <v>77</v>
      </c>
      <c r="F138" s="8">
        <v>44774.0</v>
      </c>
      <c r="G138" s="8">
        <v>44802.0</v>
      </c>
      <c r="H138" s="7">
        <f t="shared" si="2"/>
        <v>28</v>
      </c>
      <c r="I138" s="7">
        <f t="shared" si="3"/>
        <v>2022</v>
      </c>
      <c r="J138" s="7">
        <f t="shared" si="4"/>
        <v>36</v>
      </c>
      <c r="K138" s="7" t="s">
        <v>106</v>
      </c>
      <c r="L138" s="7" t="s">
        <v>82</v>
      </c>
      <c r="M138" s="7">
        <v>320.0</v>
      </c>
      <c r="N138" s="7" t="s">
        <v>78</v>
      </c>
      <c r="O138" s="7" t="s">
        <v>477</v>
      </c>
      <c r="P138" s="7">
        <v>1984.0</v>
      </c>
      <c r="Q138" s="7" t="s">
        <v>84</v>
      </c>
      <c r="R138" s="7" t="s">
        <v>478</v>
      </c>
      <c r="S138" s="7" t="s">
        <v>479</v>
      </c>
      <c r="U138" s="7" t="s">
        <v>78</v>
      </c>
      <c r="V138" s="7" t="s">
        <v>480</v>
      </c>
      <c r="W138" s="7" t="s">
        <v>88</v>
      </c>
      <c r="X138" s="7" t="s">
        <v>481</v>
      </c>
      <c r="Y138" s="7" t="s">
        <v>482</v>
      </c>
      <c r="AA138" s="7" t="s">
        <v>111</v>
      </c>
      <c r="AB138" s="7" t="s">
        <v>364</v>
      </c>
      <c r="AE138" s="7">
        <f t="shared" si="5"/>
        <v>20</v>
      </c>
      <c r="AF138" s="11">
        <f t="shared" si="6"/>
        <v>1980</v>
      </c>
    </row>
    <row r="139">
      <c r="A139" s="7" t="s">
        <v>483</v>
      </c>
      <c r="B139" s="7" t="s">
        <v>484</v>
      </c>
      <c r="C139" s="7">
        <v>138.0</v>
      </c>
      <c r="D139" s="7">
        <v>38.0</v>
      </c>
      <c r="E139" s="7" t="s">
        <v>77</v>
      </c>
      <c r="F139" s="8">
        <v>44805.0</v>
      </c>
      <c r="G139" s="8">
        <v>44810.0</v>
      </c>
      <c r="H139" s="7">
        <f t="shared" si="2"/>
        <v>5</v>
      </c>
      <c r="I139" s="7">
        <f t="shared" si="3"/>
        <v>2022</v>
      </c>
      <c r="J139" s="7">
        <f t="shared" si="4"/>
        <v>37</v>
      </c>
      <c r="K139" s="7" t="s">
        <v>106</v>
      </c>
      <c r="L139" s="7" t="s">
        <v>82</v>
      </c>
      <c r="M139" s="7">
        <v>254.0</v>
      </c>
      <c r="N139" s="7" t="s">
        <v>87</v>
      </c>
      <c r="O139" s="7" t="s">
        <v>116</v>
      </c>
      <c r="P139" s="7">
        <v>2006.0</v>
      </c>
      <c r="Q139" s="7" t="s">
        <v>84</v>
      </c>
      <c r="R139" s="7" t="s">
        <v>485</v>
      </c>
      <c r="S139" s="7" t="s">
        <v>486</v>
      </c>
      <c r="U139" s="7" t="s">
        <v>87</v>
      </c>
      <c r="V139" s="7" t="s">
        <v>88</v>
      </c>
      <c r="W139" s="7" t="s">
        <v>88</v>
      </c>
      <c r="X139" s="7" t="s">
        <v>487</v>
      </c>
      <c r="Y139" s="7" t="s">
        <v>488</v>
      </c>
      <c r="Z139" s="7" t="s">
        <v>489</v>
      </c>
      <c r="AA139" s="7" t="s">
        <v>111</v>
      </c>
      <c r="AB139" s="7" t="s">
        <v>364</v>
      </c>
      <c r="AE139" s="7">
        <f t="shared" si="5"/>
        <v>21</v>
      </c>
      <c r="AF139" s="11">
        <f t="shared" si="6"/>
        <v>2000</v>
      </c>
    </row>
    <row r="140">
      <c r="A140" s="7" t="s">
        <v>490</v>
      </c>
      <c r="B140" s="7" t="s">
        <v>491</v>
      </c>
      <c r="C140" s="7">
        <v>139.0</v>
      </c>
      <c r="D140" s="7">
        <v>39.0</v>
      </c>
      <c r="E140" s="7" t="s">
        <v>77</v>
      </c>
      <c r="F140" s="8">
        <v>44811.0</v>
      </c>
      <c r="G140" s="8">
        <v>44818.0</v>
      </c>
      <c r="H140" s="7">
        <f t="shared" si="2"/>
        <v>7</v>
      </c>
      <c r="I140" s="7">
        <f t="shared" si="3"/>
        <v>2022</v>
      </c>
      <c r="J140" s="7">
        <f t="shared" si="4"/>
        <v>38</v>
      </c>
      <c r="K140" s="7" t="s">
        <v>106</v>
      </c>
      <c r="L140" s="7" t="s">
        <v>82</v>
      </c>
      <c r="M140" s="7">
        <v>206.0</v>
      </c>
      <c r="N140" s="7" t="s">
        <v>78</v>
      </c>
      <c r="O140" s="7" t="s">
        <v>157</v>
      </c>
      <c r="P140" s="7">
        <v>1986.0</v>
      </c>
      <c r="Q140" s="7" t="s">
        <v>84</v>
      </c>
      <c r="U140" s="7" t="s">
        <v>78</v>
      </c>
      <c r="V140" s="7" t="s">
        <v>88</v>
      </c>
      <c r="W140" s="7" t="s">
        <v>88</v>
      </c>
      <c r="X140" s="7" t="s">
        <v>492</v>
      </c>
      <c r="Y140" s="7" t="s">
        <v>492</v>
      </c>
      <c r="Z140" s="7" t="s">
        <v>493</v>
      </c>
      <c r="AA140" s="7" t="s">
        <v>111</v>
      </c>
      <c r="AB140" s="7" t="s">
        <v>364</v>
      </c>
      <c r="AE140" s="7">
        <f t="shared" si="5"/>
        <v>20</v>
      </c>
      <c r="AF140" s="11">
        <f t="shared" si="6"/>
        <v>1980</v>
      </c>
    </row>
    <row r="141">
      <c r="A141" s="7" t="s">
        <v>494</v>
      </c>
      <c r="B141" s="7" t="s">
        <v>495</v>
      </c>
      <c r="C141" s="7">
        <v>140.0</v>
      </c>
      <c r="D141" s="7">
        <v>40.0</v>
      </c>
      <c r="E141" s="7" t="s">
        <v>77</v>
      </c>
      <c r="F141" s="8">
        <v>44809.0</v>
      </c>
      <c r="G141" s="8">
        <v>44835.0</v>
      </c>
      <c r="H141" s="7">
        <f t="shared" si="2"/>
        <v>26</v>
      </c>
      <c r="I141" s="7">
        <f t="shared" si="3"/>
        <v>2022</v>
      </c>
      <c r="J141" s="7">
        <f t="shared" si="4"/>
        <v>40</v>
      </c>
      <c r="K141" s="7" t="s">
        <v>106</v>
      </c>
      <c r="L141" s="7" t="s">
        <v>82</v>
      </c>
      <c r="M141" s="7">
        <v>368.0</v>
      </c>
      <c r="N141" s="7" t="s">
        <v>87</v>
      </c>
      <c r="O141" s="7" t="s">
        <v>496</v>
      </c>
      <c r="P141" s="7">
        <v>2013.0</v>
      </c>
      <c r="Q141" s="7" t="s">
        <v>84</v>
      </c>
      <c r="R141" s="7" t="s">
        <v>485</v>
      </c>
      <c r="S141" s="7" t="s">
        <v>497</v>
      </c>
      <c r="U141" s="7" t="s">
        <v>87</v>
      </c>
      <c r="V141" s="7" t="s">
        <v>88</v>
      </c>
      <c r="W141" s="7" t="s">
        <v>88</v>
      </c>
      <c r="X141" s="7" t="s">
        <v>498</v>
      </c>
      <c r="Y141" s="7" t="s">
        <v>499</v>
      </c>
      <c r="AA141" s="7" t="s">
        <v>111</v>
      </c>
      <c r="AB141" s="7" t="s">
        <v>364</v>
      </c>
      <c r="AE141" s="7">
        <f t="shared" si="5"/>
        <v>21</v>
      </c>
      <c r="AF141" s="11">
        <f t="shared" si="6"/>
        <v>2010</v>
      </c>
    </row>
    <row r="142">
      <c r="A142" s="7" t="s">
        <v>500</v>
      </c>
      <c r="B142" s="7" t="s">
        <v>501</v>
      </c>
      <c r="C142" s="7">
        <v>141.0</v>
      </c>
      <c r="D142" s="7">
        <v>41.0</v>
      </c>
      <c r="E142" s="7" t="s">
        <v>77</v>
      </c>
      <c r="F142" s="8">
        <v>44818.0</v>
      </c>
      <c r="G142" s="8">
        <v>44839.0</v>
      </c>
      <c r="H142" s="7">
        <f t="shared" si="2"/>
        <v>21</v>
      </c>
      <c r="I142" s="7">
        <f t="shared" si="3"/>
        <v>2022</v>
      </c>
      <c r="J142" s="7">
        <f t="shared" si="4"/>
        <v>41</v>
      </c>
      <c r="K142" s="7" t="s">
        <v>106</v>
      </c>
      <c r="L142" s="7" t="s">
        <v>82</v>
      </c>
      <c r="M142" s="7">
        <v>215.0</v>
      </c>
      <c r="N142" s="7" t="s">
        <v>78</v>
      </c>
      <c r="O142" s="7" t="s">
        <v>502</v>
      </c>
      <c r="P142" s="7">
        <v>1980.0</v>
      </c>
      <c r="Q142" s="7" t="s">
        <v>84</v>
      </c>
      <c r="R142" s="7" t="s">
        <v>154</v>
      </c>
      <c r="S142" s="7" t="s">
        <v>503</v>
      </c>
      <c r="U142" s="7" t="s">
        <v>78</v>
      </c>
      <c r="V142" s="7" t="s">
        <v>195</v>
      </c>
      <c r="W142" s="7" t="s">
        <v>195</v>
      </c>
      <c r="X142" s="7" t="s">
        <v>504</v>
      </c>
      <c r="Y142" s="7" t="s">
        <v>504</v>
      </c>
      <c r="AA142" s="7" t="s">
        <v>111</v>
      </c>
      <c r="AB142" s="7" t="s">
        <v>364</v>
      </c>
      <c r="AE142" s="7">
        <f t="shared" si="5"/>
        <v>20</v>
      </c>
      <c r="AF142" s="11">
        <f t="shared" si="6"/>
        <v>1980</v>
      </c>
    </row>
    <row r="143">
      <c r="A143" s="7" t="s">
        <v>299</v>
      </c>
      <c r="B143" s="7" t="s">
        <v>505</v>
      </c>
      <c r="C143" s="7">
        <v>142.0</v>
      </c>
      <c r="D143" s="7">
        <v>42.0</v>
      </c>
      <c r="E143" s="7" t="s">
        <v>77</v>
      </c>
      <c r="F143" s="8">
        <v>44840.0</v>
      </c>
      <c r="G143" s="8">
        <v>44849.0</v>
      </c>
      <c r="H143" s="7">
        <f t="shared" si="2"/>
        <v>9</v>
      </c>
      <c r="I143" s="7">
        <f t="shared" si="3"/>
        <v>2022</v>
      </c>
      <c r="J143" s="7">
        <f t="shared" si="4"/>
        <v>42</v>
      </c>
      <c r="K143" s="7" t="s">
        <v>106</v>
      </c>
      <c r="L143" s="7" t="s">
        <v>82</v>
      </c>
      <c r="M143" s="7">
        <v>200.0</v>
      </c>
      <c r="N143" s="7" t="s">
        <v>78</v>
      </c>
      <c r="O143" s="7" t="s">
        <v>236</v>
      </c>
      <c r="P143" s="7">
        <v>1989.0</v>
      </c>
      <c r="Q143" s="7" t="s">
        <v>84</v>
      </c>
      <c r="R143" s="7" t="s">
        <v>171</v>
      </c>
      <c r="U143" s="7" t="s">
        <v>78</v>
      </c>
      <c r="V143" s="7" t="s">
        <v>195</v>
      </c>
      <c r="W143" s="7" t="s">
        <v>195</v>
      </c>
      <c r="X143" s="7" t="s">
        <v>301</v>
      </c>
      <c r="Y143" s="7" t="s">
        <v>302</v>
      </c>
      <c r="AA143" s="7" t="s">
        <v>111</v>
      </c>
      <c r="AB143" s="7" t="s">
        <v>364</v>
      </c>
      <c r="AE143" s="7">
        <f t="shared" si="5"/>
        <v>20</v>
      </c>
      <c r="AF143" s="11">
        <f t="shared" si="6"/>
        <v>1980</v>
      </c>
    </row>
    <row r="144">
      <c r="A144" s="7" t="s">
        <v>483</v>
      </c>
      <c r="B144" s="7" t="s">
        <v>506</v>
      </c>
      <c r="C144" s="7">
        <v>143.0</v>
      </c>
      <c r="D144" s="7">
        <v>43.0</v>
      </c>
      <c r="E144" s="7" t="s">
        <v>77</v>
      </c>
      <c r="F144" s="8">
        <v>44839.0</v>
      </c>
      <c r="G144" s="8">
        <v>44849.0</v>
      </c>
      <c r="H144" s="7">
        <f t="shared" si="2"/>
        <v>10</v>
      </c>
      <c r="I144" s="7">
        <f t="shared" si="3"/>
        <v>2022</v>
      </c>
      <c r="J144" s="7">
        <f t="shared" si="4"/>
        <v>42</v>
      </c>
      <c r="K144" s="7" t="s">
        <v>106</v>
      </c>
      <c r="L144" s="7" t="s">
        <v>82</v>
      </c>
      <c r="M144" s="7">
        <v>415.0</v>
      </c>
      <c r="N144" s="7" t="s">
        <v>87</v>
      </c>
      <c r="O144" s="7" t="s">
        <v>116</v>
      </c>
      <c r="P144" s="7">
        <v>2014.0</v>
      </c>
      <c r="Q144" s="7" t="s">
        <v>84</v>
      </c>
      <c r="R144" s="7" t="s">
        <v>485</v>
      </c>
      <c r="S144" s="7" t="s">
        <v>486</v>
      </c>
      <c r="U144" s="7" t="s">
        <v>87</v>
      </c>
      <c r="V144" s="7" t="s">
        <v>88</v>
      </c>
      <c r="W144" s="7" t="s">
        <v>88</v>
      </c>
      <c r="X144" s="7" t="s">
        <v>487</v>
      </c>
      <c r="Y144" s="7" t="s">
        <v>488</v>
      </c>
      <c r="Z144" s="7" t="s">
        <v>489</v>
      </c>
      <c r="AA144" s="7" t="s">
        <v>111</v>
      </c>
      <c r="AB144" s="7" t="s">
        <v>364</v>
      </c>
      <c r="AD144" s="10" t="s">
        <v>47</v>
      </c>
      <c r="AE144" s="7">
        <f t="shared" si="5"/>
        <v>21</v>
      </c>
      <c r="AF144" s="11">
        <f t="shared" si="6"/>
        <v>2010</v>
      </c>
    </row>
    <row r="145">
      <c r="A145" s="7" t="s">
        <v>507</v>
      </c>
      <c r="B145" s="7" t="s">
        <v>508</v>
      </c>
      <c r="C145" s="7">
        <v>144.0</v>
      </c>
      <c r="D145" s="7">
        <v>44.0</v>
      </c>
      <c r="E145" s="7" t="s">
        <v>77</v>
      </c>
      <c r="F145" s="8">
        <v>44850.0</v>
      </c>
      <c r="G145" s="8">
        <v>44861.0</v>
      </c>
      <c r="H145" s="7">
        <f t="shared" si="2"/>
        <v>11</v>
      </c>
      <c r="I145" s="7">
        <f t="shared" si="3"/>
        <v>2022</v>
      </c>
      <c r="J145" s="7">
        <f t="shared" si="4"/>
        <v>44</v>
      </c>
      <c r="K145" s="7" t="s">
        <v>106</v>
      </c>
      <c r="L145" s="7" t="s">
        <v>82</v>
      </c>
      <c r="M145" s="7">
        <v>80.0</v>
      </c>
      <c r="N145" s="7" t="s">
        <v>87</v>
      </c>
      <c r="O145" s="7" t="s">
        <v>107</v>
      </c>
      <c r="P145" s="7">
        <v>1983.0</v>
      </c>
      <c r="Q145" s="7" t="s">
        <v>309</v>
      </c>
      <c r="R145" s="7" t="s">
        <v>171</v>
      </c>
      <c r="U145" s="7" t="s">
        <v>87</v>
      </c>
      <c r="V145" s="7" t="s">
        <v>109</v>
      </c>
      <c r="W145" s="7" t="s">
        <v>195</v>
      </c>
      <c r="X145" s="7" t="s">
        <v>509</v>
      </c>
      <c r="Y145" s="7" t="s">
        <v>510</v>
      </c>
      <c r="Z145" s="7" t="s">
        <v>511</v>
      </c>
      <c r="AA145" s="7" t="s">
        <v>111</v>
      </c>
      <c r="AB145" s="7" t="s">
        <v>364</v>
      </c>
      <c r="AE145" s="7">
        <f t="shared" si="5"/>
        <v>20</v>
      </c>
      <c r="AF145" s="11">
        <f t="shared" si="6"/>
        <v>1980</v>
      </c>
    </row>
    <row r="146">
      <c r="A146" s="7" t="s">
        <v>512</v>
      </c>
      <c r="B146" s="7" t="s">
        <v>513</v>
      </c>
      <c r="C146" s="7">
        <v>145.0</v>
      </c>
      <c r="D146" s="7">
        <v>45.0</v>
      </c>
      <c r="E146" s="7" t="s">
        <v>77</v>
      </c>
      <c r="F146" s="8">
        <v>44865.0</v>
      </c>
      <c r="G146" s="8">
        <v>44868.0</v>
      </c>
      <c r="H146" s="7">
        <f t="shared" si="2"/>
        <v>3</v>
      </c>
      <c r="I146" s="7">
        <f t="shared" si="3"/>
        <v>2022</v>
      </c>
      <c r="J146" s="7">
        <f t="shared" si="4"/>
        <v>45</v>
      </c>
      <c r="K146" s="7" t="s">
        <v>106</v>
      </c>
      <c r="L146" s="7" t="s">
        <v>82</v>
      </c>
      <c r="M146" s="7">
        <v>144.0</v>
      </c>
      <c r="N146" s="7" t="s">
        <v>78</v>
      </c>
      <c r="O146" s="7" t="s">
        <v>224</v>
      </c>
      <c r="P146" s="7">
        <v>2014.0</v>
      </c>
      <c r="Q146" s="7" t="s">
        <v>84</v>
      </c>
      <c r="R146" s="7" t="s">
        <v>171</v>
      </c>
      <c r="U146" s="7" t="s">
        <v>87</v>
      </c>
      <c r="V146" s="7" t="s">
        <v>225</v>
      </c>
      <c r="W146" s="7" t="s">
        <v>195</v>
      </c>
      <c r="X146" s="7" t="s">
        <v>514</v>
      </c>
      <c r="Y146" s="7" t="s">
        <v>515</v>
      </c>
      <c r="Z146" s="7" t="s">
        <v>516</v>
      </c>
      <c r="AA146" s="7" t="s">
        <v>111</v>
      </c>
      <c r="AB146" s="7" t="s">
        <v>364</v>
      </c>
      <c r="AE146" s="7">
        <f t="shared" si="5"/>
        <v>21</v>
      </c>
      <c r="AF146" s="11">
        <f t="shared" si="6"/>
        <v>2010</v>
      </c>
    </row>
    <row r="147">
      <c r="A147" s="7" t="s">
        <v>517</v>
      </c>
      <c r="B147" s="7" t="s">
        <v>518</v>
      </c>
      <c r="C147" s="7">
        <v>146.0</v>
      </c>
      <c r="D147" s="7">
        <v>46.0</v>
      </c>
      <c r="E147" s="7" t="s">
        <v>77</v>
      </c>
      <c r="F147" s="8">
        <v>44840.0</v>
      </c>
      <c r="G147" s="8">
        <v>44870.0</v>
      </c>
      <c r="H147" s="7">
        <f t="shared" si="2"/>
        <v>30</v>
      </c>
      <c r="I147" s="7">
        <f t="shared" si="3"/>
        <v>2022</v>
      </c>
      <c r="J147" s="7">
        <f t="shared" si="4"/>
        <v>45</v>
      </c>
      <c r="K147" s="7" t="s">
        <v>192</v>
      </c>
      <c r="L147" s="7" t="s">
        <v>82</v>
      </c>
      <c r="M147" s="7">
        <v>176.0</v>
      </c>
      <c r="N147" s="7" t="s">
        <v>78</v>
      </c>
      <c r="O147" s="7" t="s">
        <v>236</v>
      </c>
      <c r="P147" s="7">
        <v>1989.0</v>
      </c>
      <c r="Q147" s="7" t="s">
        <v>84</v>
      </c>
      <c r="R147" s="7" t="s">
        <v>398</v>
      </c>
      <c r="S147" s="7" t="s">
        <v>519</v>
      </c>
      <c r="U147" s="7" t="s">
        <v>78</v>
      </c>
      <c r="V147" s="7" t="s">
        <v>195</v>
      </c>
      <c r="W147" s="7" t="s">
        <v>195</v>
      </c>
      <c r="X147" s="7" t="s">
        <v>520</v>
      </c>
      <c r="Y147" s="7" t="s">
        <v>521</v>
      </c>
      <c r="AA147" s="7" t="s">
        <v>111</v>
      </c>
      <c r="AB147" s="7" t="s">
        <v>92</v>
      </c>
      <c r="AC147" s="7">
        <v>2020.0</v>
      </c>
      <c r="AE147" s="7">
        <f t="shared" si="5"/>
        <v>20</v>
      </c>
      <c r="AF147" s="11">
        <f t="shared" si="6"/>
        <v>1980</v>
      </c>
    </row>
    <row r="148">
      <c r="A148" s="7" t="s">
        <v>522</v>
      </c>
      <c r="B148" s="7" t="s">
        <v>523</v>
      </c>
      <c r="C148" s="7">
        <v>147.0</v>
      </c>
      <c r="D148" s="7">
        <v>47.0</v>
      </c>
      <c r="E148" s="7" t="s">
        <v>77</v>
      </c>
      <c r="F148" s="8">
        <v>44873.0</v>
      </c>
      <c r="G148" s="8">
        <v>44874.0</v>
      </c>
      <c r="H148" s="7">
        <f t="shared" si="2"/>
        <v>1</v>
      </c>
      <c r="I148" s="7">
        <f t="shared" si="3"/>
        <v>2022</v>
      </c>
      <c r="J148" s="7">
        <f t="shared" si="4"/>
        <v>46</v>
      </c>
      <c r="K148" s="7" t="s">
        <v>106</v>
      </c>
      <c r="L148" s="7" t="s">
        <v>82</v>
      </c>
      <c r="M148" s="7">
        <v>80.0</v>
      </c>
      <c r="N148" s="7" t="s">
        <v>87</v>
      </c>
      <c r="O148" s="7" t="s">
        <v>107</v>
      </c>
      <c r="P148" s="7">
        <v>2000.0</v>
      </c>
      <c r="Q148" s="7" t="s">
        <v>309</v>
      </c>
      <c r="R148" s="7" t="s">
        <v>171</v>
      </c>
      <c r="U148" s="7" t="s">
        <v>87</v>
      </c>
      <c r="V148" s="7" t="s">
        <v>109</v>
      </c>
      <c r="W148" s="7" t="s">
        <v>195</v>
      </c>
      <c r="X148" s="7" t="s">
        <v>509</v>
      </c>
      <c r="Y148" s="7" t="s">
        <v>510</v>
      </c>
      <c r="Z148" s="7" t="s">
        <v>511</v>
      </c>
      <c r="AA148" s="7" t="s">
        <v>111</v>
      </c>
      <c r="AB148" s="7" t="s">
        <v>364</v>
      </c>
      <c r="AE148" s="7">
        <f t="shared" si="5"/>
        <v>21</v>
      </c>
      <c r="AF148" s="11">
        <f t="shared" si="6"/>
        <v>2000</v>
      </c>
    </row>
    <row r="149">
      <c r="A149" s="7" t="s">
        <v>524</v>
      </c>
      <c r="B149" s="7" t="s">
        <v>525</v>
      </c>
      <c r="C149" s="7">
        <v>148.0</v>
      </c>
      <c r="D149" s="7">
        <v>48.0</v>
      </c>
      <c r="E149" s="7" t="s">
        <v>77</v>
      </c>
      <c r="F149" s="8">
        <v>44867.0</v>
      </c>
      <c r="G149" s="8">
        <v>44874.0</v>
      </c>
      <c r="H149" s="7">
        <f t="shared" si="2"/>
        <v>7</v>
      </c>
      <c r="I149" s="7">
        <f t="shared" si="3"/>
        <v>2022</v>
      </c>
      <c r="J149" s="7">
        <f t="shared" si="4"/>
        <v>46</v>
      </c>
      <c r="K149" s="7" t="s">
        <v>81</v>
      </c>
      <c r="L149" s="7" t="s">
        <v>82</v>
      </c>
      <c r="M149" s="7">
        <v>44.0</v>
      </c>
      <c r="N149" s="7" t="s">
        <v>78</v>
      </c>
      <c r="O149" s="7" t="s">
        <v>526</v>
      </c>
      <c r="P149" s="7">
        <v>1815.0</v>
      </c>
      <c r="Q149" s="7" t="s">
        <v>84</v>
      </c>
      <c r="R149" s="7" t="s">
        <v>134</v>
      </c>
      <c r="U149" s="7" t="s">
        <v>78</v>
      </c>
      <c r="V149" s="7" t="s">
        <v>432</v>
      </c>
      <c r="W149" s="7" t="s">
        <v>88</v>
      </c>
      <c r="X149" s="7" t="s">
        <v>527</v>
      </c>
      <c r="Y149" s="7" t="s">
        <v>527</v>
      </c>
      <c r="AA149" s="7" t="s">
        <v>91</v>
      </c>
      <c r="AB149" s="7" t="s">
        <v>92</v>
      </c>
      <c r="AC149" s="7">
        <v>1822.0</v>
      </c>
      <c r="AE149" s="7">
        <f t="shared" si="5"/>
        <v>19</v>
      </c>
      <c r="AF149" s="11">
        <f t="shared" si="6"/>
        <v>1810</v>
      </c>
    </row>
    <row r="150">
      <c r="A150" s="7" t="s">
        <v>528</v>
      </c>
      <c r="B150" s="7" t="s">
        <v>529</v>
      </c>
      <c r="C150" s="7">
        <v>149.0</v>
      </c>
      <c r="D150" s="7">
        <v>49.0</v>
      </c>
      <c r="E150" s="7" t="s">
        <v>530</v>
      </c>
      <c r="F150" s="8">
        <v>44684.0</v>
      </c>
      <c r="G150" s="8">
        <v>44873.0</v>
      </c>
      <c r="H150" s="7">
        <f t="shared" si="2"/>
        <v>189</v>
      </c>
      <c r="I150" s="7">
        <f t="shared" si="3"/>
        <v>2022</v>
      </c>
      <c r="J150" s="7">
        <f t="shared" si="4"/>
        <v>46</v>
      </c>
      <c r="K150" s="7" t="s">
        <v>106</v>
      </c>
      <c r="L150" s="7" t="s">
        <v>82</v>
      </c>
      <c r="M150" s="7">
        <v>488.0</v>
      </c>
      <c r="N150" s="7" t="s">
        <v>78</v>
      </c>
      <c r="O150" s="7" t="s">
        <v>266</v>
      </c>
      <c r="P150" s="7">
        <v>1897.0</v>
      </c>
      <c r="Q150" s="7" t="s">
        <v>84</v>
      </c>
      <c r="R150" s="7" t="s">
        <v>134</v>
      </c>
      <c r="U150" s="7" t="s">
        <v>78</v>
      </c>
      <c r="V150" s="7" t="s">
        <v>88</v>
      </c>
      <c r="W150" s="7" t="s">
        <v>88</v>
      </c>
      <c r="X150" s="7" t="s">
        <v>531</v>
      </c>
      <c r="Y150" s="7" t="s">
        <v>532</v>
      </c>
      <c r="AA150" s="7" t="s">
        <v>91</v>
      </c>
      <c r="AB150" s="7" t="s">
        <v>92</v>
      </c>
      <c r="AC150" s="7">
        <v>1912.0</v>
      </c>
      <c r="AE150" s="7">
        <f t="shared" si="5"/>
        <v>19</v>
      </c>
      <c r="AF150" s="11">
        <f t="shared" si="6"/>
        <v>1890</v>
      </c>
    </row>
    <row r="151">
      <c r="A151" s="7" t="s">
        <v>533</v>
      </c>
      <c r="B151" s="7" t="s">
        <v>534</v>
      </c>
      <c r="C151" s="7">
        <v>150.0</v>
      </c>
      <c r="D151" s="7">
        <v>50.0</v>
      </c>
      <c r="E151" s="7" t="s">
        <v>77</v>
      </c>
      <c r="F151" s="8">
        <v>44875.0</v>
      </c>
      <c r="G151" s="8">
        <v>44879.0</v>
      </c>
      <c r="H151" s="7">
        <f t="shared" si="2"/>
        <v>4</v>
      </c>
      <c r="I151" s="7">
        <f t="shared" si="3"/>
        <v>2022</v>
      </c>
      <c r="J151" s="7">
        <f t="shared" si="4"/>
        <v>47</v>
      </c>
      <c r="K151" s="7" t="s">
        <v>106</v>
      </c>
      <c r="L151" s="7" t="s">
        <v>82</v>
      </c>
      <c r="M151" s="7">
        <v>182.0</v>
      </c>
      <c r="N151" s="7" t="s">
        <v>78</v>
      </c>
      <c r="O151" s="7" t="s">
        <v>83</v>
      </c>
      <c r="P151" s="7">
        <v>1954.0</v>
      </c>
      <c r="Q151" s="7" t="s">
        <v>84</v>
      </c>
      <c r="R151" s="7" t="s">
        <v>535</v>
      </c>
      <c r="S151" s="7" t="s">
        <v>127</v>
      </c>
      <c r="U151" s="7" t="s">
        <v>78</v>
      </c>
      <c r="V151" s="7" t="s">
        <v>88</v>
      </c>
      <c r="W151" s="7" t="s">
        <v>88</v>
      </c>
      <c r="X151" s="7" t="s">
        <v>536</v>
      </c>
      <c r="Y151" s="7" t="s">
        <v>537</v>
      </c>
      <c r="AA151" s="7" t="s">
        <v>91</v>
      </c>
      <c r="AB151" s="7" t="s">
        <v>92</v>
      </c>
      <c r="AC151" s="7">
        <v>1993.0</v>
      </c>
      <c r="AE151" s="7">
        <f t="shared" si="5"/>
        <v>20</v>
      </c>
      <c r="AF151" s="11">
        <f t="shared" si="6"/>
        <v>1950</v>
      </c>
    </row>
    <row r="152">
      <c r="A152" s="7" t="s">
        <v>538</v>
      </c>
      <c r="B152" s="7" t="s">
        <v>539</v>
      </c>
      <c r="C152" s="7">
        <v>151.0</v>
      </c>
      <c r="D152" s="7">
        <v>51.0</v>
      </c>
      <c r="E152" s="7" t="s">
        <v>77</v>
      </c>
      <c r="F152" s="8">
        <v>44881.0</v>
      </c>
      <c r="G152" s="8">
        <v>44889.0</v>
      </c>
      <c r="H152" s="7">
        <f t="shared" si="2"/>
        <v>8</v>
      </c>
      <c r="I152" s="7">
        <f t="shared" si="3"/>
        <v>2022</v>
      </c>
      <c r="J152" s="7">
        <f t="shared" si="4"/>
        <v>48</v>
      </c>
      <c r="K152" s="7" t="s">
        <v>106</v>
      </c>
      <c r="L152" s="7" t="s">
        <v>82</v>
      </c>
      <c r="M152" s="7">
        <v>160.0</v>
      </c>
      <c r="N152" s="7" t="s">
        <v>87</v>
      </c>
      <c r="O152" s="7" t="s">
        <v>193</v>
      </c>
      <c r="P152" s="7">
        <v>2017.0</v>
      </c>
      <c r="Q152" s="7" t="s">
        <v>84</v>
      </c>
      <c r="R152" s="7" t="s">
        <v>398</v>
      </c>
      <c r="S152" s="7" t="s">
        <v>540</v>
      </c>
      <c r="U152" s="7" t="s">
        <v>87</v>
      </c>
      <c r="V152" s="7" t="s">
        <v>194</v>
      </c>
      <c r="W152" s="7" t="s">
        <v>195</v>
      </c>
      <c r="X152" s="7" t="s">
        <v>541</v>
      </c>
      <c r="Y152" s="7" t="s">
        <v>542</v>
      </c>
      <c r="AA152" s="7" t="s">
        <v>111</v>
      </c>
      <c r="AB152" s="7" t="s">
        <v>364</v>
      </c>
      <c r="AE152" s="7">
        <f t="shared" si="5"/>
        <v>21</v>
      </c>
      <c r="AF152" s="11">
        <f t="shared" si="6"/>
        <v>2010</v>
      </c>
      <c r="AG152" s="7" t="s">
        <v>543</v>
      </c>
    </row>
    <row r="153">
      <c r="A153" s="7" t="s">
        <v>544</v>
      </c>
      <c r="B153" s="7" t="s">
        <v>545</v>
      </c>
      <c r="C153" s="7">
        <v>152.0</v>
      </c>
      <c r="D153" s="7">
        <v>52.0</v>
      </c>
      <c r="E153" s="7" t="s">
        <v>77</v>
      </c>
      <c r="F153" s="8">
        <v>44895.0</v>
      </c>
      <c r="G153" s="8">
        <v>44909.0</v>
      </c>
      <c r="H153" s="7">
        <f t="shared" si="2"/>
        <v>14</v>
      </c>
      <c r="I153" s="7">
        <f t="shared" si="3"/>
        <v>2022</v>
      </c>
      <c r="J153" s="7">
        <f t="shared" si="4"/>
        <v>51</v>
      </c>
      <c r="K153" s="7" t="s">
        <v>106</v>
      </c>
      <c r="L153" s="7" t="s">
        <v>82</v>
      </c>
      <c r="M153" s="7">
        <v>178.0</v>
      </c>
      <c r="N153" s="7" t="s">
        <v>78</v>
      </c>
      <c r="O153" s="7" t="s">
        <v>107</v>
      </c>
      <c r="P153" s="7">
        <v>1938.0</v>
      </c>
      <c r="Q153" s="7" t="s">
        <v>84</v>
      </c>
      <c r="R153" s="7" t="s">
        <v>478</v>
      </c>
      <c r="S153" s="7" t="s">
        <v>546</v>
      </c>
      <c r="U153" s="7" t="s">
        <v>78</v>
      </c>
      <c r="V153" s="7" t="s">
        <v>109</v>
      </c>
      <c r="W153" s="7" t="s">
        <v>88</v>
      </c>
      <c r="X153" s="7" t="s">
        <v>547</v>
      </c>
      <c r="Y153" s="7" t="s">
        <v>548</v>
      </c>
      <c r="AA153" s="7" t="s">
        <v>91</v>
      </c>
      <c r="AB153" s="7" t="s">
        <v>92</v>
      </c>
      <c r="AC153" s="7">
        <v>1980.0</v>
      </c>
      <c r="AE153" s="7">
        <f t="shared" si="5"/>
        <v>20</v>
      </c>
      <c r="AF153" s="11">
        <f t="shared" si="6"/>
        <v>1930</v>
      </c>
    </row>
    <row r="154">
      <c r="A154" s="7" t="s">
        <v>549</v>
      </c>
      <c r="B154" s="7" t="s">
        <v>550</v>
      </c>
      <c r="C154" s="7">
        <v>153.0</v>
      </c>
      <c r="D154" s="7">
        <v>53.0</v>
      </c>
      <c r="E154" s="7" t="s">
        <v>77</v>
      </c>
      <c r="F154" s="8">
        <v>44909.0</v>
      </c>
      <c r="G154" s="8">
        <v>44916.0</v>
      </c>
      <c r="H154" s="7">
        <f t="shared" si="2"/>
        <v>7</v>
      </c>
      <c r="I154" s="7">
        <f t="shared" si="3"/>
        <v>2022</v>
      </c>
      <c r="J154" s="7">
        <f t="shared" si="4"/>
        <v>52</v>
      </c>
      <c r="K154" s="7" t="s">
        <v>106</v>
      </c>
      <c r="L154" s="7" t="s">
        <v>82</v>
      </c>
      <c r="M154" s="7">
        <v>213.0</v>
      </c>
      <c r="N154" s="7" t="s">
        <v>78</v>
      </c>
      <c r="O154" s="7" t="s">
        <v>157</v>
      </c>
      <c r="P154" s="7">
        <v>2015.0</v>
      </c>
      <c r="Q154" s="7" t="s">
        <v>84</v>
      </c>
      <c r="R154" s="7" t="s">
        <v>453</v>
      </c>
      <c r="U154" s="7" t="s">
        <v>87</v>
      </c>
      <c r="V154" s="7" t="s">
        <v>159</v>
      </c>
      <c r="W154" s="7" t="s">
        <v>88</v>
      </c>
      <c r="X154" s="7" t="s">
        <v>348</v>
      </c>
      <c r="Y154" s="7" t="s">
        <v>349</v>
      </c>
      <c r="AA154" s="7" t="s">
        <v>111</v>
      </c>
      <c r="AB154" s="7" t="s">
        <v>364</v>
      </c>
      <c r="AE154" s="7">
        <f t="shared" si="5"/>
        <v>21</v>
      </c>
      <c r="AF154" s="11">
        <f t="shared" si="6"/>
        <v>2010</v>
      </c>
    </row>
    <row r="155">
      <c r="A155" s="7" t="s">
        <v>551</v>
      </c>
      <c r="B155" s="7" t="s">
        <v>552</v>
      </c>
      <c r="C155" s="7">
        <v>154.0</v>
      </c>
      <c r="D155" s="7">
        <v>54.0</v>
      </c>
      <c r="E155" s="7" t="s">
        <v>77</v>
      </c>
      <c r="F155" s="8">
        <v>44922.0</v>
      </c>
      <c r="G155" s="8">
        <v>44923.0</v>
      </c>
      <c r="H155" s="7">
        <f t="shared" si="2"/>
        <v>1</v>
      </c>
      <c r="I155" s="7">
        <f t="shared" si="3"/>
        <v>2022</v>
      </c>
      <c r="J155" s="7">
        <f t="shared" si="4"/>
        <v>53</v>
      </c>
      <c r="K155" s="7" t="s">
        <v>81</v>
      </c>
      <c r="L155" s="7" t="s">
        <v>82</v>
      </c>
      <c r="M155" s="7">
        <v>20.0</v>
      </c>
      <c r="N155" s="7" t="s">
        <v>78</v>
      </c>
      <c r="O155" s="7" t="s">
        <v>116</v>
      </c>
      <c r="P155" s="7">
        <v>1835.0</v>
      </c>
      <c r="Q155" s="7" t="s">
        <v>84</v>
      </c>
      <c r="R155" s="7" t="s">
        <v>171</v>
      </c>
      <c r="U155" s="7" t="s">
        <v>78</v>
      </c>
      <c r="V155" s="7" t="s">
        <v>88</v>
      </c>
      <c r="W155" s="7" t="s">
        <v>88</v>
      </c>
      <c r="X155" s="7" t="s">
        <v>118</v>
      </c>
      <c r="Y155" s="7" t="s">
        <v>553</v>
      </c>
      <c r="AA155" s="7" t="s">
        <v>91</v>
      </c>
      <c r="AB155" s="7" t="s">
        <v>92</v>
      </c>
      <c r="AC155" s="7">
        <v>1864.0</v>
      </c>
      <c r="AE155" s="7">
        <f t="shared" si="5"/>
        <v>19</v>
      </c>
      <c r="AF155" s="11">
        <f t="shared" si="6"/>
        <v>1830</v>
      </c>
    </row>
    <row r="156">
      <c r="A156" s="7" t="s">
        <v>79</v>
      </c>
      <c r="B156" s="7" t="s">
        <v>80</v>
      </c>
      <c r="C156" s="7">
        <v>155.0</v>
      </c>
      <c r="D156" s="7">
        <v>55.0</v>
      </c>
      <c r="E156" s="7" t="s">
        <v>77</v>
      </c>
      <c r="F156" s="8">
        <v>44923.0</v>
      </c>
      <c r="G156" s="8">
        <v>44924.0</v>
      </c>
      <c r="H156" s="7">
        <f t="shared" si="2"/>
        <v>1</v>
      </c>
      <c r="I156" s="7">
        <f t="shared" si="3"/>
        <v>2022</v>
      </c>
      <c r="J156" s="7">
        <f t="shared" si="4"/>
        <v>53</v>
      </c>
      <c r="K156" s="7" t="s">
        <v>81</v>
      </c>
      <c r="L156" s="7" t="s">
        <v>82</v>
      </c>
      <c r="M156" s="7">
        <v>48.0</v>
      </c>
      <c r="N156" s="7" t="s">
        <v>78</v>
      </c>
      <c r="O156" s="7" t="s">
        <v>83</v>
      </c>
      <c r="P156" s="7">
        <v>1909.0</v>
      </c>
      <c r="Q156" s="7" t="s">
        <v>84</v>
      </c>
      <c r="R156" s="7" t="s">
        <v>85</v>
      </c>
      <c r="S156" s="7" t="s">
        <v>86</v>
      </c>
      <c r="U156" s="7" t="s">
        <v>87</v>
      </c>
      <c r="V156" s="7" t="s">
        <v>88</v>
      </c>
      <c r="W156" s="7" t="s">
        <v>88</v>
      </c>
      <c r="X156" s="7" t="s">
        <v>89</v>
      </c>
      <c r="Y156" s="7" t="s">
        <v>90</v>
      </c>
      <c r="AA156" s="7" t="s">
        <v>91</v>
      </c>
      <c r="AB156" s="7" t="s">
        <v>92</v>
      </c>
      <c r="AC156" s="7">
        <v>1970.0</v>
      </c>
      <c r="AE156" s="7">
        <f t="shared" si="5"/>
        <v>20</v>
      </c>
      <c r="AF156" s="11">
        <f t="shared" si="6"/>
        <v>1900</v>
      </c>
    </row>
    <row r="157">
      <c r="A157" s="7" t="s">
        <v>554</v>
      </c>
      <c r="B157" s="7" t="s">
        <v>555</v>
      </c>
      <c r="C157" s="7">
        <v>156.0</v>
      </c>
      <c r="D157" s="20">
        <v>1.0</v>
      </c>
      <c r="E157" s="7" t="s">
        <v>77</v>
      </c>
      <c r="F157" s="8">
        <v>44927.0</v>
      </c>
      <c r="G157" s="8">
        <v>44932.0</v>
      </c>
      <c r="H157" s="7">
        <f t="shared" si="2"/>
        <v>5</v>
      </c>
      <c r="I157" s="7">
        <f t="shared" si="3"/>
        <v>2023</v>
      </c>
      <c r="J157" s="7">
        <f t="shared" si="4"/>
        <v>1</v>
      </c>
      <c r="K157" s="7" t="s">
        <v>81</v>
      </c>
      <c r="L157" s="7" t="s">
        <v>82</v>
      </c>
      <c r="M157" s="7">
        <v>32.0</v>
      </c>
      <c r="N157" s="7" t="s">
        <v>78</v>
      </c>
      <c r="O157" s="7" t="s">
        <v>281</v>
      </c>
      <c r="P157" s="7">
        <v>1877.0</v>
      </c>
      <c r="Q157" s="7" t="s">
        <v>84</v>
      </c>
      <c r="R157" s="7" t="s">
        <v>171</v>
      </c>
      <c r="U157" s="7" t="s">
        <v>78</v>
      </c>
      <c r="V157" s="7" t="s">
        <v>282</v>
      </c>
      <c r="W157" s="7" t="s">
        <v>88</v>
      </c>
      <c r="X157" s="7" t="s">
        <v>556</v>
      </c>
      <c r="Y157" s="7" t="s">
        <v>557</v>
      </c>
      <c r="AA157" s="7" t="s">
        <v>91</v>
      </c>
      <c r="AB157" s="7" t="s">
        <v>92</v>
      </c>
      <c r="AC157" s="7">
        <v>1881.0</v>
      </c>
      <c r="AE157" s="7">
        <f t="shared" si="5"/>
        <v>19</v>
      </c>
      <c r="AF157" s="11">
        <f t="shared" si="6"/>
        <v>1870</v>
      </c>
    </row>
    <row r="158">
      <c r="A158" s="7" t="s">
        <v>558</v>
      </c>
      <c r="B158" s="7" t="s">
        <v>559</v>
      </c>
      <c r="C158" s="7">
        <v>157.0</v>
      </c>
      <c r="D158" s="20">
        <v>2.0</v>
      </c>
      <c r="E158" s="7" t="s">
        <v>77</v>
      </c>
      <c r="F158" s="8">
        <v>44916.0</v>
      </c>
      <c r="G158" s="8">
        <v>44935.0</v>
      </c>
      <c r="H158" s="7">
        <f t="shared" si="2"/>
        <v>19</v>
      </c>
      <c r="I158" s="7">
        <f t="shared" si="3"/>
        <v>2023</v>
      </c>
      <c r="J158" s="7">
        <f t="shared" si="4"/>
        <v>2</v>
      </c>
      <c r="K158" s="7" t="s">
        <v>106</v>
      </c>
      <c r="L158" s="7" t="s">
        <v>82</v>
      </c>
      <c r="M158" s="7">
        <v>474.0</v>
      </c>
      <c r="N158" s="7" t="s">
        <v>87</v>
      </c>
      <c r="O158" s="7" t="s">
        <v>83</v>
      </c>
      <c r="P158" s="7">
        <v>1815.0</v>
      </c>
      <c r="Q158" s="7" t="s">
        <v>84</v>
      </c>
      <c r="R158" s="7" t="s">
        <v>560</v>
      </c>
      <c r="U158" s="7" t="s">
        <v>87</v>
      </c>
      <c r="V158" s="7" t="s">
        <v>88</v>
      </c>
      <c r="W158" s="7" t="s">
        <v>88</v>
      </c>
      <c r="X158" s="7" t="s">
        <v>561</v>
      </c>
      <c r="Y158" s="7" t="s">
        <v>562</v>
      </c>
      <c r="AA158" s="7" t="s">
        <v>91</v>
      </c>
      <c r="AB158" s="7" t="s">
        <v>92</v>
      </c>
      <c r="AC158" s="7">
        <v>1817.0</v>
      </c>
      <c r="AE158" s="7">
        <f t="shared" si="5"/>
        <v>19</v>
      </c>
      <c r="AF158" s="11">
        <f t="shared" si="6"/>
        <v>1810</v>
      </c>
    </row>
    <row r="159">
      <c r="A159" s="7" t="s">
        <v>554</v>
      </c>
      <c r="B159" s="7" t="s">
        <v>563</v>
      </c>
      <c r="C159" s="7">
        <v>158.0</v>
      </c>
      <c r="D159" s="20">
        <v>3.0</v>
      </c>
      <c r="E159" s="7" t="s">
        <v>77</v>
      </c>
      <c r="F159" s="8">
        <v>44935.0</v>
      </c>
      <c r="G159" s="8">
        <v>44939.0</v>
      </c>
      <c r="H159" s="7">
        <f t="shared" si="2"/>
        <v>4</v>
      </c>
      <c r="I159" s="7">
        <f t="shared" si="3"/>
        <v>2023</v>
      </c>
      <c r="J159" s="7">
        <f t="shared" si="4"/>
        <v>2</v>
      </c>
      <c r="K159" s="7" t="s">
        <v>81</v>
      </c>
      <c r="L159" s="7" t="s">
        <v>82</v>
      </c>
      <c r="M159" s="7">
        <v>82.0</v>
      </c>
      <c r="N159" s="7" t="s">
        <v>78</v>
      </c>
      <c r="O159" s="7" t="s">
        <v>281</v>
      </c>
      <c r="P159" s="7">
        <v>1848.0</v>
      </c>
      <c r="Q159" s="7" t="s">
        <v>84</v>
      </c>
      <c r="R159" s="7" t="s">
        <v>564</v>
      </c>
      <c r="U159" s="7" t="s">
        <v>78</v>
      </c>
      <c r="V159" s="7" t="s">
        <v>282</v>
      </c>
      <c r="W159" s="7" t="s">
        <v>88</v>
      </c>
      <c r="X159" s="7" t="s">
        <v>556</v>
      </c>
      <c r="Y159" s="7" t="s">
        <v>557</v>
      </c>
      <c r="AA159" s="7" t="s">
        <v>91</v>
      </c>
      <c r="AB159" s="7" t="s">
        <v>92</v>
      </c>
      <c r="AC159" s="7">
        <v>1881.0</v>
      </c>
      <c r="AE159" s="7">
        <f t="shared" si="5"/>
        <v>19</v>
      </c>
      <c r="AF159" s="11">
        <f t="shared" si="6"/>
        <v>1840</v>
      </c>
    </row>
    <row r="160">
      <c r="A160" s="7" t="s">
        <v>565</v>
      </c>
      <c r="B160" s="7" t="s">
        <v>566</v>
      </c>
      <c r="C160" s="7">
        <v>159.0</v>
      </c>
      <c r="D160" s="20">
        <v>4.0</v>
      </c>
      <c r="E160" s="7" t="s">
        <v>77</v>
      </c>
      <c r="F160" s="8">
        <v>44849.0</v>
      </c>
      <c r="G160" s="8">
        <v>44940.0</v>
      </c>
      <c r="H160" s="7">
        <f t="shared" si="2"/>
        <v>91</v>
      </c>
      <c r="I160" s="7">
        <f t="shared" si="3"/>
        <v>2023</v>
      </c>
      <c r="J160" s="7">
        <f t="shared" si="4"/>
        <v>2</v>
      </c>
      <c r="K160" s="7" t="s">
        <v>106</v>
      </c>
      <c r="L160" s="7" t="s">
        <v>82</v>
      </c>
      <c r="M160" s="7">
        <v>349.0</v>
      </c>
      <c r="N160" s="7" t="s">
        <v>87</v>
      </c>
      <c r="O160" s="7" t="s">
        <v>116</v>
      </c>
      <c r="P160" s="7">
        <v>2009.0</v>
      </c>
      <c r="Q160" s="7" t="s">
        <v>84</v>
      </c>
      <c r="R160" s="7" t="s">
        <v>567</v>
      </c>
      <c r="U160" s="7" t="s">
        <v>87</v>
      </c>
      <c r="V160" s="7" t="s">
        <v>88</v>
      </c>
      <c r="W160" s="7" t="s">
        <v>88</v>
      </c>
      <c r="X160" s="7" t="s">
        <v>487</v>
      </c>
      <c r="Y160" s="7" t="s">
        <v>488</v>
      </c>
      <c r="AA160" s="7" t="s">
        <v>111</v>
      </c>
      <c r="AB160" s="7" t="s">
        <v>364</v>
      </c>
      <c r="AE160" s="7">
        <f t="shared" si="5"/>
        <v>21</v>
      </c>
      <c r="AF160" s="11">
        <f t="shared" si="6"/>
        <v>2000</v>
      </c>
    </row>
    <row r="161">
      <c r="A161" s="7" t="s">
        <v>568</v>
      </c>
      <c r="B161" s="7" t="s">
        <v>569</v>
      </c>
      <c r="C161" s="7">
        <v>160.0</v>
      </c>
      <c r="D161" s="20">
        <v>5.0</v>
      </c>
      <c r="E161" s="7" t="s">
        <v>77</v>
      </c>
      <c r="F161" s="8">
        <v>44940.0</v>
      </c>
      <c r="G161" s="8">
        <v>44941.0</v>
      </c>
      <c r="H161" s="7">
        <f t="shared" si="2"/>
        <v>1</v>
      </c>
      <c r="I161" s="7">
        <f t="shared" si="3"/>
        <v>2023</v>
      </c>
      <c r="J161" s="7">
        <f t="shared" si="4"/>
        <v>3</v>
      </c>
      <c r="K161" s="7" t="s">
        <v>81</v>
      </c>
      <c r="L161" s="7" t="s">
        <v>115</v>
      </c>
      <c r="M161" s="7">
        <v>39.0</v>
      </c>
      <c r="N161" s="7" t="s">
        <v>78</v>
      </c>
      <c r="O161" s="7" t="s">
        <v>116</v>
      </c>
      <c r="P161" s="7">
        <v>1990.0</v>
      </c>
      <c r="Q161" s="7" t="s">
        <v>84</v>
      </c>
      <c r="R161" s="7" t="s">
        <v>167</v>
      </c>
      <c r="U161" s="7" t="s">
        <v>78</v>
      </c>
      <c r="V161" s="7" t="s">
        <v>88</v>
      </c>
      <c r="W161" s="7" t="s">
        <v>88</v>
      </c>
      <c r="X161" s="7" t="s">
        <v>151</v>
      </c>
      <c r="Y161" s="7" t="s">
        <v>570</v>
      </c>
      <c r="AA161" s="7" t="s">
        <v>111</v>
      </c>
      <c r="AB161" s="7" t="s">
        <v>364</v>
      </c>
      <c r="AE161" s="7">
        <f t="shared" si="5"/>
        <v>20</v>
      </c>
      <c r="AF161" s="11">
        <f t="shared" si="6"/>
        <v>1990</v>
      </c>
    </row>
    <row r="162">
      <c r="A162" s="7" t="s">
        <v>571</v>
      </c>
      <c r="B162" s="7" t="s">
        <v>572</v>
      </c>
      <c r="C162" s="7">
        <v>161.0</v>
      </c>
      <c r="D162" s="7">
        <v>6.0</v>
      </c>
      <c r="E162" s="7" t="s">
        <v>307</v>
      </c>
      <c r="F162" s="8">
        <v>44935.0</v>
      </c>
      <c r="G162" s="8">
        <v>44948.0</v>
      </c>
      <c r="H162" s="7">
        <f t="shared" si="2"/>
        <v>13</v>
      </c>
      <c r="I162" s="7">
        <f t="shared" si="3"/>
        <v>2023</v>
      </c>
      <c r="J162" s="7">
        <f t="shared" si="4"/>
        <v>4</v>
      </c>
      <c r="K162" s="7" t="s">
        <v>106</v>
      </c>
      <c r="L162" s="7" t="s">
        <v>82</v>
      </c>
      <c r="M162" s="7">
        <v>139.0</v>
      </c>
      <c r="N162" s="7" t="s">
        <v>78</v>
      </c>
      <c r="O162" s="7" t="s">
        <v>236</v>
      </c>
      <c r="P162" s="7">
        <v>2018.0</v>
      </c>
      <c r="Q162" s="7" t="s">
        <v>84</v>
      </c>
      <c r="R162" s="7" t="s">
        <v>573</v>
      </c>
      <c r="U162" s="7" t="s">
        <v>78</v>
      </c>
      <c r="V162" s="7" t="s">
        <v>195</v>
      </c>
      <c r="W162" s="7" t="s">
        <v>195</v>
      </c>
      <c r="X162" s="7" t="s">
        <v>520</v>
      </c>
      <c r="Y162" s="7" t="s">
        <v>574</v>
      </c>
      <c r="AA162" s="7" t="s">
        <v>111</v>
      </c>
      <c r="AB162" s="7" t="s">
        <v>364</v>
      </c>
      <c r="AE162" s="7">
        <f t="shared" si="5"/>
        <v>21</v>
      </c>
      <c r="AF162" s="11">
        <f t="shared" si="6"/>
        <v>2010</v>
      </c>
    </row>
    <row r="163">
      <c r="A163" s="7" t="s">
        <v>575</v>
      </c>
      <c r="B163" s="7" t="s">
        <v>576</v>
      </c>
      <c r="C163" s="7">
        <v>162.0</v>
      </c>
      <c r="D163" s="20">
        <v>7.0</v>
      </c>
      <c r="E163" s="7" t="s">
        <v>77</v>
      </c>
      <c r="F163" s="8">
        <v>44944.0</v>
      </c>
      <c r="G163" s="8">
        <v>44946.0</v>
      </c>
      <c r="H163" s="7">
        <f t="shared" si="2"/>
        <v>2</v>
      </c>
      <c r="I163" s="7">
        <f t="shared" si="3"/>
        <v>2023</v>
      </c>
      <c r="J163" s="7">
        <f t="shared" si="4"/>
        <v>3</v>
      </c>
      <c r="K163" s="7" t="s">
        <v>106</v>
      </c>
      <c r="L163" s="7" t="s">
        <v>82</v>
      </c>
      <c r="M163" s="7">
        <v>80.0</v>
      </c>
      <c r="N163" s="7" t="s">
        <v>78</v>
      </c>
      <c r="O163" s="7" t="s">
        <v>107</v>
      </c>
      <c r="P163" s="7">
        <v>2019.0</v>
      </c>
      <c r="Q163" s="7" t="s">
        <v>84</v>
      </c>
      <c r="R163" s="7" t="s">
        <v>438</v>
      </c>
      <c r="U163" s="7" t="s">
        <v>87</v>
      </c>
      <c r="V163" s="7" t="s">
        <v>109</v>
      </c>
      <c r="W163" s="7" t="s">
        <v>195</v>
      </c>
      <c r="X163" s="7" t="s">
        <v>547</v>
      </c>
      <c r="Y163" s="7" t="s">
        <v>548</v>
      </c>
      <c r="AA163" s="7" t="s">
        <v>111</v>
      </c>
      <c r="AB163" s="7" t="s">
        <v>364</v>
      </c>
      <c r="AE163" s="7">
        <f t="shared" si="5"/>
        <v>21</v>
      </c>
      <c r="AF163" s="11">
        <f t="shared" si="6"/>
        <v>2010</v>
      </c>
    </row>
    <row r="164">
      <c r="A164" s="7" t="s">
        <v>568</v>
      </c>
      <c r="B164" s="7" t="s">
        <v>577</v>
      </c>
      <c r="C164" s="7">
        <v>163.0</v>
      </c>
      <c r="D164" s="20">
        <v>8.0</v>
      </c>
      <c r="E164" s="7" t="s">
        <v>77</v>
      </c>
      <c r="F164" s="8">
        <v>44949.0</v>
      </c>
      <c r="G164" s="8">
        <v>44952.0</v>
      </c>
      <c r="H164" s="7">
        <f t="shared" si="2"/>
        <v>3</v>
      </c>
      <c r="I164" s="7">
        <f t="shared" si="3"/>
        <v>2023</v>
      </c>
      <c r="J164" s="7">
        <f t="shared" si="4"/>
        <v>4</v>
      </c>
      <c r="K164" s="7" t="s">
        <v>192</v>
      </c>
      <c r="L164" s="7" t="s">
        <v>82</v>
      </c>
      <c r="M164" s="7">
        <v>281.0</v>
      </c>
      <c r="N164" s="7" t="s">
        <v>78</v>
      </c>
      <c r="O164" s="7" t="s">
        <v>116</v>
      </c>
      <c r="P164" s="7">
        <v>2002.0</v>
      </c>
      <c r="Q164" s="7" t="s">
        <v>84</v>
      </c>
      <c r="R164" s="7" t="s">
        <v>167</v>
      </c>
      <c r="S164" s="7" t="s">
        <v>578</v>
      </c>
      <c r="U164" s="7" t="s">
        <v>78</v>
      </c>
      <c r="V164" s="7" t="s">
        <v>88</v>
      </c>
      <c r="W164" s="7" t="s">
        <v>88</v>
      </c>
      <c r="X164" s="7" t="s">
        <v>151</v>
      </c>
      <c r="Y164" s="7" t="s">
        <v>570</v>
      </c>
      <c r="AA164" s="7" t="s">
        <v>111</v>
      </c>
      <c r="AB164" s="7" t="s">
        <v>364</v>
      </c>
      <c r="AD164" s="10" t="s">
        <v>47</v>
      </c>
      <c r="AE164" s="7">
        <f t="shared" si="5"/>
        <v>21</v>
      </c>
      <c r="AF164" s="11">
        <f t="shared" si="6"/>
        <v>2000</v>
      </c>
    </row>
    <row r="165">
      <c r="A165" s="7" t="s">
        <v>579</v>
      </c>
      <c r="B165" s="7" t="s">
        <v>580</v>
      </c>
      <c r="C165" s="7">
        <v>164.0</v>
      </c>
      <c r="D165" s="7">
        <v>9.0</v>
      </c>
      <c r="E165" s="7" t="s">
        <v>307</v>
      </c>
      <c r="F165" s="8">
        <v>44963.0</v>
      </c>
      <c r="G165" s="8">
        <v>44967.0</v>
      </c>
      <c r="H165" s="7">
        <f t="shared" si="2"/>
        <v>4</v>
      </c>
      <c r="I165" s="7">
        <f t="shared" si="3"/>
        <v>2023</v>
      </c>
      <c r="J165" s="7">
        <f t="shared" si="4"/>
        <v>6</v>
      </c>
      <c r="K165" s="7" t="s">
        <v>192</v>
      </c>
      <c r="L165" s="7" t="s">
        <v>82</v>
      </c>
      <c r="M165" s="7">
        <v>421.0</v>
      </c>
      <c r="N165" s="7" t="s">
        <v>78</v>
      </c>
      <c r="O165" s="7" t="s">
        <v>116</v>
      </c>
      <c r="P165" s="7">
        <v>2006.0</v>
      </c>
      <c r="Q165" s="7" t="s">
        <v>84</v>
      </c>
      <c r="R165" s="7" t="s">
        <v>154</v>
      </c>
      <c r="U165" s="7" t="s">
        <v>581</v>
      </c>
      <c r="V165" s="7" t="s">
        <v>88</v>
      </c>
      <c r="W165" s="7" t="s">
        <v>195</v>
      </c>
      <c r="X165" s="7" t="s">
        <v>151</v>
      </c>
      <c r="Y165" s="7" t="s">
        <v>215</v>
      </c>
      <c r="AA165" s="7" t="s">
        <v>111</v>
      </c>
      <c r="AB165" s="7" t="s">
        <v>92</v>
      </c>
      <c r="AC165" s="7">
        <v>2005.0</v>
      </c>
      <c r="AE165" s="7">
        <f t="shared" si="5"/>
        <v>21</v>
      </c>
      <c r="AF165" s="11">
        <f t="shared" si="6"/>
        <v>2000</v>
      </c>
    </row>
    <row r="166">
      <c r="A166" s="7" t="s">
        <v>582</v>
      </c>
      <c r="B166" s="7" t="s">
        <v>583</v>
      </c>
      <c r="C166" s="7">
        <v>165.0</v>
      </c>
      <c r="D166" s="20">
        <v>10.0</v>
      </c>
      <c r="E166" s="7" t="s">
        <v>77</v>
      </c>
      <c r="F166" s="8">
        <v>44965.0</v>
      </c>
      <c r="G166" s="8">
        <v>44972.0</v>
      </c>
      <c r="H166" s="7">
        <f t="shared" si="2"/>
        <v>7</v>
      </c>
      <c r="I166" s="7">
        <f t="shared" si="3"/>
        <v>2023</v>
      </c>
      <c r="J166" s="7">
        <f t="shared" si="4"/>
        <v>7</v>
      </c>
      <c r="K166" s="7" t="s">
        <v>106</v>
      </c>
      <c r="L166" s="7" t="s">
        <v>82</v>
      </c>
      <c r="M166" s="7">
        <v>260.0</v>
      </c>
      <c r="N166" s="7" t="s">
        <v>87</v>
      </c>
      <c r="O166" s="7" t="s">
        <v>584</v>
      </c>
      <c r="P166" s="7">
        <v>2018.0</v>
      </c>
      <c r="Q166" s="7" t="s">
        <v>437</v>
      </c>
      <c r="R166" s="7" t="s">
        <v>585</v>
      </c>
      <c r="U166" s="7" t="s">
        <v>87</v>
      </c>
      <c r="V166" s="7" t="s">
        <v>109</v>
      </c>
      <c r="W166" s="7" t="s">
        <v>195</v>
      </c>
      <c r="X166" s="7" t="s">
        <v>586</v>
      </c>
      <c r="Y166" s="7" t="s">
        <v>586</v>
      </c>
      <c r="AA166" s="7" t="s">
        <v>111</v>
      </c>
      <c r="AB166" s="7" t="s">
        <v>364</v>
      </c>
      <c r="AE166" s="7">
        <f t="shared" si="5"/>
        <v>21</v>
      </c>
      <c r="AF166" s="11">
        <f t="shared" si="6"/>
        <v>2010</v>
      </c>
    </row>
    <row r="167">
      <c r="A167" s="7" t="s">
        <v>587</v>
      </c>
      <c r="B167" s="7" t="s">
        <v>588</v>
      </c>
      <c r="C167" s="7">
        <v>166.0</v>
      </c>
      <c r="D167" s="20">
        <v>11.0</v>
      </c>
      <c r="E167" s="7" t="s">
        <v>77</v>
      </c>
      <c r="F167" s="8">
        <v>44944.0</v>
      </c>
      <c r="G167" s="8">
        <v>44976.0</v>
      </c>
      <c r="H167" s="7">
        <f t="shared" si="2"/>
        <v>32</v>
      </c>
      <c r="I167" s="7">
        <f t="shared" si="3"/>
        <v>2023</v>
      </c>
      <c r="J167" s="7">
        <f t="shared" si="4"/>
        <v>8</v>
      </c>
      <c r="K167" s="7" t="s">
        <v>106</v>
      </c>
      <c r="L167" s="7" t="s">
        <v>82</v>
      </c>
      <c r="M167" s="7">
        <v>592.0</v>
      </c>
      <c r="N167" s="7" t="s">
        <v>78</v>
      </c>
      <c r="O167" s="7" t="s">
        <v>116</v>
      </c>
      <c r="P167" s="7">
        <v>2001.0</v>
      </c>
      <c r="Q167" s="7" t="s">
        <v>84</v>
      </c>
      <c r="R167" s="7" t="s">
        <v>589</v>
      </c>
      <c r="U167" s="7" t="s">
        <v>78</v>
      </c>
      <c r="V167" s="7" t="s">
        <v>88</v>
      </c>
      <c r="W167" s="7" t="s">
        <v>88</v>
      </c>
      <c r="X167" s="7" t="s">
        <v>590</v>
      </c>
      <c r="Y167" s="7" t="s">
        <v>591</v>
      </c>
      <c r="AA167" s="7" t="s">
        <v>111</v>
      </c>
      <c r="AB167" s="7" t="s">
        <v>364</v>
      </c>
      <c r="AE167" s="7">
        <f t="shared" si="5"/>
        <v>21</v>
      </c>
      <c r="AF167" s="11">
        <f t="shared" si="6"/>
        <v>2000</v>
      </c>
    </row>
    <row r="168">
      <c r="A168" s="7" t="s">
        <v>592</v>
      </c>
      <c r="B168" s="7" t="s">
        <v>593</v>
      </c>
      <c r="C168" s="7">
        <v>167.0</v>
      </c>
      <c r="D168" s="20">
        <v>12.0</v>
      </c>
      <c r="E168" s="7" t="s">
        <v>77</v>
      </c>
      <c r="F168" s="8">
        <v>44954.0</v>
      </c>
      <c r="G168" s="8">
        <v>44981.0</v>
      </c>
      <c r="H168" s="7">
        <f t="shared" si="2"/>
        <v>27</v>
      </c>
      <c r="I168" s="7">
        <f t="shared" si="3"/>
        <v>2023</v>
      </c>
      <c r="J168" s="7">
        <f t="shared" si="4"/>
        <v>8</v>
      </c>
      <c r="K168" s="7" t="s">
        <v>192</v>
      </c>
      <c r="L168" s="7" t="s">
        <v>82</v>
      </c>
      <c r="M168" s="7">
        <v>236.0</v>
      </c>
      <c r="N168" s="7" t="s">
        <v>78</v>
      </c>
      <c r="O168" s="7" t="s">
        <v>236</v>
      </c>
      <c r="P168" s="7">
        <v>1962.0</v>
      </c>
      <c r="Q168" s="7" t="s">
        <v>84</v>
      </c>
      <c r="R168" s="7" t="s">
        <v>594</v>
      </c>
      <c r="U168" s="7" t="s">
        <v>78</v>
      </c>
      <c r="V168" s="7" t="s">
        <v>195</v>
      </c>
      <c r="W168" s="7" t="s">
        <v>195</v>
      </c>
      <c r="X168" s="7" t="s">
        <v>520</v>
      </c>
      <c r="Y168" s="7" t="s">
        <v>595</v>
      </c>
      <c r="AA168" s="7" t="s">
        <v>91</v>
      </c>
      <c r="AB168" s="7" t="s">
        <v>92</v>
      </c>
      <c r="AC168" s="7">
        <v>1967.0</v>
      </c>
      <c r="AE168" s="7">
        <f t="shared" si="5"/>
        <v>20</v>
      </c>
      <c r="AF168" s="11">
        <f t="shared" si="6"/>
        <v>1960</v>
      </c>
    </row>
    <row r="169">
      <c r="A169" s="7" t="s">
        <v>596</v>
      </c>
      <c r="B169" s="7" t="s">
        <v>597</v>
      </c>
      <c r="C169" s="7">
        <v>168.0</v>
      </c>
      <c r="D169" s="7">
        <v>13.0</v>
      </c>
      <c r="E169" s="7" t="s">
        <v>307</v>
      </c>
      <c r="F169" s="8">
        <v>44950.0</v>
      </c>
      <c r="G169" s="8">
        <v>44993.0</v>
      </c>
      <c r="H169" s="7">
        <f t="shared" si="2"/>
        <v>43</v>
      </c>
      <c r="I169" s="7">
        <f t="shared" si="3"/>
        <v>2023</v>
      </c>
      <c r="J169" s="7">
        <f t="shared" si="4"/>
        <v>10</v>
      </c>
      <c r="K169" s="7" t="s">
        <v>106</v>
      </c>
      <c r="L169" s="7" t="s">
        <v>82</v>
      </c>
      <c r="M169" s="7">
        <v>176.0</v>
      </c>
      <c r="N169" s="7" t="s">
        <v>78</v>
      </c>
      <c r="O169" s="7" t="s">
        <v>236</v>
      </c>
      <c r="P169" s="7">
        <v>1938.0</v>
      </c>
      <c r="Q169" s="7" t="s">
        <v>84</v>
      </c>
      <c r="R169" s="7" t="s">
        <v>594</v>
      </c>
      <c r="U169" s="7" t="s">
        <v>78</v>
      </c>
      <c r="V169" s="7" t="s">
        <v>195</v>
      </c>
      <c r="W169" s="7" t="s">
        <v>195</v>
      </c>
      <c r="X169" s="7" t="s">
        <v>598</v>
      </c>
      <c r="Y169" s="7" t="s">
        <v>599</v>
      </c>
      <c r="AA169" s="7" t="s">
        <v>91</v>
      </c>
      <c r="AB169" s="7" t="s">
        <v>92</v>
      </c>
      <c r="AC169" s="7">
        <v>1953.0</v>
      </c>
      <c r="AE169" s="7">
        <f t="shared" si="5"/>
        <v>20</v>
      </c>
      <c r="AF169" s="11">
        <f t="shared" si="6"/>
        <v>1930</v>
      </c>
      <c r="AG169" s="7" t="s">
        <v>543</v>
      </c>
    </row>
    <row r="170">
      <c r="A170" s="7" t="s">
        <v>600</v>
      </c>
      <c r="B170" s="7" t="s">
        <v>601</v>
      </c>
      <c r="C170" s="7">
        <v>169.0</v>
      </c>
      <c r="D170" s="20">
        <v>14.0</v>
      </c>
      <c r="E170" s="7" t="s">
        <v>77</v>
      </c>
      <c r="F170" s="8">
        <v>44981.0</v>
      </c>
      <c r="G170" s="8">
        <v>44995.0</v>
      </c>
      <c r="H170" s="7">
        <f t="shared" si="2"/>
        <v>14</v>
      </c>
      <c r="I170" s="7">
        <f t="shared" si="3"/>
        <v>2023</v>
      </c>
      <c r="J170" s="7">
        <f t="shared" si="4"/>
        <v>10</v>
      </c>
      <c r="K170" s="7" t="s">
        <v>106</v>
      </c>
      <c r="L170" s="7" t="s">
        <v>82</v>
      </c>
      <c r="M170" s="7">
        <v>268.0</v>
      </c>
      <c r="N170" s="7" t="s">
        <v>87</v>
      </c>
      <c r="O170" s="7" t="s">
        <v>266</v>
      </c>
      <c r="P170" s="7">
        <v>2018.0</v>
      </c>
      <c r="Q170" s="7" t="s">
        <v>84</v>
      </c>
      <c r="R170" s="7" t="s">
        <v>602</v>
      </c>
      <c r="S170" s="7" t="s">
        <v>603</v>
      </c>
      <c r="U170" s="7" t="s">
        <v>581</v>
      </c>
      <c r="V170" s="7" t="s">
        <v>88</v>
      </c>
      <c r="W170" s="7" t="s">
        <v>88</v>
      </c>
      <c r="X170" s="7" t="s">
        <v>604</v>
      </c>
      <c r="Y170" s="7" t="s">
        <v>605</v>
      </c>
      <c r="AA170" s="7" t="s">
        <v>111</v>
      </c>
      <c r="AB170" s="7" t="s">
        <v>364</v>
      </c>
      <c r="AD170" s="10" t="s">
        <v>47</v>
      </c>
      <c r="AE170" s="7">
        <f t="shared" si="5"/>
        <v>21</v>
      </c>
      <c r="AF170" s="11">
        <f t="shared" si="6"/>
        <v>2010</v>
      </c>
    </row>
    <row r="171">
      <c r="A171" s="7" t="s">
        <v>606</v>
      </c>
      <c r="B171" s="7" t="s">
        <v>607</v>
      </c>
      <c r="C171" s="7">
        <v>170.0</v>
      </c>
      <c r="D171" s="7">
        <v>15.0</v>
      </c>
      <c r="E171" s="7" t="s">
        <v>77</v>
      </c>
      <c r="F171" s="8">
        <v>45002.0</v>
      </c>
      <c r="G171" s="8">
        <v>45004.0</v>
      </c>
      <c r="H171" s="7">
        <f t="shared" si="2"/>
        <v>2</v>
      </c>
      <c r="I171" s="7">
        <f t="shared" si="3"/>
        <v>2023</v>
      </c>
      <c r="J171" s="7">
        <f t="shared" si="4"/>
        <v>12</v>
      </c>
      <c r="K171" s="7" t="s">
        <v>81</v>
      </c>
      <c r="L171" s="7" t="s">
        <v>82</v>
      </c>
      <c r="M171" s="7">
        <v>99.0</v>
      </c>
      <c r="N171" s="7" t="s">
        <v>87</v>
      </c>
      <c r="O171" s="7" t="s">
        <v>116</v>
      </c>
      <c r="P171" s="7">
        <v>1887.0</v>
      </c>
      <c r="Q171" s="7" t="s">
        <v>608</v>
      </c>
      <c r="R171" s="7" t="s">
        <v>609</v>
      </c>
      <c r="S171" s="7" t="s">
        <v>610</v>
      </c>
      <c r="U171" s="7" t="s">
        <v>87</v>
      </c>
      <c r="V171" s="7" t="s">
        <v>88</v>
      </c>
      <c r="W171" s="7" t="s">
        <v>88</v>
      </c>
      <c r="X171" s="7" t="s">
        <v>611</v>
      </c>
      <c r="Y171" s="7" t="s">
        <v>612</v>
      </c>
      <c r="AA171" s="7" t="s">
        <v>91</v>
      </c>
      <c r="AB171" s="7" t="s">
        <v>92</v>
      </c>
      <c r="AC171" s="7">
        <v>1922.0</v>
      </c>
      <c r="AE171" s="7">
        <f t="shared" si="5"/>
        <v>19</v>
      </c>
      <c r="AF171" s="11">
        <f t="shared" si="6"/>
        <v>1880</v>
      </c>
    </row>
    <row r="172">
      <c r="A172" s="7" t="s">
        <v>613</v>
      </c>
      <c r="B172" s="7" t="s">
        <v>614</v>
      </c>
      <c r="C172" s="7">
        <v>171.0</v>
      </c>
      <c r="D172" s="20">
        <v>16.0</v>
      </c>
      <c r="E172" s="7" t="s">
        <v>77</v>
      </c>
      <c r="F172" s="8">
        <v>45006.0</v>
      </c>
      <c r="G172" s="8">
        <v>45016.0</v>
      </c>
      <c r="H172" s="7">
        <f t="shared" si="2"/>
        <v>10</v>
      </c>
      <c r="I172" s="7">
        <f t="shared" si="3"/>
        <v>2023</v>
      </c>
      <c r="J172" s="7">
        <f t="shared" si="4"/>
        <v>13</v>
      </c>
      <c r="K172" s="7" t="s">
        <v>106</v>
      </c>
      <c r="L172" s="7" t="s">
        <v>82</v>
      </c>
      <c r="M172" s="7">
        <v>416.0</v>
      </c>
      <c r="N172" s="7" t="s">
        <v>87</v>
      </c>
      <c r="O172" s="7" t="s">
        <v>116</v>
      </c>
      <c r="P172" s="7">
        <v>2022.0</v>
      </c>
      <c r="Q172" s="7" t="s">
        <v>84</v>
      </c>
      <c r="R172" s="7" t="s">
        <v>602</v>
      </c>
      <c r="S172" s="7" t="s">
        <v>603</v>
      </c>
      <c r="U172" s="7" t="s">
        <v>581</v>
      </c>
      <c r="V172" s="7" t="s">
        <v>88</v>
      </c>
      <c r="W172" s="7" t="s">
        <v>88</v>
      </c>
      <c r="X172" s="7" t="s">
        <v>151</v>
      </c>
      <c r="Y172" s="7" t="s">
        <v>151</v>
      </c>
      <c r="AA172" s="7" t="s">
        <v>111</v>
      </c>
      <c r="AB172" s="7" t="s">
        <v>364</v>
      </c>
      <c r="AE172" s="7">
        <f t="shared" si="5"/>
        <v>21</v>
      </c>
      <c r="AF172" s="11">
        <f t="shared" si="6"/>
        <v>2020</v>
      </c>
    </row>
    <row r="173">
      <c r="A173" s="7" t="s">
        <v>554</v>
      </c>
      <c r="B173" s="7" t="s">
        <v>615</v>
      </c>
      <c r="C173" s="7">
        <v>172.0</v>
      </c>
      <c r="D173" s="20">
        <v>17.0</v>
      </c>
      <c r="E173" s="7" t="s">
        <v>77</v>
      </c>
      <c r="F173" s="8">
        <v>44982.0</v>
      </c>
      <c r="G173" s="8">
        <v>45025.0</v>
      </c>
      <c r="H173" s="7">
        <f t="shared" si="2"/>
        <v>43</v>
      </c>
      <c r="I173" s="7">
        <f t="shared" si="3"/>
        <v>2023</v>
      </c>
      <c r="J173" s="7">
        <f t="shared" si="4"/>
        <v>15</v>
      </c>
      <c r="K173" s="7" t="s">
        <v>192</v>
      </c>
      <c r="L173" s="7" t="s">
        <v>82</v>
      </c>
      <c r="M173" s="7">
        <v>336.0</v>
      </c>
      <c r="N173" s="7" t="s">
        <v>78</v>
      </c>
      <c r="O173" s="7" t="s">
        <v>281</v>
      </c>
      <c r="P173" s="7">
        <v>1890.0</v>
      </c>
      <c r="Q173" s="7" t="s">
        <v>84</v>
      </c>
      <c r="R173" s="7" t="s">
        <v>616</v>
      </c>
      <c r="U173" s="7" t="s">
        <v>78</v>
      </c>
      <c r="V173" s="7" t="s">
        <v>282</v>
      </c>
      <c r="W173" s="7" t="s">
        <v>88</v>
      </c>
      <c r="X173" s="7" t="s">
        <v>556</v>
      </c>
      <c r="Y173" s="7" t="s">
        <v>557</v>
      </c>
      <c r="AA173" s="7" t="s">
        <v>91</v>
      </c>
      <c r="AB173" s="7" t="s">
        <v>92</v>
      </c>
      <c r="AC173" s="7">
        <v>1881.0</v>
      </c>
      <c r="AE173" s="7">
        <f t="shared" si="5"/>
        <v>19</v>
      </c>
      <c r="AF173" s="11">
        <f t="shared" si="6"/>
        <v>1890</v>
      </c>
    </row>
    <row r="174">
      <c r="A174" s="7" t="s">
        <v>568</v>
      </c>
      <c r="B174" s="7" t="s">
        <v>617</v>
      </c>
      <c r="C174" s="7">
        <v>173.0</v>
      </c>
      <c r="D174" s="20">
        <v>18.0</v>
      </c>
      <c r="E174" s="7" t="s">
        <v>77</v>
      </c>
      <c r="F174" s="8">
        <v>44981.0</v>
      </c>
      <c r="G174" s="8">
        <v>45028.0</v>
      </c>
      <c r="H174" s="7">
        <f t="shared" si="2"/>
        <v>47</v>
      </c>
      <c r="I174" s="7">
        <f t="shared" si="3"/>
        <v>2023</v>
      </c>
      <c r="J174" s="7">
        <f t="shared" si="4"/>
        <v>15</v>
      </c>
      <c r="K174" s="7" t="s">
        <v>192</v>
      </c>
      <c r="L174" s="7" t="s">
        <v>82</v>
      </c>
      <c r="M174" s="7">
        <v>368.0</v>
      </c>
      <c r="N174" s="7" t="s">
        <v>78</v>
      </c>
      <c r="O174" s="7" t="s">
        <v>116</v>
      </c>
      <c r="P174" s="7">
        <v>2019.0</v>
      </c>
      <c r="Q174" s="7" t="s">
        <v>84</v>
      </c>
      <c r="R174" s="7" t="s">
        <v>167</v>
      </c>
      <c r="U174" s="7" t="s">
        <v>78</v>
      </c>
      <c r="V174" s="7" t="s">
        <v>88</v>
      </c>
      <c r="W174" s="7" t="s">
        <v>88</v>
      </c>
      <c r="X174" s="7" t="s">
        <v>151</v>
      </c>
      <c r="Y174" s="7" t="s">
        <v>570</v>
      </c>
      <c r="AA174" s="7" t="s">
        <v>111</v>
      </c>
      <c r="AB174" s="7" t="s">
        <v>364</v>
      </c>
      <c r="AE174" s="7">
        <f t="shared" si="5"/>
        <v>21</v>
      </c>
      <c r="AF174" s="11">
        <f t="shared" si="6"/>
        <v>2010</v>
      </c>
    </row>
    <row r="175">
      <c r="A175" s="7" t="s">
        <v>618</v>
      </c>
      <c r="B175" s="7" t="s">
        <v>619</v>
      </c>
      <c r="C175" s="7">
        <v>174.0</v>
      </c>
      <c r="D175" s="20">
        <v>19.0</v>
      </c>
      <c r="E175" s="7" t="s">
        <v>77</v>
      </c>
      <c r="F175" s="8">
        <v>45028.0</v>
      </c>
      <c r="G175" s="8">
        <v>45029.0</v>
      </c>
      <c r="H175" s="7">
        <f t="shared" si="2"/>
        <v>1</v>
      </c>
      <c r="I175" s="7">
        <f t="shared" si="3"/>
        <v>2023</v>
      </c>
      <c r="J175" s="7">
        <f t="shared" si="4"/>
        <v>15</v>
      </c>
      <c r="K175" s="7" t="s">
        <v>141</v>
      </c>
      <c r="L175" s="7" t="s">
        <v>82</v>
      </c>
      <c r="M175" s="7">
        <v>76.0</v>
      </c>
      <c r="N175" s="7" t="s">
        <v>78</v>
      </c>
      <c r="O175" s="7" t="s">
        <v>266</v>
      </c>
      <c r="P175" s="7">
        <v>1895.0</v>
      </c>
      <c r="Q175" s="7" t="s">
        <v>84</v>
      </c>
      <c r="R175" s="7" t="s">
        <v>171</v>
      </c>
      <c r="S175" s="7"/>
      <c r="T175" s="7"/>
      <c r="U175" s="7" t="s">
        <v>78</v>
      </c>
      <c r="V175" s="7" t="s">
        <v>88</v>
      </c>
      <c r="W175" s="7" t="s">
        <v>88</v>
      </c>
      <c r="X175" s="7" t="s">
        <v>268</v>
      </c>
      <c r="Y175" s="7" t="s">
        <v>269</v>
      </c>
      <c r="AA175" s="7" t="s">
        <v>91</v>
      </c>
      <c r="AB175" s="7" t="s">
        <v>92</v>
      </c>
      <c r="AC175" s="7">
        <v>1900.0</v>
      </c>
      <c r="AE175" s="7">
        <f t="shared" si="5"/>
        <v>19</v>
      </c>
      <c r="AF175" s="11">
        <f t="shared" si="6"/>
        <v>1890</v>
      </c>
    </row>
    <row r="176">
      <c r="A176" s="7" t="s">
        <v>620</v>
      </c>
      <c r="B176" s="7" t="s">
        <v>621</v>
      </c>
      <c r="C176" s="7">
        <v>175.0</v>
      </c>
      <c r="D176" s="20">
        <v>20.0</v>
      </c>
      <c r="E176" s="7" t="s">
        <v>77</v>
      </c>
      <c r="F176" s="8">
        <v>45031.0</v>
      </c>
      <c r="G176" s="8">
        <v>45032.0</v>
      </c>
      <c r="H176" s="7">
        <f t="shared" si="2"/>
        <v>1</v>
      </c>
      <c r="I176" s="7">
        <f t="shared" si="3"/>
        <v>2023</v>
      </c>
      <c r="J176" s="7">
        <f t="shared" si="4"/>
        <v>16</v>
      </c>
      <c r="K176" s="7" t="s">
        <v>81</v>
      </c>
      <c r="L176" s="7" t="s">
        <v>82</v>
      </c>
      <c r="M176" s="7">
        <v>21.0</v>
      </c>
      <c r="N176" s="7" t="s">
        <v>78</v>
      </c>
      <c r="O176" s="7" t="s">
        <v>116</v>
      </c>
      <c r="P176" s="7">
        <v>1969.0</v>
      </c>
      <c r="Q176" s="7" t="s">
        <v>84</v>
      </c>
      <c r="R176" s="7" t="s">
        <v>167</v>
      </c>
      <c r="S176" s="7"/>
      <c r="T176" s="7"/>
      <c r="U176" s="7" t="s">
        <v>78</v>
      </c>
      <c r="V176" s="7" t="s">
        <v>88</v>
      </c>
      <c r="W176" s="7" t="s">
        <v>88</v>
      </c>
      <c r="X176" s="7" t="s">
        <v>231</v>
      </c>
      <c r="Y176" s="7" t="s">
        <v>622</v>
      </c>
      <c r="Z176" s="7"/>
      <c r="AA176" s="7" t="s">
        <v>91</v>
      </c>
      <c r="AB176" s="7" t="s">
        <v>92</v>
      </c>
      <c r="AC176" s="7">
        <v>1982.0</v>
      </c>
      <c r="AE176" s="7">
        <f t="shared" si="5"/>
        <v>20</v>
      </c>
      <c r="AF176" s="11">
        <f t="shared" si="6"/>
        <v>1960</v>
      </c>
    </row>
    <row r="177">
      <c r="A177" s="7" t="s">
        <v>471</v>
      </c>
      <c r="B177" s="7" t="s">
        <v>623</v>
      </c>
      <c r="C177" s="7">
        <v>176.0</v>
      </c>
      <c r="D177" s="20">
        <v>21.0</v>
      </c>
      <c r="E177" s="7" t="s">
        <v>77</v>
      </c>
      <c r="F177" s="8">
        <v>45012.0</v>
      </c>
      <c r="G177" s="8">
        <v>45034.0</v>
      </c>
      <c r="H177" s="7">
        <f t="shared" si="2"/>
        <v>22</v>
      </c>
      <c r="I177" s="7">
        <f t="shared" si="3"/>
        <v>2023</v>
      </c>
      <c r="J177" s="7">
        <f t="shared" si="4"/>
        <v>16</v>
      </c>
      <c r="K177" s="7" t="s">
        <v>192</v>
      </c>
      <c r="L177" s="7" t="s">
        <v>82</v>
      </c>
      <c r="M177" s="7">
        <v>544.0</v>
      </c>
      <c r="N177" s="7" t="s">
        <v>78</v>
      </c>
      <c r="O177" s="7" t="s">
        <v>83</v>
      </c>
      <c r="P177" s="7">
        <v>1956.0</v>
      </c>
      <c r="Q177" s="7" t="s">
        <v>84</v>
      </c>
      <c r="R177" s="7" t="s">
        <v>167</v>
      </c>
      <c r="U177" s="7" t="s">
        <v>78</v>
      </c>
      <c r="V177" s="7" t="s">
        <v>88</v>
      </c>
      <c r="W177" s="7" t="s">
        <v>88</v>
      </c>
      <c r="X177" s="7" t="s">
        <v>89</v>
      </c>
      <c r="Y177" s="7" t="s">
        <v>473</v>
      </c>
      <c r="Z177" s="7" t="s">
        <v>474</v>
      </c>
      <c r="AA177" s="7" t="s">
        <v>91</v>
      </c>
      <c r="AB177" s="7" t="s">
        <v>92</v>
      </c>
      <c r="AC177" s="7">
        <v>2008.0</v>
      </c>
      <c r="AE177" s="7">
        <f t="shared" si="5"/>
        <v>20</v>
      </c>
      <c r="AF177" s="11">
        <f t="shared" si="6"/>
        <v>1950</v>
      </c>
    </row>
    <row r="178">
      <c r="A178" s="7" t="s">
        <v>624</v>
      </c>
      <c r="B178" s="7" t="s">
        <v>625</v>
      </c>
      <c r="C178" s="7">
        <v>177.0</v>
      </c>
      <c r="D178" s="20">
        <v>22.0</v>
      </c>
      <c r="E178" s="7" t="s">
        <v>77</v>
      </c>
      <c r="F178" s="8">
        <v>45033.0</v>
      </c>
      <c r="G178" s="8">
        <v>45034.0</v>
      </c>
      <c r="H178" s="7">
        <f t="shared" si="2"/>
        <v>1</v>
      </c>
      <c r="I178" s="7">
        <f t="shared" si="3"/>
        <v>2023</v>
      </c>
      <c r="J178" s="7">
        <f t="shared" si="4"/>
        <v>16</v>
      </c>
      <c r="K178" s="7" t="s">
        <v>81</v>
      </c>
      <c r="L178" s="7" t="s">
        <v>82</v>
      </c>
      <c r="M178" s="7">
        <v>23.0</v>
      </c>
      <c r="N178" s="7" t="s">
        <v>87</v>
      </c>
      <c r="O178" s="7" t="s">
        <v>116</v>
      </c>
      <c r="P178" s="7">
        <v>1892.0</v>
      </c>
      <c r="Q178" s="7" t="s">
        <v>84</v>
      </c>
      <c r="R178" s="7" t="s">
        <v>626</v>
      </c>
      <c r="S178" s="7" t="s">
        <v>627</v>
      </c>
      <c r="U178" s="7" t="s">
        <v>87</v>
      </c>
      <c r="V178" s="7" t="s">
        <v>88</v>
      </c>
      <c r="W178" s="7" t="s">
        <v>88</v>
      </c>
      <c r="X178" s="7" t="s">
        <v>628</v>
      </c>
      <c r="Y178" s="7" t="s">
        <v>629</v>
      </c>
      <c r="AA178" s="7" t="s">
        <v>91</v>
      </c>
      <c r="AB178" s="7" t="s">
        <v>92</v>
      </c>
      <c r="AC178" s="7">
        <v>1935.0</v>
      </c>
      <c r="AE178" s="7">
        <f t="shared" si="5"/>
        <v>19</v>
      </c>
      <c r="AF178" s="11">
        <f t="shared" si="6"/>
        <v>1890</v>
      </c>
    </row>
    <row r="179">
      <c r="A179" s="7" t="s">
        <v>630</v>
      </c>
      <c r="B179" s="7" t="s">
        <v>631</v>
      </c>
      <c r="C179" s="7">
        <v>178.0</v>
      </c>
      <c r="D179" s="20">
        <v>23.0</v>
      </c>
      <c r="E179" s="7" t="s">
        <v>77</v>
      </c>
      <c r="F179" s="8">
        <v>45040.0</v>
      </c>
      <c r="G179" s="8">
        <v>45048.0</v>
      </c>
      <c r="H179" s="7">
        <f t="shared" si="2"/>
        <v>8</v>
      </c>
      <c r="I179" s="7">
        <f t="shared" si="3"/>
        <v>2023</v>
      </c>
      <c r="J179" s="7">
        <f t="shared" si="4"/>
        <v>18</v>
      </c>
      <c r="K179" s="7" t="s">
        <v>106</v>
      </c>
      <c r="L179" s="7" t="s">
        <v>82</v>
      </c>
      <c r="M179" s="7">
        <v>200.0</v>
      </c>
      <c r="N179" s="7" t="s">
        <v>78</v>
      </c>
      <c r="O179" s="7" t="s">
        <v>462</v>
      </c>
      <c r="P179" s="7">
        <v>1980.0</v>
      </c>
      <c r="Q179" s="7" t="s">
        <v>84</v>
      </c>
      <c r="R179" s="19" t="s">
        <v>632</v>
      </c>
      <c r="U179" s="7" t="s">
        <v>78</v>
      </c>
      <c r="V179" s="7" t="s">
        <v>194</v>
      </c>
      <c r="W179" s="7" t="s">
        <v>195</v>
      </c>
      <c r="X179" s="7" t="s">
        <v>464</v>
      </c>
      <c r="Y179" s="7" t="s">
        <v>633</v>
      </c>
      <c r="Z179" s="7"/>
      <c r="AA179" s="7" t="s">
        <v>111</v>
      </c>
      <c r="AB179" s="7" t="s">
        <v>92</v>
      </c>
      <c r="AC179" s="7">
        <v>2017.0</v>
      </c>
      <c r="AD179" s="9"/>
      <c r="AE179" s="7">
        <f t="shared" si="5"/>
        <v>20</v>
      </c>
      <c r="AF179" s="11">
        <f t="shared" si="6"/>
        <v>1980</v>
      </c>
    </row>
    <row r="180">
      <c r="A180" s="7" t="s">
        <v>634</v>
      </c>
      <c r="B180" s="7" t="s">
        <v>635</v>
      </c>
      <c r="C180" s="7">
        <v>179.0</v>
      </c>
      <c r="D180" s="20">
        <v>24.0</v>
      </c>
      <c r="E180" s="7" t="s">
        <v>77</v>
      </c>
      <c r="F180" s="8">
        <v>45035.0</v>
      </c>
      <c r="G180" s="8">
        <v>45105.0</v>
      </c>
      <c r="H180" s="7">
        <f t="shared" si="2"/>
        <v>70</v>
      </c>
      <c r="I180" s="7">
        <f t="shared" si="3"/>
        <v>2023</v>
      </c>
      <c r="J180" s="7">
        <f t="shared" si="4"/>
        <v>26</v>
      </c>
      <c r="K180" s="7" t="s">
        <v>106</v>
      </c>
      <c r="L180" s="7" t="s">
        <v>82</v>
      </c>
      <c r="M180" s="7">
        <v>654.0</v>
      </c>
      <c r="N180" s="7" t="s">
        <v>78</v>
      </c>
      <c r="O180" s="7" t="s">
        <v>636</v>
      </c>
      <c r="P180" s="7">
        <v>1851.0</v>
      </c>
      <c r="Q180" s="7" t="s">
        <v>84</v>
      </c>
      <c r="R180" s="7" t="s">
        <v>637</v>
      </c>
      <c r="U180" s="7" t="s">
        <v>78</v>
      </c>
      <c r="V180" s="7" t="s">
        <v>88</v>
      </c>
      <c r="W180" s="7" t="s">
        <v>88</v>
      </c>
      <c r="X180" s="7" t="s">
        <v>151</v>
      </c>
      <c r="Y180" s="7" t="s">
        <v>151</v>
      </c>
      <c r="Z180" s="7" t="s">
        <v>66</v>
      </c>
      <c r="AA180" s="7" t="s">
        <v>91</v>
      </c>
      <c r="AB180" s="7" t="s">
        <v>92</v>
      </c>
      <c r="AC180" s="7">
        <v>1891.0</v>
      </c>
      <c r="AD180" s="10" t="s">
        <v>146</v>
      </c>
      <c r="AE180" s="7">
        <f t="shared" si="5"/>
        <v>19</v>
      </c>
      <c r="AF180" s="11">
        <f t="shared" si="6"/>
        <v>1850</v>
      </c>
    </row>
    <row r="181">
      <c r="A181" s="7" t="s">
        <v>386</v>
      </c>
      <c r="B181" s="7" t="s">
        <v>638</v>
      </c>
      <c r="C181" s="7">
        <v>180.0</v>
      </c>
      <c r="D181" s="20">
        <v>25.0</v>
      </c>
      <c r="E181" s="7" t="s">
        <v>77</v>
      </c>
      <c r="F181" s="8">
        <v>45105.0</v>
      </c>
      <c r="G181" s="8">
        <v>45110.0</v>
      </c>
      <c r="H181" s="7">
        <f t="shared" si="2"/>
        <v>5</v>
      </c>
      <c r="I181" s="7">
        <f t="shared" si="3"/>
        <v>2023</v>
      </c>
      <c r="J181" s="7">
        <f t="shared" si="4"/>
        <v>27</v>
      </c>
      <c r="K181" s="7" t="s">
        <v>106</v>
      </c>
      <c r="L181" s="7" t="s">
        <v>82</v>
      </c>
      <c r="M181" s="7">
        <v>400.0</v>
      </c>
      <c r="N181" s="7" t="s">
        <v>78</v>
      </c>
      <c r="O181" s="7" t="s">
        <v>157</v>
      </c>
      <c r="P181" s="7">
        <v>1985.0</v>
      </c>
      <c r="Q181" s="7" t="s">
        <v>84</v>
      </c>
      <c r="R181" s="7" t="s">
        <v>639</v>
      </c>
      <c r="S181" s="7" t="s">
        <v>640</v>
      </c>
      <c r="T181" s="7" t="s">
        <v>641</v>
      </c>
      <c r="U181" s="7" t="s">
        <v>78</v>
      </c>
      <c r="V181" s="7" t="s">
        <v>159</v>
      </c>
      <c r="W181" s="7" t="s">
        <v>88</v>
      </c>
      <c r="X181" s="7" t="s">
        <v>388</v>
      </c>
      <c r="Y181" s="7" t="s">
        <v>389</v>
      </c>
      <c r="AA181" s="7" t="s">
        <v>111</v>
      </c>
      <c r="AB181" s="7" t="s">
        <v>364</v>
      </c>
      <c r="AE181" s="7">
        <f t="shared" si="5"/>
        <v>20</v>
      </c>
      <c r="AF181" s="11">
        <f t="shared" si="6"/>
        <v>1980</v>
      </c>
    </row>
    <row r="182">
      <c r="A182" s="7" t="s">
        <v>642</v>
      </c>
      <c r="B182" s="7" t="s">
        <v>643</v>
      </c>
      <c r="C182" s="7">
        <v>181.0</v>
      </c>
      <c r="D182" s="20">
        <v>26.0</v>
      </c>
      <c r="E182" s="7" t="s">
        <v>77</v>
      </c>
      <c r="F182" s="8">
        <v>45084.0</v>
      </c>
      <c r="G182" s="8">
        <v>45085.0</v>
      </c>
      <c r="H182" s="7">
        <f t="shared" si="2"/>
        <v>1</v>
      </c>
      <c r="I182" s="7">
        <f t="shared" si="3"/>
        <v>2023</v>
      </c>
      <c r="J182" s="7">
        <f t="shared" si="4"/>
        <v>23</v>
      </c>
      <c r="K182" s="7" t="s">
        <v>106</v>
      </c>
      <c r="L182" s="7" t="s">
        <v>82</v>
      </c>
      <c r="M182" s="7">
        <v>208.0</v>
      </c>
      <c r="N182" s="7" t="s">
        <v>87</v>
      </c>
      <c r="O182" s="7" t="s">
        <v>636</v>
      </c>
      <c r="P182" s="7">
        <v>1993.0</v>
      </c>
      <c r="Q182" s="7" t="s">
        <v>84</v>
      </c>
      <c r="R182" s="7" t="s">
        <v>644</v>
      </c>
      <c r="U182" s="7" t="s">
        <v>78</v>
      </c>
      <c r="V182" s="7" t="s">
        <v>88</v>
      </c>
      <c r="W182" s="7" t="s">
        <v>88</v>
      </c>
      <c r="X182" s="7" t="s">
        <v>645</v>
      </c>
      <c r="Y182" s="7" t="s">
        <v>646</v>
      </c>
      <c r="AA182" s="7" t="s">
        <v>111</v>
      </c>
      <c r="AB182" s="7" t="s">
        <v>364</v>
      </c>
      <c r="AD182" s="9"/>
      <c r="AE182" s="7">
        <f t="shared" si="5"/>
        <v>20</v>
      </c>
      <c r="AF182" s="11">
        <f t="shared" si="6"/>
        <v>1990</v>
      </c>
    </row>
    <row r="183">
      <c r="A183" s="7" t="s">
        <v>216</v>
      </c>
      <c r="B183" s="7" t="s">
        <v>647</v>
      </c>
      <c r="C183" s="7">
        <v>182.0</v>
      </c>
      <c r="D183" s="20">
        <v>27.0</v>
      </c>
      <c r="E183" s="7" t="s">
        <v>77</v>
      </c>
      <c r="F183" s="8">
        <v>45078.0</v>
      </c>
      <c r="G183" s="8">
        <v>45087.0</v>
      </c>
      <c r="H183" s="7">
        <f t="shared" si="2"/>
        <v>9</v>
      </c>
      <c r="I183" s="7">
        <f t="shared" si="3"/>
        <v>2023</v>
      </c>
      <c r="J183" s="7">
        <f t="shared" si="4"/>
        <v>23</v>
      </c>
      <c r="K183" s="7" t="s">
        <v>106</v>
      </c>
      <c r="L183" s="7" t="s">
        <v>82</v>
      </c>
      <c r="M183" s="7">
        <v>780.0</v>
      </c>
      <c r="N183" s="7" t="s">
        <v>78</v>
      </c>
      <c r="O183" s="7" t="s">
        <v>636</v>
      </c>
      <c r="P183" s="7">
        <v>2000.0</v>
      </c>
      <c r="Q183" s="7" t="s">
        <v>218</v>
      </c>
      <c r="R183" s="7" t="s">
        <v>218</v>
      </c>
      <c r="U183" s="7" t="s">
        <v>78</v>
      </c>
      <c r="V183" s="7" t="s">
        <v>88</v>
      </c>
      <c r="W183" s="7" t="s">
        <v>88</v>
      </c>
      <c r="X183" s="7" t="s">
        <v>219</v>
      </c>
      <c r="Y183" s="7" t="s">
        <v>220</v>
      </c>
      <c r="AA183" s="7" t="s">
        <v>111</v>
      </c>
      <c r="AB183" s="7" t="s">
        <v>92</v>
      </c>
      <c r="AC183" s="7">
        <v>2007.0</v>
      </c>
      <c r="AD183" s="9"/>
      <c r="AE183" s="7">
        <f t="shared" si="5"/>
        <v>21</v>
      </c>
      <c r="AF183" s="11">
        <f t="shared" si="6"/>
        <v>2000</v>
      </c>
    </row>
    <row r="184">
      <c r="A184" s="7" t="s">
        <v>648</v>
      </c>
      <c r="B184" s="7" t="s">
        <v>649</v>
      </c>
      <c r="C184" s="7">
        <v>183.0</v>
      </c>
      <c r="D184" s="20">
        <v>28.0</v>
      </c>
      <c r="E184" s="7" t="s">
        <v>77</v>
      </c>
      <c r="F184" s="8">
        <v>45119.0</v>
      </c>
      <c r="G184" s="8">
        <v>45120.0</v>
      </c>
      <c r="H184" s="7">
        <f t="shared" si="2"/>
        <v>1</v>
      </c>
      <c r="I184" s="7">
        <f t="shared" si="3"/>
        <v>2023</v>
      </c>
      <c r="J184" s="7">
        <f t="shared" si="4"/>
        <v>28</v>
      </c>
      <c r="K184" s="7" t="s">
        <v>106</v>
      </c>
      <c r="L184" s="7" t="s">
        <v>82</v>
      </c>
      <c r="M184" s="7">
        <v>108.0</v>
      </c>
      <c r="N184" s="7" t="s">
        <v>78</v>
      </c>
      <c r="O184" s="7" t="s">
        <v>266</v>
      </c>
      <c r="P184" s="7">
        <v>1872.0</v>
      </c>
      <c r="Q184" s="7" t="s">
        <v>84</v>
      </c>
      <c r="R184" s="7" t="s">
        <v>117</v>
      </c>
      <c r="S184" s="7" t="s">
        <v>650</v>
      </c>
      <c r="U184" s="7" t="s">
        <v>87</v>
      </c>
      <c r="V184" s="7" t="s">
        <v>88</v>
      </c>
      <c r="W184" s="7" t="s">
        <v>88</v>
      </c>
      <c r="X184" s="7" t="s">
        <v>268</v>
      </c>
      <c r="Y184" s="7" t="s">
        <v>269</v>
      </c>
      <c r="AA184" s="7" t="s">
        <v>91</v>
      </c>
      <c r="AB184" s="7" t="s">
        <v>92</v>
      </c>
      <c r="AC184" s="7">
        <v>1873.0</v>
      </c>
      <c r="AD184" s="9"/>
      <c r="AE184" s="7">
        <f t="shared" si="5"/>
        <v>19</v>
      </c>
      <c r="AF184" s="11">
        <f t="shared" si="6"/>
        <v>1870</v>
      </c>
    </row>
    <row r="185">
      <c r="A185" s="7" t="s">
        <v>216</v>
      </c>
      <c r="B185" s="7" t="s">
        <v>651</v>
      </c>
      <c r="C185" s="7">
        <v>184.0</v>
      </c>
      <c r="D185" s="20">
        <v>29.0</v>
      </c>
      <c r="E185" s="7" t="s">
        <v>77</v>
      </c>
      <c r="F185" s="8">
        <v>45120.0</v>
      </c>
      <c r="G185" s="8">
        <v>45127.0</v>
      </c>
      <c r="H185" s="7">
        <f t="shared" si="2"/>
        <v>7</v>
      </c>
      <c r="I185" s="7">
        <f t="shared" si="3"/>
        <v>2023</v>
      </c>
      <c r="J185" s="7">
        <f t="shared" si="4"/>
        <v>29</v>
      </c>
      <c r="K185" s="7" t="s">
        <v>106</v>
      </c>
      <c r="L185" s="7" t="s">
        <v>82</v>
      </c>
      <c r="M185" s="7">
        <v>704.0</v>
      </c>
      <c r="N185" s="7" t="s">
        <v>78</v>
      </c>
      <c r="O185" s="7" t="s">
        <v>636</v>
      </c>
      <c r="P185" s="7">
        <v>2003.0</v>
      </c>
      <c r="Q185" s="7" t="s">
        <v>218</v>
      </c>
      <c r="R185" s="7" t="s">
        <v>218</v>
      </c>
      <c r="U185" s="7" t="s">
        <v>78</v>
      </c>
      <c r="V185" s="7" t="s">
        <v>88</v>
      </c>
      <c r="W185" s="7" t="s">
        <v>88</v>
      </c>
      <c r="X185" s="7" t="s">
        <v>219</v>
      </c>
      <c r="Y185" s="7" t="s">
        <v>220</v>
      </c>
      <c r="AA185" s="7" t="s">
        <v>111</v>
      </c>
      <c r="AB185" s="7" t="s">
        <v>92</v>
      </c>
      <c r="AC185" s="7">
        <v>2007.0</v>
      </c>
      <c r="AD185" s="9"/>
      <c r="AE185" s="7">
        <f t="shared" si="5"/>
        <v>21</v>
      </c>
      <c r="AF185" s="11">
        <f t="shared" si="6"/>
        <v>2000</v>
      </c>
    </row>
    <row r="186">
      <c r="A186" s="7" t="s">
        <v>285</v>
      </c>
      <c r="B186" s="7" t="s">
        <v>652</v>
      </c>
      <c r="C186" s="7">
        <v>185.0</v>
      </c>
      <c r="D186" s="20">
        <v>30.0</v>
      </c>
      <c r="E186" s="7" t="s">
        <v>77</v>
      </c>
      <c r="F186" s="8">
        <v>45137.0</v>
      </c>
      <c r="G186" s="8">
        <v>45138.0</v>
      </c>
      <c r="H186" s="7">
        <f t="shared" si="2"/>
        <v>1</v>
      </c>
      <c r="I186" s="7">
        <f t="shared" si="3"/>
        <v>2023</v>
      </c>
      <c r="J186" s="7">
        <f t="shared" si="4"/>
        <v>31</v>
      </c>
      <c r="K186" s="7" t="s">
        <v>106</v>
      </c>
      <c r="L186" s="7" t="s">
        <v>82</v>
      </c>
      <c r="M186" s="7">
        <v>209.0</v>
      </c>
      <c r="N186" s="7" t="s">
        <v>87</v>
      </c>
      <c r="O186" s="7" t="s">
        <v>83</v>
      </c>
      <c r="P186" s="7">
        <v>1927.0</v>
      </c>
      <c r="Q186" s="7" t="s">
        <v>84</v>
      </c>
      <c r="R186" s="7" t="s">
        <v>653</v>
      </c>
      <c r="U186" s="7" t="s">
        <v>87</v>
      </c>
      <c r="V186" s="7" t="s">
        <v>88</v>
      </c>
      <c r="W186" s="7" t="s">
        <v>88</v>
      </c>
      <c r="X186" s="7" t="s">
        <v>83</v>
      </c>
      <c r="Y186" s="7" t="s">
        <v>287</v>
      </c>
      <c r="AA186" s="7" t="s">
        <v>91</v>
      </c>
      <c r="AB186" s="7" t="s">
        <v>105</v>
      </c>
      <c r="AC186" s="7">
        <v>1941.0</v>
      </c>
      <c r="AD186" s="10" t="s">
        <v>146</v>
      </c>
      <c r="AE186" s="7">
        <f t="shared" si="5"/>
        <v>20</v>
      </c>
      <c r="AF186" s="11">
        <f t="shared" si="6"/>
        <v>1920</v>
      </c>
    </row>
    <row r="187">
      <c r="A187" s="7" t="s">
        <v>216</v>
      </c>
      <c r="B187" s="7" t="s">
        <v>654</v>
      </c>
      <c r="C187" s="7">
        <v>186.0</v>
      </c>
      <c r="D187" s="20">
        <v>31.0</v>
      </c>
      <c r="E187" s="7" t="s">
        <v>77</v>
      </c>
      <c r="F187" s="8">
        <v>45138.0</v>
      </c>
      <c r="G187" s="8">
        <v>45146.0</v>
      </c>
      <c r="H187" s="7">
        <f t="shared" si="2"/>
        <v>8</v>
      </c>
      <c r="I187" s="7">
        <f t="shared" si="3"/>
        <v>2023</v>
      </c>
      <c r="J187" s="7">
        <f t="shared" si="4"/>
        <v>32</v>
      </c>
      <c r="K187" s="7" t="s">
        <v>106</v>
      </c>
      <c r="L187" s="7" t="s">
        <v>82</v>
      </c>
      <c r="M187" s="7">
        <v>860.0</v>
      </c>
      <c r="N187" s="7" t="s">
        <v>78</v>
      </c>
      <c r="O187" s="7" t="s">
        <v>636</v>
      </c>
      <c r="P187" s="7">
        <v>2005.0</v>
      </c>
      <c r="Q187" s="7" t="s">
        <v>218</v>
      </c>
      <c r="R187" s="7" t="s">
        <v>218</v>
      </c>
      <c r="U187" s="7" t="s">
        <v>78</v>
      </c>
      <c r="V187" s="7" t="s">
        <v>88</v>
      </c>
      <c r="W187" s="7" t="s">
        <v>88</v>
      </c>
      <c r="X187" s="7" t="s">
        <v>219</v>
      </c>
      <c r="Y187" s="7" t="s">
        <v>220</v>
      </c>
      <c r="AA187" s="7" t="s">
        <v>111</v>
      </c>
      <c r="AB187" s="7" t="s">
        <v>92</v>
      </c>
      <c r="AC187" s="7">
        <v>2007.0</v>
      </c>
      <c r="AD187" s="9"/>
      <c r="AE187" s="7">
        <f t="shared" si="5"/>
        <v>21</v>
      </c>
      <c r="AF187" s="11">
        <f t="shared" si="6"/>
        <v>2000</v>
      </c>
    </row>
    <row r="188">
      <c r="A188" s="7" t="s">
        <v>216</v>
      </c>
      <c r="B188" s="7" t="s">
        <v>655</v>
      </c>
      <c r="C188" s="7">
        <v>187.0</v>
      </c>
      <c r="D188" s="20">
        <v>32.0</v>
      </c>
      <c r="E188" s="7" t="s">
        <v>77</v>
      </c>
      <c r="F188" s="8">
        <v>45153.0</v>
      </c>
      <c r="G188" s="8">
        <v>45156.0</v>
      </c>
      <c r="H188" s="7">
        <f t="shared" si="2"/>
        <v>3</v>
      </c>
      <c r="I188" s="7">
        <f t="shared" si="3"/>
        <v>2023</v>
      </c>
      <c r="J188" s="7">
        <f t="shared" si="4"/>
        <v>33</v>
      </c>
      <c r="K188" s="7" t="s">
        <v>106</v>
      </c>
      <c r="L188" s="7" t="s">
        <v>82</v>
      </c>
      <c r="M188" s="7">
        <v>824.0</v>
      </c>
      <c r="N188" s="7" t="s">
        <v>78</v>
      </c>
      <c r="O188" s="7" t="s">
        <v>636</v>
      </c>
      <c r="P188" s="7">
        <v>2009.0</v>
      </c>
      <c r="Q188" s="7" t="s">
        <v>218</v>
      </c>
      <c r="R188" s="7" t="s">
        <v>218</v>
      </c>
      <c r="U188" s="7" t="s">
        <v>78</v>
      </c>
      <c r="V188" s="7" t="s">
        <v>88</v>
      </c>
      <c r="W188" s="7" t="s">
        <v>88</v>
      </c>
      <c r="X188" s="7" t="s">
        <v>219</v>
      </c>
      <c r="Y188" s="7" t="s">
        <v>220</v>
      </c>
      <c r="AA188" s="7" t="s">
        <v>111</v>
      </c>
      <c r="AB188" s="7" t="s">
        <v>92</v>
      </c>
      <c r="AC188" s="7">
        <v>2007.0</v>
      </c>
      <c r="AD188" s="9"/>
      <c r="AE188" s="7">
        <f t="shared" si="5"/>
        <v>21</v>
      </c>
      <c r="AF188" s="11">
        <f t="shared" si="6"/>
        <v>2000</v>
      </c>
    </row>
    <row r="189">
      <c r="A189" s="7" t="s">
        <v>656</v>
      </c>
      <c r="B189" s="7" t="s">
        <v>657</v>
      </c>
      <c r="C189" s="7">
        <v>188.0</v>
      </c>
      <c r="D189" s="20">
        <v>33.0</v>
      </c>
      <c r="E189" s="7" t="s">
        <v>77</v>
      </c>
      <c r="F189" s="8">
        <v>45146.0</v>
      </c>
      <c r="G189" s="8">
        <v>45159.0</v>
      </c>
      <c r="H189" s="7">
        <f t="shared" si="2"/>
        <v>13</v>
      </c>
      <c r="I189" s="7">
        <f t="shared" si="3"/>
        <v>2023</v>
      </c>
      <c r="J189" s="7">
        <f t="shared" si="4"/>
        <v>34</v>
      </c>
      <c r="K189" s="7" t="s">
        <v>106</v>
      </c>
      <c r="L189" s="7" t="s">
        <v>82</v>
      </c>
      <c r="M189" s="7">
        <v>302.0</v>
      </c>
      <c r="N189" s="7" t="s">
        <v>87</v>
      </c>
      <c r="O189" s="7" t="s">
        <v>636</v>
      </c>
      <c r="P189" s="7">
        <v>1949.0</v>
      </c>
      <c r="Q189" s="7" t="s">
        <v>84</v>
      </c>
      <c r="R189" s="7" t="s">
        <v>658</v>
      </c>
      <c r="S189" s="7"/>
      <c r="T189" s="7"/>
      <c r="U189" s="7" t="s">
        <v>87</v>
      </c>
      <c r="V189" s="7" t="s">
        <v>88</v>
      </c>
      <c r="W189" s="7" t="s">
        <v>88</v>
      </c>
      <c r="X189" s="7" t="s">
        <v>246</v>
      </c>
      <c r="Y189" s="7" t="s">
        <v>659</v>
      </c>
      <c r="Z189" s="7"/>
      <c r="AA189" s="7" t="s">
        <v>91</v>
      </c>
      <c r="AB189" s="7" t="s">
        <v>92</v>
      </c>
      <c r="AC189" s="7">
        <v>1965.0</v>
      </c>
      <c r="AE189" s="7">
        <f t="shared" si="5"/>
        <v>20</v>
      </c>
      <c r="AF189" s="11">
        <f t="shared" si="6"/>
        <v>1940</v>
      </c>
    </row>
    <row r="190">
      <c r="A190" s="7" t="s">
        <v>216</v>
      </c>
      <c r="B190" s="7" t="s">
        <v>660</v>
      </c>
      <c r="C190" s="7">
        <v>189.0</v>
      </c>
      <c r="D190" s="20">
        <v>34.0</v>
      </c>
      <c r="E190" s="7" t="s">
        <v>77</v>
      </c>
      <c r="F190" s="8">
        <v>45156.0</v>
      </c>
      <c r="G190" s="8">
        <v>45199.0</v>
      </c>
      <c r="H190" s="7">
        <f t="shared" si="2"/>
        <v>43</v>
      </c>
      <c r="I190" s="7">
        <f t="shared" si="3"/>
        <v>2023</v>
      </c>
      <c r="J190" s="7">
        <f t="shared" si="4"/>
        <v>39</v>
      </c>
      <c r="K190" s="7" t="s">
        <v>106</v>
      </c>
      <c r="L190" s="7" t="s">
        <v>82</v>
      </c>
      <c r="M190" s="7">
        <v>863.0</v>
      </c>
      <c r="N190" s="7" t="s">
        <v>78</v>
      </c>
      <c r="O190" s="7" t="s">
        <v>636</v>
      </c>
      <c r="P190" s="7">
        <v>2010.0</v>
      </c>
      <c r="Q190" s="7" t="s">
        <v>218</v>
      </c>
      <c r="R190" s="7" t="s">
        <v>218</v>
      </c>
      <c r="U190" s="7" t="s">
        <v>78</v>
      </c>
      <c r="V190" s="7" t="s">
        <v>88</v>
      </c>
      <c r="W190" s="7" t="s">
        <v>88</v>
      </c>
      <c r="X190" s="7" t="s">
        <v>219</v>
      </c>
      <c r="Y190" s="7" t="s">
        <v>220</v>
      </c>
      <c r="AA190" s="7" t="s">
        <v>111</v>
      </c>
      <c r="AB190" s="7" t="s">
        <v>92</v>
      </c>
      <c r="AC190" s="7">
        <v>2007.0</v>
      </c>
      <c r="AD190" s="9"/>
      <c r="AE190" s="7">
        <f t="shared" si="5"/>
        <v>21</v>
      </c>
      <c r="AF190" s="11">
        <f t="shared" si="6"/>
        <v>2010</v>
      </c>
    </row>
    <row r="191">
      <c r="A191" s="7" t="s">
        <v>661</v>
      </c>
      <c r="B191" s="7" t="s">
        <v>662</v>
      </c>
      <c r="C191" s="7">
        <v>190.0</v>
      </c>
      <c r="D191" s="20">
        <v>35.0</v>
      </c>
      <c r="E191" s="7" t="s">
        <v>77</v>
      </c>
      <c r="F191" s="8">
        <v>45198.0</v>
      </c>
      <c r="G191" s="8">
        <v>45199.0</v>
      </c>
      <c r="H191" s="7">
        <f t="shared" si="2"/>
        <v>1</v>
      </c>
      <c r="I191" s="7">
        <f t="shared" si="3"/>
        <v>2023</v>
      </c>
      <c r="J191" s="7">
        <f t="shared" si="4"/>
        <v>39</v>
      </c>
      <c r="K191" s="7" t="s">
        <v>106</v>
      </c>
      <c r="L191" s="7" t="s">
        <v>82</v>
      </c>
      <c r="M191" s="7">
        <v>497.0</v>
      </c>
      <c r="N191" s="7" t="s">
        <v>78</v>
      </c>
      <c r="O191" s="7" t="s">
        <v>636</v>
      </c>
      <c r="P191" s="7">
        <v>1977.0</v>
      </c>
      <c r="Q191" s="7" t="s">
        <v>84</v>
      </c>
      <c r="R191" s="7" t="s">
        <v>663</v>
      </c>
      <c r="S191" s="7"/>
      <c r="T191" s="7"/>
      <c r="U191" s="7" t="s">
        <v>78</v>
      </c>
      <c r="V191" s="7" t="s">
        <v>88</v>
      </c>
      <c r="W191" s="7" t="s">
        <v>88</v>
      </c>
      <c r="X191" s="7" t="s">
        <v>664</v>
      </c>
      <c r="Y191" s="7" t="s">
        <v>665</v>
      </c>
      <c r="Z191" s="7"/>
      <c r="AA191" s="7" t="s">
        <v>111</v>
      </c>
      <c r="AB191" s="7" t="s">
        <v>364</v>
      </c>
      <c r="AE191" s="7">
        <f t="shared" si="5"/>
        <v>20</v>
      </c>
      <c r="AF191" s="11">
        <f t="shared" si="6"/>
        <v>1970</v>
      </c>
    </row>
    <row r="192">
      <c r="A192" s="7" t="s">
        <v>383</v>
      </c>
      <c r="B192" s="7" t="s">
        <v>666</v>
      </c>
      <c r="C192" s="7">
        <v>191.0</v>
      </c>
      <c r="D192" s="20">
        <v>36.0</v>
      </c>
      <c r="E192" s="7" t="s">
        <v>77</v>
      </c>
      <c r="F192" s="8">
        <v>45207.0</v>
      </c>
      <c r="G192" s="8">
        <v>45210.0</v>
      </c>
      <c r="H192" s="7">
        <f t="shared" si="2"/>
        <v>3</v>
      </c>
      <c r="I192" s="7">
        <f t="shared" si="3"/>
        <v>2023</v>
      </c>
      <c r="J192" s="7">
        <f t="shared" si="4"/>
        <v>41</v>
      </c>
      <c r="K192" s="7" t="s">
        <v>106</v>
      </c>
      <c r="L192" s="7" t="s">
        <v>82</v>
      </c>
      <c r="M192" s="7">
        <v>118.0</v>
      </c>
      <c r="N192" s="7" t="s">
        <v>78</v>
      </c>
      <c r="O192" s="7" t="s">
        <v>83</v>
      </c>
      <c r="P192" s="7">
        <v>1895.0</v>
      </c>
      <c r="Q192" s="7" t="s">
        <v>84</v>
      </c>
      <c r="R192" s="7" t="s">
        <v>667</v>
      </c>
      <c r="S192" s="7" t="s">
        <v>668</v>
      </c>
      <c r="U192" s="7" t="s">
        <v>78</v>
      </c>
      <c r="V192" s="7" t="s">
        <v>88</v>
      </c>
      <c r="W192" s="7" t="s">
        <v>88</v>
      </c>
      <c r="X192" s="7" t="s">
        <v>83</v>
      </c>
      <c r="Y192" s="7" t="s">
        <v>287</v>
      </c>
      <c r="AA192" s="7" t="s">
        <v>91</v>
      </c>
      <c r="AB192" s="7" t="s">
        <v>92</v>
      </c>
      <c r="AC192" s="7">
        <v>1946.0</v>
      </c>
      <c r="AD192" s="9"/>
      <c r="AE192" s="7">
        <f t="shared" si="5"/>
        <v>19</v>
      </c>
      <c r="AF192" s="11">
        <f t="shared" si="6"/>
        <v>1890</v>
      </c>
    </row>
    <row r="193">
      <c r="A193" s="7" t="s">
        <v>558</v>
      </c>
      <c r="B193" s="7" t="s">
        <v>669</v>
      </c>
      <c r="C193" s="7">
        <v>192.0</v>
      </c>
      <c r="D193" s="20">
        <v>37.0</v>
      </c>
      <c r="E193" s="7" t="s">
        <v>77</v>
      </c>
      <c r="F193" s="8">
        <v>45207.0</v>
      </c>
      <c r="G193" s="8">
        <v>45218.0</v>
      </c>
      <c r="H193" s="7">
        <f t="shared" si="2"/>
        <v>11</v>
      </c>
      <c r="I193" s="7">
        <f t="shared" si="3"/>
        <v>2023</v>
      </c>
      <c r="J193" s="7">
        <f t="shared" si="4"/>
        <v>42</v>
      </c>
      <c r="K193" s="7" t="s">
        <v>106</v>
      </c>
      <c r="L193" s="7" t="s">
        <v>82</v>
      </c>
      <c r="M193" s="7">
        <v>279.0</v>
      </c>
      <c r="N193" s="7" t="s">
        <v>87</v>
      </c>
      <c r="O193" s="7" t="s">
        <v>83</v>
      </c>
      <c r="P193" s="7">
        <v>1813.0</v>
      </c>
      <c r="Q193" s="7" t="s">
        <v>84</v>
      </c>
      <c r="R193" s="7" t="s">
        <v>670</v>
      </c>
      <c r="U193" s="7" t="s">
        <v>87</v>
      </c>
      <c r="V193" s="7" t="s">
        <v>88</v>
      </c>
      <c r="W193" s="7" t="s">
        <v>88</v>
      </c>
      <c r="X193" s="7" t="s">
        <v>561</v>
      </c>
      <c r="Y193" s="7" t="s">
        <v>562</v>
      </c>
      <c r="AA193" s="7" t="s">
        <v>91</v>
      </c>
      <c r="AB193" s="7" t="s">
        <v>92</v>
      </c>
      <c r="AC193" s="7">
        <v>1817.0</v>
      </c>
      <c r="AD193" s="10" t="s">
        <v>146</v>
      </c>
      <c r="AE193" s="7">
        <f t="shared" si="5"/>
        <v>19</v>
      </c>
      <c r="AF193" s="11">
        <f t="shared" si="6"/>
        <v>1810</v>
      </c>
    </row>
    <row r="194">
      <c r="A194" s="7" t="s">
        <v>671</v>
      </c>
      <c r="B194" s="7" t="s">
        <v>672</v>
      </c>
      <c r="C194" s="7">
        <v>193.0</v>
      </c>
      <c r="D194" s="20">
        <v>38.0</v>
      </c>
      <c r="E194" s="7" t="s">
        <v>77</v>
      </c>
      <c r="F194" s="8">
        <v>45210.0</v>
      </c>
      <c r="G194" s="8">
        <v>45223.0</v>
      </c>
      <c r="H194" s="7">
        <f t="shared" si="2"/>
        <v>13</v>
      </c>
      <c r="I194" s="7">
        <f t="shared" si="3"/>
        <v>2023</v>
      </c>
      <c r="J194" s="7">
        <f t="shared" si="4"/>
        <v>43</v>
      </c>
      <c r="K194" s="7" t="s">
        <v>106</v>
      </c>
      <c r="L194" s="7" t="s">
        <v>82</v>
      </c>
      <c r="M194" s="7">
        <v>359.0</v>
      </c>
      <c r="N194" s="7" t="s">
        <v>87</v>
      </c>
      <c r="O194" s="7" t="s">
        <v>636</v>
      </c>
      <c r="P194" s="7">
        <v>1940.0</v>
      </c>
      <c r="Q194" s="7" t="s">
        <v>84</v>
      </c>
      <c r="R194" s="7" t="s">
        <v>673</v>
      </c>
      <c r="S194" s="7"/>
      <c r="T194" s="7"/>
      <c r="U194" s="7" t="s">
        <v>78</v>
      </c>
      <c r="V194" s="7" t="s">
        <v>88</v>
      </c>
      <c r="W194" s="7" t="s">
        <v>88</v>
      </c>
      <c r="X194" s="7" t="s">
        <v>674</v>
      </c>
      <c r="Y194" s="7" t="s">
        <v>675</v>
      </c>
      <c r="Z194" s="7"/>
      <c r="AA194" s="7" t="s">
        <v>91</v>
      </c>
      <c r="AB194" s="7" t="s">
        <v>92</v>
      </c>
      <c r="AC194" s="7">
        <v>1967.0</v>
      </c>
      <c r="AE194" s="7">
        <f t="shared" si="5"/>
        <v>20</v>
      </c>
      <c r="AF194" s="11">
        <f t="shared" si="6"/>
        <v>1940</v>
      </c>
    </row>
    <row r="195">
      <c r="A195" s="7" t="s">
        <v>676</v>
      </c>
      <c r="B195" s="7" t="s">
        <v>677</v>
      </c>
      <c r="C195" s="7">
        <v>194.0</v>
      </c>
      <c r="D195" s="20">
        <v>39.0</v>
      </c>
      <c r="E195" s="7" t="s">
        <v>77</v>
      </c>
      <c r="F195" s="8">
        <v>45221.0</v>
      </c>
      <c r="G195" s="8">
        <v>45226.0</v>
      </c>
      <c r="H195" s="7">
        <f t="shared" si="2"/>
        <v>5</v>
      </c>
      <c r="I195" s="7">
        <f t="shared" si="3"/>
        <v>2023</v>
      </c>
      <c r="J195" s="7">
        <f t="shared" si="4"/>
        <v>43</v>
      </c>
      <c r="K195" s="7" t="s">
        <v>106</v>
      </c>
      <c r="L195" s="7" t="s">
        <v>82</v>
      </c>
      <c r="M195" s="7">
        <v>244.0</v>
      </c>
      <c r="N195" s="7" t="s">
        <v>78</v>
      </c>
      <c r="O195" s="7" t="s">
        <v>636</v>
      </c>
      <c r="P195" s="7">
        <v>1876.0</v>
      </c>
      <c r="Q195" s="7" t="s">
        <v>84</v>
      </c>
      <c r="R195" s="7" t="s">
        <v>678</v>
      </c>
      <c r="S195" s="7" t="s">
        <v>679</v>
      </c>
      <c r="U195" s="7" t="s">
        <v>78</v>
      </c>
      <c r="V195" s="7" t="s">
        <v>88</v>
      </c>
      <c r="W195" s="7" t="s">
        <v>88</v>
      </c>
      <c r="X195" s="7" t="s">
        <v>487</v>
      </c>
      <c r="Y195" s="7" t="s">
        <v>680</v>
      </c>
      <c r="Z195" s="7" t="s">
        <v>66</v>
      </c>
      <c r="AA195" s="7" t="s">
        <v>91</v>
      </c>
      <c r="AB195" s="7" t="s">
        <v>92</v>
      </c>
      <c r="AC195" s="7">
        <v>1910.0</v>
      </c>
      <c r="AE195" s="7">
        <f t="shared" si="5"/>
        <v>19</v>
      </c>
      <c r="AF195" s="11">
        <f t="shared" si="6"/>
        <v>1870</v>
      </c>
    </row>
    <row r="196">
      <c r="A196" s="7" t="s">
        <v>681</v>
      </c>
      <c r="B196" s="7" t="s">
        <v>682</v>
      </c>
      <c r="C196" s="7">
        <v>195.0</v>
      </c>
      <c r="D196" s="20">
        <v>40.0</v>
      </c>
      <c r="E196" s="7" t="s">
        <v>77</v>
      </c>
      <c r="F196" s="8">
        <v>45227.0</v>
      </c>
      <c r="G196" s="8">
        <v>45228.0</v>
      </c>
      <c r="H196" s="7">
        <f t="shared" si="2"/>
        <v>1</v>
      </c>
      <c r="I196" s="7">
        <f t="shared" si="3"/>
        <v>2023</v>
      </c>
      <c r="J196" s="7">
        <f t="shared" si="4"/>
        <v>44</v>
      </c>
      <c r="K196" s="7" t="s">
        <v>106</v>
      </c>
      <c r="L196" s="7" t="s">
        <v>82</v>
      </c>
      <c r="M196" s="7">
        <v>218.0</v>
      </c>
      <c r="N196" s="7" t="s">
        <v>87</v>
      </c>
      <c r="O196" s="7" t="s">
        <v>636</v>
      </c>
      <c r="P196" s="7">
        <v>1962.0</v>
      </c>
      <c r="Q196" s="7" t="s">
        <v>84</v>
      </c>
      <c r="R196" s="7" t="s">
        <v>683</v>
      </c>
      <c r="S196" s="7" t="s">
        <v>684</v>
      </c>
      <c r="U196" s="7" t="s">
        <v>87</v>
      </c>
      <c r="V196" s="7" t="s">
        <v>88</v>
      </c>
      <c r="W196" s="7" t="s">
        <v>88</v>
      </c>
      <c r="X196" s="7" t="s">
        <v>628</v>
      </c>
      <c r="Y196" s="7" t="s">
        <v>685</v>
      </c>
      <c r="Z196" s="7"/>
      <c r="AA196" s="7" t="s">
        <v>91</v>
      </c>
      <c r="AB196" s="7" t="s">
        <v>92</v>
      </c>
      <c r="AC196" s="7">
        <v>2007.0</v>
      </c>
      <c r="AE196" s="7">
        <f t="shared" si="5"/>
        <v>20</v>
      </c>
      <c r="AF196" s="11">
        <f t="shared" si="6"/>
        <v>1960</v>
      </c>
    </row>
    <row r="197">
      <c r="A197" s="7" t="s">
        <v>686</v>
      </c>
      <c r="B197" s="7" t="s">
        <v>687</v>
      </c>
      <c r="C197" s="7">
        <v>196.0</v>
      </c>
      <c r="D197" s="20">
        <v>41.0</v>
      </c>
      <c r="E197" s="7" t="s">
        <v>77</v>
      </c>
      <c r="F197" s="8">
        <v>45227.0</v>
      </c>
      <c r="G197" s="8">
        <v>45234.0</v>
      </c>
      <c r="H197" s="7">
        <f t="shared" si="2"/>
        <v>7</v>
      </c>
      <c r="I197" s="7">
        <f t="shared" si="3"/>
        <v>2023</v>
      </c>
      <c r="J197" s="7">
        <f t="shared" si="4"/>
        <v>44</v>
      </c>
      <c r="K197" s="7" t="s">
        <v>106</v>
      </c>
      <c r="L197" s="7" t="s">
        <v>82</v>
      </c>
      <c r="M197" s="7">
        <v>240.0</v>
      </c>
      <c r="N197" s="7" t="s">
        <v>78</v>
      </c>
      <c r="O197" s="7" t="s">
        <v>83</v>
      </c>
      <c r="P197" s="7">
        <v>1988.0</v>
      </c>
      <c r="Q197" s="7" t="s">
        <v>84</v>
      </c>
      <c r="R197" s="7" t="s">
        <v>688</v>
      </c>
      <c r="U197" s="7" t="s">
        <v>87</v>
      </c>
      <c r="V197" s="7" t="s">
        <v>88</v>
      </c>
      <c r="W197" s="7" t="s">
        <v>88</v>
      </c>
      <c r="X197" s="7" t="s">
        <v>689</v>
      </c>
      <c r="Y197" s="7" t="s">
        <v>690</v>
      </c>
      <c r="Z197" s="7"/>
      <c r="AA197" s="7" t="s">
        <v>111</v>
      </c>
      <c r="AB197" s="7" t="s">
        <v>92</v>
      </c>
      <c r="AC197" s="7">
        <v>1990.0</v>
      </c>
      <c r="AE197" s="7">
        <f t="shared" si="5"/>
        <v>20</v>
      </c>
      <c r="AF197" s="11">
        <f t="shared" si="6"/>
        <v>1980</v>
      </c>
    </row>
    <row r="198">
      <c r="A198" s="7" t="s">
        <v>691</v>
      </c>
      <c r="B198" s="7" t="s">
        <v>692</v>
      </c>
      <c r="C198" s="7">
        <v>197.0</v>
      </c>
      <c r="D198" s="20">
        <v>42.0</v>
      </c>
      <c r="E198" s="7" t="s">
        <v>103</v>
      </c>
      <c r="F198" s="8">
        <v>45241.0</v>
      </c>
      <c r="G198" s="8">
        <v>45242.0</v>
      </c>
      <c r="H198" s="7">
        <f t="shared" si="2"/>
        <v>1</v>
      </c>
      <c r="I198" s="7">
        <f t="shared" si="3"/>
        <v>2023</v>
      </c>
      <c r="J198" s="7">
        <f t="shared" si="4"/>
        <v>46</v>
      </c>
      <c r="K198" s="7" t="s">
        <v>235</v>
      </c>
      <c r="L198" s="7" t="s">
        <v>235</v>
      </c>
      <c r="M198" s="7">
        <v>2.0</v>
      </c>
      <c r="N198" s="7" t="s">
        <v>78</v>
      </c>
      <c r="O198" s="7" t="s">
        <v>166</v>
      </c>
      <c r="P198" s="7">
        <v>1785.0</v>
      </c>
      <c r="Q198" s="7" t="s">
        <v>309</v>
      </c>
      <c r="R198" s="7" t="s">
        <v>693</v>
      </c>
      <c r="U198" s="7" t="s">
        <v>78</v>
      </c>
      <c r="V198" s="7" t="s">
        <v>88</v>
      </c>
      <c r="W198" s="7" t="s">
        <v>88</v>
      </c>
      <c r="X198" s="7" t="s">
        <v>694</v>
      </c>
      <c r="Y198" s="7" t="s">
        <v>695</v>
      </c>
      <c r="Z198" s="7"/>
      <c r="AA198" s="7" t="s">
        <v>91</v>
      </c>
      <c r="AB198" s="7" t="s">
        <v>92</v>
      </c>
      <c r="AC198" s="7">
        <v>1796.0</v>
      </c>
      <c r="AE198" s="7">
        <f t="shared" si="5"/>
        <v>18</v>
      </c>
      <c r="AF198" s="11">
        <f t="shared" si="6"/>
        <v>1780</v>
      </c>
    </row>
    <row r="199">
      <c r="A199" s="7" t="s">
        <v>696</v>
      </c>
      <c r="B199" s="7" t="s">
        <v>697</v>
      </c>
      <c r="C199" s="7">
        <v>198.0</v>
      </c>
      <c r="D199" s="21">
        <v>43.0</v>
      </c>
      <c r="E199" s="7" t="s">
        <v>77</v>
      </c>
      <c r="F199" s="8">
        <v>45242.0</v>
      </c>
      <c r="G199" s="8">
        <v>45243.0</v>
      </c>
      <c r="H199" s="7">
        <f t="shared" si="2"/>
        <v>1</v>
      </c>
      <c r="I199" s="7">
        <f t="shared" si="3"/>
        <v>2023</v>
      </c>
      <c r="J199" s="7">
        <f t="shared" si="4"/>
        <v>46</v>
      </c>
      <c r="K199" s="7" t="s">
        <v>106</v>
      </c>
      <c r="L199" s="7" t="s">
        <v>82</v>
      </c>
      <c r="M199" s="7">
        <v>107.0</v>
      </c>
      <c r="N199" s="7" t="s">
        <v>78</v>
      </c>
      <c r="O199" s="7" t="s">
        <v>636</v>
      </c>
      <c r="P199" s="7">
        <v>1937.0</v>
      </c>
      <c r="Q199" s="7" t="s">
        <v>84</v>
      </c>
      <c r="U199" s="7" t="s">
        <v>78</v>
      </c>
      <c r="V199" s="7" t="s">
        <v>88</v>
      </c>
      <c r="W199" s="7" t="s">
        <v>88</v>
      </c>
      <c r="X199" s="7" t="s">
        <v>246</v>
      </c>
      <c r="Y199" s="7" t="s">
        <v>698</v>
      </c>
      <c r="Z199" s="7" t="s">
        <v>66</v>
      </c>
      <c r="AA199" s="7" t="s">
        <v>91</v>
      </c>
      <c r="AB199" s="7" t="s">
        <v>92</v>
      </c>
      <c r="AC199" s="7">
        <v>1968.0</v>
      </c>
      <c r="AE199" s="7">
        <f t="shared" si="5"/>
        <v>20</v>
      </c>
      <c r="AF199" s="11">
        <f t="shared" si="6"/>
        <v>1930</v>
      </c>
    </row>
    <row r="200">
      <c r="A200" s="7" t="s">
        <v>699</v>
      </c>
      <c r="B200" s="7" t="s">
        <v>700</v>
      </c>
      <c r="C200" s="7">
        <v>199.0</v>
      </c>
      <c r="D200" s="21">
        <v>44.0</v>
      </c>
      <c r="E200" s="7" t="s">
        <v>77</v>
      </c>
      <c r="F200" s="8">
        <v>45153.0</v>
      </c>
      <c r="G200" s="8">
        <v>45245.0</v>
      </c>
      <c r="H200" s="7">
        <f t="shared" si="2"/>
        <v>92</v>
      </c>
      <c r="I200" s="7">
        <f t="shared" si="3"/>
        <v>2023</v>
      </c>
      <c r="J200" s="7">
        <f t="shared" si="4"/>
        <v>46</v>
      </c>
      <c r="K200" s="7" t="s">
        <v>192</v>
      </c>
      <c r="L200" s="7" t="s">
        <v>82</v>
      </c>
      <c r="M200" s="7">
        <v>336.0</v>
      </c>
      <c r="N200" s="7" t="s">
        <v>87</v>
      </c>
      <c r="O200" s="7" t="s">
        <v>200</v>
      </c>
      <c r="P200" s="7">
        <v>2011.0</v>
      </c>
      <c r="Q200" s="7" t="s">
        <v>84</v>
      </c>
      <c r="R200" s="7" t="s">
        <v>701</v>
      </c>
      <c r="U200" s="7" t="s">
        <v>87</v>
      </c>
      <c r="V200" s="7" t="s">
        <v>88</v>
      </c>
      <c r="W200" s="7" t="s">
        <v>88</v>
      </c>
      <c r="X200" s="7" t="s">
        <v>203</v>
      </c>
      <c r="Y200" s="7" t="s">
        <v>702</v>
      </c>
      <c r="Z200" s="7"/>
      <c r="AA200" s="7" t="s">
        <v>111</v>
      </c>
      <c r="AB200" s="7" t="s">
        <v>364</v>
      </c>
      <c r="AD200" s="9"/>
      <c r="AE200" s="7">
        <f t="shared" si="5"/>
        <v>21</v>
      </c>
      <c r="AF200" s="11">
        <f t="shared" si="6"/>
        <v>2010</v>
      </c>
    </row>
    <row r="201">
      <c r="A201" s="7" t="s">
        <v>676</v>
      </c>
      <c r="B201" s="7" t="s">
        <v>703</v>
      </c>
      <c r="C201" s="7">
        <v>200.0</v>
      </c>
      <c r="D201" s="21">
        <v>45.0</v>
      </c>
      <c r="E201" s="7" t="s">
        <v>77</v>
      </c>
      <c r="F201" s="8">
        <v>45249.0</v>
      </c>
      <c r="G201" s="8">
        <v>45249.0</v>
      </c>
      <c r="H201" s="7">
        <f t="shared" si="2"/>
        <v>0</v>
      </c>
      <c r="I201" s="7">
        <f t="shared" si="3"/>
        <v>2023</v>
      </c>
      <c r="J201" s="7">
        <f t="shared" si="4"/>
        <v>47</v>
      </c>
      <c r="K201" s="7" t="s">
        <v>106</v>
      </c>
      <c r="L201" s="7" t="s">
        <v>82</v>
      </c>
      <c r="M201" s="7">
        <v>327.0</v>
      </c>
      <c r="N201" s="7" t="s">
        <v>78</v>
      </c>
      <c r="O201" s="7" t="s">
        <v>636</v>
      </c>
      <c r="P201" s="7">
        <v>1884.0</v>
      </c>
      <c r="Q201" s="7" t="s">
        <v>84</v>
      </c>
      <c r="R201" s="7" t="s">
        <v>678</v>
      </c>
      <c r="S201" s="7" t="s">
        <v>679</v>
      </c>
      <c r="T201" s="7" t="s">
        <v>704</v>
      </c>
      <c r="U201" s="7" t="s">
        <v>78</v>
      </c>
      <c r="V201" s="7" t="s">
        <v>88</v>
      </c>
      <c r="W201" s="7" t="s">
        <v>88</v>
      </c>
      <c r="X201" s="7" t="s">
        <v>487</v>
      </c>
      <c r="Y201" s="7" t="s">
        <v>680</v>
      </c>
      <c r="Z201" s="7" t="s">
        <v>66</v>
      </c>
      <c r="AA201" s="7" t="s">
        <v>91</v>
      </c>
      <c r="AB201" s="7" t="s">
        <v>92</v>
      </c>
      <c r="AC201" s="7">
        <v>1910.0</v>
      </c>
      <c r="AD201" s="10" t="s">
        <v>146</v>
      </c>
      <c r="AE201" s="7">
        <f t="shared" si="5"/>
        <v>19</v>
      </c>
      <c r="AF201" s="11">
        <f t="shared" si="6"/>
        <v>1880</v>
      </c>
    </row>
    <row r="202">
      <c r="A202" s="7" t="s">
        <v>112</v>
      </c>
      <c r="B202" s="7" t="s">
        <v>705</v>
      </c>
      <c r="C202" s="7">
        <v>201.0</v>
      </c>
      <c r="D202" s="21">
        <v>46.0</v>
      </c>
      <c r="E202" s="7" t="s">
        <v>77</v>
      </c>
      <c r="F202" s="8">
        <v>45256.0</v>
      </c>
      <c r="G202" s="8">
        <v>45258.0</v>
      </c>
      <c r="H202" s="7">
        <f t="shared" si="2"/>
        <v>2</v>
      </c>
      <c r="I202" s="7">
        <f t="shared" si="3"/>
        <v>2023</v>
      </c>
      <c r="J202" s="7">
        <f t="shared" si="4"/>
        <v>48</v>
      </c>
      <c r="K202" s="7" t="s">
        <v>81</v>
      </c>
      <c r="L202" s="7" t="s">
        <v>115</v>
      </c>
      <c r="M202" s="7">
        <v>28.0</v>
      </c>
      <c r="N202" s="7" t="s">
        <v>78</v>
      </c>
      <c r="O202" s="7" t="s">
        <v>636</v>
      </c>
      <c r="P202" s="7">
        <v>1833.0</v>
      </c>
      <c r="Q202" s="7" t="s">
        <v>84</v>
      </c>
      <c r="R202" s="7" t="s">
        <v>137</v>
      </c>
      <c r="U202" s="7" t="s">
        <v>78</v>
      </c>
      <c r="V202" s="7" t="s">
        <v>88</v>
      </c>
      <c r="W202" s="7" t="s">
        <v>88</v>
      </c>
      <c r="X202" s="7" t="s">
        <v>118</v>
      </c>
      <c r="Y202" s="7" t="s">
        <v>119</v>
      </c>
      <c r="AA202" s="7" t="s">
        <v>91</v>
      </c>
      <c r="AB202" s="7" t="s">
        <v>92</v>
      </c>
      <c r="AC202" s="7">
        <v>1849.0</v>
      </c>
      <c r="AD202" s="9"/>
      <c r="AE202" s="7">
        <f t="shared" si="5"/>
        <v>19</v>
      </c>
      <c r="AF202" s="11">
        <f t="shared" si="6"/>
        <v>1830</v>
      </c>
    </row>
    <row r="203">
      <c r="A203" s="7" t="s">
        <v>216</v>
      </c>
      <c r="B203" s="7" t="s">
        <v>706</v>
      </c>
      <c r="C203" s="7">
        <v>202.0</v>
      </c>
      <c r="D203" s="21">
        <v>47.0</v>
      </c>
      <c r="E203" s="7" t="s">
        <v>77</v>
      </c>
      <c r="F203" s="8">
        <v>45243.0</v>
      </c>
      <c r="G203" s="8">
        <v>45259.0</v>
      </c>
      <c r="H203" s="7">
        <f t="shared" si="2"/>
        <v>16</v>
      </c>
      <c r="I203" s="7">
        <f t="shared" si="3"/>
        <v>2023</v>
      </c>
      <c r="J203" s="7">
        <f t="shared" si="4"/>
        <v>48</v>
      </c>
      <c r="K203" s="7" t="s">
        <v>106</v>
      </c>
      <c r="L203" s="7" t="s">
        <v>82</v>
      </c>
      <c r="M203" s="7">
        <v>912.0</v>
      </c>
      <c r="N203" s="7" t="s">
        <v>78</v>
      </c>
      <c r="O203" s="7" t="s">
        <v>636</v>
      </c>
      <c r="P203" s="7">
        <v>2010.0</v>
      </c>
      <c r="Q203" s="7" t="s">
        <v>218</v>
      </c>
      <c r="R203" s="7" t="s">
        <v>218</v>
      </c>
      <c r="U203" s="7" t="s">
        <v>78</v>
      </c>
      <c r="V203" s="7" t="s">
        <v>88</v>
      </c>
      <c r="W203" s="7" t="s">
        <v>88</v>
      </c>
      <c r="X203" s="7" t="s">
        <v>219</v>
      </c>
      <c r="Y203" s="7" t="s">
        <v>220</v>
      </c>
      <c r="AA203" s="7" t="s">
        <v>111</v>
      </c>
      <c r="AB203" s="7" t="s">
        <v>92</v>
      </c>
      <c r="AC203" s="7">
        <v>2007.0</v>
      </c>
      <c r="AD203" s="9"/>
      <c r="AE203" s="7">
        <f t="shared" si="5"/>
        <v>21</v>
      </c>
      <c r="AF203" s="11">
        <f t="shared" si="6"/>
        <v>2010</v>
      </c>
    </row>
    <row r="204">
      <c r="A204" s="7" t="s">
        <v>112</v>
      </c>
      <c r="B204" s="7" t="s">
        <v>707</v>
      </c>
      <c r="C204" s="7">
        <v>203.0</v>
      </c>
      <c r="D204" s="21">
        <v>48.0</v>
      </c>
      <c r="E204" s="7" t="s">
        <v>77</v>
      </c>
      <c r="F204" s="8">
        <v>45258.0</v>
      </c>
      <c r="G204" s="8">
        <v>45259.0</v>
      </c>
      <c r="H204" s="7">
        <f t="shared" si="2"/>
        <v>1</v>
      </c>
      <c r="I204" s="7">
        <f t="shared" si="3"/>
        <v>2023</v>
      </c>
      <c r="J204" s="7">
        <f t="shared" si="4"/>
        <v>48</v>
      </c>
      <c r="K204" s="7" t="s">
        <v>81</v>
      </c>
      <c r="L204" s="7" t="s">
        <v>115</v>
      </c>
      <c r="M204" s="7">
        <v>3.0</v>
      </c>
      <c r="N204" s="7" t="s">
        <v>78</v>
      </c>
      <c r="O204" s="7" t="s">
        <v>636</v>
      </c>
      <c r="P204" s="7">
        <v>1833.0</v>
      </c>
      <c r="Q204" s="7" t="s">
        <v>84</v>
      </c>
      <c r="R204" s="7" t="s">
        <v>708</v>
      </c>
      <c r="U204" s="7" t="s">
        <v>78</v>
      </c>
      <c r="V204" s="7" t="s">
        <v>88</v>
      </c>
      <c r="W204" s="7" t="s">
        <v>88</v>
      </c>
      <c r="X204" s="7" t="s">
        <v>118</v>
      </c>
      <c r="Y204" s="7" t="s">
        <v>119</v>
      </c>
      <c r="AA204" s="7" t="s">
        <v>91</v>
      </c>
      <c r="AB204" s="7" t="s">
        <v>92</v>
      </c>
      <c r="AC204" s="7">
        <v>1849.0</v>
      </c>
      <c r="AD204" s="9"/>
      <c r="AE204" s="7">
        <f t="shared" si="5"/>
        <v>19</v>
      </c>
      <c r="AF204" s="11">
        <f t="shared" si="6"/>
        <v>1830</v>
      </c>
    </row>
    <row r="205">
      <c r="A205" s="7" t="s">
        <v>112</v>
      </c>
      <c r="B205" s="7" t="s">
        <v>709</v>
      </c>
      <c r="C205" s="7">
        <v>204.0</v>
      </c>
      <c r="D205" s="20">
        <v>49.0</v>
      </c>
      <c r="E205" s="7" t="s">
        <v>77</v>
      </c>
      <c r="F205" s="8">
        <v>45261.0</v>
      </c>
      <c r="G205" s="8">
        <v>45265.0</v>
      </c>
      <c r="H205" s="7">
        <f t="shared" si="2"/>
        <v>4</v>
      </c>
      <c r="I205" s="7">
        <f t="shared" si="3"/>
        <v>2023</v>
      </c>
      <c r="J205" s="7">
        <f t="shared" si="4"/>
        <v>49</v>
      </c>
      <c r="K205" s="7" t="s">
        <v>81</v>
      </c>
      <c r="L205" s="7" t="s">
        <v>115</v>
      </c>
      <c r="M205" s="7">
        <v>38.0</v>
      </c>
      <c r="N205" s="7" t="s">
        <v>78</v>
      </c>
      <c r="O205" s="7" t="s">
        <v>636</v>
      </c>
      <c r="P205" s="7">
        <v>1833.0</v>
      </c>
      <c r="Q205" s="7" t="s">
        <v>84</v>
      </c>
      <c r="R205" s="7" t="s">
        <v>486</v>
      </c>
      <c r="U205" s="7" t="s">
        <v>78</v>
      </c>
      <c r="V205" s="7" t="s">
        <v>88</v>
      </c>
      <c r="W205" s="7" t="s">
        <v>88</v>
      </c>
      <c r="X205" s="7" t="s">
        <v>118</v>
      </c>
      <c r="Y205" s="7" t="s">
        <v>119</v>
      </c>
      <c r="AA205" s="7" t="s">
        <v>91</v>
      </c>
      <c r="AB205" s="7" t="s">
        <v>92</v>
      </c>
      <c r="AC205" s="7">
        <v>1849.0</v>
      </c>
      <c r="AD205" s="9"/>
      <c r="AE205" s="7">
        <f t="shared" si="5"/>
        <v>19</v>
      </c>
      <c r="AF205" s="11">
        <f t="shared" si="6"/>
        <v>1830</v>
      </c>
    </row>
    <row r="206">
      <c r="A206" s="7" t="s">
        <v>112</v>
      </c>
      <c r="B206" s="7" t="s">
        <v>710</v>
      </c>
      <c r="C206" s="7">
        <v>205.0</v>
      </c>
      <c r="D206" s="20">
        <v>50.0</v>
      </c>
      <c r="E206" s="7" t="s">
        <v>77</v>
      </c>
      <c r="F206" s="8">
        <v>45266.0</v>
      </c>
      <c r="G206" s="8">
        <v>45267.0</v>
      </c>
      <c r="H206" s="7">
        <f t="shared" si="2"/>
        <v>1</v>
      </c>
      <c r="I206" s="7">
        <f t="shared" si="3"/>
        <v>2023</v>
      </c>
      <c r="J206" s="7">
        <f t="shared" si="4"/>
        <v>49</v>
      </c>
      <c r="K206" s="7" t="s">
        <v>81</v>
      </c>
      <c r="L206" s="7" t="s">
        <v>115</v>
      </c>
      <c r="M206" s="7">
        <v>48.0</v>
      </c>
      <c r="N206" s="7" t="s">
        <v>78</v>
      </c>
      <c r="O206" s="7" t="s">
        <v>636</v>
      </c>
      <c r="P206" s="7">
        <v>1833.0</v>
      </c>
      <c r="Q206" s="7" t="s">
        <v>84</v>
      </c>
      <c r="R206" s="7" t="s">
        <v>486</v>
      </c>
      <c r="U206" s="7" t="s">
        <v>78</v>
      </c>
      <c r="V206" s="7" t="s">
        <v>88</v>
      </c>
      <c r="W206" s="7" t="s">
        <v>88</v>
      </c>
      <c r="X206" s="7" t="s">
        <v>118</v>
      </c>
      <c r="Y206" s="7" t="s">
        <v>119</v>
      </c>
      <c r="AA206" s="7" t="s">
        <v>91</v>
      </c>
      <c r="AB206" s="7" t="s">
        <v>92</v>
      </c>
      <c r="AC206" s="7">
        <v>1849.0</v>
      </c>
      <c r="AE206" s="7">
        <f t="shared" si="5"/>
        <v>19</v>
      </c>
      <c r="AF206" s="11">
        <f t="shared" si="6"/>
        <v>1830</v>
      </c>
    </row>
    <row r="207">
      <c r="A207" s="7" t="s">
        <v>711</v>
      </c>
      <c r="B207" s="7" t="s">
        <v>712</v>
      </c>
      <c r="C207" s="7">
        <v>206.0</v>
      </c>
      <c r="D207" s="21">
        <v>51.0</v>
      </c>
      <c r="E207" s="7" t="s">
        <v>77</v>
      </c>
      <c r="F207" s="8">
        <v>45252.0</v>
      </c>
      <c r="G207" s="8">
        <v>45278.0</v>
      </c>
      <c r="H207" s="7">
        <f t="shared" si="2"/>
        <v>26</v>
      </c>
      <c r="I207" s="7">
        <f t="shared" si="3"/>
        <v>2023</v>
      </c>
      <c r="J207" s="7">
        <f t="shared" si="4"/>
        <v>51</v>
      </c>
      <c r="K207" s="7" t="s">
        <v>106</v>
      </c>
      <c r="L207" s="7" t="s">
        <v>82</v>
      </c>
      <c r="M207" s="7">
        <v>544.0</v>
      </c>
      <c r="N207" s="7" t="s">
        <v>78</v>
      </c>
      <c r="O207" s="7" t="s">
        <v>83</v>
      </c>
      <c r="P207" s="7">
        <v>1860.0</v>
      </c>
      <c r="Q207" s="7" t="s">
        <v>84</v>
      </c>
      <c r="R207" s="7" t="s">
        <v>315</v>
      </c>
      <c r="S207" s="7" t="s">
        <v>713</v>
      </c>
      <c r="U207" s="7" t="s">
        <v>78</v>
      </c>
      <c r="V207" s="7" t="s">
        <v>88</v>
      </c>
      <c r="W207" s="7" t="s">
        <v>88</v>
      </c>
      <c r="X207" s="7" t="s">
        <v>714</v>
      </c>
      <c r="Y207" s="7" t="s">
        <v>715</v>
      </c>
      <c r="AA207" s="7" t="s">
        <v>91</v>
      </c>
      <c r="AB207" s="7" t="s">
        <v>92</v>
      </c>
      <c r="AC207" s="7">
        <v>1870.0</v>
      </c>
      <c r="AD207" s="10" t="s">
        <v>146</v>
      </c>
      <c r="AE207" s="7">
        <f t="shared" si="5"/>
        <v>19</v>
      </c>
      <c r="AF207" s="11">
        <f t="shared" si="6"/>
        <v>1860</v>
      </c>
      <c r="AG207" s="7" t="s">
        <v>716</v>
      </c>
    </row>
    <row r="208">
      <c r="A208" s="7" t="s">
        <v>98</v>
      </c>
      <c r="B208" s="7" t="s">
        <v>717</v>
      </c>
      <c r="C208" s="7">
        <v>207.0</v>
      </c>
      <c r="D208" s="21">
        <v>52.0</v>
      </c>
      <c r="E208" s="7" t="s">
        <v>77</v>
      </c>
      <c r="F208" s="8">
        <v>45279.0</v>
      </c>
      <c r="G208" s="8">
        <v>45280.0</v>
      </c>
      <c r="H208" s="7">
        <f t="shared" si="2"/>
        <v>1</v>
      </c>
      <c r="I208" s="7">
        <f t="shared" si="3"/>
        <v>2023</v>
      </c>
      <c r="J208" s="7">
        <f t="shared" si="4"/>
        <v>51</v>
      </c>
      <c r="K208" s="7" t="s">
        <v>106</v>
      </c>
      <c r="L208" s="7" t="s">
        <v>82</v>
      </c>
      <c r="M208" s="7">
        <v>186.0</v>
      </c>
      <c r="N208" s="7" t="s">
        <v>87</v>
      </c>
      <c r="O208" s="7" t="s">
        <v>200</v>
      </c>
      <c r="P208" s="7">
        <v>2021.0</v>
      </c>
      <c r="Q208" s="7" t="s">
        <v>84</v>
      </c>
      <c r="R208" s="7" t="s">
        <v>398</v>
      </c>
      <c r="U208" s="7" t="s">
        <v>87</v>
      </c>
      <c r="V208" s="7" t="s">
        <v>88</v>
      </c>
      <c r="W208" s="7" t="s">
        <v>88</v>
      </c>
      <c r="X208" s="7" t="s">
        <v>718</v>
      </c>
      <c r="Y208" s="7" t="s">
        <v>719</v>
      </c>
      <c r="Z208" s="7"/>
      <c r="AA208" s="7" t="s">
        <v>111</v>
      </c>
      <c r="AB208" s="7" t="s">
        <v>364</v>
      </c>
      <c r="AD208" s="9"/>
      <c r="AE208" s="7">
        <f t="shared" si="5"/>
        <v>21</v>
      </c>
      <c r="AF208" s="11">
        <f t="shared" si="6"/>
        <v>2020</v>
      </c>
    </row>
    <row r="209">
      <c r="A209" s="7" t="s">
        <v>112</v>
      </c>
      <c r="B209" s="7" t="s">
        <v>720</v>
      </c>
      <c r="C209" s="7">
        <v>208.0</v>
      </c>
      <c r="D209" s="21">
        <v>53.0</v>
      </c>
      <c r="E209" s="7" t="s">
        <v>77</v>
      </c>
      <c r="F209" s="8">
        <v>45279.0</v>
      </c>
      <c r="G209" s="8">
        <v>45280.0</v>
      </c>
      <c r="H209" s="7">
        <f t="shared" si="2"/>
        <v>1</v>
      </c>
      <c r="I209" s="7">
        <f t="shared" si="3"/>
        <v>2023</v>
      </c>
      <c r="J209" s="7">
        <f t="shared" si="4"/>
        <v>51</v>
      </c>
      <c r="K209" s="7" t="s">
        <v>81</v>
      </c>
      <c r="L209" s="7" t="s">
        <v>115</v>
      </c>
      <c r="M209" s="7">
        <v>56.0</v>
      </c>
      <c r="N209" s="7" t="s">
        <v>78</v>
      </c>
      <c r="O209" s="7" t="s">
        <v>636</v>
      </c>
      <c r="P209" s="7">
        <v>1833.0</v>
      </c>
      <c r="Q209" s="7" t="s">
        <v>84</v>
      </c>
      <c r="R209" s="7" t="s">
        <v>167</v>
      </c>
      <c r="U209" s="7" t="s">
        <v>78</v>
      </c>
      <c r="V209" s="7" t="s">
        <v>88</v>
      </c>
      <c r="W209" s="7" t="s">
        <v>88</v>
      </c>
      <c r="X209" s="7" t="s">
        <v>118</v>
      </c>
      <c r="Y209" s="7" t="s">
        <v>119</v>
      </c>
      <c r="AA209" s="7" t="s">
        <v>91</v>
      </c>
      <c r="AB209" s="7" t="s">
        <v>92</v>
      </c>
      <c r="AC209" s="7">
        <v>1849.0</v>
      </c>
      <c r="AD209" s="9"/>
      <c r="AE209" s="7">
        <f t="shared" si="5"/>
        <v>19</v>
      </c>
      <c r="AF209" s="11">
        <f t="shared" si="6"/>
        <v>1830</v>
      </c>
    </row>
    <row r="210">
      <c r="A210" s="7" t="s">
        <v>73</v>
      </c>
      <c r="B210" s="7" t="s">
        <v>721</v>
      </c>
      <c r="C210" s="7">
        <v>209.0</v>
      </c>
      <c r="D210" s="21">
        <v>54.0</v>
      </c>
      <c r="E210" s="7" t="s">
        <v>77</v>
      </c>
      <c r="F210" s="8">
        <v>45282.0</v>
      </c>
      <c r="G210" s="8">
        <v>45283.0</v>
      </c>
      <c r="H210" s="7">
        <f t="shared" si="2"/>
        <v>1</v>
      </c>
      <c r="I210" s="7">
        <f t="shared" si="3"/>
        <v>2023</v>
      </c>
      <c r="J210" s="7">
        <f t="shared" si="4"/>
        <v>51</v>
      </c>
      <c r="K210" s="7" t="s">
        <v>106</v>
      </c>
      <c r="L210" s="7" t="s">
        <v>82</v>
      </c>
      <c r="M210" s="7">
        <v>298.0</v>
      </c>
      <c r="N210" s="7" t="s">
        <v>78</v>
      </c>
      <c r="O210" s="7" t="s">
        <v>636</v>
      </c>
      <c r="P210" s="7">
        <v>1959.0</v>
      </c>
      <c r="Q210" s="7" t="s">
        <v>84</v>
      </c>
      <c r="R210" s="7" t="s">
        <v>722</v>
      </c>
      <c r="U210" s="7" t="s">
        <v>78</v>
      </c>
      <c r="V210" s="7" t="s">
        <v>88</v>
      </c>
      <c r="W210" s="7" t="s">
        <v>88</v>
      </c>
      <c r="X210" s="7" t="s">
        <v>723</v>
      </c>
      <c r="Y210" s="7" t="s">
        <v>724</v>
      </c>
      <c r="Z210" s="7"/>
      <c r="AA210" s="7" t="s">
        <v>111</v>
      </c>
      <c r="AB210" s="7" t="s">
        <v>92</v>
      </c>
      <c r="AC210" s="7">
        <v>2018.0</v>
      </c>
      <c r="AD210" s="9"/>
      <c r="AE210" s="7">
        <f t="shared" si="5"/>
        <v>20</v>
      </c>
      <c r="AF210" s="11">
        <f t="shared" si="6"/>
        <v>1950</v>
      </c>
    </row>
    <row r="211">
      <c r="A211" s="7" t="s">
        <v>725</v>
      </c>
      <c r="B211" s="7" t="s">
        <v>726</v>
      </c>
      <c r="C211" s="7">
        <v>210.0</v>
      </c>
      <c r="D211" s="20">
        <v>1.0</v>
      </c>
      <c r="E211" s="7" t="s">
        <v>77</v>
      </c>
      <c r="F211" s="8">
        <v>45291.0</v>
      </c>
      <c r="G211" s="8">
        <v>45297.0</v>
      </c>
      <c r="H211" s="7">
        <f t="shared" si="2"/>
        <v>6</v>
      </c>
      <c r="I211" s="7">
        <f t="shared" si="3"/>
        <v>2024</v>
      </c>
      <c r="J211" s="7">
        <f t="shared" si="4"/>
        <v>1</v>
      </c>
      <c r="K211" s="7" t="s">
        <v>106</v>
      </c>
      <c r="L211" s="7" t="s">
        <v>82</v>
      </c>
      <c r="M211" s="7">
        <v>464.0</v>
      </c>
      <c r="N211" s="7" t="s">
        <v>87</v>
      </c>
      <c r="O211" s="7" t="s">
        <v>83</v>
      </c>
      <c r="P211" s="7">
        <v>1847.0</v>
      </c>
      <c r="Q211" s="7" t="s">
        <v>84</v>
      </c>
      <c r="R211" s="7" t="s">
        <v>727</v>
      </c>
      <c r="S211" s="7" t="s">
        <v>728</v>
      </c>
      <c r="U211" s="7" t="s">
        <v>87</v>
      </c>
      <c r="V211" s="7" t="s">
        <v>88</v>
      </c>
      <c r="W211" s="7" t="s">
        <v>88</v>
      </c>
      <c r="X211" s="7" t="s">
        <v>729</v>
      </c>
      <c r="Y211" s="7" t="s">
        <v>730</v>
      </c>
      <c r="Z211" s="7" t="s">
        <v>731</v>
      </c>
      <c r="AA211" s="7" t="s">
        <v>91</v>
      </c>
      <c r="AB211" s="7" t="s">
        <v>92</v>
      </c>
      <c r="AC211" s="7">
        <v>1948.0</v>
      </c>
      <c r="AD211" s="10" t="s">
        <v>146</v>
      </c>
      <c r="AE211" s="7">
        <f t="shared" si="5"/>
        <v>19</v>
      </c>
      <c r="AF211" s="11">
        <f t="shared" si="6"/>
        <v>1840</v>
      </c>
    </row>
    <row r="212">
      <c r="A212" s="7" t="s">
        <v>711</v>
      </c>
      <c r="B212" s="7" t="s">
        <v>732</v>
      </c>
      <c r="C212" s="7">
        <v>211.0</v>
      </c>
      <c r="D212" s="20">
        <v>2.0</v>
      </c>
      <c r="E212" s="7" t="s">
        <v>77</v>
      </c>
      <c r="F212" s="8">
        <v>45308.0</v>
      </c>
      <c r="G212" s="8">
        <v>45319.0</v>
      </c>
      <c r="H212" s="7">
        <f t="shared" si="2"/>
        <v>11</v>
      </c>
      <c r="I212" s="7">
        <f t="shared" si="3"/>
        <v>2024</v>
      </c>
      <c r="J212" s="7">
        <f t="shared" si="4"/>
        <v>5</v>
      </c>
      <c r="K212" s="7" t="s">
        <v>106</v>
      </c>
      <c r="L212" s="7" t="s">
        <v>82</v>
      </c>
      <c r="M212" s="7">
        <v>489.0</v>
      </c>
      <c r="N212" s="7" t="s">
        <v>78</v>
      </c>
      <c r="O212" s="7" t="s">
        <v>83</v>
      </c>
      <c r="P212" s="7">
        <v>1859.0</v>
      </c>
      <c r="Q212" s="7" t="s">
        <v>84</v>
      </c>
      <c r="R212" s="7" t="s">
        <v>315</v>
      </c>
      <c r="U212" s="7" t="s">
        <v>78</v>
      </c>
      <c r="V212" s="7" t="s">
        <v>88</v>
      </c>
      <c r="W212" s="7" t="s">
        <v>88</v>
      </c>
      <c r="X212" s="7" t="s">
        <v>714</v>
      </c>
      <c r="Y212" s="7" t="s">
        <v>715</v>
      </c>
      <c r="Z212" s="7" t="s">
        <v>731</v>
      </c>
      <c r="AA212" s="7" t="s">
        <v>91</v>
      </c>
      <c r="AB212" s="7" t="s">
        <v>92</v>
      </c>
      <c r="AC212" s="7">
        <v>1870.0</v>
      </c>
      <c r="AD212" s="9"/>
      <c r="AE212" s="7">
        <f t="shared" si="5"/>
        <v>19</v>
      </c>
      <c r="AF212" s="11">
        <f t="shared" si="6"/>
        <v>1850</v>
      </c>
    </row>
    <row r="213">
      <c r="A213" s="7" t="s">
        <v>733</v>
      </c>
      <c r="B213" s="7" t="s">
        <v>734</v>
      </c>
      <c r="C213" s="7">
        <v>212.0</v>
      </c>
      <c r="D213" s="20">
        <v>3.0</v>
      </c>
      <c r="E213" s="7" t="s">
        <v>77</v>
      </c>
      <c r="F213" s="8">
        <v>45319.0</v>
      </c>
      <c r="G213" s="8">
        <v>45320.0</v>
      </c>
      <c r="H213" s="7">
        <f t="shared" si="2"/>
        <v>1</v>
      </c>
      <c r="I213" s="7">
        <f t="shared" si="3"/>
        <v>2024</v>
      </c>
      <c r="J213" s="7">
        <f t="shared" si="4"/>
        <v>5</v>
      </c>
      <c r="K213" s="7" t="s">
        <v>106</v>
      </c>
      <c r="L213" s="7" t="s">
        <v>82</v>
      </c>
      <c r="M213" s="7">
        <v>476.0</v>
      </c>
      <c r="N213" s="7" t="s">
        <v>78</v>
      </c>
      <c r="O213" s="7" t="s">
        <v>636</v>
      </c>
      <c r="P213" s="7">
        <v>2021.0</v>
      </c>
      <c r="Q213" s="7" t="s">
        <v>84</v>
      </c>
      <c r="R213" s="7" t="s">
        <v>167</v>
      </c>
      <c r="S213" s="7" t="s">
        <v>735</v>
      </c>
      <c r="U213" s="7" t="s">
        <v>78</v>
      </c>
      <c r="V213" s="7" t="s">
        <v>88</v>
      </c>
      <c r="W213" s="7" t="s">
        <v>88</v>
      </c>
      <c r="X213" s="7" t="s">
        <v>736</v>
      </c>
      <c r="Y213" s="7" t="s">
        <v>737</v>
      </c>
      <c r="Z213" s="7"/>
      <c r="AA213" s="7" t="s">
        <v>111</v>
      </c>
      <c r="AB213" s="7" t="s">
        <v>364</v>
      </c>
      <c r="AD213" s="9"/>
      <c r="AE213" s="7">
        <f t="shared" si="5"/>
        <v>21</v>
      </c>
      <c r="AF213" s="11">
        <f t="shared" si="6"/>
        <v>2020</v>
      </c>
    </row>
    <row r="214">
      <c r="A214" s="7" t="s">
        <v>600</v>
      </c>
      <c r="B214" s="9" t="s">
        <v>738</v>
      </c>
      <c r="C214" s="7">
        <v>213.0</v>
      </c>
      <c r="D214" s="20">
        <v>4.0</v>
      </c>
      <c r="E214" s="7" t="s">
        <v>77</v>
      </c>
      <c r="F214" s="8">
        <v>45317.0</v>
      </c>
      <c r="G214" s="8">
        <v>45328.0</v>
      </c>
      <c r="H214" s="7">
        <f t="shared" si="2"/>
        <v>11</v>
      </c>
      <c r="I214" s="7">
        <f t="shared" si="3"/>
        <v>2024</v>
      </c>
      <c r="J214" s="7">
        <f t="shared" si="4"/>
        <v>6</v>
      </c>
      <c r="K214" s="7" t="s">
        <v>106</v>
      </c>
      <c r="L214" s="7" t="s">
        <v>82</v>
      </c>
      <c r="M214" s="7">
        <v>337.0</v>
      </c>
      <c r="N214" s="7" t="s">
        <v>87</v>
      </c>
      <c r="O214" s="7" t="s">
        <v>266</v>
      </c>
      <c r="P214" s="7">
        <v>2021.0</v>
      </c>
      <c r="Q214" s="7" t="s">
        <v>84</v>
      </c>
      <c r="R214" s="7" t="s">
        <v>739</v>
      </c>
      <c r="U214" s="7" t="s">
        <v>87</v>
      </c>
      <c r="V214" s="7" t="s">
        <v>88</v>
      </c>
      <c r="W214" s="7" t="s">
        <v>88</v>
      </c>
      <c r="X214" s="7" t="s">
        <v>604</v>
      </c>
      <c r="Y214" s="7" t="s">
        <v>605</v>
      </c>
      <c r="AA214" s="7" t="s">
        <v>111</v>
      </c>
      <c r="AB214" s="7" t="s">
        <v>364</v>
      </c>
      <c r="AE214" s="7">
        <f t="shared" si="5"/>
        <v>21</v>
      </c>
      <c r="AF214" s="11">
        <f t="shared" si="6"/>
        <v>2020</v>
      </c>
    </row>
    <row r="215">
      <c r="A215" s="7" t="s">
        <v>740</v>
      </c>
      <c r="B215" s="7" t="s">
        <v>741</v>
      </c>
      <c r="C215" s="7">
        <v>214.0</v>
      </c>
      <c r="D215" s="20">
        <v>5.0</v>
      </c>
      <c r="E215" s="7" t="s">
        <v>742</v>
      </c>
      <c r="F215" s="8">
        <v>45328.0</v>
      </c>
      <c r="G215" s="8">
        <v>45343.0</v>
      </c>
      <c r="H215" s="7">
        <f t="shared" si="2"/>
        <v>15</v>
      </c>
      <c r="I215" s="7">
        <f t="shared" si="3"/>
        <v>2024</v>
      </c>
      <c r="J215" s="7">
        <f t="shared" si="4"/>
        <v>8</v>
      </c>
      <c r="K215" s="7" t="s">
        <v>743</v>
      </c>
      <c r="L215" s="7" t="s">
        <v>743</v>
      </c>
      <c r="M215" s="7">
        <v>181.0</v>
      </c>
      <c r="N215" s="7" t="s">
        <v>87</v>
      </c>
      <c r="O215" s="7" t="s">
        <v>236</v>
      </c>
      <c r="P215" s="7">
        <v>1989.0</v>
      </c>
      <c r="Q215" s="7" t="s">
        <v>744</v>
      </c>
      <c r="R215" s="7" t="s">
        <v>745</v>
      </c>
      <c r="U215" s="7" t="s">
        <v>746</v>
      </c>
      <c r="V215" s="7" t="s">
        <v>195</v>
      </c>
      <c r="W215" s="7" t="s">
        <v>195</v>
      </c>
      <c r="X215" s="7" t="s">
        <v>747</v>
      </c>
      <c r="Y215" s="7" t="s">
        <v>740</v>
      </c>
      <c r="Z215" s="7" t="s">
        <v>748</v>
      </c>
      <c r="AA215" s="7" t="s">
        <v>91</v>
      </c>
      <c r="AB215" s="7" t="s">
        <v>92</v>
      </c>
      <c r="AC215" s="7">
        <v>1885.0</v>
      </c>
      <c r="AD215" s="9"/>
      <c r="AE215" s="7">
        <f t="shared" si="5"/>
        <v>20</v>
      </c>
      <c r="AF215" s="11">
        <f t="shared" si="6"/>
        <v>1980</v>
      </c>
    </row>
    <row r="216">
      <c r="A216" s="7" t="s">
        <v>749</v>
      </c>
      <c r="B216" s="7" t="s">
        <v>750</v>
      </c>
      <c r="C216" s="7">
        <v>215.0</v>
      </c>
      <c r="D216" s="20">
        <v>6.0</v>
      </c>
      <c r="E216" s="7" t="s">
        <v>77</v>
      </c>
      <c r="F216" s="8">
        <v>45343.0</v>
      </c>
      <c r="G216" s="8">
        <v>45347.0</v>
      </c>
      <c r="H216" s="7">
        <f t="shared" si="2"/>
        <v>4</v>
      </c>
      <c r="I216" s="7">
        <f t="shared" si="3"/>
        <v>2024</v>
      </c>
      <c r="J216" s="7">
        <f t="shared" si="4"/>
        <v>9</v>
      </c>
      <c r="K216" s="7" t="s">
        <v>106</v>
      </c>
      <c r="L216" s="7" t="s">
        <v>82</v>
      </c>
      <c r="M216" s="7">
        <v>532.0</v>
      </c>
      <c r="N216" s="7" t="s">
        <v>87</v>
      </c>
      <c r="O216" s="7" t="s">
        <v>83</v>
      </c>
      <c r="P216" s="7">
        <v>1847.0</v>
      </c>
      <c r="Q216" s="7" t="s">
        <v>84</v>
      </c>
      <c r="R216" s="7" t="s">
        <v>751</v>
      </c>
      <c r="S216" s="7" t="s">
        <v>752</v>
      </c>
      <c r="U216" s="7" t="s">
        <v>87</v>
      </c>
      <c r="V216" s="7" t="s">
        <v>88</v>
      </c>
      <c r="W216" s="7" t="s">
        <v>88</v>
      </c>
      <c r="X216" s="7" t="s">
        <v>729</v>
      </c>
      <c r="Y216" s="7" t="s">
        <v>730</v>
      </c>
      <c r="Z216" s="7" t="s">
        <v>731</v>
      </c>
      <c r="AA216" s="7" t="s">
        <v>91</v>
      </c>
      <c r="AB216" s="7" t="s">
        <v>92</v>
      </c>
      <c r="AC216" s="7">
        <v>1855.0</v>
      </c>
      <c r="AD216" s="9"/>
      <c r="AE216" s="7">
        <f t="shared" si="5"/>
        <v>19</v>
      </c>
      <c r="AF216" s="11">
        <f t="shared" si="6"/>
        <v>1840</v>
      </c>
    </row>
    <row r="217">
      <c r="A217" s="7" t="s">
        <v>753</v>
      </c>
      <c r="B217" s="7" t="s">
        <v>754</v>
      </c>
      <c r="C217" s="7">
        <v>216.0</v>
      </c>
      <c r="D217" s="20">
        <v>7.0</v>
      </c>
      <c r="E217" s="7" t="s">
        <v>755</v>
      </c>
      <c r="F217" s="8">
        <v>45353.0</v>
      </c>
      <c r="G217" s="8">
        <v>45364.0</v>
      </c>
      <c r="H217" s="7">
        <f t="shared" si="2"/>
        <v>11</v>
      </c>
      <c r="I217" s="7">
        <f t="shared" si="3"/>
        <v>2024</v>
      </c>
      <c r="J217" s="7">
        <f t="shared" si="4"/>
        <v>11</v>
      </c>
      <c r="K217" s="7" t="s">
        <v>106</v>
      </c>
      <c r="L217" s="7" t="s">
        <v>82</v>
      </c>
      <c r="M217" s="7">
        <v>318.0</v>
      </c>
      <c r="N217" s="7" t="s">
        <v>78</v>
      </c>
      <c r="O217" s="7" t="s">
        <v>166</v>
      </c>
      <c r="P217" s="7">
        <v>1992.0</v>
      </c>
      <c r="Q217" s="7" t="s">
        <v>84</v>
      </c>
      <c r="R217" s="7"/>
      <c r="S217" s="7"/>
      <c r="T217" s="7"/>
      <c r="U217" s="7" t="s">
        <v>87</v>
      </c>
      <c r="V217" s="7" t="s">
        <v>88</v>
      </c>
      <c r="W217" s="7" t="s">
        <v>88</v>
      </c>
      <c r="X217" s="7" t="s">
        <v>756</v>
      </c>
      <c r="Y217" s="7" t="s">
        <v>757</v>
      </c>
      <c r="Z217" s="7"/>
      <c r="AA217" s="7" t="s">
        <v>111</v>
      </c>
      <c r="AB217" s="7" t="s">
        <v>92</v>
      </c>
      <c r="AC217" s="7">
        <v>2019.0</v>
      </c>
      <c r="AE217" s="7">
        <f t="shared" si="5"/>
        <v>20</v>
      </c>
      <c r="AF217" s="11">
        <f t="shared" si="6"/>
        <v>1990</v>
      </c>
    </row>
    <row r="218">
      <c r="A218" s="7" t="s">
        <v>244</v>
      </c>
      <c r="B218" s="7" t="s">
        <v>758</v>
      </c>
      <c r="C218" s="7">
        <v>217.0</v>
      </c>
      <c r="D218" s="20">
        <v>8.0</v>
      </c>
      <c r="E218" s="7" t="s">
        <v>77</v>
      </c>
      <c r="F218" s="8">
        <v>45350.0</v>
      </c>
      <c r="G218" s="8">
        <v>45358.0</v>
      </c>
      <c r="H218" s="7">
        <f t="shared" si="2"/>
        <v>8</v>
      </c>
      <c r="I218" s="7">
        <f t="shared" si="3"/>
        <v>2024</v>
      </c>
      <c r="J218" s="7">
        <f t="shared" si="4"/>
        <v>10</v>
      </c>
      <c r="K218" s="7" t="s">
        <v>106</v>
      </c>
      <c r="L218" s="7" t="s">
        <v>82</v>
      </c>
      <c r="M218" s="7">
        <v>288.0</v>
      </c>
      <c r="N218" s="7" t="s">
        <v>87</v>
      </c>
      <c r="O218" s="7" t="s">
        <v>636</v>
      </c>
      <c r="P218" s="7">
        <v>1994.0</v>
      </c>
      <c r="Q218" s="7" t="s">
        <v>84</v>
      </c>
      <c r="R218" s="7" t="s">
        <v>167</v>
      </c>
      <c r="S218" s="7"/>
      <c r="T218" s="7"/>
      <c r="U218" s="7" t="s">
        <v>581</v>
      </c>
      <c r="V218" s="7" t="s">
        <v>88</v>
      </c>
      <c r="W218" s="7" t="s">
        <v>88</v>
      </c>
      <c r="X218" s="7" t="s">
        <v>246</v>
      </c>
      <c r="Y218" s="7" t="s">
        <v>247</v>
      </c>
      <c r="Z218" s="7"/>
      <c r="AA218" s="7" t="s">
        <v>111</v>
      </c>
      <c r="AB218" s="7" t="s">
        <v>92</v>
      </c>
      <c r="AC218" s="7">
        <v>2018.0</v>
      </c>
      <c r="AE218" s="7">
        <f t="shared" si="5"/>
        <v>20</v>
      </c>
      <c r="AF218" s="11">
        <f t="shared" si="6"/>
        <v>1990</v>
      </c>
    </row>
    <row r="219">
      <c r="A219" s="7" t="s">
        <v>759</v>
      </c>
      <c r="B219" s="7" t="s">
        <v>760</v>
      </c>
      <c r="C219" s="7">
        <v>218.0</v>
      </c>
      <c r="D219" s="20">
        <v>9.0</v>
      </c>
      <c r="E219" s="7" t="s">
        <v>77</v>
      </c>
      <c r="F219" s="8">
        <v>45364.0</v>
      </c>
      <c r="G219" s="8">
        <v>45365.0</v>
      </c>
      <c r="H219" s="7">
        <f t="shared" si="2"/>
        <v>1</v>
      </c>
      <c r="I219" s="7">
        <f t="shared" si="3"/>
        <v>2024</v>
      </c>
      <c r="J219" s="7">
        <f t="shared" si="4"/>
        <v>11</v>
      </c>
      <c r="K219" s="7" t="s">
        <v>761</v>
      </c>
      <c r="L219" s="7"/>
      <c r="M219" s="7">
        <v>124.0</v>
      </c>
      <c r="N219" s="7" t="s">
        <v>87</v>
      </c>
      <c r="O219" s="7" t="s">
        <v>236</v>
      </c>
      <c r="P219" s="7">
        <v>1899.0</v>
      </c>
      <c r="Q219" s="7" t="s">
        <v>84</v>
      </c>
      <c r="R219" s="7" t="s">
        <v>762</v>
      </c>
      <c r="U219" s="7" t="s">
        <v>87</v>
      </c>
      <c r="V219" s="7" t="s">
        <v>195</v>
      </c>
      <c r="W219" s="7" t="s">
        <v>195</v>
      </c>
      <c r="X219" s="7" t="s">
        <v>343</v>
      </c>
      <c r="Y219" s="7" t="s">
        <v>343</v>
      </c>
      <c r="Z219" s="10" t="s">
        <v>763</v>
      </c>
      <c r="AA219" s="7" t="s">
        <v>91</v>
      </c>
      <c r="AB219" s="7" t="s">
        <v>92</v>
      </c>
      <c r="AC219" s="7">
        <v>1934.0</v>
      </c>
      <c r="AD219" s="9"/>
      <c r="AE219" s="7">
        <f t="shared" si="5"/>
        <v>19</v>
      </c>
      <c r="AF219" s="11">
        <f t="shared" si="6"/>
        <v>1890</v>
      </c>
    </row>
    <row r="220">
      <c r="A220" s="7" t="s">
        <v>285</v>
      </c>
      <c r="B220" s="7" t="s">
        <v>764</v>
      </c>
      <c r="C220" s="7">
        <v>219.0</v>
      </c>
      <c r="D220" s="20">
        <v>10.0</v>
      </c>
      <c r="E220" s="7" t="s">
        <v>77</v>
      </c>
      <c r="F220" s="8">
        <v>45358.0</v>
      </c>
      <c r="G220" s="8">
        <v>45383.0</v>
      </c>
      <c r="H220" s="7">
        <f t="shared" si="2"/>
        <v>25</v>
      </c>
      <c r="I220" s="7">
        <f t="shared" si="3"/>
        <v>2024</v>
      </c>
      <c r="J220" s="7">
        <f t="shared" si="4"/>
        <v>14</v>
      </c>
      <c r="K220" s="7" t="s">
        <v>106</v>
      </c>
      <c r="L220" s="7" t="s">
        <v>82</v>
      </c>
      <c r="M220" s="7">
        <v>352.0</v>
      </c>
      <c r="N220" s="7" t="s">
        <v>87</v>
      </c>
      <c r="O220" s="7" t="s">
        <v>83</v>
      </c>
      <c r="P220" s="7">
        <v>1922.0</v>
      </c>
      <c r="Q220" s="7" t="s">
        <v>84</v>
      </c>
      <c r="R220" s="7" t="s">
        <v>765</v>
      </c>
      <c r="S220" s="7"/>
      <c r="T220" s="7"/>
      <c r="U220" s="7" t="s">
        <v>78</v>
      </c>
      <c r="V220" s="7" t="s">
        <v>88</v>
      </c>
      <c r="W220" s="7" t="s">
        <v>88</v>
      </c>
      <c r="X220" s="7" t="s">
        <v>83</v>
      </c>
      <c r="Y220" s="7" t="s">
        <v>287</v>
      </c>
      <c r="Z220" s="7" t="s">
        <v>731</v>
      </c>
      <c r="AA220" s="7" t="s">
        <v>91</v>
      </c>
      <c r="AB220" s="7" t="s">
        <v>105</v>
      </c>
      <c r="AC220" s="7">
        <v>1941.0</v>
      </c>
      <c r="AD220" s="7"/>
      <c r="AE220" s="7">
        <f t="shared" si="5"/>
        <v>20</v>
      </c>
      <c r="AF220" s="11">
        <f t="shared" si="6"/>
        <v>1920</v>
      </c>
      <c r="AG220" s="7"/>
      <c r="AH220" s="7"/>
      <c r="AI220" s="7"/>
    </row>
    <row r="221">
      <c r="A221" s="7" t="s">
        <v>766</v>
      </c>
      <c r="B221" s="7" t="s">
        <v>767</v>
      </c>
      <c r="C221" s="7">
        <v>220.0</v>
      </c>
      <c r="D221" s="20">
        <v>11.0</v>
      </c>
      <c r="E221" s="7" t="s">
        <v>307</v>
      </c>
      <c r="F221" s="8">
        <v>45257.0</v>
      </c>
      <c r="G221" s="8">
        <v>45385.0</v>
      </c>
      <c r="H221" s="7">
        <f t="shared" si="2"/>
        <v>128</v>
      </c>
      <c r="I221" s="7">
        <f t="shared" si="3"/>
        <v>2024</v>
      </c>
      <c r="J221" s="7">
        <f t="shared" si="4"/>
        <v>14</v>
      </c>
      <c r="K221" s="7" t="s">
        <v>768</v>
      </c>
      <c r="L221" s="7" t="s">
        <v>82</v>
      </c>
      <c r="M221" s="7">
        <v>144.0</v>
      </c>
      <c r="N221" s="7" t="s">
        <v>581</v>
      </c>
      <c r="O221" s="7" t="s">
        <v>236</v>
      </c>
      <c r="P221" s="7">
        <v>2017.0</v>
      </c>
      <c r="Q221" s="7" t="s">
        <v>769</v>
      </c>
      <c r="R221" s="7" t="s">
        <v>770</v>
      </c>
      <c r="U221" s="7" t="s">
        <v>581</v>
      </c>
      <c r="V221" s="7" t="s">
        <v>195</v>
      </c>
      <c r="W221" s="7" t="s">
        <v>195</v>
      </c>
      <c r="X221" s="7" t="s">
        <v>171</v>
      </c>
      <c r="Y221" s="7" t="s">
        <v>171</v>
      </c>
      <c r="AA221" s="7" t="s">
        <v>111</v>
      </c>
      <c r="AB221" s="7" t="s">
        <v>364</v>
      </c>
      <c r="AD221" s="9"/>
      <c r="AE221" s="7">
        <f t="shared" si="5"/>
        <v>21</v>
      </c>
      <c r="AF221" s="11">
        <f t="shared" si="6"/>
        <v>2010</v>
      </c>
    </row>
    <row r="222">
      <c r="A222" s="7" t="s">
        <v>771</v>
      </c>
      <c r="B222" s="7" t="s">
        <v>772</v>
      </c>
      <c r="C222" s="7">
        <v>221.0</v>
      </c>
      <c r="D222" s="20">
        <v>12.0</v>
      </c>
      <c r="E222" s="7" t="s">
        <v>307</v>
      </c>
      <c r="F222" s="8">
        <v>45384.0</v>
      </c>
      <c r="G222" s="8">
        <v>45391.0</v>
      </c>
      <c r="H222" s="7">
        <f t="shared" si="2"/>
        <v>7</v>
      </c>
      <c r="I222" s="7">
        <f t="shared" si="3"/>
        <v>2024</v>
      </c>
      <c r="J222" s="7">
        <f t="shared" si="4"/>
        <v>15</v>
      </c>
      <c r="K222" s="7" t="s">
        <v>773</v>
      </c>
      <c r="L222" s="7" t="s">
        <v>82</v>
      </c>
      <c r="M222" s="7">
        <v>84.0</v>
      </c>
      <c r="N222" s="7" t="s">
        <v>87</v>
      </c>
      <c r="O222" s="7" t="s">
        <v>236</v>
      </c>
      <c r="P222" s="7">
        <v>2019.0</v>
      </c>
      <c r="Q222" s="7" t="s">
        <v>774</v>
      </c>
      <c r="R222" s="7" t="s">
        <v>775</v>
      </c>
      <c r="S222" s="7"/>
      <c r="T222" s="7"/>
      <c r="U222" s="7" t="s">
        <v>581</v>
      </c>
      <c r="V222" s="7" t="s">
        <v>195</v>
      </c>
      <c r="W222" s="7" t="s">
        <v>195</v>
      </c>
      <c r="X222" s="7" t="s">
        <v>301</v>
      </c>
      <c r="Y222" s="7" t="s">
        <v>776</v>
      </c>
      <c r="Z222" s="7"/>
      <c r="AA222" s="7" t="s">
        <v>111</v>
      </c>
      <c r="AB222" s="7" t="s">
        <v>364</v>
      </c>
      <c r="AE222" s="7">
        <f t="shared" si="5"/>
        <v>21</v>
      </c>
      <c r="AF222" s="11">
        <f t="shared" si="6"/>
        <v>2010</v>
      </c>
    </row>
    <row r="223">
      <c r="A223" s="7" t="s">
        <v>777</v>
      </c>
      <c r="B223" s="7" t="s">
        <v>778</v>
      </c>
      <c r="C223" s="7">
        <v>222.0</v>
      </c>
      <c r="D223" s="20">
        <v>13.0</v>
      </c>
      <c r="E223" s="7" t="s">
        <v>77</v>
      </c>
      <c r="F223" s="8">
        <v>45383.0</v>
      </c>
      <c r="G223" s="8">
        <v>45397.0</v>
      </c>
      <c r="H223" s="7">
        <f t="shared" si="2"/>
        <v>14</v>
      </c>
      <c r="I223" s="7">
        <f t="shared" si="3"/>
        <v>2024</v>
      </c>
      <c r="J223" s="7">
        <f t="shared" si="4"/>
        <v>16</v>
      </c>
      <c r="K223" s="7" t="s">
        <v>106</v>
      </c>
      <c r="L223" s="7" t="s">
        <v>82</v>
      </c>
      <c r="M223" s="7">
        <v>288.0</v>
      </c>
      <c r="N223" s="7" t="s">
        <v>87</v>
      </c>
      <c r="O223" s="7" t="s">
        <v>236</v>
      </c>
      <c r="P223" s="7">
        <v>1973.0</v>
      </c>
      <c r="Q223" s="7" t="s">
        <v>84</v>
      </c>
      <c r="R223" s="7" t="s">
        <v>779</v>
      </c>
      <c r="U223" s="7" t="s">
        <v>87</v>
      </c>
      <c r="V223" s="7" t="s">
        <v>195</v>
      </c>
      <c r="W223" s="7" t="s">
        <v>195</v>
      </c>
      <c r="X223" s="7" t="s">
        <v>301</v>
      </c>
      <c r="Y223" s="7" t="s">
        <v>301</v>
      </c>
      <c r="Z223" s="10" t="s">
        <v>780</v>
      </c>
      <c r="AA223" s="7" t="s">
        <v>111</v>
      </c>
      <c r="AB223" s="7" t="s">
        <v>92</v>
      </c>
      <c r="AC223" s="7">
        <v>2022.0</v>
      </c>
      <c r="AD223" s="9"/>
      <c r="AE223" s="7">
        <f t="shared" si="5"/>
        <v>20</v>
      </c>
      <c r="AF223" s="11">
        <f t="shared" si="6"/>
        <v>1970</v>
      </c>
    </row>
    <row r="224">
      <c r="A224" s="7" t="s">
        <v>781</v>
      </c>
      <c r="B224" s="7" t="s">
        <v>782</v>
      </c>
      <c r="C224" s="7">
        <v>223.0</v>
      </c>
      <c r="D224" s="20">
        <v>14.0</v>
      </c>
      <c r="E224" s="7" t="s">
        <v>77</v>
      </c>
      <c r="F224" s="8">
        <v>45406.0</v>
      </c>
      <c r="G224" s="8">
        <v>45409.0</v>
      </c>
      <c r="H224" s="7">
        <f t="shared" si="2"/>
        <v>3</v>
      </c>
      <c r="I224" s="7">
        <f t="shared" si="3"/>
        <v>2024</v>
      </c>
      <c r="J224" s="7">
        <f t="shared" si="4"/>
        <v>17</v>
      </c>
      <c r="K224" s="7" t="s">
        <v>106</v>
      </c>
      <c r="L224" s="7" t="s">
        <v>82</v>
      </c>
      <c r="M224" s="7">
        <v>472.0</v>
      </c>
      <c r="N224" s="7" t="s">
        <v>78</v>
      </c>
      <c r="O224" s="7" t="s">
        <v>783</v>
      </c>
      <c r="P224" s="7">
        <v>2006.0</v>
      </c>
      <c r="Q224" s="7" t="s">
        <v>84</v>
      </c>
      <c r="R224" s="7" t="s">
        <v>167</v>
      </c>
      <c r="S224" s="7"/>
      <c r="T224" s="7"/>
      <c r="U224" s="7" t="s">
        <v>581</v>
      </c>
      <c r="V224" s="7" t="s">
        <v>784</v>
      </c>
      <c r="W224" s="7" t="s">
        <v>88</v>
      </c>
      <c r="X224" s="7" t="s">
        <v>171</v>
      </c>
      <c r="Y224" s="7" t="s">
        <v>785</v>
      </c>
      <c r="Z224" s="7"/>
      <c r="AA224" s="7" t="s">
        <v>111</v>
      </c>
      <c r="AB224" s="7" t="s">
        <v>364</v>
      </c>
      <c r="AE224" s="7">
        <f t="shared" si="5"/>
        <v>21</v>
      </c>
      <c r="AF224" s="11">
        <f t="shared" si="6"/>
        <v>2000</v>
      </c>
    </row>
    <row r="225">
      <c r="A225" s="7" t="s">
        <v>786</v>
      </c>
      <c r="B225" s="7" t="s">
        <v>787</v>
      </c>
      <c r="C225" s="7">
        <v>224.0</v>
      </c>
      <c r="D225" s="20">
        <v>13.0</v>
      </c>
      <c r="E225" s="7" t="s">
        <v>77</v>
      </c>
      <c r="F225" s="8">
        <v>45409.0</v>
      </c>
      <c r="G225" s="8">
        <v>45410.0</v>
      </c>
      <c r="H225" s="7">
        <f t="shared" si="2"/>
        <v>1</v>
      </c>
      <c r="I225" s="7">
        <f t="shared" si="3"/>
        <v>2024</v>
      </c>
      <c r="J225" s="7">
        <f t="shared" si="4"/>
        <v>18</v>
      </c>
      <c r="K225" s="7" t="s">
        <v>81</v>
      </c>
      <c r="L225" s="7" t="s">
        <v>82</v>
      </c>
      <c r="M225" s="7">
        <v>26.0</v>
      </c>
      <c r="N225" s="7" t="s">
        <v>78</v>
      </c>
      <c r="O225" s="7" t="s">
        <v>636</v>
      </c>
      <c r="P225" s="7">
        <v>1969.0</v>
      </c>
      <c r="Q225" s="7" t="s">
        <v>774</v>
      </c>
      <c r="R225" s="7" t="s">
        <v>788</v>
      </c>
      <c r="S225" s="7"/>
      <c r="T225" s="7"/>
      <c r="U225" s="7" t="s">
        <v>581</v>
      </c>
      <c r="V225" s="7" t="s">
        <v>88</v>
      </c>
      <c r="W225" s="7" t="s">
        <v>88</v>
      </c>
      <c r="X225" s="7" t="s">
        <v>151</v>
      </c>
      <c r="Y225" s="7" t="s">
        <v>789</v>
      </c>
      <c r="Z225" s="7"/>
      <c r="AA225" s="7" t="s">
        <v>111</v>
      </c>
      <c r="AB225" s="7" t="s">
        <v>92</v>
      </c>
      <c r="AC225" s="7">
        <v>2021.0</v>
      </c>
      <c r="AE225" s="7">
        <f t="shared" si="5"/>
        <v>20</v>
      </c>
      <c r="AF225" s="11">
        <f t="shared" si="6"/>
        <v>1960</v>
      </c>
    </row>
    <row r="226">
      <c r="A226" s="7" t="s">
        <v>781</v>
      </c>
      <c r="B226" s="7" t="s">
        <v>790</v>
      </c>
      <c r="C226" s="7">
        <v>225.0</v>
      </c>
      <c r="D226" s="20">
        <v>16.0</v>
      </c>
      <c r="E226" s="7" t="s">
        <v>77</v>
      </c>
      <c r="F226" s="8">
        <v>45410.0</v>
      </c>
      <c r="G226" s="8">
        <v>45417.0</v>
      </c>
      <c r="H226" s="7">
        <f t="shared" si="2"/>
        <v>7</v>
      </c>
      <c r="I226" s="7">
        <f t="shared" si="3"/>
        <v>2024</v>
      </c>
      <c r="J226" s="7">
        <f t="shared" si="4"/>
        <v>19</v>
      </c>
      <c r="K226" s="7" t="s">
        <v>106</v>
      </c>
      <c r="L226" s="7" t="s">
        <v>82</v>
      </c>
      <c r="M226" s="7">
        <v>512.0</v>
      </c>
      <c r="N226" s="7" t="s">
        <v>78</v>
      </c>
      <c r="O226" s="7" t="s">
        <v>783</v>
      </c>
      <c r="P226" s="7">
        <v>2008.0</v>
      </c>
      <c r="Q226" s="7" t="s">
        <v>84</v>
      </c>
      <c r="R226" s="7" t="s">
        <v>167</v>
      </c>
      <c r="S226" s="7"/>
      <c r="T226" s="7"/>
      <c r="U226" s="7" t="s">
        <v>581</v>
      </c>
      <c r="V226" s="7" t="s">
        <v>784</v>
      </c>
      <c r="W226" s="7" t="s">
        <v>88</v>
      </c>
      <c r="X226" s="7" t="s">
        <v>171</v>
      </c>
      <c r="Y226" s="7" t="s">
        <v>785</v>
      </c>
      <c r="Z226" s="7"/>
      <c r="AA226" s="7" t="s">
        <v>111</v>
      </c>
      <c r="AB226" s="7" t="s">
        <v>364</v>
      </c>
      <c r="AE226" s="7">
        <f t="shared" si="5"/>
        <v>21</v>
      </c>
      <c r="AF226" s="11">
        <f t="shared" si="6"/>
        <v>2000</v>
      </c>
    </row>
    <row r="227">
      <c r="A227" s="7" t="s">
        <v>781</v>
      </c>
      <c r="B227" s="7" t="s">
        <v>791</v>
      </c>
      <c r="C227" s="7">
        <v>226.0</v>
      </c>
      <c r="D227" s="20">
        <v>17.0</v>
      </c>
      <c r="E227" s="7" t="s">
        <v>77</v>
      </c>
      <c r="F227" s="8">
        <v>45417.0</v>
      </c>
      <c r="G227" s="8">
        <v>45424.0</v>
      </c>
      <c r="H227" s="7">
        <f t="shared" si="2"/>
        <v>7</v>
      </c>
      <c r="I227" s="7">
        <f t="shared" si="3"/>
        <v>2024</v>
      </c>
      <c r="J227" s="7">
        <f t="shared" si="4"/>
        <v>20</v>
      </c>
      <c r="K227" s="7" t="s">
        <v>106</v>
      </c>
      <c r="L227" s="7" t="s">
        <v>82</v>
      </c>
      <c r="M227" s="7">
        <v>604.0</v>
      </c>
      <c r="N227" s="7" t="s">
        <v>78</v>
      </c>
      <c r="O227" s="7" t="s">
        <v>783</v>
      </c>
      <c r="P227" s="7">
        <v>2010.0</v>
      </c>
      <c r="Q227" s="7" t="s">
        <v>84</v>
      </c>
      <c r="R227" s="7" t="s">
        <v>167</v>
      </c>
      <c r="S227" s="7"/>
      <c r="T227" s="7"/>
      <c r="U227" s="7" t="s">
        <v>581</v>
      </c>
      <c r="V227" s="7" t="s">
        <v>784</v>
      </c>
      <c r="W227" s="7" t="s">
        <v>88</v>
      </c>
      <c r="X227" s="7" t="s">
        <v>171</v>
      </c>
      <c r="Y227" s="7" t="s">
        <v>785</v>
      </c>
      <c r="Z227" s="7"/>
      <c r="AA227" s="7" t="s">
        <v>111</v>
      </c>
      <c r="AB227" s="7" t="s">
        <v>364</v>
      </c>
      <c r="AE227" s="7">
        <f t="shared" si="5"/>
        <v>21</v>
      </c>
      <c r="AF227" s="11">
        <f t="shared" si="6"/>
        <v>2010</v>
      </c>
    </row>
    <row r="228">
      <c r="A228" s="7" t="s">
        <v>792</v>
      </c>
      <c r="B228" s="7" t="s">
        <v>793</v>
      </c>
      <c r="C228" s="7">
        <v>227.0</v>
      </c>
      <c r="D228" s="20">
        <v>18.0</v>
      </c>
      <c r="E228" s="7" t="s">
        <v>77</v>
      </c>
      <c r="F228" s="8">
        <v>45448.0</v>
      </c>
      <c r="G228" s="8">
        <v>45449.0</v>
      </c>
      <c r="H228" s="7">
        <f t="shared" si="2"/>
        <v>1</v>
      </c>
      <c r="I228" s="7">
        <f t="shared" si="3"/>
        <v>2024</v>
      </c>
      <c r="J228" s="7">
        <f t="shared" si="4"/>
        <v>23</v>
      </c>
      <c r="K228" s="7" t="s">
        <v>794</v>
      </c>
      <c r="L228" s="7" t="s">
        <v>795</v>
      </c>
      <c r="M228" s="7">
        <v>384.0</v>
      </c>
      <c r="N228" s="7" t="s">
        <v>796</v>
      </c>
      <c r="O228" s="7" t="s">
        <v>636</v>
      </c>
      <c r="P228" s="7">
        <v>1976.0</v>
      </c>
      <c r="Q228" s="7" t="s">
        <v>797</v>
      </c>
      <c r="R228" s="7" t="s">
        <v>798</v>
      </c>
      <c r="S228" s="7" t="s">
        <v>799</v>
      </c>
      <c r="T228" s="7" t="s">
        <v>800</v>
      </c>
      <c r="U228" s="7" t="s">
        <v>796</v>
      </c>
      <c r="V228" s="7" t="s">
        <v>801</v>
      </c>
      <c r="W228" s="7" t="s">
        <v>88</v>
      </c>
      <c r="X228" s="7" t="s">
        <v>802</v>
      </c>
      <c r="Y228" s="7" t="s">
        <v>803</v>
      </c>
      <c r="AA228" s="7" t="s">
        <v>804</v>
      </c>
      <c r="AB228" s="7" t="s">
        <v>364</v>
      </c>
      <c r="AC228" s="7"/>
      <c r="AE228" s="7">
        <f t="shared" si="5"/>
        <v>20</v>
      </c>
      <c r="AF228" s="11">
        <f t="shared" si="6"/>
        <v>1970</v>
      </c>
    </row>
    <row r="229">
      <c r="A229" s="7" t="s">
        <v>805</v>
      </c>
      <c r="B229" s="7" t="s">
        <v>806</v>
      </c>
      <c r="C229" s="7">
        <v>228.0</v>
      </c>
      <c r="D229" s="20">
        <v>19.0</v>
      </c>
      <c r="E229" s="7" t="s">
        <v>77</v>
      </c>
      <c r="F229" s="8">
        <v>45419.0</v>
      </c>
      <c r="G229" s="8">
        <v>45469.0</v>
      </c>
      <c r="H229" s="7">
        <f t="shared" si="2"/>
        <v>50</v>
      </c>
      <c r="I229" s="7">
        <f t="shared" si="3"/>
        <v>2024</v>
      </c>
      <c r="J229" s="7">
        <f t="shared" si="4"/>
        <v>26</v>
      </c>
      <c r="K229" s="7" t="s">
        <v>794</v>
      </c>
      <c r="L229" s="7" t="s">
        <v>795</v>
      </c>
      <c r="M229" s="7">
        <v>368.0</v>
      </c>
      <c r="N229" s="7" t="s">
        <v>796</v>
      </c>
      <c r="O229" s="7" t="s">
        <v>807</v>
      </c>
      <c r="P229" s="7">
        <v>1982.0</v>
      </c>
      <c r="Q229" s="7" t="s">
        <v>797</v>
      </c>
      <c r="R229" s="7" t="s">
        <v>808</v>
      </c>
      <c r="S229" s="7" t="s">
        <v>809</v>
      </c>
      <c r="T229" s="7" t="s">
        <v>810</v>
      </c>
      <c r="U229" s="7" t="s">
        <v>796</v>
      </c>
      <c r="V229" s="7" t="s">
        <v>194</v>
      </c>
      <c r="W229" s="7" t="s">
        <v>194</v>
      </c>
      <c r="X229" s="7" t="s">
        <v>811</v>
      </c>
      <c r="Y229" s="7" t="s">
        <v>811</v>
      </c>
      <c r="AA229" s="7" t="s">
        <v>812</v>
      </c>
      <c r="AB229" s="7" t="s">
        <v>364</v>
      </c>
      <c r="AC229" s="7"/>
      <c r="AE229" s="7">
        <f t="shared" si="5"/>
        <v>20</v>
      </c>
      <c r="AF229" s="11">
        <f t="shared" si="6"/>
        <v>1980</v>
      </c>
    </row>
    <row r="230">
      <c r="A230" s="7" t="s">
        <v>813</v>
      </c>
      <c r="B230" s="7" t="s">
        <v>814</v>
      </c>
      <c r="C230" s="7">
        <v>229.0</v>
      </c>
      <c r="D230" s="20">
        <v>20.0</v>
      </c>
      <c r="E230" s="7" t="s">
        <v>77</v>
      </c>
      <c r="F230" s="8">
        <v>45474.0</v>
      </c>
      <c r="G230" s="8">
        <v>45482.0</v>
      </c>
      <c r="H230" s="7">
        <f t="shared" si="2"/>
        <v>8</v>
      </c>
      <c r="I230" s="7">
        <f t="shared" si="3"/>
        <v>2024</v>
      </c>
      <c r="J230" s="7">
        <f t="shared" si="4"/>
        <v>28</v>
      </c>
      <c r="K230" s="7" t="s">
        <v>794</v>
      </c>
      <c r="L230" s="7" t="s">
        <v>795</v>
      </c>
      <c r="M230" s="7">
        <v>264.0</v>
      </c>
      <c r="N230" s="7" t="s">
        <v>87</v>
      </c>
      <c r="O230" s="7" t="s">
        <v>636</v>
      </c>
      <c r="P230" s="7">
        <v>1979.0</v>
      </c>
      <c r="Q230" s="7" t="s">
        <v>815</v>
      </c>
      <c r="R230" s="7" t="s">
        <v>816</v>
      </c>
      <c r="S230" s="7" t="s">
        <v>817</v>
      </c>
      <c r="T230" s="7" t="s">
        <v>818</v>
      </c>
      <c r="U230" s="7" t="s">
        <v>819</v>
      </c>
      <c r="V230" s="7" t="s">
        <v>801</v>
      </c>
      <c r="W230" s="7" t="s">
        <v>801</v>
      </c>
      <c r="X230" s="7" t="s">
        <v>736</v>
      </c>
      <c r="Y230" s="7" t="s">
        <v>820</v>
      </c>
      <c r="AA230" s="7" t="s">
        <v>821</v>
      </c>
      <c r="AB230" s="7" t="s">
        <v>822</v>
      </c>
      <c r="AC230" s="7">
        <v>2006.0</v>
      </c>
      <c r="AE230" s="7">
        <f t="shared" si="5"/>
        <v>20</v>
      </c>
      <c r="AF230" s="11">
        <f t="shared" si="6"/>
        <v>1970</v>
      </c>
    </row>
    <row r="231">
      <c r="A231" s="7" t="s">
        <v>823</v>
      </c>
      <c r="B231" s="7" t="s">
        <v>824</v>
      </c>
      <c r="C231" s="7">
        <v>230.0</v>
      </c>
      <c r="D231" s="20">
        <v>21.0</v>
      </c>
      <c r="E231" s="7" t="s">
        <v>307</v>
      </c>
      <c r="F231" s="8">
        <v>45551.0</v>
      </c>
      <c r="G231" s="8">
        <v>45557.0</v>
      </c>
      <c r="H231" s="7">
        <f t="shared" si="2"/>
        <v>6</v>
      </c>
      <c r="I231" s="7">
        <f t="shared" si="3"/>
        <v>2024</v>
      </c>
      <c r="J231" s="7">
        <f t="shared" si="4"/>
        <v>39</v>
      </c>
      <c r="K231" s="7" t="s">
        <v>825</v>
      </c>
      <c r="L231" s="7" t="s">
        <v>795</v>
      </c>
      <c r="M231" s="7">
        <v>160.0</v>
      </c>
      <c r="N231" s="7" t="s">
        <v>87</v>
      </c>
      <c r="O231" s="7" t="s">
        <v>107</v>
      </c>
      <c r="P231" s="7">
        <v>2010.0</v>
      </c>
      <c r="Q231" s="7" t="s">
        <v>826</v>
      </c>
      <c r="R231" s="7" t="s">
        <v>827</v>
      </c>
      <c r="S231" s="7" t="s">
        <v>828</v>
      </c>
      <c r="T231" s="7" t="s">
        <v>828</v>
      </c>
      <c r="U231" s="7" t="s">
        <v>819</v>
      </c>
      <c r="V231" s="7" t="s">
        <v>109</v>
      </c>
      <c r="W231" s="7" t="s">
        <v>195</v>
      </c>
      <c r="X231" s="7" t="s">
        <v>829</v>
      </c>
      <c r="Y231" s="7" t="s">
        <v>830</v>
      </c>
      <c r="Z231" s="7" t="s">
        <v>831</v>
      </c>
      <c r="AA231" s="7" t="s">
        <v>832</v>
      </c>
      <c r="AB231" s="7" t="s">
        <v>364</v>
      </c>
      <c r="AC231" s="7"/>
      <c r="AE231" s="7">
        <f t="shared" si="5"/>
        <v>21</v>
      </c>
      <c r="AF231" s="11">
        <f t="shared" si="6"/>
        <v>2010</v>
      </c>
    </row>
    <row r="232">
      <c r="A232" s="7" t="s">
        <v>571</v>
      </c>
      <c r="B232" s="7" t="s">
        <v>833</v>
      </c>
      <c r="C232" s="7">
        <v>231.0</v>
      </c>
      <c r="D232" s="20">
        <v>22.0</v>
      </c>
      <c r="E232" s="7" t="s">
        <v>307</v>
      </c>
      <c r="F232" s="8">
        <v>45556.0</v>
      </c>
      <c r="G232" s="8">
        <v>45557.0</v>
      </c>
      <c r="H232" s="7">
        <f t="shared" si="2"/>
        <v>1</v>
      </c>
      <c r="I232" s="7">
        <f t="shared" si="3"/>
        <v>2024</v>
      </c>
      <c r="J232" s="7">
        <f t="shared" si="4"/>
        <v>39</v>
      </c>
      <c r="K232" s="7" t="s">
        <v>794</v>
      </c>
      <c r="L232" s="7" t="s">
        <v>795</v>
      </c>
      <c r="M232" s="7">
        <v>120.0</v>
      </c>
      <c r="N232" s="7" t="s">
        <v>78</v>
      </c>
      <c r="O232" s="7" t="s">
        <v>236</v>
      </c>
      <c r="P232" s="7">
        <v>2019.0</v>
      </c>
      <c r="Q232" s="7" t="s">
        <v>834</v>
      </c>
      <c r="R232" s="7" t="s">
        <v>835</v>
      </c>
      <c r="U232" s="7" t="s">
        <v>836</v>
      </c>
      <c r="V232" s="7" t="s">
        <v>195</v>
      </c>
      <c r="W232" s="7" t="s">
        <v>195</v>
      </c>
      <c r="X232" s="7" t="s">
        <v>837</v>
      </c>
      <c r="Y232" s="7" t="s">
        <v>838</v>
      </c>
      <c r="AB232" s="7" t="s">
        <v>364</v>
      </c>
      <c r="AE232" s="7">
        <f t="shared" si="5"/>
        <v>21</v>
      </c>
      <c r="AF232" s="11">
        <f t="shared" si="6"/>
        <v>2010</v>
      </c>
    </row>
    <row r="233">
      <c r="A233" s="7" t="s">
        <v>112</v>
      </c>
      <c r="B233" s="7" t="s">
        <v>839</v>
      </c>
      <c r="C233" s="7">
        <v>232.0</v>
      </c>
      <c r="D233" s="20">
        <v>23.0</v>
      </c>
      <c r="E233" s="7" t="s">
        <v>77</v>
      </c>
      <c r="F233" s="8">
        <v>45500.0</v>
      </c>
      <c r="G233" s="8">
        <v>45501.0</v>
      </c>
      <c r="H233" s="7">
        <f t="shared" si="2"/>
        <v>1</v>
      </c>
      <c r="I233" s="7">
        <f t="shared" si="3"/>
        <v>2024</v>
      </c>
      <c r="J233" s="7">
        <f t="shared" si="4"/>
        <v>31</v>
      </c>
      <c r="K233" s="7" t="s">
        <v>81</v>
      </c>
      <c r="L233" s="7" t="s">
        <v>795</v>
      </c>
      <c r="M233" s="7">
        <v>32.0</v>
      </c>
      <c r="N233" s="7" t="s">
        <v>78</v>
      </c>
      <c r="O233" s="7" t="s">
        <v>636</v>
      </c>
      <c r="P233" s="7">
        <v>1835.0</v>
      </c>
      <c r="Q233" s="7" t="s">
        <v>840</v>
      </c>
      <c r="R233" s="7" t="s">
        <v>815</v>
      </c>
      <c r="S233" s="7" t="s">
        <v>841</v>
      </c>
      <c r="T233" s="7" t="s">
        <v>842</v>
      </c>
      <c r="U233" s="7" t="s">
        <v>843</v>
      </c>
      <c r="V233" s="7" t="s">
        <v>801</v>
      </c>
      <c r="W233" s="7" t="s">
        <v>801</v>
      </c>
      <c r="X233" s="7" t="s">
        <v>844</v>
      </c>
      <c r="Y233" s="7" t="s">
        <v>845</v>
      </c>
      <c r="Z233" s="7" t="s">
        <v>846</v>
      </c>
      <c r="AA233" s="7" t="s">
        <v>821</v>
      </c>
      <c r="AB233" s="7" t="s">
        <v>822</v>
      </c>
      <c r="AC233" s="7">
        <v>1849.0</v>
      </c>
      <c r="AD233" s="9"/>
      <c r="AE233" s="7">
        <f t="shared" si="5"/>
        <v>19</v>
      </c>
      <c r="AF233" s="11">
        <f t="shared" si="6"/>
        <v>1830</v>
      </c>
    </row>
    <row r="234">
      <c r="A234" s="7" t="s">
        <v>847</v>
      </c>
      <c r="B234" s="7" t="s">
        <v>848</v>
      </c>
      <c r="C234" s="7">
        <v>233.0</v>
      </c>
      <c r="D234" s="20">
        <v>24.0</v>
      </c>
      <c r="E234" s="7" t="s">
        <v>95</v>
      </c>
      <c r="F234" s="8">
        <v>45552.0</v>
      </c>
      <c r="G234" s="8">
        <v>45553.0</v>
      </c>
      <c r="H234" s="7">
        <f t="shared" si="2"/>
        <v>1</v>
      </c>
      <c r="I234" s="7">
        <f t="shared" si="3"/>
        <v>2024</v>
      </c>
      <c r="J234" s="7">
        <f t="shared" si="4"/>
        <v>38</v>
      </c>
      <c r="K234" s="7" t="s">
        <v>81</v>
      </c>
      <c r="L234" s="7" t="s">
        <v>849</v>
      </c>
      <c r="M234" s="7">
        <v>32.0</v>
      </c>
      <c r="N234" s="7" t="s">
        <v>78</v>
      </c>
      <c r="O234" s="7" t="s">
        <v>456</v>
      </c>
      <c r="P234" s="7">
        <v>1812.0</v>
      </c>
      <c r="Q234" s="7" t="s">
        <v>850</v>
      </c>
      <c r="R234" s="7" t="s">
        <v>851</v>
      </c>
      <c r="S234" s="7" t="s">
        <v>852</v>
      </c>
      <c r="T234" s="7" t="s">
        <v>842</v>
      </c>
      <c r="U234" s="7" t="s">
        <v>843</v>
      </c>
      <c r="V234" s="7" t="s">
        <v>853</v>
      </c>
      <c r="W234" s="7" t="s">
        <v>801</v>
      </c>
      <c r="X234" s="7" t="s">
        <v>854</v>
      </c>
      <c r="Y234" s="7" t="s">
        <v>855</v>
      </c>
      <c r="Z234" s="7" t="s">
        <v>846</v>
      </c>
      <c r="AA234" s="7" t="s">
        <v>821</v>
      </c>
      <c r="AB234" s="7" t="s">
        <v>822</v>
      </c>
      <c r="AC234" s="7" t="s">
        <v>856</v>
      </c>
      <c r="AD234" s="9"/>
      <c r="AE234" s="7">
        <f t="shared" si="5"/>
        <v>19</v>
      </c>
      <c r="AF234" s="11">
        <f t="shared" si="6"/>
        <v>1810</v>
      </c>
    </row>
    <row r="235">
      <c r="A235" s="7" t="s">
        <v>98</v>
      </c>
      <c r="B235" s="7" t="s">
        <v>99</v>
      </c>
      <c r="C235" s="7">
        <v>234.0</v>
      </c>
      <c r="D235" s="20">
        <v>25.0</v>
      </c>
      <c r="E235" s="7" t="s">
        <v>77</v>
      </c>
      <c r="F235" s="8">
        <v>45538.0</v>
      </c>
      <c r="G235" s="8">
        <v>45568.0</v>
      </c>
      <c r="H235" s="7">
        <f t="shared" si="2"/>
        <v>30</v>
      </c>
      <c r="I235" s="7">
        <f t="shared" si="3"/>
        <v>2024</v>
      </c>
      <c r="J235" s="7">
        <f t="shared" si="4"/>
        <v>40</v>
      </c>
      <c r="K235" s="7" t="s">
        <v>794</v>
      </c>
      <c r="L235" s="7" t="s">
        <v>857</v>
      </c>
      <c r="M235" s="7">
        <v>256.0</v>
      </c>
      <c r="N235" s="7" t="s">
        <v>796</v>
      </c>
      <c r="O235" s="7" t="s">
        <v>83</v>
      </c>
      <c r="P235" s="7">
        <v>2014.0</v>
      </c>
      <c r="Q235" s="7" t="s">
        <v>797</v>
      </c>
      <c r="R235" s="7" t="s">
        <v>858</v>
      </c>
      <c r="S235" s="7" t="s">
        <v>810</v>
      </c>
      <c r="T235" s="7" t="s">
        <v>859</v>
      </c>
      <c r="U235" s="7" t="s">
        <v>796</v>
      </c>
      <c r="V235" s="7" t="s">
        <v>801</v>
      </c>
      <c r="W235" s="7" t="s">
        <v>801</v>
      </c>
      <c r="X235" s="7" t="s">
        <v>860</v>
      </c>
      <c r="Y235" s="7" t="s">
        <v>861</v>
      </c>
      <c r="Z235" s="7" t="s">
        <v>812</v>
      </c>
      <c r="AA235" s="7" t="s">
        <v>862</v>
      </c>
      <c r="AB235" s="7" t="s">
        <v>364</v>
      </c>
      <c r="AC235" s="7"/>
      <c r="AD235" s="7" t="s">
        <v>863</v>
      </c>
      <c r="AE235" s="7"/>
      <c r="AF235" s="7"/>
      <c r="AG235" s="9"/>
    </row>
    <row r="236">
      <c r="A236" s="7" t="s">
        <v>847</v>
      </c>
      <c r="B236" s="7" t="s">
        <v>864</v>
      </c>
      <c r="C236" s="7">
        <v>235.0</v>
      </c>
      <c r="D236" s="20">
        <v>26.0</v>
      </c>
      <c r="E236" s="7" t="s">
        <v>95</v>
      </c>
      <c r="F236" s="8">
        <v>45561.0</v>
      </c>
      <c r="G236" s="8">
        <v>45562.0</v>
      </c>
      <c r="H236" s="7">
        <f t="shared" si="2"/>
        <v>1</v>
      </c>
      <c r="I236" s="7">
        <f t="shared" si="3"/>
        <v>2024</v>
      </c>
      <c r="J236" s="7">
        <f t="shared" si="4"/>
        <v>39</v>
      </c>
      <c r="K236" s="7" t="s">
        <v>81</v>
      </c>
      <c r="L236" s="7" t="s">
        <v>849</v>
      </c>
      <c r="M236" s="7">
        <v>32.0</v>
      </c>
      <c r="N236" s="7" t="s">
        <v>78</v>
      </c>
      <c r="O236" s="7" t="s">
        <v>456</v>
      </c>
      <c r="P236" s="7">
        <v>1812.0</v>
      </c>
      <c r="Q236" s="7" t="s">
        <v>850</v>
      </c>
      <c r="R236" s="7" t="s">
        <v>851</v>
      </c>
      <c r="S236" s="7" t="s">
        <v>852</v>
      </c>
      <c r="T236" s="7" t="s">
        <v>842</v>
      </c>
      <c r="U236" s="7" t="s">
        <v>865</v>
      </c>
      <c r="V236" s="7" t="s">
        <v>853</v>
      </c>
      <c r="W236" s="7" t="s">
        <v>801</v>
      </c>
      <c r="X236" s="7" t="s">
        <v>854</v>
      </c>
      <c r="Y236" s="7" t="s">
        <v>855</v>
      </c>
      <c r="Z236" s="7" t="s">
        <v>846</v>
      </c>
      <c r="AA236" s="7" t="s">
        <v>821</v>
      </c>
      <c r="AB236" s="7" t="s">
        <v>822</v>
      </c>
      <c r="AC236" s="7" t="s">
        <v>856</v>
      </c>
      <c r="AD236" s="9"/>
      <c r="AE236" s="7">
        <f t="shared" ref="AE236:AE241" si="7">if(P236&gt;0, int(P236/100)+1, int(P236/100))</f>
        <v>19</v>
      </c>
      <c r="AF236" s="11">
        <f t="shared" ref="AF236:AF241" si="8">IF(P236&lt;0, INT(P236/10)*10 + 10, INT(P236/10)*10)</f>
        <v>1810</v>
      </c>
    </row>
    <row r="237">
      <c r="A237" s="7" t="s">
        <v>866</v>
      </c>
      <c r="B237" s="7" t="s">
        <v>867</v>
      </c>
      <c r="C237" s="7">
        <v>236.0</v>
      </c>
      <c r="D237" s="20">
        <v>27.0</v>
      </c>
      <c r="E237" s="7" t="s">
        <v>77</v>
      </c>
      <c r="F237" s="8">
        <v>45495.0</v>
      </c>
      <c r="G237" s="8">
        <v>45571.0</v>
      </c>
      <c r="H237" s="7">
        <f t="shared" si="2"/>
        <v>76</v>
      </c>
      <c r="I237" s="7">
        <f t="shared" si="3"/>
        <v>2024</v>
      </c>
      <c r="J237" s="7">
        <f t="shared" si="4"/>
        <v>41</v>
      </c>
      <c r="K237" s="7" t="s">
        <v>794</v>
      </c>
      <c r="L237" s="7" t="s">
        <v>795</v>
      </c>
      <c r="M237" s="7">
        <v>864.0</v>
      </c>
      <c r="N237" s="7" t="s">
        <v>78</v>
      </c>
      <c r="O237" s="7" t="s">
        <v>281</v>
      </c>
      <c r="P237" s="7">
        <v>1877.0</v>
      </c>
      <c r="Q237" s="7" t="s">
        <v>826</v>
      </c>
      <c r="R237" s="7" t="s">
        <v>815</v>
      </c>
      <c r="S237" s="7" t="s">
        <v>868</v>
      </c>
      <c r="T237" s="7" t="s">
        <v>869</v>
      </c>
      <c r="U237" s="7" t="s">
        <v>843</v>
      </c>
      <c r="V237" s="7" t="s">
        <v>870</v>
      </c>
      <c r="W237" s="7" t="s">
        <v>195</v>
      </c>
      <c r="X237" s="7" t="s">
        <v>871</v>
      </c>
      <c r="Y237" s="7" t="s">
        <v>871</v>
      </c>
      <c r="Z237" s="7" t="s">
        <v>846</v>
      </c>
      <c r="AA237" s="7" t="s">
        <v>821</v>
      </c>
      <c r="AB237" s="7" t="s">
        <v>822</v>
      </c>
      <c r="AC237" s="7">
        <v>1910.0</v>
      </c>
      <c r="AD237" s="10" t="s">
        <v>146</v>
      </c>
      <c r="AE237" s="7">
        <f t="shared" si="7"/>
        <v>19</v>
      </c>
      <c r="AF237" s="11">
        <f t="shared" si="8"/>
        <v>1870</v>
      </c>
    </row>
    <row r="238">
      <c r="A238" s="7" t="s">
        <v>872</v>
      </c>
      <c r="B238" s="7" t="s">
        <v>873</v>
      </c>
      <c r="C238" s="7">
        <v>237.0</v>
      </c>
      <c r="D238" s="20">
        <v>28.0</v>
      </c>
      <c r="E238" s="7" t="s">
        <v>77</v>
      </c>
      <c r="F238" s="8">
        <v>45573.0</v>
      </c>
      <c r="G238" s="8">
        <v>45586.0</v>
      </c>
      <c r="H238" s="7">
        <f t="shared" si="2"/>
        <v>13</v>
      </c>
      <c r="I238" s="7">
        <f t="shared" si="3"/>
        <v>2024</v>
      </c>
      <c r="J238" s="7">
        <f t="shared" si="4"/>
        <v>43</v>
      </c>
      <c r="K238" s="7" t="s">
        <v>794</v>
      </c>
      <c r="L238" s="7" t="s">
        <v>795</v>
      </c>
      <c r="M238" s="7">
        <v>264.0</v>
      </c>
      <c r="N238" s="7" t="s">
        <v>78</v>
      </c>
      <c r="O238" s="7" t="s">
        <v>236</v>
      </c>
      <c r="P238" s="7">
        <v>2019.0</v>
      </c>
      <c r="Q238" s="7" t="s">
        <v>815</v>
      </c>
      <c r="R238" s="7" t="s">
        <v>874</v>
      </c>
      <c r="S238" s="7" t="s">
        <v>868</v>
      </c>
      <c r="T238" s="7" t="s">
        <v>869</v>
      </c>
      <c r="U238" s="7" t="s">
        <v>819</v>
      </c>
      <c r="V238" s="7" t="s">
        <v>195</v>
      </c>
      <c r="W238" s="7" t="s">
        <v>195</v>
      </c>
      <c r="X238" s="7" t="s">
        <v>875</v>
      </c>
      <c r="Y238" s="7" t="s">
        <v>876</v>
      </c>
      <c r="Z238" s="7" t="s">
        <v>877</v>
      </c>
      <c r="AA238" s="7" t="s">
        <v>832</v>
      </c>
      <c r="AB238" s="7" t="s">
        <v>364</v>
      </c>
      <c r="AC238" s="7"/>
      <c r="AE238" s="7">
        <f t="shared" si="7"/>
        <v>21</v>
      </c>
      <c r="AF238" s="11">
        <f t="shared" si="8"/>
        <v>2010</v>
      </c>
    </row>
    <row r="239">
      <c r="A239" s="7" t="s">
        <v>711</v>
      </c>
      <c r="B239" s="7" t="s">
        <v>878</v>
      </c>
      <c r="C239" s="7">
        <v>238.0</v>
      </c>
      <c r="D239" s="20">
        <v>29.0</v>
      </c>
      <c r="E239" s="7" t="s">
        <v>77</v>
      </c>
      <c r="F239" s="8">
        <v>45585.0</v>
      </c>
      <c r="G239" s="8">
        <v>45586.0</v>
      </c>
      <c r="H239" s="7">
        <f t="shared" si="2"/>
        <v>1</v>
      </c>
      <c r="I239" s="7">
        <f t="shared" si="3"/>
        <v>2024</v>
      </c>
      <c r="J239" s="7">
        <f t="shared" si="4"/>
        <v>43</v>
      </c>
      <c r="K239" s="7" t="s">
        <v>794</v>
      </c>
      <c r="L239" s="7" t="s">
        <v>795</v>
      </c>
      <c r="M239" s="7">
        <v>128.0</v>
      </c>
      <c r="N239" s="7" t="s">
        <v>78</v>
      </c>
      <c r="O239" s="7" t="s">
        <v>83</v>
      </c>
      <c r="P239" s="7">
        <v>1843.0</v>
      </c>
      <c r="Q239" s="7" t="s">
        <v>850</v>
      </c>
      <c r="R239" s="7" t="s">
        <v>868</v>
      </c>
      <c r="S239" s="7" t="s">
        <v>879</v>
      </c>
      <c r="T239" s="7" t="s">
        <v>842</v>
      </c>
      <c r="U239" s="7" t="s">
        <v>843</v>
      </c>
      <c r="V239" s="7" t="s">
        <v>801</v>
      </c>
      <c r="W239" s="7" t="s">
        <v>801</v>
      </c>
      <c r="X239" s="7" t="s">
        <v>880</v>
      </c>
      <c r="Y239" s="7" t="s">
        <v>880</v>
      </c>
      <c r="Z239" s="7" t="s">
        <v>846</v>
      </c>
      <c r="AA239" s="7" t="s">
        <v>821</v>
      </c>
      <c r="AB239" s="7" t="s">
        <v>822</v>
      </c>
      <c r="AC239" s="7">
        <v>1870.0</v>
      </c>
      <c r="AE239" s="7">
        <f t="shared" si="7"/>
        <v>19</v>
      </c>
      <c r="AF239" s="11">
        <f t="shared" si="8"/>
        <v>1840</v>
      </c>
    </row>
    <row r="240">
      <c r="A240" s="7" t="s">
        <v>881</v>
      </c>
      <c r="B240" s="7" t="s">
        <v>882</v>
      </c>
      <c r="C240" s="7">
        <v>239.0</v>
      </c>
      <c r="D240" s="20">
        <v>30.0</v>
      </c>
      <c r="E240" s="7" t="s">
        <v>77</v>
      </c>
      <c r="F240" s="8">
        <v>45569.0</v>
      </c>
      <c r="G240" s="8">
        <v>45589.0</v>
      </c>
      <c r="H240" s="7">
        <f t="shared" si="2"/>
        <v>20</v>
      </c>
      <c r="I240" s="7">
        <f t="shared" si="3"/>
        <v>2024</v>
      </c>
      <c r="J240" s="7">
        <f t="shared" si="4"/>
        <v>43</v>
      </c>
      <c r="K240" s="7" t="s">
        <v>794</v>
      </c>
      <c r="L240" s="7" t="s">
        <v>795</v>
      </c>
      <c r="M240" s="7">
        <v>304.0</v>
      </c>
      <c r="N240" s="7" t="s">
        <v>87</v>
      </c>
      <c r="O240" s="7" t="s">
        <v>636</v>
      </c>
      <c r="P240" s="7">
        <v>2018.0</v>
      </c>
      <c r="Q240" s="7" t="s">
        <v>815</v>
      </c>
      <c r="R240" s="7" t="s">
        <v>883</v>
      </c>
      <c r="S240" s="7" t="s">
        <v>868</v>
      </c>
      <c r="T240" s="7" t="s">
        <v>869</v>
      </c>
      <c r="U240" s="7" t="s">
        <v>819</v>
      </c>
      <c r="V240" s="7" t="s">
        <v>801</v>
      </c>
      <c r="W240" s="7" t="s">
        <v>801</v>
      </c>
      <c r="X240" s="7" t="s">
        <v>118</v>
      </c>
      <c r="Y240" s="7" t="s">
        <v>884</v>
      </c>
      <c r="Z240" s="7" t="s">
        <v>885</v>
      </c>
      <c r="AA240" s="7" t="s">
        <v>821</v>
      </c>
      <c r="AB240" s="7" t="s">
        <v>364</v>
      </c>
      <c r="AC240" s="7"/>
      <c r="AE240" s="7">
        <f t="shared" si="7"/>
        <v>21</v>
      </c>
      <c r="AF240" s="11">
        <f t="shared" si="8"/>
        <v>2010</v>
      </c>
    </row>
    <row r="241">
      <c r="A241" s="7" t="s">
        <v>886</v>
      </c>
      <c r="B241" s="7" t="s">
        <v>887</v>
      </c>
      <c r="C241" s="7">
        <v>240.0</v>
      </c>
      <c r="D241" s="20">
        <v>31.0</v>
      </c>
      <c r="E241" s="7" t="s">
        <v>77</v>
      </c>
      <c r="F241" s="8">
        <v>45602.0</v>
      </c>
      <c r="G241" s="8">
        <v>45612.0</v>
      </c>
      <c r="H241" s="7">
        <f t="shared" si="2"/>
        <v>10</v>
      </c>
      <c r="I241" s="7">
        <f t="shared" si="3"/>
        <v>2024</v>
      </c>
      <c r="J241" s="7">
        <f t="shared" si="4"/>
        <v>46</v>
      </c>
      <c r="K241" s="7" t="s">
        <v>794</v>
      </c>
      <c r="L241" s="7" t="s">
        <v>795</v>
      </c>
      <c r="M241" s="7">
        <v>192.0</v>
      </c>
      <c r="N241" s="7" t="s">
        <v>836</v>
      </c>
      <c r="O241" s="7" t="s">
        <v>236</v>
      </c>
      <c r="P241" s="7">
        <v>2020.0</v>
      </c>
      <c r="Q241" s="7" t="s">
        <v>797</v>
      </c>
      <c r="R241" s="7" t="s">
        <v>858</v>
      </c>
      <c r="S241" s="7" t="s">
        <v>888</v>
      </c>
      <c r="T241" s="7" t="s">
        <v>810</v>
      </c>
      <c r="U241" s="7" t="s">
        <v>836</v>
      </c>
      <c r="V241" s="7" t="s">
        <v>195</v>
      </c>
      <c r="W241" s="7" t="s">
        <v>195</v>
      </c>
      <c r="X241" s="7" t="s">
        <v>889</v>
      </c>
      <c r="Y241" s="7" t="s">
        <v>890</v>
      </c>
      <c r="AA241" s="7" t="s">
        <v>812</v>
      </c>
      <c r="AB241" s="7" t="s">
        <v>364</v>
      </c>
      <c r="AE241" s="7">
        <f t="shared" si="7"/>
        <v>21</v>
      </c>
      <c r="AF241" s="11">
        <f t="shared" si="8"/>
        <v>2020</v>
      </c>
    </row>
    <row r="242">
      <c r="A242" s="7" t="s">
        <v>98</v>
      </c>
      <c r="B242" s="7" t="s">
        <v>891</v>
      </c>
      <c r="C242" s="7">
        <v>241.0</v>
      </c>
      <c r="D242" s="20">
        <v>32.0</v>
      </c>
      <c r="E242" s="7" t="s">
        <v>77</v>
      </c>
      <c r="F242" s="8">
        <v>45568.0</v>
      </c>
      <c r="G242" s="8">
        <v>45627.0</v>
      </c>
      <c r="H242" s="7">
        <f t="shared" si="2"/>
        <v>59</v>
      </c>
      <c r="I242" s="7">
        <f t="shared" si="3"/>
        <v>2024</v>
      </c>
      <c r="J242" s="7">
        <f t="shared" si="4"/>
        <v>49</v>
      </c>
      <c r="K242" s="7" t="s">
        <v>794</v>
      </c>
      <c r="L242" s="7" t="s">
        <v>857</v>
      </c>
      <c r="M242" s="7">
        <v>272.0</v>
      </c>
      <c r="N242" s="7" t="s">
        <v>796</v>
      </c>
      <c r="O242" s="7" t="s">
        <v>83</v>
      </c>
      <c r="P242" s="7">
        <v>2016.0</v>
      </c>
      <c r="Q242" s="7" t="s">
        <v>797</v>
      </c>
      <c r="R242" s="7" t="s">
        <v>858</v>
      </c>
      <c r="S242" s="7" t="s">
        <v>810</v>
      </c>
      <c r="T242" s="7" t="s">
        <v>859</v>
      </c>
      <c r="U242" s="7" t="s">
        <v>796</v>
      </c>
      <c r="V242" s="7" t="s">
        <v>801</v>
      </c>
      <c r="W242" s="7" t="s">
        <v>801</v>
      </c>
      <c r="X242" s="7" t="s">
        <v>860</v>
      </c>
      <c r="Y242" s="7" t="s">
        <v>861</v>
      </c>
      <c r="AA242" s="7" t="s">
        <v>812</v>
      </c>
      <c r="AB242" s="7" t="s">
        <v>364</v>
      </c>
      <c r="AC242" s="7"/>
      <c r="AD242" s="7" t="s">
        <v>863</v>
      </c>
      <c r="AE242" s="7">
        <v>21.0</v>
      </c>
      <c r="AF242" s="7">
        <v>2010.0</v>
      </c>
      <c r="AG242" s="9"/>
    </row>
    <row r="243">
      <c r="A243" s="7" t="s">
        <v>892</v>
      </c>
      <c r="B243" s="7" t="s">
        <v>893</v>
      </c>
      <c r="C243" s="7">
        <v>242.0</v>
      </c>
      <c r="D243" s="20">
        <v>33.0</v>
      </c>
      <c r="E243" s="7" t="s">
        <v>77</v>
      </c>
      <c r="F243" s="8">
        <v>45624.0</v>
      </c>
      <c r="G243" s="8">
        <v>45627.0</v>
      </c>
      <c r="H243" s="7">
        <f t="shared" si="2"/>
        <v>3</v>
      </c>
      <c r="I243" s="7">
        <f t="shared" si="3"/>
        <v>2024</v>
      </c>
      <c r="J243" s="7">
        <f t="shared" si="4"/>
        <v>49</v>
      </c>
      <c r="K243" s="7" t="s">
        <v>794</v>
      </c>
      <c r="L243" s="7" t="s">
        <v>894</v>
      </c>
      <c r="M243" s="7">
        <v>224.0</v>
      </c>
      <c r="N243" s="7" t="s">
        <v>836</v>
      </c>
      <c r="O243" s="7" t="s">
        <v>636</v>
      </c>
      <c r="P243" s="7">
        <v>1955.0</v>
      </c>
      <c r="Q243" s="7" t="s">
        <v>799</v>
      </c>
      <c r="R243" s="7" t="s">
        <v>895</v>
      </c>
      <c r="S243" s="7" t="s">
        <v>896</v>
      </c>
      <c r="T243" s="7" t="s">
        <v>799</v>
      </c>
      <c r="U243" s="7" t="s">
        <v>836</v>
      </c>
      <c r="V243" s="7" t="s">
        <v>801</v>
      </c>
      <c r="W243" s="7" t="s">
        <v>801</v>
      </c>
      <c r="X243" s="7" t="s">
        <v>736</v>
      </c>
      <c r="Y243" s="7" t="s">
        <v>897</v>
      </c>
      <c r="Z243" s="7" t="s">
        <v>898</v>
      </c>
      <c r="AA243" s="7" t="s">
        <v>812</v>
      </c>
      <c r="AB243" s="7" t="s">
        <v>822</v>
      </c>
      <c r="AC243" s="7">
        <v>1995.0</v>
      </c>
      <c r="AD243" s="7" t="s">
        <v>899</v>
      </c>
      <c r="AE243" s="7">
        <v>21.0</v>
      </c>
      <c r="AF243" s="7">
        <v>2010.0</v>
      </c>
    </row>
    <row r="244">
      <c r="A244" s="7" t="s">
        <v>900</v>
      </c>
      <c r="B244" s="7" t="s">
        <v>901</v>
      </c>
      <c r="C244" s="7">
        <v>243.0</v>
      </c>
      <c r="D244" s="20">
        <v>34.0</v>
      </c>
      <c r="E244" s="7" t="s">
        <v>77</v>
      </c>
      <c r="F244" s="8">
        <v>45618.0</v>
      </c>
      <c r="G244" s="8">
        <v>45638.0</v>
      </c>
      <c r="H244" s="7">
        <f t="shared" si="2"/>
        <v>20</v>
      </c>
      <c r="I244" s="7">
        <f t="shared" si="3"/>
        <v>2024</v>
      </c>
      <c r="J244" s="7">
        <f t="shared" si="4"/>
        <v>50</v>
      </c>
      <c r="K244" s="7" t="s">
        <v>902</v>
      </c>
      <c r="L244" s="7" t="s">
        <v>857</v>
      </c>
      <c r="M244" s="7">
        <v>252.0</v>
      </c>
      <c r="N244" s="7" t="s">
        <v>796</v>
      </c>
      <c r="O244" s="7" t="s">
        <v>636</v>
      </c>
      <c r="P244" s="7">
        <v>2001.0</v>
      </c>
      <c r="Q244" s="7" t="s">
        <v>902</v>
      </c>
      <c r="R244" s="7" t="s">
        <v>903</v>
      </c>
      <c r="S244" s="7" t="s">
        <v>904</v>
      </c>
      <c r="T244" s="7" t="s">
        <v>905</v>
      </c>
      <c r="U244" s="7" t="s">
        <v>906</v>
      </c>
      <c r="V244" s="7" t="s">
        <v>801</v>
      </c>
      <c r="W244" s="7" t="s">
        <v>801</v>
      </c>
      <c r="X244" s="7" t="s">
        <v>907</v>
      </c>
      <c r="Y244" s="7" t="s">
        <v>908</v>
      </c>
      <c r="AA244" s="7" t="s">
        <v>812</v>
      </c>
      <c r="AB244" s="7" t="s">
        <v>822</v>
      </c>
      <c r="AC244" s="7">
        <v>2021.0</v>
      </c>
      <c r="AD244" s="7" t="s">
        <v>909</v>
      </c>
      <c r="AE244" s="7">
        <v>21.0</v>
      </c>
      <c r="AF244" s="7">
        <v>2010.0</v>
      </c>
    </row>
    <row r="245">
      <c r="A245" s="7" t="s">
        <v>910</v>
      </c>
      <c r="B245" s="7" t="s">
        <v>911</v>
      </c>
      <c r="C245" s="7">
        <v>244.0</v>
      </c>
      <c r="D245" s="20">
        <v>1.0</v>
      </c>
      <c r="E245" s="7" t="s">
        <v>77</v>
      </c>
      <c r="F245" s="8">
        <v>45589.0</v>
      </c>
      <c r="G245" s="8">
        <v>45669.0</v>
      </c>
      <c r="H245" s="7">
        <f t="shared" si="2"/>
        <v>80</v>
      </c>
      <c r="I245" s="7">
        <f t="shared" si="3"/>
        <v>2025</v>
      </c>
      <c r="J245" s="7">
        <f t="shared" si="4"/>
        <v>3</v>
      </c>
      <c r="K245" s="7" t="s">
        <v>857</v>
      </c>
      <c r="L245" s="7" t="s">
        <v>857</v>
      </c>
      <c r="M245" s="7">
        <v>116.0</v>
      </c>
      <c r="N245" s="7" t="s">
        <v>796</v>
      </c>
      <c r="O245" s="7" t="s">
        <v>236</v>
      </c>
      <c r="P245" s="7">
        <v>2014.0</v>
      </c>
      <c r="Q245" s="7" t="s">
        <v>912</v>
      </c>
      <c r="R245" s="7" t="s">
        <v>797</v>
      </c>
      <c r="S245" s="7" t="s">
        <v>913</v>
      </c>
      <c r="T245" s="7" t="s">
        <v>810</v>
      </c>
      <c r="U245" s="7" t="s">
        <v>796</v>
      </c>
      <c r="V245" s="7" t="s">
        <v>195</v>
      </c>
      <c r="W245" s="7" t="s">
        <v>195</v>
      </c>
      <c r="X245" s="7" t="s">
        <v>837</v>
      </c>
      <c r="Y245" s="7" t="s">
        <v>914</v>
      </c>
      <c r="Z245" s="7" t="s">
        <v>36</v>
      </c>
      <c r="AA245" s="7" t="s">
        <v>812</v>
      </c>
      <c r="AB245" s="7" t="s">
        <v>915</v>
      </c>
      <c r="AC245" s="7" t="s">
        <v>36</v>
      </c>
      <c r="AD245" s="7" t="s">
        <v>916</v>
      </c>
      <c r="AE245" s="7">
        <v>21.0</v>
      </c>
      <c r="AF245" s="7">
        <v>2010.0</v>
      </c>
      <c r="AG245" s="7" t="s">
        <v>36</v>
      </c>
      <c r="AH245" s="7" t="s">
        <v>917</v>
      </c>
    </row>
    <row r="246">
      <c r="A246" s="7" t="s">
        <v>618</v>
      </c>
      <c r="B246" s="7" t="s">
        <v>918</v>
      </c>
      <c r="C246" s="7">
        <v>245.0</v>
      </c>
      <c r="D246" s="20">
        <v>2.0</v>
      </c>
      <c r="E246" s="7" t="s">
        <v>77</v>
      </c>
      <c r="F246" s="8">
        <v>45658.0</v>
      </c>
      <c r="G246" s="8">
        <v>45659.0</v>
      </c>
      <c r="H246" s="7">
        <f t="shared" si="2"/>
        <v>1</v>
      </c>
      <c r="I246" s="7">
        <f t="shared" si="3"/>
        <v>2025</v>
      </c>
      <c r="J246" s="7">
        <f t="shared" si="4"/>
        <v>1</v>
      </c>
      <c r="K246" s="7" t="s">
        <v>919</v>
      </c>
      <c r="L246" s="7" t="s">
        <v>919</v>
      </c>
      <c r="M246" s="7">
        <v>108.0</v>
      </c>
      <c r="N246" s="7" t="s">
        <v>836</v>
      </c>
      <c r="O246" s="7" t="s">
        <v>266</v>
      </c>
      <c r="P246" s="7">
        <v>1891.0</v>
      </c>
      <c r="Q246" s="7" t="s">
        <v>868</v>
      </c>
      <c r="R246" s="7" t="s">
        <v>920</v>
      </c>
      <c r="S246" s="7" t="s">
        <v>921</v>
      </c>
      <c r="T246" s="7" t="s">
        <v>922</v>
      </c>
      <c r="U246" s="7" t="s">
        <v>796</v>
      </c>
      <c r="V246" s="7" t="s">
        <v>109</v>
      </c>
      <c r="W246" s="7" t="s">
        <v>801</v>
      </c>
      <c r="X246" s="7" t="s">
        <v>531</v>
      </c>
      <c r="Y246" s="7" t="s">
        <v>531</v>
      </c>
      <c r="Z246" s="7" t="s">
        <v>36</v>
      </c>
      <c r="AA246" s="7" t="s">
        <v>923</v>
      </c>
      <c r="AB246" s="7" t="s">
        <v>822</v>
      </c>
      <c r="AC246" s="7">
        <v>1900.0</v>
      </c>
      <c r="AD246" s="7" t="s">
        <v>36</v>
      </c>
      <c r="AE246" s="7">
        <v>19.0</v>
      </c>
      <c r="AF246" s="7">
        <v>1890.0</v>
      </c>
      <c r="AG246" s="7" t="s">
        <v>924</v>
      </c>
      <c r="AH246" s="7" t="s">
        <v>36</v>
      </c>
    </row>
    <row r="247">
      <c r="A247" s="7" t="s">
        <v>925</v>
      </c>
      <c r="B247" s="7" t="s">
        <v>918</v>
      </c>
      <c r="C247" s="7">
        <v>246.0</v>
      </c>
      <c r="D247" s="20">
        <v>3.0</v>
      </c>
      <c r="E247" s="7" t="s">
        <v>77</v>
      </c>
      <c r="F247" s="8">
        <v>45659.0</v>
      </c>
      <c r="G247" s="8">
        <v>45746.0</v>
      </c>
      <c r="H247" s="7">
        <f t="shared" si="2"/>
        <v>87</v>
      </c>
      <c r="I247" s="7">
        <f t="shared" si="3"/>
        <v>2025</v>
      </c>
      <c r="J247" s="7">
        <f t="shared" si="4"/>
        <v>14</v>
      </c>
      <c r="K247" s="7" t="s">
        <v>857</v>
      </c>
      <c r="L247" s="7" t="s">
        <v>857</v>
      </c>
      <c r="M247" s="7">
        <v>96.0</v>
      </c>
      <c r="N247" s="7" t="s">
        <v>836</v>
      </c>
      <c r="O247" s="7" t="s">
        <v>83</v>
      </c>
      <c r="P247" s="7">
        <v>1986.0</v>
      </c>
      <c r="Q247" s="7" t="s">
        <v>825</v>
      </c>
      <c r="R247" s="7" t="s">
        <v>868</v>
      </c>
      <c r="S247" s="7" t="s">
        <v>926</v>
      </c>
      <c r="T247" s="7" t="s">
        <v>810</v>
      </c>
      <c r="U247" s="7" t="s">
        <v>796</v>
      </c>
      <c r="V247" s="7" t="s">
        <v>801</v>
      </c>
      <c r="W247" s="7" t="s">
        <v>801</v>
      </c>
      <c r="X247" s="7" t="s">
        <v>287</v>
      </c>
      <c r="Y247" s="7" t="s">
        <v>287</v>
      </c>
      <c r="Z247" s="7" t="s">
        <v>36</v>
      </c>
      <c r="AA247" s="7" t="s">
        <v>812</v>
      </c>
      <c r="AB247" s="7" t="s">
        <v>915</v>
      </c>
      <c r="AC247" s="7" t="s">
        <v>36</v>
      </c>
      <c r="AD247" s="7" t="s">
        <v>36</v>
      </c>
      <c r="AE247" s="7">
        <v>20.0</v>
      </c>
      <c r="AF247" s="7">
        <v>1980.0</v>
      </c>
      <c r="AG247" s="7" t="s">
        <v>36</v>
      </c>
      <c r="AH247" s="7" t="s">
        <v>36</v>
      </c>
    </row>
    <row r="248">
      <c r="A248" s="7" t="s">
        <v>927</v>
      </c>
      <c r="B248" s="7" t="s">
        <v>928</v>
      </c>
      <c r="C248" s="7">
        <v>247.0</v>
      </c>
      <c r="D248" s="20">
        <v>4.0</v>
      </c>
      <c r="E248" s="7" t="s">
        <v>77</v>
      </c>
      <c r="F248" s="8">
        <v>45665.0</v>
      </c>
      <c r="G248" s="8">
        <v>45687.0</v>
      </c>
      <c r="H248" s="7">
        <f t="shared" si="2"/>
        <v>22</v>
      </c>
      <c r="I248" s="7">
        <f t="shared" si="3"/>
        <v>2025</v>
      </c>
      <c r="J248" s="7">
        <f t="shared" si="4"/>
        <v>5</v>
      </c>
      <c r="K248" s="7" t="s">
        <v>794</v>
      </c>
      <c r="L248" s="7" t="s">
        <v>857</v>
      </c>
      <c r="M248" s="7">
        <v>323.0</v>
      </c>
      <c r="N248" s="7" t="s">
        <v>796</v>
      </c>
      <c r="O248" s="7" t="s">
        <v>636</v>
      </c>
      <c r="P248" s="7">
        <v>1960.0</v>
      </c>
      <c r="Q248" s="7" t="s">
        <v>797</v>
      </c>
      <c r="R248" s="7" t="s">
        <v>929</v>
      </c>
      <c r="S248" s="7" t="s">
        <v>930</v>
      </c>
      <c r="T248" s="7" t="s">
        <v>931</v>
      </c>
      <c r="U248" s="7" t="s">
        <v>796</v>
      </c>
      <c r="V248" s="7" t="s">
        <v>801</v>
      </c>
      <c r="W248" s="7" t="s">
        <v>801</v>
      </c>
      <c r="X248" s="7" t="s">
        <v>932</v>
      </c>
      <c r="Y248" s="7" t="s">
        <v>933</v>
      </c>
      <c r="Z248" s="7" t="s">
        <v>934</v>
      </c>
      <c r="AA248" s="7" t="s">
        <v>923</v>
      </c>
      <c r="AB248" s="7" t="s">
        <v>822</v>
      </c>
      <c r="AC248" s="7">
        <v>2016.0</v>
      </c>
      <c r="AD248" s="7" t="s">
        <v>934</v>
      </c>
      <c r="AE248" s="7">
        <v>20.0</v>
      </c>
      <c r="AF248" s="7">
        <v>1960.0</v>
      </c>
      <c r="AG248" s="7" t="s">
        <v>36</v>
      </c>
      <c r="AH248" s="7" t="s">
        <v>66</v>
      </c>
    </row>
    <row r="249">
      <c r="A249" s="7" t="s">
        <v>935</v>
      </c>
      <c r="B249" s="7" t="s">
        <v>936</v>
      </c>
      <c r="C249" s="7">
        <v>248.0</v>
      </c>
      <c r="D249" s="20">
        <v>5.0</v>
      </c>
      <c r="E249" s="7" t="s">
        <v>77</v>
      </c>
      <c r="F249" s="8">
        <v>45663.0</v>
      </c>
      <c r="G249" s="8">
        <v>45674.0</v>
      </c>
      <c r="H249" s="7">
        <f t="shared" si="2"/>
        <v>11</v>
      </c>
      <c r="I249" s="7">
        <f t="shared" si="3"/>
        <v>2025</v>
      </c>
      <c r="J249" s="7">
        <f t="shared" si="4"/>
        <v>3</v>
      </c>
      <c r="K249" s="7" t="s">
        <v>794</v>
      </c>
      <c r="L249" s="7" t="s">
        <v>857</v>
      </c>
      <c r="M249" s="7">
        <v>188.0</v>
      </c>
      <c r="N249" s="7" t="s">
        <v>796</v>
      </c>
      <c r="O249" s="7" t="s">
        <v>368</v>
      </c>
      <c r="P249" s="7">
        <v>2007.0</v>
      </c>
      <c r="Q249" s="7" t="s">
        <v>797</v>
      </c>
      <c r="R249" s="7" t="s">
        <v>937</v>
      </c>
      <c r="S249" s="7" t="s">
        <v>938</v>
      </c>
      <c r="T249" s="7" t="s">
        <v>810</v>
      </c>
      <c r="U249" s="7" t="s">
        <v>796</v>
      </c>
      <c r="V249" s="7" t="s">
        <v>939</v>
      </c>
      <c r="W249" s="7" t="s">
        <v>801</v>
      </c>
      <c r="X249" s="7" t="s">
        <v>940</v>
      </c>
      <c r="Y249" s="7" t="s">
        <v>940</v>
      </c>
      <c r="Z249" s="7" t="s">
        <v>941</v>
      </c>
      <c r="AA249" s="7" t="s">
        <v>812</v>
      </c>
      <c r="AB249" s="7" t="s">
        <v>915</v>
      </c>
      <c r="AC249" s="7" t="s">
        <v>36</v>
      </c>
      <c r="AD249" s="7" t="s">
        <v>941</v>
      </c>
      <c r="AE249" s="7">
        <v>21.0</v>
      </c>
      <c r="AF249" s="7">
        <v>2000.0</v>
      </c>
      <c r="AG249" s="7" t="s">
        <v>36</v>
      </c>
      <c r="AH249" s="7"/>
    </row>
    <row r="250">
      <c r="A250" s="7" t="s">
        <v>942</v>
      </c>
      <c r="B250" s="7" t="s">
        <v>943</v>
      </c>
      <c r="C250" s="7">
        <v>249.0</v>
      </c>
      <c r="D250" s="20">
        <v>6.0</v>
      </c>
      <c r="E250" s="7" t="s">
        <v>77</v>
      </c>
      <c r="F250" s="8">
        <v>45687.0</v>
      </c>
      <c r="G250" s="8">
        <v>45694.0</v>
      </c>
      <c r="H250" s="7">
        <f t="shared" si="2"/>
        <v>7</v>
      </c>
      <c r="I250" s="7">
        <f t="shared" si="3"/>
        <v>2025</v>
      </c>
      <c r="J250" s="7">
        <f t="shared" si="4"/>
        <v>6</v>
      </c>
      <c r="K250" s="7" t="s">
        <v>835</v>
      </c>
      <c r="L250" s="7" t="s">
        <v>857</v>
      </c>
      <c r="M250" s="7">
        <v>112.0</v>
      </c>
      <c r="N250" s="7" t="s">
        <v>836</v>
      </c>
      <c r="O250" s="7" t="s">
        <v>107</v>
      </c>
      <c r="P250" s="7">
        <v>2021.0</v>
      </c>
      <c r="Q250" s="7" t="s">
        <v>902</v>
      </c>
      <c r="R250" s="7" t="s">
        <v>835</v>
      </c>
      <c r="S250" s="7" t="s">
        <v>944</v>
      </c>
      <c r="T250" s="7" t="s">
        <v>810</v>
      </c>
      <c r="U250" s="7" t="s">
        <v>796</v>
      </c>
      <c r="V250" s="7" t="s">
        <v>109</v>
      </c>
      <c r="W250" s="7" t="s">
        <v>801</v>
      </c>
      <c r="X250" s="7" t="s">
        <v>945</v>
      </c>
      <c r="Y250" s="7" t="s">
        <v>945</v>
      </c>
      <c r="Z250" s="7" t="s">
        <v>36</v>
      </c>
      <c r="AA250" s="7" t="s">
        <v>812</v>
      </c>
      <c r="AB250" s="7" t="s">
        <v>915</v>
      </c>
      <c r="AC250" s="7" t="s">
        <v>36</v>
      </c>
      <c r="AD250" s="7" t="s">
        <v>36</v>
      </c>
      <c r="AE250" s="7">
        <v>21.0</v>
      </c>
      <c r="AF250" s="7">
        <v>2020.0</v>
      </c>
      <c r="AG250" s="7" t="s">
        <v>36</v>
      </c>
      <c r="AH250" s="7"/>
    </row>
    <row r="251">
      <c r="A251" s="7" t="s">
        <v>112</v>
      </c>
      <c r="B251" s="7" t="s">
        <v>946</v>
      </c>
      <c r="C251" s="7">
        <v>250.0</v>
      </c>
      <c r="D251" s="20">
        <v>7.0</v>
      </c>
      <c r="E251" s="7" t="s">
        <v>77</v>
      </c>
      <c r="F251" s="8">
        <v>45707.0</v>
      </c>
      <c r="G251" s="8">
        <v>45708.0</v>
      </c>
      <c r="H251" s="7">
        <f t="shared" si="2"/>
        <v>1</v>
      </c>
      <c r="I251" s="7">
        <f t="shared" si="3"/>
        <v>2025</v>
      </c>
      <c r="J251" s="7">
        <f t="shared" si="4"/>
        <v>8</v>
      </c>
      <c r="K251" s="7" t="s">
        <v>947</v>
      </c>
      <c r="L251" s="7" t="s">
        <v>948</v>
      </c>
      <c r="M251" s="7">
        <v>4.0</v>
      </c>
      <c r="N251" s="7" t="s">
        <v>836</v>
      </c>
      <c r="O251" s="7" t="s">
        <v>636</v>
      </c>
      <c r="P251" s="7">
        <v>1835.0</v>
      </c>
      <c r="Q251" s="7" t="s">
        <v>797</v>
      </c>
      <c r="R251" s="7" t="s">
        <v>171</v>
      </c>
      <c r="S251" s="7"/>
      <c r="T251" s="7"/>
      <c r="U251" s="7" t="s">
        <v>836</v>
      </c>
      <c r="V251" s="7" t="s">
        <v>801</v>
      </c>
      <c r="W251" s="7" t="s">
        <v>801</v>
      </c>
      <c r="X251" s="7" t="s">
        <v>118</v>
      </c>
      <c r="Y251" s="7" t="s">
        <v>949</v>
      </c>
      <c r="Z251" s="7" t="s">
        <v>171</v>
      </c>
      <c r="AA251" s="7" t="s">
        <v>91</v>
      </c>
      <c r="AB251" s="7" t="s">
        <v>92</v>
      </c>
      <c r="AC251" s="7">
        <v>1849.0</v>
      </c>
      <c r="AE251" s="7">
        <f t="shared" ref="AE251:AE271" si="9">if(P251&gt;0, int(P251/100)+1, int(P251/100))</f>
        <v>19</v>
      </c>
      <c r="AF251" s="11">
        <f t="shared" ref="AF251:AF271" si="10">IF(P251&lt;0, INT(P251/10)*10 + 10, INT(P251/10)*10)</f>
        <v>1830</v>
      </c>
      <c r="AH251" s="7" t="s">
        <v>338</v>
      </c>
      <c r="AI251" s="7" t="s">
        <v>171</v>
      </c>
      <c r="AJ251" s="7" t="s">
        <v>171</v>
      </c>
      <c r="AK251" s="7" t="s">
        <v>171</v>
      </c>
      <c r="AL251" s="7" t="s">
        <v>171</v>
      </c>
      <c r="AM251" s="7" t="s">
        <v>171</v>
      </c>
      <c r="AN251" s="7" t="s">
        <v>171</v>
      </c>
      <c r="AO251" s="7" t="s">
        <v>171</v>
      </c>
      <c r="AP251" s="7" t="s">
        <v>171</v>
      </c>
    </row>
    <row r="252">
      <c r="A252" s="7" t="s">
        <v>950</v>
      </c>
      <c r="B252" s="7" t="s">
        <v>951</v>
      </c>
      <c r="C252" s="7">
        <v>251.0</v>
      </c>
      <c r="D252" s="20">
        <v>8.0</v>
      </c>
      <c r="E252" s="7" t="s">
        <v>77</v>
      </c>
      <c r="F252" s="8">
        <v>45698.0</v>
      </c>
      <c r="G252" s="8">
        <v>45726.0</v>
      </c>
      <c r="H252" s="7">
        <f t="shared" si="2"/>
        <v>28</v>
      </c>
      <c r="I252" s="7">
        <f t="shared" si="3"/>
        <v>2025</v>
      </c>
      <c r="J252" s="7">
        <f t="shared" si="4"/>
        <v>11</v>
      </c>
      <c r="K252" s="7" t="s">
        <v>794</v>
      </c>
      <c r="L252" s="7" t="s">
        <v>857</v>
      </c>
      <c r="M252" s="7">
        <v>226.0</v>
      </c>
      <c r="N252" s="7" t="s">
        <v>796</v>
      </c>
      <c r="O252" s="7" t="s">
        <v>83</v>
      </c>
      <c r="P252" s="7">
        <v>1847.0</v>
      </c>
      <c r="Q252" s="7" t="s">
        <v>797</v>
      </c>
      <c r="R252" s="7" t="s">
        <v>826</v>
      </c>
      <c r="S252" s="7" t="s">
        <v>809</v>
      </c>
      <c r="T252" s="7"/>
      <c r="U252" s="7" t="s">
        <v>796</v>
      </c>
      <c r="V252" s="7" t="s">
        <v>801</v>
      </c>
      <c r="W252" s="7" t="s">
        <v>801</v>
      </c>
      <c r="X252" s="7" t="s">
        <v>729</v>
      </c>
      <c r="Y252" s="7" t="s">
        <v>730</v>
      </c>
      <c r="Z252" s="7" t="s">
        <v>171</v>
      </c>
      <c r="AA252" s="7" t="s">
        <v>91</v>
      </c>
      <c r="AB252" s="7" t="s">
        <v>92</v>
      </c>
      <c r="AC252" s="7">
        <v>1849.0</v>
      </c>
      <c r="AE252" s="7">
        <f t="shared" si="9"/>
        <v>19</v>
      </c>
      <c r="AF252" s="11">
        <f t="shared" si="10"/>
        <v>1840</v>
      </c>
      <c r="AH252" s="7" t="s">
        <v>338</v>
      </c>
      <c r="AI252" s="7" t="s">
        <v>171</v>
      </c>
      <c r="AJ252" s="7" t="s">
        <v>171</v>
      </c>
      <c r="AK252" s="7" t="s">
        <v>171</v>
      </c>
      <c r="AL252" s="7" t="s">
        <v>171</v>
      </c>
      <c r="AM252" s="7" t="s">
        <v>171</v>
      </c>
      <c r="AN252" s="7" t="s">
        <v>171</v>
      </c>
      <c r="AO252" s="7" t="s">
        <v>171</v>
      </c>
      <c r="AP252" s="7" t="s">
        <v>171</v>
      </c>
    </row>
    <row r="253">
      <c r="A253" s="7" t="s">
        <v>112</v>
      </c>
      <c r="B253" s="7" t="s">
        <v>952</v>
      </c>
      <c r="C253" s="7">
        <v>252.0</v>
      </c>
      <c r="D253" s="20">
        <v>9.0</v>
      </c>
      <c r="E253" s="7" t="s">
        <v>77</v>
      </c>
      <c r="F253" s="8">
        <v>45717.0</v>
      </c>
      <c r="G253" s="8">
        <v>45728.0</v>
      </c>
      <c r="H253" s="7">
        <f t="shared" si="2"/>
        <v>11</v>
      </c>
      <c r="I253" s="7">
        <f t="shared" si="3"/>
        <v>2025</v>
      </c>
      <c r="J253" s="7">
        <f t="shared" si="4"/>
        <v>11</v>
      </c>
      <c r="K253" s="7" t="s">
        <v>947</v>
      </c>
      <c r="L253" s="7" t="s">
        <v>948</v>
      </c>
      <c r="M253" s="7">
        <v>28.0</v>
      </c>
      <c r="N253" s="7" t="s">
        <v>836</v>
      </c>
      <c r="O253" s="7" t="s">
        <v>636</v>
      </c>
      <c r="P253" s="7">
        <v>1836.0</v>
      </c>
      <c r="Q253" s="7" t="s">
        <v>797</v>
      </c>
      <c r="R253" s="7" t="s">
        <v>171</v>
      </c>
      <c r="S253" s="7"/>
      <c r="T253" s="7"/>
      <c r="U253" s="7" t="s">
        <v>836</v>
      </c>
      <c r="V253" s="7" t="s">
        <v>801</v>
      </c>
      <c r="W253" s="7" t="s">
        <v>801</v>
      </c>
      <c r="X253" s="7" t="s">
        <v>118</v>
      </c>
      <c r="Y253" s="7" t="s">
        <v>949</v>
      </c>
      <c r="Z253" s="7" t="s">
        <v>171</v>
      </c>
      <c r="AA253" s="7" t="s">
        <v>91</v>
      </c>
      <c r="AB253" s="7" t="s">
        <v>92</v>
      </c>
      <c r="AC253" s="7">
        <v>1849.0</v>
      </c>
      <c r="AE253" s="7">
        <f t="shared" si="9"/>
        <v>19</v>
      </c>
      <c r="AF253" s="11">
        <f t="shared" si="10"/>
        <v>1830</v>
      </c>
      <c r="AH253" s="7" t="s">
        <v>338</v>
      </c>
      <c r="AI253" s="7" t="s">
        <v>171</v>
      </c>
      <c r="AJ253" s="7" t="s">
        <v>171</v>
      </c>
      <c r="AK253" s="7" t="s">
        <v>171</v>
      </c>
      <c r="AL253" s="7" t="s">
        <v>171</v>
      </c>
      <c r="AM253" s="7" t="s">
        <v>171</v>
      </c>
      <c r="AN253" s="7" t="s">
        <v>171</v>
      </c>
      <c r="AO253" s="7" t="s">
        <v>171</v>
      </c>
      <c r="AP253" s="7" t="s">
        <v>171</v>
      </c>
    </row>
    <row r="254">
      <c r="A254" s="7" t="s">
        <v>112</v>
      </c>
      <c r="B254" s="7" t="s">
        <v>953</v>
      </c>
      <c r="C254" s="7">
        <v>253.0</v>
      </c>
      <c r="D254" s="20">
        <v>10.0</v>
      </c>
      <c r="E254" s="7" t="s">
        <v>77</v>
      </c>
      <c r="F254" s="8">
        <v>45727.0</v>
      </c>
      <c r="G254" s="8">
        <v>45728.0</v>
      </c>
      <c r="H254" s="7">
        <f t="shared" si="2"/>
        <v>1</v>
      </c>
      <c r="I254" s="7">
        <f t="shared" si="3"/>
        <v>2025</v>
      </c>
      <c r="J254" s="7">
        <f t="shared" si="4"/>
        <v>11</v>
      </c>
      <c r="K254" s="7" t="s">
        <v>947</v>
      </c>
      <c r="L254" s="7" t="s">
        <v>948</v>
      </c>
      <c r="M254" s="7">
        <v>10.0</v>
      </c>
      <c r="N254" s="7" t="s">
        <v>836</v>
      </c>
      <c r="O254" s="7" t="s">
        <v>636</v>
      </c>
      <c r="P254" s="7">
        <v>1837.0</v>
      </c>
      <c r="Q254" s="7" t="s">
        <v>797</v>
      </c>
      <c r="R254" s="7" t="s">
        <v>171</v>
      </c>
      <c r="S254" s="7"/>
      <c r="T254" s="7"/>
      <c r="U254" s="7" t="s">
        <v>836</v>
      </c>
      <c r="V254" s="7" t="s">
        <v>801</v>
      </c>
      <c r="W254" s="7" t="s">
        <v>801</v>
      </c>
      <c r="X254" s="7" t="s">
        <v>118</v>
      </c>
      <c r="Y254" s="7" t="s">
        <v>949</v>
      </c>
      <c r="Z254" s="7" t="s">
        <v>171</v>
      </c>
      <c r="AA254" s="7" t="s">
        <v>91</v>
      </c>
      <c r="AB254" s="7" t="s">
        <v>92</v>
      </c>
      <c r="AC254" s="7">
        <v>1849.0</v>
      </c>
      <c r="AE254" s="7">
        <f t="shared" si="9"/>
        <v>19</v>
      </c>
      <c r="AF254" s="11">
        <f t="shared" si="10"/>
        <v>1830</v>
      </c>
      <c r="AH254" s="7" t="s">
        <v>338</v>
      </c>
      <c r="AI254" s="7" t="s">
        <v>171</v>
      </c>
      <c r="AJ254" s="7" t="s">
        <v>171</v>
      </c>
      <c r="AK254" s="7" t="s">
        <v>171</v>
      </c>
      <c r="AL254" s="7" t="s">
        <v>171</v>
      </c>
      <c r="AM254" s="7" t="s">
        <v>171</v>
      </c>
      <c r="AN254" s="7" t="s">
        <v>171</v>
      </c>
      <c r="AO254" s="7" t="s">
        <v>171</v>
      </c>
      <c r="AP254" s="7" t="s">
        <v>171</v>
      </c>
    </row>
    <row r="255">
      <c r="A255" s="7" t="s">
        <v>954</v>
      </c>
      <c r="B255" s="7" t="s">
        <v>955</v>
      </c>
      <c r="C255" s="7">
        <v>254.0</v>
      </c>
      <c r="D255" s="20">
        <v>11.0</v>
      </c>
      <c r="E255" s="7" t="s">
        <v>77</v>
      </c>
      <c r="F255" s="8">
        <v>45712.0</v>
      </c>
      <c r="G255" s="8">
        <v>45740.0</v>
      </c>
      <c r="H255" s="7">
        <f t="shared" si="2"/>
        <v>28</v>
      </c>
      <c r="I255" s="7">
        <f t="shared" si="3"/>
        <v>2025</v>
      </c>
      <c r="J255" s="7">
        <f t="shared" si="4"/>
        <v>13</v>
      </c>
      <c r="K255" s="7" t="s">
        <v>956</v>
      </c>
      <c r="L255" s="7" t="s">
        <v>857</v>
      </c>
      <c r="M255" s="7">
        <v>242.0</v>
      </c>
      <c r="N255" s="7" t="s">
        <v>796</v>
      </c>
      <c r="O255" s="7" t="s">
        <v>462</v>
      </c>
      <c r="P255" s="7">
        <v>2019.0</v>
      </c>
      <c r="Q255" s="7" t="s">
        <v>835</v>
      </c>
      <c r="R255" s="7" t="s">
        <v>171</v>
      </c>
      <c r="S255" s="7"/>
      <c r="T255" s="7"/>
      <c r="U255" s="7" t="s">
        <v>796</v>
      </c>
      <c r="V255" s="7" t="s">
        <v>194</v>
      </c>
      <c r="W255" s="7" t="s">
        <v>195</v>
      </c>
      <c r="X255" s="7" t="s">
        <v>957</v>
      </c>
      <c r="Y255" s="7" t="s">
        <v>958</v>
      </c>
      <c r="Z255" s="7" t="s">
        <v>171</v>
      </c>
      <c r="AA255" s="7" t="s">
        <v>111</v>
      </c>
      <c r="AB255" s="7" t="s">
        <v>364</v>
      </c>
      <c r="AE255" s="7">
        <f t="shared" si="9"/>
        <v>21</v>
      </c>
      <c r="AF255" s="11">
        <f t="shared" si="10"/>
        <v>2010</v>
      </c>
      <c r="AH255" s="7" t="s">
        <v>959</v>
      </c>
      <c r="AI255" s="7" t="s">
        <v>171</v>
      </c>
      <c r="AJ255" s="7" t="s">
        <v>171</v>
      </c>
      <c r="AK255" s="7" t="s">
        <v>171</v>
      </c>
      <c r="AL255" s="7" t="s">
        <v>960</v>
      </c>
      <c r="AM255" s="7" t="s">
        <v>171</v>
      </c>
      <c r="AN255" s="7" t="s">
        <v>961</v>
      </c>
      <c r="AO255" s="7" t="s">
        <v>962</v>
      </c>
      <c r="AP255" s="7" t="s">
        <v>171</v>
      </c>
    </row>
    <row r="256">
      <c r="A256" s="7" t="s">
        <v>112</v>
      </c>
      <c r="B256" s="7" t="s">
        <v>963</v>
      </c>
      <c r="C256" s="7">
        <v>255.0</v>
      </c>
      <c r="D256" s="20">
        <v>12.0</v>
      </c>
      <c r="E256" s="7" t="s">
        <v>77</v>
      </c>
      <c r="F256" s="8">
        <v>45741.0</v>
      </c>
      <c r="G256" s="8">
        <v>45742.0</v>
      </c>
      <c r="H256" s="7">
        <f t="shared" si="2"/>
        <v>1</v>
      </c>
      <c r="I256" s="7">
        <f t="shared" si="3"/>
        <v>2025</v>
      </c>
      <c r="J256" s="7">
        <f t="shared" si="4"/>
        <v>13</v>
      </c>
      <c r="K256" s="7" t="s">
        <v>947</v>
      </c>
      <c r="L256" s="7" t="s">
        <v>948</v>
      </c>
      <c r="M256" s="7">
        <v>4.0</v>
      </c>
      <c r="N256" s="7" t="s">
        <v>836</v>
      </c>
      <c r="O256" s="7" t="s">
        <v>636</v>
      </c>
      <c r="P256" s="7">
        <v>1838.0</v>
      </c>
      <c r="Q256" s="7" t="s">
        <v>797</v>
      </c>
      <c r="R256" s="7" t="s">
        <v>171</v>
      </c>
      <c r="S256" s="7"/>
      <c r="T256" s="7"/>
      <c r="U256" s="7" t="s">
        <v>836</v>
      </c>
      <c r="V256" s="7" t="s">
        <v>801</v>
      </c>
      <c r="W256" s="7" t="s">
        <v>801</v>
      </c>
      <c r="X256" s="7" t="s">
        <v>118</v>
      </c>
      <c r="Y256" s="7" t="s">
        <v>949</v>
      </c>
      <c r="Z256" s="7" t="s">
        <v>171</v>
      </c>
      <c r="AA256" s="7" t="s">
        <v>91</v>
      </c>
      <c r="AB256" s="7" t="s">
        <v>92</v>
      </c>
      <c r="AC256" s="7">
        <v>1849.0</v>
      </c>
      <c r="AE256" s="7">
        <f t="shared" si="9"/>
        <v>19</v>
      </c>
      <c r="AF256" s="11">
        <f t="shared" si="10"/>
        <v>1830</v>
      </c>
      <c r="AH256" s="7" t="s">
        <v>338</v>
      </c>
      <c r="AI256" s="7" t="s">
        <v>171</v>
      </c>
      <c r="AJ256" s="7" t="s">
        <v>171</v>
      </c>
      <c r="AK256" s="7" t="s">
        <v>171</v>
      </c>
      <c r="AL256" s="7" t="s">
        <v>171</v>
      </c>
      <c r="AM256" s="7" t="s">
        <v>171</v>
      </c>
      <c r="AN256" s="7" t="s">
        <v>171</v>
      </c>
      <c r="AO256" s="7" t="s">
        <v>171</v>
      </c>
      <c r="AP256" s="7" t="s">
        <v>171</v>
      </c>
    </row>
    <row r="257">
      <c r="A257" s="7" t="s">
        <v>964</v>
      </c>
      <c r="B257" s="7" t="s">
        <v>965</v>
      </c>
      <c r="C257" s="7">
        <v>256.0</v>
      </c>
      <c r="D257" s="20">
        <v>13.0</v>
      </c>
      <c r="E257" s="7" t="s">
        <v>966</v>
      </c>
      <c r="F257" s="8">
        <v>45743.0</v>
      </c>
      <c r="G257" s="8">
        <v>45744.0</v>
      </c>
      <c r="H257" s="7">
        <f t="shared" si="2"/>
        <v>1</v>
      </c>
      <c r="I257" s="7">
        <f t="shared" si="3"/>
        <v>2025</v>
      </c>
      <c r="J257" s="7">
        <f t="shared" si="4"/>
        <v>13</v>
      </c>
      <c r="K257" s="7" t="s">
        <v>956</v>
      </c>
      <c r="L257" s="7" t="s">
        <v>825</v>
      </c>
      <c r="M257" s="7">
        <v>288.0</v>
      </c>
      <c r="N257" s="7" t="s">
        <v>836</v>
      </c>
      <c r="O257" s="7" t="s">
        <v>636</v>
      </c>
      <c r="P257" s="7">
        <v>2012.0</v>
      </c>
      <c r="Q257" s="7" t="s">
        <v>835</v>
      </c>
      <c r="R257" s="7" t="s">
        <v>967</v>
      </c>
      <c r="S257" s="7" t="s">
        <v>896</v>
      </c>
      <c r="T257" s="7"/>
      <c r="U257" s="7" t="s">
        <v>836</v>
      </c>
      <c r="V257" s="7" t="s">
        <v>801</v>
      </c>
      <c r="W257" s="7" t="s">
        <v>195</v>
      </c>
      <c r="X257" s="7" t="s">
        <v>968</v>
      </c>
      <c r="Y257" s="7" t="s">
        <v>969</v>
      </c>
      <c r="Z257" s="7" t="s">
        <v>970</v>
      </c>
      <c r="AA257" s="7" t="s">
        <v>111</v>
      </c>
      <c r="AB257" s="7" t="s">
        <v>364</v>
      </c>
      <c r="AE257" s="7">
        <f t="shared" si="9"/>
        <v>21</v>
      </c>
      <c r="AF257" s="11">
        <f t="shared" si="10"/>
        <v>2010</v>
      </c>
      <c r="AH257" s="7" t="s">
        <v>338</v>
      </c>
      <c r="AI257" s="7" t="s">
        <v>171</v>
      </c>
      <c r="AJ257" s="7" t="s">
        <v>171</v>
      </c>
      <c r="AK257" s="7" t="s">
        <v>171</v>
      </c>
      <c r="AL257" s="7" t="s">
        <v>171</v>
      </c>
      <c r="AM257" s="7" t="s">
        <v>171</v>
      </c>
      <c r="AN257" s="7" t="s">
        <v>171</v>
      </c>
      <c r="AO257" s="7" t="s">
        <v>171</v>
      </c>
      <c r="AP257" s="7" t="s">
        <v>171</v>
      </c>
    </row>
    <row r="258">
      <c r="A258" s="7" t="s">
        <v>971</v>
      </c>
      <c r="B258" s="7" t="s">
        <v>972</v>
      </c>
      <c r="C258" s="7">
        <v>257.0</v>
      </c>
      <c r="D258" s="20">
        <v>14.0</v>
      </c>
      <c r="E258" s="7" t="s">
        <v>973</v>
      </c>
      <c r="F258" s="8">
        <v>45745.0</v>
      </c>
      <c r="G258" s="8">
        <v>45747.0</v>
      </c>
      <c r="H258" s="7">
        <f t="shared" si="2"/>
        <v>2</v>
      </c>
      <c r="I258" s="7">
        <f t="shared" si="3"/>
        <v>2025</v>
      </c>
      <c r="J258" s="7">
        <f t="shared" si="4"/>
        <v>14</v>
      </c>
      <c r="K258" s="7" t="s">
        <v>794</v>
      </c>
      <c r="L258" s="7" t="s">
        <v>857</v>
      </c>
      <c r="M258" s="7">
        <v>135.0</v>
      </c>
      <c r="N258" s="7" t="s">
        <v>836</v>
      </c>
      <c r="O258" s="7" t="s">
        <v>236</v>
      </c>
      <c r="P258" s="7">
        <v>1984.0</v>
      </c>
      <c r="Q258" s="7" t="s">
        <v>797</v>
      </c>
      <c r="R258" s="7" t="s">
        <v>974</v>
      </c>
      <c r="S258" s="7"/>
      <c r="T258" s="7"/>
      <c r="U258" s="7" t="s">
        <v>836</v>
      </c>
      <c r="V258" s="7" t="s">
        <v>195</v>
      </c>
      <c r="W258" s="7" t="s">
        <v>195</v>
      </c>
      <c r="X258" s="7" t="s">
        <v>975</v>
      </c>
      <c r="Y258" s="7" t="s">
        <v>975</v>
      </c>
      <c r="Z258" s="7" t="s">
        <v>171</v>
      </c>
      <c r="AA258" s="7" t="s">
        <v>111</v>
      </c>
      <c r="AB258" s="7" t="s">
        <v>364</v>
      </c>
      <c r="AE258" s="7">
        <f t="shared" si="9"/>
        <v>20</v>
      </c>
      <c r="AF258" s="11">
        <f t="shared" si="10"/>
        <v>1980</v>
      </c>
      <c r="AH258" s="7" t="s">
        <v>338</v>
      </c>
      <c r="AI258" s="7" t="s">
        <v>171</v>
      </c>
      <c r="AJ258" s="7" t="s">
        <v>171</v>
      </c>
      <c r="AK258" s="7" t="s">
        <v>171</v>
      </c>
      <c r="AL258" s="7" t="s">
        <v>171</v>
      </c>
      <c r="AM258" s="7" t="s">
        <v>171</v>
      </c>
      <c r="AN258" s="7" t="s">
        <v>171</v>
      </c>
      <c r="AO258" s="7" t="s">
        <v>171</v>
      </c>
      <c r="AP258" s="7" t="s">
        <v>171</v>
      </c>
    </row>
    <row r="259">
      <c r="A259" s="7" t="s">
        <v>661</v>
      </c>
      <c r="B259" s="7" t="s">
        <v>976</v>
      </c>
      <c r="C259" s="7">
        <v>258.0</v>
      </c>
      <c r="D259" s="20">
        <v>15.0</v>
      </c>
      <c r="E259" s="7" t="s">
        <v>77</v>
      </c>
      <c r="F259" s="8">
        <v>45756.0</v>
      </c>
      <c r="G259" s="8">
        <v>45760.0</v>
      </c>
      <c r="H259" s="7">
        <f t="shared" si="2"/>
        <v>4</v>
      </c>
      <c r="I259" s="7">
        <f t="shared" si="3"/>
        <v>2025</v>
      </c>
      <c r="J259" s="7">
        <f t="shared" si="4"/>
        <v>16</v>
      </c>
      <c r="K259" s="7" t="s">
        <v>794</v>
      </c>
      <c r="L259" s="7" t="s">
        <v>857</v>
      </c>
      <c r="M259" s="7">
        <v>790.0</v>
      </c>
      <c r="N259" s="7" t="s">
        <v>836</v>
      </c>
      <c r="O259" s="7" t="s">
        <v>636</v>
      </c>
      <c r="P259" s="7">
        <v>1991.0</v>
      </c>
      <c r="Q259" s="7" t="s">
        <v>797</v>
      </c>
      <c r="R259" s="7" t="s">
        <v>896</v>
      </c>
      <c r="S259" s="7" t="s">
        <v>977</v>
      </c>
      <c r="T259" s="7"/>
      <c r="U259" s="7" t="s">
        <v>836</v>
      </c>
      <c r="V259" s="7" t="s">
        <v>801</v>
      </c>
      <c r="W259" s="7" t="s">
        <v>801</v>
      </c>
      <c r="X259" s="7" t="s">
        <v>978</v>
      </c>
      <c r="Y259" s="7" t="s">
        <v>979</v>
      </c>
      <c r="Z259" s="7" t="s">
        <v>171</v>
      </c>
      <c r="AA259" s="7" t="s">
        <v>111</v>
      </c>
      <c r="AB259" s="7" t="s">
        <v>364</v>
      </c>
      <c r="AC259" s="7"/>
      <c r="AE259" s="7">
        <f t="shared" si="9"/>
        <v>20</v>
      </c>
      <c r="AF259" s="11">
        <f t="shared" si="10"/>
        <v>1990</v>
      </c>
      <c r="AH259" s="7" t="s">
        <v>338</v>
      </c>
      <c r="AI259" s="7" t="s">
        <v>171</v>
      </c>
      <c r="AJ259" s="7" t="s">
        <v>171</v>
      </c>
      <c r="AK259" s="7" t="s">
        <v>171</v>
      </c>
      <c r="AL259" s="7" t="s">
        <v>171</v>
      </c>
      <c r="AM259" s="7" t="s">
        <v>171</v>
      </c>
      <c r="AN259" s="7" t="s">
        <v>171</v>
      </c>
      <c r="AO259" s="7" t="s">
        <v>171</v>
      </c>
      <c r="AP259" s="7" t="s">
        <v>171</v>
      </c>
    </row>
    <row r="260">
      <c r="A260" s="7" t="s">
        <v>954</v>
      </c>
      <c r="B260" s="7" t="s">
        <v>980</v>
      </c>
      <c r="C260" s="7">
        <v>259.0</v>
      </c>
      <c r="D260" s="20">
        <v>16.0</v>
      </c>
      <c r="E260" s="7" t="s">
        <v>755</v>
      </c>
      <c r="F260" s="8">
        <v>45757.0</v>
      </c>
      <c r="G260" s="8">
        <v>45764.0</v>
      </c>
      <c r="H260" s="7">
        <f t="shared" si="2"/>
        <v>7</v>
      </c>
      <c r="I260" s="7">
        <f t="shared" si="3"/>
        <v>2025</v>
      </c>
      <c r="J260" s="7">
        <f t="shared" si="4"/>
        <v>16</v>
      </c>
      <c r="K260" s="7" t="s">
        <v>981</v>
      </c>
      <c r="L260" s="7" t="s">
        <v>857</v>
      </c>
      <c r="M260" s="7">
        <v>208.0</v>
      </c>
      <c r="N260" s="7" t="s">
        <v>796</v>
      </c>
      <c r="O260" s="7" t="s">
        <v>462</v>
      </c>
      <c r="P260" s="7">
        <v>2022.0</v>
      </c>
      <c r="Q260" s="7" t="s">
        <v>797</v>
      </c>
      <c r="R260" s="7" t="s">
        <v>171</v>
      </c>
      <c r="T260" s="7"/>
      <c r="U260" s="7" t="s">
        <v>796</v>
      </c>
      <c r="V260" s="7" t="s">
        <v>194</v>
      </c>
      <c r="W260" s="7" t="s">
        <v>195</v>
      </c>
      <c r="X260" s="7" t="s">
        <v>957</v>
      </c>
      <c r="Y260" s="7" t="s">
        <v>958</v>
      </c>
      <c r="Z260" s="7" t="s">
        <v>171</v>
      </c>
      <c r="AA260" s="7" t="s">
        <v>111</v>
      </c>
      <c r="AB260" s="7" t="s">
        <v>364</v>
      </c>
      <c r="AC260" s="7"/>
      <c r="AE260" s="7">
        <f t="shared" si="9"/>
        <v>21</v>
      </c>
      <c r="AF260" s="11">
        <f t="shared" si="10"/>
        <v>2020</v>
      </c>
      <c r="AH260" s="7" t="s">
        <v>338</v>
      </c>
      <c r="AI260" s="7" t="s">
        <v>171</v>
      </c>
      <c r="AJ260" s="7" t="s">
        <v>171</v>
      </c>
      <c r="AK260" s="7" t="s">
        <v>171</v>
      </c>
      <c r="AL260" s="7" t="s">
        <v>960</v>
      </c>
      <c r="AM260" s="7" t="s">
        <v>171</v>
      </c>
      <c r="AN260" s="7" t="s">
        <v>961</v>
      </c>
      <c r="AO260" s="7" t="s">
        <v>962</v>
      </c>
      <c r="AP260" s="7" t="s">
        <v>171</v>
      </c>
    </row>
    <row r="261">
      <c r="A261" s="7" t="s">
        <v>982</v>
      </c>
      <c r="B261" s="7" t="s">
        <v>983</v>
      </c>
      <c r="C261" s="7">
        <v>260.0</v>
      </c>
      <c r="D261" s="20">
        <v>17.0</v>
      </c>
      <c r="E261" s="7" t="s">
        <v>77</v>
      </c>
      <c r="F261" s="8">
        <v>45763.0</v>
      </c>
      <c r="G261" s="8">
        <v>45764.0</v>
      </c>
      <c r="H261" s="7">
        <f t="shared" si="2"/>
        <v>1</v>
      </c>
      <c r="I261" s="7">
        <f t="shared" si="3"/>
        <v>2025</v>
      </c>
      <c r="J261" s="7">
        <f t="shared" si="4"/>
        <v>16</v>
      </c>
      <c r="K261" s="7" t="s">
        <v>984</v>
      </c>
      <c r="L261" s="7" t="s">
        <v>849</v>
      </c>
      <c r="M261" s="7">
        <v>48.0</v>
      </c>
      <c r="N261" s="7" t="s">
        <v>796</v>
      </c>
      <c r="O261" s="7" t="s">
        <v>107</v>
      </c>
      <c r="P261" s="7">
        <v>1756.0</v>
      </c>
      <c r="Q261" s="7" t="s">
        <v>850</v>
      </c>
      <c r="R261" s="7" t="s">
        <v>171</v>
      </c>
      <c r="T261" s="7"/>
      <c r="U261" s="7" t="s">
        <v>796</v>
      </c>
      <c r="V261" s="7" t="s">
        <v>109</v>
      </c>
      <c r="W261" s="7" t="s">
        <v>801</v>
      </c>
      <c r="X261" s="7" t="s">
        <v>985</v>
      </c>
      <c r="Y261" s="7" t="s">
        <v>986</v>
      </c>
      <c r="Z261" s="7" t="s">
        <v>171</v>
      </c>
      <c r="AA261" s="7" t="s">
        <v>91</v>
      </c>
      <c r="AB261" s="7" t="s">
        <v>92</v>
      </c>
      <c r="AC261" s="7">
        <v>1780.0</v>
      </c>
      <c r="AE261" s="7">
        <f t="shared" si="9"/>
        <v>18</v>
      </c>
      <c r="AF261" s="11">
        <f t="shared" si="10"/>
        <v>1750</v>
      </c>
      <c r="AH261" s="7" t="s">
        <v>338</v>
      </c>
      <c r="AI261" s="7" t="s">
        <v>171</v>
      </c>
      <c r="AJ261" s="7" t="s">
        <v>171</v>
      </c>
      <c r="AK261" s="7" t="s">
        <v>171</v>
      </c>
      <c r="AL261" s="7" t="s">
        <v>171</v>
      </c>
      <c r="AM261" s="7" t="s">
        <v>171</v>
      </c>
      <c r="AN261" s="7" t="s">
        <v>171</v>
      </c>
      <c r="AO261" s="7" t="s">
        <v>171</v>
      </c>
      <c r="AP261" s="7" t="s">
        <v>171</v>
      </c>
    </row>
    <row r="262">
      <c r="A262" s="7" t="s">
        <v>987</v>
      </c>
      <c r="B262" s="7" t="s">
        <v>988</v>
      </c>
      <c r="C262" s="7">
        <v>261.0</v>
      </c>
      <c r="D262" s="20">
        <v>18.0</v>
      </c>
      <c r="E262" s="7" t="s">
        <v>973</v>
      </c>
      <c r="F262" s="8">
        <v>45744.0</v>
      </c>
      <c r="G262" s="8">
        <v>45764.0</v>
      </c>
      <c r="H262" s="7">
        <f t="shared" si="2"/>
        <v>20</v>
      </c>
      <c r="I262" s="7">
        <f t="shared" si="3"/>
        <v>2025</v>
      </c>
      <c r="J262" s="7">
        <f t="shared" si="4"/>
        <v>16</v>
      </c>
      <c r="K262" s="7" t="s">
        <v>794</v>
      </c>
      <c r="L262" s="7" t="s">
        <v>857</v>
      </c>
      <c r="M262" s="7">
        <v>264.0</v>
      </c>
      <c r="N262" s="7" t="s">
        <v>836</v>
      </c>
      <c r="O262" s="7" t="s">
        <v>989</v>
      </c>
      <c r="P262" s="7">
        <v>2002.0</v>
      </c>
      <c r="Q262" s="7" t="s">
        <v>797</v>
      </c>
      <c r="R262" s="7" t="s">
        <v>171</v>
      </c>
      <c r="S262" s="7"/>
      <c r="T262" s="7"/>
      <c r="U262" s="7" t="s">
        <v>836</v>
      </c>
      <c r="V262" s="7" t="s">
        <v>195</v>
      </c>
      <c r="W262" s="7" t="s">
        <v>195</v>
      </c>
      <c r="X262" s="7" t="s">
        <v>990</v>
      </c>
      <c r="Y262" s="7" t="s">
        <v>991</v>
      </c>
      <c r="Z262" s="7" t="s">
        <v>970</v>
      </c>
      <c r="AA262" s="7" t="s">
        <v>111</v>
      </c>
      <c r="AB262" s="7" t="s">
        <v>364</v>
      </c>
      <c r="AE262" s="7">
        <f t="shared" si="9"/>
        <v>21</v>
      </c>
      <c r="AF262" s="11">
        <f t="shared" si="10"/>
        <v>2000</v>
      </c>
      <c r="AH262" s="7" t="s">
        <v>959</v>
      </c>
      <c r="AI262" s="7" t="s">
        <v>171</v>
      </c>
      <c r="AJ262" s="7" t="s">
        <v>171</v>
      </c>
      <c r="AK262" s="7" t="s">
        <v>171</v>
      </c>
      <c r="AL262" s="7" t="s">
        <v>171</v>
      </c>
      <c r="AM262" s="7" t="s">
        <v>992</v>
      </c>
      <c r="AN262" s="7" t="s">
        <v>171</v>
      </c>
      <c r="AO262" s="7" t="s">
        <v>171</v>
      </c>
      <c r="AP262" s="7" t="s">
        <v>171</v>
      </c>
    </row>
    <row r="263">
      <c r="A263" s="7" t="s">
        <v>993</v>
      </c>
      <c r="B263" s="7" t="s">
        <v>994</v>
      </c>
      <c r="C263" s="7">
        <v>262.0</v>
      </c>
      <c r="D263" s="20">
        <v>19.0</v>
      </c>
      <c r="E263" s="7" t="s">
        <v>77</v>
      </c>
      <c r="F263" s="8">
        <v>45764.0</v>
      </c>
      <c r="G263" s="8">
        <v>45770.0</v>
      </c>
      <c r="H263" s="7">
        <f t="shared" si="2"/>
        <v>6</v>
      </c>
      <c r="I263" s="7">
        <f t="shared" si="3"/>
        <v>2025</v>
      </c>
      <c r="J263" s="7">
        <f t="shared" si="4"/>
        <v>17</v>
      </c>
      <c r="K263" s="7" t="s">
        <v>984</v>
      </c>
      <c r="L263" s="7" t="s">
        <v>849</v>
      </c>
      <c r="M263" s="7">
        <v>200.0</v>
      </c>
      <c r="N263" s="7" t="s">
        <v>796</v>
      </c>
      <c r="O263" s="7" t="s">
        <v>107</v>
      </c>
      <c r="P263" s="7">
        <v>1740.0</v>
      </c>
      <c r="Q263" s="7" t="s">
        <v>850</v>
      </c>
      <c r="R263" s="7" t="s">
        <v>171</v>
      </c>
      <c r="S263" s="7"/>
      <c r="T263" s="7"/>
      <c r="U263" s="7" t="s">
        <v>796</v>
      </c>
      <c r="V263" s="7" t="s">
        <v>109</v>
      </c>
      <c r="W263" s="7" t="s">
        <v>801</v>
      </c>
      <c r="X263" s="7" t="s">
        <v>548</v>
      </c>
      <c r="Y263" s="7" t="s">
        <v>548</v>
      </c>
      <c r="Z263" s="7" t="s">
        <v>171</v>
      </c>
      <c r="AA263" s="7" t="s">
        <v>91</v>
      </c>
      <c r="AB263" s="7" t="s">
        <v>92</v>
      </c>
      <c r="AC263" s="7">
        <v>1755.0</v>
      </c>
      <c r="AE263" s="7">
        <f t="shared" si="9"/>
        <v>18</v>
      </c>
      <c r="AF263" s="11">
        <f t="shared" si="10"/>
        <v>1740</v>
      </c>
      <c r="AH263" s="7" t="s">
        <v>338</v>
      </c>
      <c r="AI263" s="7" t="s">
        <v>171</v>
      </c>
      <c r="AJ263" s="7" t="s">
        <v>171</v>
      </c>
      <c r="AK263" s="7" t="s">
        <v>171</v>
      </c>
      <c r="AL263" s="7" t="s">
        <v>171</v>
      </c>
      <c r="AM263" s="7" t="s">
        <v>171</v>
      </c>
      <c r="AN263" s="7" t="s">
        <v>171</v>
      </c>
      <c r="AO263" s="7" t="s">
        <v>171</v>
      </c>
      <c r="AP263" s="7" t="s">
        <v>171</v>
      </c>
    </row>
    <row r="264">
      <c r="A264" s="7" t="s">
        <v>995</v>
      </c>
      <c r="B264" s="7" t="s">
        <v>996</v>
      </c>
      <c r="C264" s="7">
        <v>263.0</v>
      </c>
      <c r="D264" s="20">
        <v>20.0</v>
      </c>
      <c r="E264" s="7" t="s">
        <v>77</v>
      </c>
      <c r="F264" s="8">
        <v>45764.0</v>
      </c>
      <c r="G264" s="8">
        <v>45783.0</v>
      </c>
      <c r="H264" s="7">
        <f t="shared" si="2"/>
        <v>19</v>
      </c>
      <c r="I264" s="7">
        <f t="shared" si="3"/>
        <v>2025</v>
      </c>
      <c r="J264" s="7">
        <f t="shared" si="4"/>
        <v>19</v>
      </c>
      <c r="K264" s="7" t="s">
        <v>902</v>
      </c>
      <c r="L264" s="7" t="s">
        <v>857</v>
      </c>
      <c r="M264" s="7">
        <v>289.0</v>
      </c>
      <c r="N264" s="7" t="s">
        <v>796</v>
      </c>
      <c r="O264" s="7" t="s">
        <v>636</v>
      </c>
      <c r="P264" s="7">
        <v>1969.0</v>
      </c>
      <c r="Q264" s="7" t="s">
        <v>997</v>
      </c>
      <c r="R264" s="7" t="s">
        <v>171</v>
      </c>
      <c r="S264" s="7"/>
      <c r="T264" s="7"/>
      <c r="U264" s="7" t="s">
        <v>796</v>
      </c>
      <c r="V264" s="7" t="s">
        <v>801</v>
      </c>
      <c r="W264" s="7" t="s">
        <v>801</v>
      </c>
      <c r="X264" s="7" t="s">
        <v>487</v>
      </c>
      <c r="Y264" s="7" t="s">
        <v>998</v>
      </c>
      <c r="Z264" s="7" t="s">
        <v>171</v>
      </c>
      <c r="AA264" s="7" t="s">
        <v>111</v>
      </c>
      <c r="AB264" s="7" t="s">
        <v>92</v>
      </c>
      <c r="AC264" s="7">
        <v>2014.0</v>
      </c>
      <c r="AE264" s="7">
        <f t="shared" si="9"/>
        <v>20</v>
      </c>
      <c r="AF264" s="11">
        <f t="shared" si="10"/>
        <v>1960</v>
      </c>
      <c r="AH264" s="7" t="s">
        <v>959</v>
      </c>
      <c r="AI264" s="7" t="s">
        <v>171</v>
      </c>
      <c r="AJ264" s="7" t="s">
        <v>999</v>
      </c>
      <c r="AK264" s="7" t="s">
        <v>1000</v>
      </c>
      <c r="AL264" s="7" t="s">
        <v>960</v>
      </c>
      <c r="AM264" s="7" t="s">
        <v>171</v>
      </c>
      <c r="AN264" s="7" t="s">
        <v>171</v>
      </c>
      <c r="AO264" s="7" t="s">
        <v>962</v>
      </c>
      <c r="AP264" s="7" t="s">
        <v>171</v>
      </c>
    </row>
    <row r="265">
      <c r="A265" s="7" t="s">
        <v>1001</v>
      </c>
      <c r="B265" s="7" t="s">
        <v>1002</v>
      </c>
      <c r="C265" s="7">
        <v>264.0</v>
      </c>
      <c r="D265" s="20">
        <v>21.0</v>
      </c>
      <c r="E265" s="7" t="s">
        <v>973</v>
      </c>
      <c r="F265" s="8">
        <v>45779.0</v>
      </c>
      <c r="G265" s="8">
        <v>45786.0</v>
      </c>
      <c r="H265" s="7">
        <f t="shared" si="2"/>
        <v>7</v>
      </c>
      <c r="I265" s="7">
        <f t="shared" si="3"/>
        <v>2025</v>
      </c>
      <c r="J265" s="7">
        <f t="shared" si="4"/>
        <v>19</v>
      </c>
      <c r="K265" s="7" t="s">
        <v>794</v>
      </c>
      <c r="L265" s="7" t="s">
        <v>857</v>
      </c>
      <c r="M265" s="7">
        <v>224.0</v>
      </c>
      <c r="N265" s="7" t="s">
        <v>796</v>
      </c>
      <c r="O265" s="7" t="s">
        <v>107</v>
      </c>
      <c r="P265" s="7">
        <v>1945.0</v>
      </c>
      <c r="Q265" s="7" t="s">
        <v>797</v>
      </c>
      <c r="R265" s="7" t="s">
        <v>171</v>
      </c>
      <c r="S265" s="7"/>
      <c r="T265" s="7"/>
      <c r="U265" s="7" t="s">
        <v>836</v>
      </c>
      <c r="V265" s="7" t="s">
        <v>109</v>
      </c>
      <c r="W265" s="7" t="s">
        <v>195</v>
      </c>
      <c r="X265" s="7" t="s">
        <v>548</v>
      </c>
      <c r="Y265" s="7" t="s">
        <v>548</v>
      </c>
      <c r="Z265" s="7" t="s">
        <v>171</v>
      </c>
      <c r="AA265" s="7" t="s">
        <v>91</v>
      </c>
      <c r="AB265" s="7" t="s">
        <v>92</v>
      </c>
      <c r="AC265" s="7">
        <v>1986.0</v>
      </c>
      <c r="AE265" s="7">
        <f t="shared" si="9"/>
        <v>20</v>
      </c>
      <c r="AF265" s="11">
        <f t="shared" si="10"/>
        <v>1940</v>
      </c>
      <c r="AH265" s="7" t="s">
        <v>338</v>
      </c>
      <c r="AI265" s="7" t="s">
        <v>171</v>
      </c>
      <c r="AJ265" s="7" t="s">
        <v>999</v>
      </c>
      <c r="AK265" s="7" t="s">
        <v>171</v>
      </c>
      <c r="AL265" s="7" t="s">
        <v>171</v>
      </c>
      <c r="AM265" s="7" t="s">
        <v>171</v>
      </c>
      <c r="AN265" s="7" t="s">
        <v>171</v>
      </c>
      <c r="AO265" s="7" t="s">
        <v>171</v>
      </c>
      <c r="AP265" s="7" t="s">
        <v>1003</v>
      </c>
    </row>
    <row r="266">
      <c r="A266" s="7" t="s">
        <v>1004</v>
      </c>
      <c r="B266" s="7" t="s">
        <v>1005</v>
      </c>
      <c r="C266" s="7">
        <v>265.0</v>
      </c>
      <c r="D266" s="20">
        <v>22.0</v>
      </c>
      <c r="E266" s="7" t="s">
        <v>1006</v>
      </c>
      <c r="F266" s="8">
        <v>45788.0</v>
      </c>
      <c r="G266" s="8">
        <v>45789.0</v>
      </c>
      <c r="H266" s="7">
        <f t="shared" si="2"/>
        <v>1</v>
      </c>
      <c r="I266" s="7">
        <f t="shared" si="3"/>
        <v>2025</v>
      </c>
      <c r="J266" s="7">
        <f t="shared" si="4"/>
        <v>20</v>
      </c>
      <c r="K266" s="7" t="s">
        <v>902</v>
      </c>
      <c r="L266" s="7" t="s">
        <v>857</v>
      </c>
      <c r="M266" s="7">
        <v>80.0</v>
      </c>
      <c r="N266" s="7" t="s">
        <v>796</v>
      </c>
      <c r="O266" s="7" t="s">
        <v>107</v>
      </c>
      <c r="P266" s="7">
        <v>1983.0</v>
      </c>
      <c r="Q266" s="7" t="s">
        <v>835</v>
      </c>
      <c r="R266" s="7" t="s">
        <v>171</v>
      </c>
      <c r="U266" s="7" t="s">
        <v>836</v>
      </c>
      <c r="V266" s="7" t="s">
        <v>109</v>
      </c>
      <c r="W266" s="7" t="s">
        <v>801</v>
      </c>
      <c r="X266" s="7" t="s">
        <v>985</v>
      </c>
      <c r="Y266" s="7" t="s">
        <v>1007</v>
      </c>
      <c r="Z266" s="7" t="s">
        <v>511</v>
      </c>
      <c r="AA266" s="7" t="s">
        <v>111</v>
      </c>
      <c r="AB266" s="7" t="s">
        <v>364</v>
      </c>
      <c r="AE266" s="7">
        <f t="shared" si="9"/>
        <v>20</v>
      </c>
      <c r="AF266" s="11">
        <f t="shared" si="10"/>
        <v>1980</v>
      </c>
      <c r="AH266" s="7" t="s">
        <v>338</v>
      </c>
      <c r="AI266" s="7" t="s">
        <v>1008</v>
      </c>
      <c r="AJ266" s="7" t="s">
        <v>171</v>
      </c>
      <c r="AK266" s="7" t="s">
        <v>171</v>
      </c>
      <c r="AL266" s="7" t="s">
        <v>171</v>
      </c>
      <c r="AM266" s="7" t="s">
        <v>171</v>
      </c>
      <c r="AN266" s="7" t="s">
        <v>171</v>
      </c>
      <c r="AO266" s="7" t="s">
        <v>171</v>
      </c>
      <c r="AP266" s="7" t="s">
        <v>171</v>
      </c>
    </row>
    <row r="267">
      <c r="A267" s="7" t="s">
        <v>1009</v>
      </c>
      <c r="B267" s="7" t="s">
        <v>1010</v>
      </c>
      <c r="C267" s="7">
        <v>266.0</v>
      </c>
      <c r="D267" s="20">
        <v>23.0</v>
      </c>
      <c r="E267" s="7" t="s">
        <v>1011</v>
      </c>
      <c r="F267" s="8">
        <v>45793.0</v>
      </c>
      <c r="G267" s="8">
        <v>45794.0</v>
      </c>
      <c r="H267" s="7">
        <f t="shared" si="2"/>
        <v>1</v>
      </c>
      <c r="I267" s="7">
        <f t="shared" si="3"/>
        <v>2025</v>
      </c>
      <c r="J267" s="7">
        <f t="shared" si="4"/>
        <v>20</v>
      </c>
      <c r="K267" s="7" t="s">
        <v>797</v>
      </c>
      <c r="L267" s="7" t="s">
        <v>825</v>
      </c>
      <c r="M267" s="7">
        <v>328.0</v>
      </c>
      <c r="N267" s="7" t="s">
        <v>836</v>
      </c>
      <c r="O267" s="7" t="s">
        <v>636</v>
      </c>
      <c r="P267" s="7">
        <v>2006.0</v>
      </c>
      <c r="Q267" s="7" t="s">
        <v>1012</v>
      </c>
      <c r="R267" s="7" t="s">
        <v>171</v>
      </c>
      <c r="S267" s="7"/>
      <c r="T267" s="7"/>
      <c r="U267" s="7" t="s">
        <v>836</v>
      </c>
      <c r="V267" s="7" t="s">
        <v>801</v>
      </c>
      <c r="W267" s="7" t="s">
        <v>801</v>
      </c>
      <c r="X267" s="7" t="s">
        <v>756</v>
      </c>
      <c r="Y267" s="7" t="s">
        <v>757</v>
      </c>
      <c r="Z267" s="7"/>
      <c r="AA267" s="7" t="s">
        <v>111</v>
      </c>
      <c r="AB267" s="7" t="s">
        <v>364</v>
      </c>
      <c r="AE267" s="7">
        <f t="shared" si="9"/>
        <v>21</v>
      </c>
      <c r="AF267" s="11">
        <f t="shared" si="10"/>
        <v>2000</v>
      </c>
      <c r="AH267" s="7" t="s">
        <v>338</v>
      </c>
      <c r="AI267" s="7"/>
      <c r="AJ267" s="7"/>
      <c r="AK267" s="7"/>
      <c r="AL267" s="7"/>
      <c r="AM267" s="7"/>
      <c r="AN267" s="7"/>
      <c r="AO267" s="7"/>
      <c r="AP267" s="7"/>
    </row>
    <row r="268">
      <c r="A268" s="7" t="s">
        <v>1004</v>
      </c>
      <c r="B268" s="7" t="s">
        <v>1013</v>
      </c>
      <c r="C268" s="7">
        <v>267.0</v>
      </c>
      <c r="D268" s="20">
        <v>24.0</v>
      </c>
      <c r="E268" s="7" t="s">
        <v>1006</v>
      </c>
      <c r="F268" s="8">
        <v>45778.0</v>
      </c>
      <c r="G268" s="8">
        <v>45779.0</v>
      </c>
      <c r="H268" s="7">
        <f t="shared" si="2"/>
        <v>1</v>
      </c>
      <c r="I268" s="7">
        <f t="shared" si="3"/>
        <v>2025</v>
      </c>
      <c r="J268" s="7">
        <f t="shared" si="4"/>
        <v>18</v>
      </c>
      <c r="K268" s="7" t="s">
        <v>902</v>
      </c>
      <c r="L268" s="7" t="s">
        <v>857</v>
      </c>
      <c r="M268" s="7">
        <v>64.0</v>
      </c>
      <c r="N268" s="7" t="s">
        <v>796</v>
      </c>
      <c r="O268" s="7" t="s">
        <v>107</v>
      </c>
      <c r="P268" s="7">
        <v>1988.0</v>
      </c>
      <c r="Q268" s="7" t="s">
        <v>835</v>
      </c>
      <c r="R268" s="7" t="s">
        <v>171</v>
      </c>
      <c r="S268" s="7"/>
      <c r="T268" s="7"/>
      <c r="U268" s="7" t="s">
        <v>796</v>
      </c>
      <c r="V268" s="7" t="s">
        <v>109</v>
      </c>
      <c r="W268" s="7" t="s">
        <v>801</v>
      </c>
      <c r="X268" s="7" t="s">
        <v>985</v>
      </c>
      <c r="Y268" s="7" t="s">
        <v>1007</v>
      </c>
      <c r="Z268" s="7" t="s">
        <v>511</v>
      </c>
      <c r="AA268" s="7" t="s">
        <v>111</v>
      </c>
      <c r="AB268" s="7" t="s">
        <v>364</v>
      </c>
      <c r="AE268" s="7">
        <f t="shared" si="9"/>
        <v>20</v>
      </c>
      <c r="AF268" s="11">
        <f t="shared" si="10"/>
        <v>1980</v>
      </c>
      <c r="AH268" s="7" t="s">
        <v>338</v>
      </c>
      <c r="AI268" s="7" t="s">
        <v>1008</v>
      </c>
      <c r="AJ268" s="7" t="s">
        <v>171</v>
      </c>
      <c r="AK268" s="7" t="s">
        <v>171</v>
      </c>
      <c r="AL268" s="7" t="s">
        <v>171</v>
      </c>
      <c r="AM268" s="7" t="s">
        <v>171</v>
      </c>
      <c r="AN268" s="7" t="s">
        <v>171</v>
      </c>
      <c r="AO268" s="7" t="s">
        <v>171</v>
      </c>
      <c r="AP268" s="7" t="s">
        <v>171</v>
      </c>
    </row>
    <row r="269">
      <c r="A269" s="7" t="s">
        <v>971</v>
      </c>
      <c r="B269" s="7" t="s">
        <v>1014</v>
      </c>
      <c r="C269" s="7">
        <v>268.0</v>
      </c>
      <c r="D269" s="20">
        <v>25.0</v>
      </c>
      <c r="E269" s="7" t="s">
        <v>973</v>
      </c>
      <c r="F269" s="8">
        <v>45760.0</v>
      </c>
      <c r="G269" s="8">
        <v>45791.0</v>
      </c>
      <c r="H269" s="7">
        <f t="shared" si="2"/>
        <v>31</v>
      </c>
      <c r="I269" s="7">
        <f t="shared" si="3"/>
        <v>2025</v>
      </c>
      <c r="J269" s="7">
        <f t="shared" si="4"/>
        <v>20</v>
      </c>
      <c r="K269" s="7" t="s">
        <v>794</v>
      </c>
      <c r="L269" s="7" t="s">
        <v>857</v>
      </c>
      <c r="M269" s="7">
        <v>192.0</v>
      </c>
      <c r="N269" s="7" t="s">
        <v>836</v>
      </c>
      <c r="O269" s="7" t="s">
        <v>236</v>
      </c>
      <c r="P269" s="7">
        <v>1987.0</v>
      </c>
      <c r="Q269" s="7" t="s">
        <v>797</v>
      </c>
      <c r="R269" s="7" t="s">
        <v>974</v>
      </c>
      <c r="S269" s="7"/>
      <c r="T269" s="7"/>
      <c r="U269" s="7" t="s">
        <v>836</v>
      </c>
      <c r="V269" s="7" t="s">
        <v>195</v>
      </c>
      <c r="W269" s="7" t="s">
        <v>195</v>
      </c>
      <c r="X269" s="7" t="s">
        <v>975</v>
      </c>
      <c r="Y269" s="7" t="s">
        <v>975</v>
      </c>
      <c r="Z269" s="7" t="s">
        <v>171</v>
      </c>
      <c r="AA269" s="7" t="s">
        <v>111</v>
      </c>
      <c r="AB269" s="7" t="s">
        <v>364</v>
      </c>
      <c r="AE269" s="7">
        <f t="shared" si="9"/>
        <v>20</v>
      </c>
      <c r="AF269" s="11">
        <f t="shared" si="10"/>
        <v>1980</v>
      </c>
      <c r="AH269" s="7" t="s">
        <v>338</v>
      </c>
      <c r="AI269" s="7" t="s">
        <v>171</v>
      </c>
      <c r="AJ269" s="7" t="s">
        <v>171</v>
      </c>
      <c r="AK269" s="7" t="s">
        <v>171</v>
      </c>
      <c r="AL269" s="7" t="s">
        <v>171</v>
      </c>
      <c r="AM269" s="7" t="s">
        <v>171</v>
      </c>
      <c r="AN269" s="7" t="s">
        <v>171</v>
      </c>
      <c r="AO269" s="7" t="s">
        <v>171</v>
      </c>
      <c r="AP269" s="7" t="s">
        <v>171</v>
      </c>
    </row>
    <row r="270">
      <c r="A270" s="7" t="s">
        <v>34</v>
      </c>
      <c r="B270" s="7" t="s">
        <v>1015</v>
      </c>
      <c r="C270" s="7">
        <v>269.0</v>
      </c>
      <c r="D270" s="20">
        <v>26.0</v>
      </c>
      <c r="E270" s="7" t="s">
        <v>1006</v>
      </c>
      <c r="F270" s="8">
        <v>45807.0</v>
      </c>
      <c r="G270" s="8">
        <v>45821.0</v>
      </c>
      <c r="H270" s="7">
        <f t="shared" si="2"/>
        <v>14</v>
      </c>
      <c r="I270" s="7">
        <f t="shared" si="3"/>
        <v>2025</v>
      </c>
      <c r="J270" s="7">
        <f t="shared" si="4"/>
        <v>24</v>
      </c>
      <c r="K270" s="7" t="s">
        <v>794</v>
      </c>
      <c r="L270" s="7" t="s">
        <v>857</v>
      </c>
      <c r="M270" s="7">
        <v>200.0</v>
      </c>
      <c r="N270" s="7" t="s">
        <v>836</v>
      </c>
      <c r="O270" s="7" t="s">
        <v>107</v>
      </c>
      <c r="P270" s="7">
        <v>1873.0</v>
      </c>
      <c r="Q270" s="7" t="s">
        <v>1016</v>
      </c>
      <c r="R270" s="7" t="s">
        <v>731</v>
      </c>
      <c r="S270" s="7" t="s">
        <v>799</v>
      </c>
      <c r="T270" s="7" t="s">
        <v>1017</v>
      </c>
      <c r="U270" s="7" t="s">
        <v>836</v>
      </c>
      <c r="V270" s="7" t="s">
        <v>109</v>
      </c>
      <c r="W270" s="7" t="s">
        <v>194</v>
      </c>
      <c r="X270" s="7" t="s">
        <v>1018</v>
      </c>
      <c r="Y270" s="7" t="s">
        <v>1019</v>
      </c>
      <c r="Z270" s="7" t="s">
        <v>171</v>
      </c>
      <c r="AA270" s="7" t="s">
        <v>923</v>
      </c>
      <c r="AB270" s="7" t="s">
        <v>822</v>
      </c>
      <c r="AC270" s="7">
        <v>1905.0</v>
      </c>
      <c r="AE270" s="7">
        <f t="shared" si="9"/>
        <v>19</v>
      </c>
      <c r="AF270" s="11">
        <f t="shared" si="10"/>
        <v>1870</v>
      </c>
      <c r="AG270" s="7" t="s">
        <v>36</v>
      </c>
    </row>
    <row r="271">
      <c r="A271" s="7" t="s">
        <v>58</v>
      </c>
      <c r="B271" s="7" t="s">
        <v>59</v>
      </c>
      <c r="C271" s="7">
        <v>270.0</v>
      </c>
      <c r="D271" s="20">
        <v>27.0</v>
      </c>
      <c r="E271" s="7" t="s">
        <v>973</v>
      </c>
      <c r="F271" s="22">
        <v>45839.0</v>
      </c>
      <c r="G271" s="8">
        <v>45867.0</v>
      </c>
      <c r="H271" s="7">
        <f t="shared" si="2"/>
        <v>28</v>
      </c>
      <c r="I271" s="7">
        <f t="shared" si="3"/>
        <v>2025</v>
      </c>
      <c r="J271" s="7">
        <f t="shared" si="4"/>
        <v>31</v>
      </c>
      <c r="K271" s="7" t="s">
        <v>825</v>
      </c>
      <c r="L271" s="7" t="s">
        <v>1020</v>
      </c>
      <c r="M271" s="7">
        <v>352.0</v>
      </c>
      <c r="N271" s="7" t="s">
        <v>796</v>
      </c>
      <c r="O271" s="7" t="s">
        <v>1021</v>
      </c>
      <c r="P271" s="7">
        <v>2000.0</v>
      </c>
      <c r="Q271" s="7" t="s">
        <v>835</v>
      </c>
      <c r="R271" s="7" t="s">
        <v>1022</v>
      </c>
      <c r="S271" s="7" t="s">
        <v>1023</v>
      </c>
      <c r="T271" s="7" t="s">
        <v>1024</v>
      </c>
      <c r="U271" s="7" t="s">
        <v>796</v>
      </c>
      <c r="V271" s="7" t="s">
        <v>109</v>
      </c>
      <c r="W271" s="7" t="s">
        <v>195</v>
      </c>
      <c r="X271" s="7" t="s">
        <v>1025</v>
      </c>
      <c r="Y271" s="7" t="s">
        <v>1025</v>
      </c>
      <c r="Z271" s="7" t="s">
        <v>171</v>
      </c>
      <c r="AA271" s="7" t="s">
        <v>111</v>
      </c>
      <c r="AB271" s="7" t="s">
        <v>364</v>
      </c>
      <c r="AE271" s="7">
        <f t="shared" si="9"/>
        <v>21</v>
      </c>
      <c r="AF271" s="11">
        <f t="shared" si="10"/>
        <v>2000</v>
      </c>
      <c r="AG271" s="7" t="s">
        <v>338</v>
      </c>
      <c r="AH271" s="7" t="s">
        <v>959</v>
      </c>
      <c r="AI271" s="7" t="s">
        <v>1008</v>
      </c>
      <c r="AJ271" s="7" t="s">
        <v>999</v>
      </c>
      <c r="AO271" s="7" t="s">
        <v>962</v>
      </c>
    </row>
    <row r="272">
      <c r="A272" s="7"/>
      <c r="B272" s="7"/>
      <c r="D272" s="20"/>
      <c r="E272" s="7"/>
      <c r="F272" s="8"/>
      <c r="G272" s="8"/>
      <c r="H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V272" s="7"/>
      <c r="W272" s="7"/>
      <c r="X272" s="7"/>
      <c r="Y272" s="7"/>
      <c r="Z272" s="7"/>
      <c r="AA272" s="7"/>
      <c r="AB272" s="7"/>
      <c r="AE272" s="7"/>
      <c r="AF272" s="7"/>
    </row>
    <row r="273">
      <c r="A273" s="7" t="s">
        <v>1004</v>
      </c>
      <c r="B273" s="7" t="s">
        <v>1026</v>
      </c>
      <c r="C273" s="7">
        <v>271.0</v>
      </c>
      <c r="D273" s="20">
        <v>28.0</v>
      </c>
      <c r="E273" s="7" t="s">
        <v>973</v>
      </c>
      <c r="F273" s="8">
        <v>45865.0</v>
      </c>
      <c r="G273" s="8" t="str">
        <f t="shared" ref="G273:G276" si="11">IF(AND(I273&lt;&gt;"", J273&lt;&gt;""), (I273 &amp; "-01-01") + (J273 * 7) - WEEKDAY(I273 &amp; "-01-01") -2 , "")
</f>
        <v/>
      </c>
      <c r="H273" s="7"/>
      <c r="J273" s="7"/>
      <c r="K273" s="7"/>
      <c r="L273" s="7"/>
      <c r="M273" s="7">
        <v>219.0</v>
      </c>
      <c r="N273" s="7"/>
      <c r="O273" s="7"/>
      <c r="P273" s="7"/>
      <c r="Q273" s="7"/>
      <c r="R273" s="7"/>
      <c r="S273" s="7"/>
      <c r="T273" s="7"/>
      <c r="V273" s="7"/>
      <c r="W273" s="7"/>
      <c r="X273" s="7"/>
      <c r="Y273" s="7"/>
      <c r="Z273" s="7"/>
      <c r="AA273" s="7"/>
      <c r="AB273" s="7"/>
      <c r="AE273" s="7"/>
      <c r="AF273" s="7"/>
    </row>
    <row r="274">
      <c r="A274" s="7" t="s">
        <v>1027</v>
      </c>
      <c r="B274" s="7" t="s">
        <v>1028</v>
      </c>
      <c r="D274" s="20"/>
      <c r="E274" s="7"/>
      <c r="F274" s="7"/>
      <c r="G274" s="8" t="str">
        <f t="shared" si="11"/>
        <v/>
      </c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V274" s="7"/>
      <c r="W274" s="7"/>
      <c r="X274" s="7"/>
      <c r="Y274" s="7"/>
      <c r="Z274" s="7"/>
      <c r="AA274" s="7"/>
      <c r="AB274" s="7"/>
      <c r="AE274" s="7"/>
      <c r="AF274" s="7"/>
    </row>
    <row r="275">
      <c r="A275" s="7" t="s">
        <v>971</v>
      </c>
      <c r="B275" s="7" t="s">
        <v>1029</v>
      </c>
      <c r="D275" s="20"/>
      <c r="E275" s="7"/>
      <c r="F275" s="7"/>
      <c r="G275" s="8" t="str">
        <f t="shared" si="11"/>
        <v/>
      </c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V275" s="7"/>
      <c r="W275" s="7"/>
      <c r="X275" s="7"/>
      <c r="Y275" s="7"/>
      <c r="Z275" s="7"/>
      <c r="AA275" s="7"/>
      <c r="AB275" s="7"/>
      <c r="AE275" s="7"/>
      <c r="AF275" s="7"/>
    </row>
    <row r="276">
      <c r="A276" s="7" t="s">
        <v>386</v>
      </c>
      <c r="B276" s="7" t="s">
        <v>1030</v>
      </c>
      <c r="D276" s="20"/>
      <c r="E276" s="7"/>
      <c r="F276" s="7"/>
      <c r="G276" s="8" t="str">
        <f t="shared" si="11"/>
        <v/>
      </c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V276" s="7"/>
      <c r="W276" s="7"/>
      <c r="X276" s="7"/>
      <c r="Y276" s="7"/>
      <c r="Z276" s="7"/>
      <c r="AA276" s="7"/>
      <c r="AB276" s="7"/>
      <c r="AE276" s="7"/>
      <c r="AF276" s="7"/>
    </row>
    <row r="277">
      <c r="A277" s="7" t="s">
        <v>334</v>
      </c>
      <c r="B277" s="7" t="s">
        <v>335</v>
      </c>
      <c r="C277" s="7" t="s">
        <v>1031</v>
      </c>
      <c r="E277" s="7" t="s">
        <v>307</v>
      </c>
      <c r="F277" s="8"/>
      <c r="G277" s="8">
        <v>45897.0</v>
      </c>
      <c r="K277" s="7" t="s">
        <v>106</v>
      </c>
      <c r="L277" s="7" t="s">
        <v>82</v>
      </c>
      <c r="M277" s="7">
        <v>224.0</v>
      </c>
      <c r="N277" s="7" t="s">
        <v>87</v>
      </c>
      <c r="O277" s="7" t="s">
        <v>116</v>
      </c>
      <c r="P277" s="7">
        <v>1970.0</v>
      </c>
      <c r="Q277" s="7" t="s">
        <v>84</v>
      </c>
      <c r="U277" s="7" t="s">
        <v>87</v>
      </c>
      <c r="V277" s="7" t="s">
        <v>88</v>
      </c>
      <c r="W277" s="7" t="s">
        <v>88</v>
      </c>
      <c r="X277" s="7" t="s">
        <v>336</v>
      </c>
      <c r="Y277" s="7" t="s">
        <v>337</v>
      </c>
      <c r="AA277" s="7" t="s">
        <v>111</v>
      </c>
      <c r="AE277" s="7">
        <f>if(P277&gt;0, int(P277/100)+1, int(P277/100))</f>
        <v>20</v>
      </c>
      <c r="AF277" s="11">
        <f>IF(P277&lt;0, INT(P277/10)*10 + 10, INT(P277/10)*10)</f>
        <v>1970</v>
      </c>
      <c r="AH277" s="7" t="s">
        <v>959</v>
      </c>
    </row>
    <row r="278">
      <c r="A278" s="7" t="s">
        <v>1032</v>
      </c>
      <c r="B278" s="7" t="s">
        <v>1033</v>
      </c>
      <c r="D278" s="20"/>
      <c r="E278" s="7"/>
      <c r="F278" s="7"/>
      <c r="G278" s="8" t="str">
        <f t="shared" ref="G278:G281" si="12">IF(AND(I278&lt;&gt;"", J278&lt;&gt;""), (I278 &amp; "-01-01") + (J278 * 7) - WEEKDAY(I278 &amp; "-01-01") -2 , "")
</f>
        <v/>
      </c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V278" s="7"/>
      <c r="W278" s="7"/>
      <c r="X278" s="7"/>
      <c r="Y278" s="7"/>
      <c r="Z278" s="7"/>
      <c r="AA278" s="7"/>
      <c r="AB278" s="7"/>
      <c r="AE278" s="7"/>
      <c r="AF278" s="7"/>
    </row>
    <row r="279">
      <c r="A279" s="7" t="s">
        <v>1034</v>
      </c>
      <c r="B279" s="7" t="s">
        <v>1035</v>
      </c>
      <c r="D279" s="20"/>
      <c r="E279" s="7"/>
      <c r="F279" s="7"/>
      <c r="G279" s="8" t="str">
        <f t="shared" si="12"/>
        <v/>
      </c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V279" s="7"/>
      <c r="W279" s="7"/>
      <c r="X279" s="7"/>
      <c r="Y279" s="7"/>
      <c r="Z279" s="7"/>
      <c r="AA279" s="7"/>
      <c r="AB279" s="7"/>
      <c r="AE279" s="7"/>
      <c r="AF279" s="7"/>
    </row>
    <row r="280">
      <c r="A280" s="7" t="s">
        <v>285</v>
      </c>
      <c r="B280" s="7" t="s">
        <v>1036</v>
      </c>
      <c r="D280" s="20"/>
      <c r="E280" s="7"/>
      <c r="F280" s="7"/>
      <c r="G280" s="8" t="str">
        <f t="shared" si="12"/>
        <v/>
      </c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V280" s="7"/>
      <c r="W280" s="7"/>
      <c r="X280" s="7"/>
      <c r="Y280" s="7"/>
      <c r="Z280" s="7"/>
      <c r="AA280" s="7"/>
      <c r="AB280" s="7"/>
      <c r="AE280" s="7"/>
      <c r="AF280" s="7"/>
    </row>
    <row r="281">
      <c r="A281" s="7"/>
      <c r="B281" s="7" t="s">
        <v>1037</v>
      </c>
      <c r="C281" s="7" t="s">
        <v>1038</v>
      </c>
      <c r="D281" s="20"/>
      <c r="E281" s="7"/>
      <c r="F281" s="7"/>
      <c r="G281" s="8" t="str">
        <f t="shared" si="12"/>
        <v/>
      </c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V281" s="7"/>
      <c r="W281" s="7"/>
      <c r="X281" s="7"/>
      <c r="Y281" s="7"/>
      <c r="Z281" s="7"/>
      <c r="AA281" s="7"/>
      <c r="AB281" s="7"/>
      <c r="AE281" s="7"/>
      <c r="AF281" s="7"/>
    </row>
    <row r="282">
      <c r="A282" s="7"/>
      <c r="B282" s="7" t="s">
        <v>1039</v>
      </c>
      <c r="C282" s="7" t="s">
        <v>1040</v>
      </c>
      <c r="D282" s="20"/>
      <c r="E282" s="7"/>
      <c r="F282" s="7"/>
      <c r="G282" s="8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V282" s="7"/>
      <c r="W282" s="7"/>
      <c r="X282" s="7"/>
      <c r="Y282" s="7"/>
      <c r="Z282" s="7"/>
      <c r="AA282" s="7"/>
      <c r="AB282" s="7"/>
      <c r="AE282" s="7"/>
      <c r="AF282" s="7"/>
    </row>
    <row r="283">
      <c r="A283" s="7"/>
      <c r="B283" s="7" t="s">
        <v>1041</v>
      </c>
      <c r="C283" s="7" t="s">
        <v>1042</v>
      </c>
      <c r="D283" s="20"/>
      <c r="E283" s="7"/>
      <c r="F283" s="7"/>
      <c r="G283" s="8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V283" s="7"/>
      <c r="W283" s="7"/>
      <c r="X283" s="7"/>
      <c r="Y283" s="7"/>
      <c r="Z283" s="7"/>
      <c r="AA283" s="7"/>
      <c r="AB283" s="7"/>
      <c r="AE283" s="7"/>
      <c r="AF283" s="7"/>
    </row>
    <row r="284">
      <c r="A284" s="7"/>
      <c r="B284" s="7" t="s">
        <v>1043</v>
      </c>
      <c r="C284" s="7" t="s">
        <v>1044</v>
      </c>
      <c r="D284" s="20"/>
      <c r="E284" s="7"/>
      <c r="F284" s="7"/>
      <c r="G284" s="8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V284" s="7"/>
      <c r="W284" s="7"/>
      <c r="X284" s="7"/>
      <c r="Y284" s="7"/>
      <c r="Z284" s="7"/>
      <c r="AA284" s="7"/>
      <c r="AB284" s="7"/>
      <c r="AE284" s="7"/>
      <c r="AF284" s="7"/>
    </row>
    <row r="285">
      <c r="A285" s="7"/>
      <c r="B285" s="7" t="s">
        <v>171</v>
      </c>
      <c r="D285" s="20"/>
      <c r="E285" s="7"/>
      <c r="F285" s="7"/>
      <c r="G285" s="8" t="str">
        <f t="shared" ref="G285:G325" si="13">IF(AND(I285&lt;&gt;"", J285&lt;&gt;""), (I285 &amp; "-01-01") + (J285 * 7) - WEEKDAY(I285 &amp; "-01-01") -2 , "")
</f>
        <v/>
      </c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V285" s="7"/>
      <c r="W285" s="7"/>
      <c r="X285" s="7"/>
      <c r="Y285" s="7"/>
      <c r="Z285" s="7"/>
      <c r="AA285" s="7"/>
      <c r="AB285" s="7"/>
      <c r="AE285" s="7"/>
      <c r="AF285" s="7"/>
    </row>
    <row r="286">
      <c r="A286" s="7"/>
      <c r="B286" s="7" t="s">
        <v>1045</v>
      </c>
      <c r="D286" s="20"/>
      <c r="E286" s="7"/>
      <c r="F286" s="7"/>
      <c r="G286" s="8" t="str">
        <f t="shared" si="13"/>
        <v/>
      </c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V286" s="7"/>
      <c r="W286" s="7"/>
      <c r="X286" s="7"/>
      <c r="Y286" s="7"/>
      <c r="Z286" s="7"/>
      <c r="AA286" s="7"/>
      <c r="AB286" s="7"/>
      <c r="AE286" s="7"/>
      <c r="AF286" s="7"/>
    </row>
    <row r="287">
      <c r="A287" s="7"/>
      <c r="B287" s="7" t="s">
        <v>1046</v>
      </c>
      <c r="D287" s="20"/>
      <c r="E287" s="7"/>
      <c r="F287" s="7"/>
      <c r="G287" s="8" t="str">
        <f t="shared" si="13"/>
        <v/>
      </c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V287" s="7"/>
      <c r="W287" s="7"/>
      <c r="X287" s="7"/>
      <c r="Y287" s="7"/>
      <c r="Z287" s="7"/>
      <c r="AA287" s="7"/>
      <c r="AB287" s="7"/>
      <c r="AE287" s="7"/>
      <c r="AF287" s="7"/>
    </row>
    <row r="288">
      <c r="A288" s="7"/>
      <c r="B288" s="7" t="s">
        <v>1047</v>
      </c>
      <c r="D288" s="20"/>
      <c r="E288" s="7"/>
      <c r="F288" s="7"/>
      <c r="G288" s="8" t="str">
        <f t="shared" si="13"/>
        <v/>
      </c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V288" s="7"/>
      <c r="W288" s="7"/>
      <c r="X288" s="7"/>
      <c r="Y288" s="7"/>
      <c r="Z288" s="7"/>
      <c r="AA288" s="7"/>
      <c r="AB288" s="7"/>
      <c r="AE288" s="7"/>
      <c r="AF288" s="7"/>
    </row>
    <row r="289">
      <c r="A289" s="7"/>
      <c r="B289" s="7" t="s">
        <v>171</v>
      </c>
      <c r="D289" s="20"/>
      <c r="E289" s="7"/>
      <c r="F289" s="7"/>
      <c r="G289" s="8" t="str">
        <f t="shared" si="13"/>
        <v/>
      </c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V289" s="7"/>
      <c r="W289" s="7"/>
      <c r="X289" s="7"/>
      <c r="Y289" s="7"/>
      <c r="Z289" s="7"/>
      <c r="AA289" s="7"/>
      <c r="AB289" s="7"/>
      <c r="AE289" s="7"/>
      <c r="AF289" s="7"/>
    </row>
    <row r="290">
      <c r="A290" s="7"/>
      <c r="B290" s="7" t="s">
        <v>171</v>
      </c>
      <c r="D290" s="20"/>
      <c r="E290" s="7"/>
      <c r="F290" s="7"/>
      <c r="G290" s="8" t="str">
        <f t="shared" si="13"/>
        <v/>
      </c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V290" s="7"/>
      <c r="W290" s="7"/>
      <c r="X290" s="7"/>
      <c r="Y290" s="7"/>
      <c r="Z290" s="7"/>
      <c r="AA290" s="7"/>
      <c r="AB290" s="7"/>
      <c r="AE290" s="7"/>
      <c r="AF290" s="7"/>
    </row>
    <row r="291">
      <c r="A291" s="7" t="s">
        <v>190</v>
      </c>
      <c r="B291" s="7" t="s">
        <v>1048</v>
      </c>
      <c r="G291" s="8" t="str">
        <f t="shared" si="13"/>
        <v/>
      </c>
      <c r="H291" s="7"/>
      <c r="K291" s="7"/>
      <c r="L291" s="7"/>
      <c r="N291" s="7" t="s">
        <v>836</v>
      </c>
      <c r="O291" s="7" t="s">
        <v>193</v>
      </c>
      <c r="AB291" s="7" t="s">
        <v>1049</v>
      </c>
      <c r="AD291" s="10" t="s">
        <v>146</v>
      </c>
    </row>
    <row r="292">
      <c r="A292" s="7"/>
      <c r="B292" s="7" t="s">
        <v>171</v>
      </c>
      <c r="D292" s="20"/>
      <c r="E292" s="7"/>
      <c r="F292" s="7"/>
      <c r="G292" s="8" t="str">
        <f t="shared" si="13"/>
        <v/>
      </c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V292" s="7"/>
      <c r="W292" s="7"/>
      <c r="X292" s="7"/>
      <c r="Y292" s="7"/>
      <c r="Z292" s="7"/>
      <c r="AA292" s="7"/>
      <c r="AB292" s="7"/>
      <c r="AE292" s="7"/>
      <c r="AF292" s="7"/>
    </row>
    <row r="293">
      <c r="A293" s="7"/>
      <c r="B293" s="7" t="s">
        <v>171</v>
      </c>
      <c r="D293" s="20"/>
      <c r="E293" s="7"/>
      <c r="F293" s="7"/>
      <c r="G293" s="8" t="str">
        <f t="shared" si="13"/>
        <v/>
      </c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V293" s="7"/>
      <c r="W293" s="7"/>
      <c r="X293" s="7"/>
      <c r="Y293" s="7"/>
      <c r="Z293" s="7"/>
      <c r="AA293" s="7"/>
      <c r="AB293" s="7"/>
      <c r="AE293" s="7"/>
      <c r="AF293" s="7"/>
    </row>
    <row r="294">
      <c r="A294" s="23" t="s">
        <v>1050</v>
      </c>
      <c r="D294" s="20"/>
      <c r="E294" s="7"/>
      <c r="F294" s="7"/>
      <c r="G294" s="8" t="str">
        <f t="shared" si="13"/>
        <v/>
      </c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V294" s="7"/>
      <c r="W294" s="7"/>
      <c r="X294" s="7"/>
      <c r="Y294" s="7"/>
      <c r="Z294" s="7"/>
      <c r="AA294" s="7"/>
      <c r="AB294" s="7"/>
      <c r="AE294" s="7"/>
      <c r="AF294" s="7"/>
    </row>
    <row r="295">
      <c r="A295" s="7"/>
      <c r="B295" s="7" t="s">
        <v>171</v>
      </c>
      <c r="D295" s="20"/>
      <c r="E295" s="7"/>
      <c r="F295" s="7"/>
      <c r="G295" s="8" t="str">
        <f t="shared" si="13"/>
        <v/>
      </c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V295" s="7"/>
      <c r="W295" s="7"/>
      <c r="X295" s="7"/>
      <c r="Y295" s="7"/>
      <c r="Z295" s="7"/>
      <c r="AA295" s="7"/>
      <c r="AB295" s="7"/>
      <c r="AE295" s="7"/>
      <c r="AF295" s="7"/>
    </row>
    <row r="296">
      <c r="A296" s="7"/>
      <c r="B296" s="7" t="s">
        <v>171</v>
      </c>
      <c r="D296" s="20"/>
      <c r="E296" s="7"/>
      <c r="F296" s="7"/>
      <c r="G296" s="8" t="str">
        <f t="shared" si="13"/>
        <v/>
      </c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V296" s="7"/>
      <c r="W296" s="7"/>
      <c r="X296" s="7"/>
      <c r="Y296" s="7"/>
      <c r="Z296" s="7"/>
      <c r="AA296" s="7"/>
      <c r="AB296" s="7"/>
      <c r="AE296" s="7"/>
      <c r="AF296" s="7"/>
    </row>
    <row r="297">
      <c r="A297" s="7"/>
      <c r="B297" s="7" t="s">
        <v>171</v>
      </c>
      <c r="D297" s="20"/>
      <c r="E297" s="7"/>
      <c r="F297" s="7"/>
      <c r="G297" s="8" t="str">
        <f t="shared" si="13"/>
        <v/>
      </c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V297" s="7"/>
      <c r="W297" s="7"/>
      <c r="X297" s="7"/>
      <c r="Y297" s="7"/>
      <c r="Z297" s="7"/>
      <c r="AA297" s="7"/>
      <c r="AB297" s="7"/>
      <c r="AE297" s="7"/>
      <c r="AF297" s="7"/>
    </row>
    <row r="298">
      <c r="A298" s="7"/>
      <c r="B298" s="7" t="s">
        <v>171</v>
      </c>
      <c r="D298" s="20"/>
      <c r="E298" s="7"/>
      <c r="F298" s="7"/>
      <c r="G298" s="8" t="str">
        <f t="shared" si="13"/>
        <v/>
      </c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V298" s="7"/>
      <c r="W298" s="7"/>
      <c r="X298" s="7"/>
      <c r="Y298" s="7"/>
      <c r="Z298" s="7"/>
      <c r="AA298" s="7"/>
      <c r="AB298" s="7"/>
      <c r="AE298" s="7"/>
      <c r="AF298" s="7"/>
    </row>
    <row r="299">
      <c r="A299" s="7" t="s">
        <v>1051</v>
      </c>
      <c r="B299" s="7" t="s">
        <v>171</v>
      </c>
      <c r="D299" s="20"/>
      <c r="E299" s="7"/>
      <c r="F299" s="7"/>
      <c r="G299" s="8" t="str">
        <f t="shared" si="13"/>
        <v/>
      </c>
      <c r="H299" s="7"/>
      <c r="I299" s="7"/>
      <c r="J299" s="7"/>
      <c r="K299" s="7"/>
      <c r="L299" s="7"/>
      <c r="M299" s="7"/>
      <c r="N299" s="7" t="s">
        <v>796</v>
      </c>
      <c r="O299" s="7"/>
      <c r="P299" s="7"/>
      <c r="Q299" s="7"/>
      <c r="R299" s="7"/>
      <c r="S299" s="7"/>
      <c r="T299" s="7"/>
      <c r="V299" s="7"/>
      <c r="W299" s="7"/>
      <c r="X299" s="7"/>
      <c r="Y299" s="7"/>
      <c r="Z299" s="7"/>
      <c r="AA299" s="7"/>
      <c r="AB299" s="7"/>
      <c r="AE299" s="7"/>
      <c r="AF299" s="7"/>
    </row>
    <row r="300">
      <c r="B300" s="7" t="s">
        <v>171</v>
      </c>
      <c r="D300" s="20"/>
      <c r="E300" s="7"/>
      <c r="F300" s="7"/>
      <c r="G300" s="8" t="str">
        <f t="shared" si="13"/>
        <v/>
      </c>
      <c r="H300" s="7"/>
      <c r="I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V300" s="7"/>
      <c r="W300" s="7"/>
      <c r="X300" s="7"/>
      <c r="Y300" s="7"/>
      <c r="Z300" s="7"/>
      <c r="AA300" s="7"/>
      <c r="AB300" s="7"/>
      <c r="AE300" s="7"/>
      <c r="AF300" s="7"/>
    </row>
    <row r="301">
      <c r="A301" s="7"/>
      <c r="B301" s="7" t="s">
        <v>171</v>
      </c>
      <c r="D301" s="20"/>
      <c r="E301" s="7"/>
      <c r="F301" s="7"/>
      <c r="G301" s="8" t="str">
        <f t="shared" si="13"/>
        <v/>
      </c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V301" s="7"/>
      <c r="W301" s="7"/>
      <c r="X301" s="7"/>
      <c r="Y301" s="7"/>
      <c r="Z301" s="7"/>
      <c r="AA301" s="7"/>
      <c r="AB301" s="7"/>
      <c r="AE301" s="7"/>
      <c r="AF301" s="7"/>
    </row>
    <row r="302">
      <c r="A302" s="7"/>
      <c r="B302" s="7" t="s">
        <v>171</v>
      </c>
      <c r="D302" s="20"/>
      <c r="E302" s="7"/>
      <c r="F302" s="7"/>
      <c r="G302" s="8" t="str">
        <f t="shared" si="13"/>
        <v/>
      </c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V302" s="7"/>
      <c r="W302" s="7"/>
      <c r="X302" s="7"/>
      <c r="Y302" s="7"/>
      <c r="Z302" s="7"/>
      <c r="AA302" s="7"/>
      <c r="AB302" s="7"/>
      <c r="AE302" s="7"/>
      <c r="AF302" s="7"/>
    </row>
    <row r="303">
      <c r="B303" s="7" t="s">
        <v>171</v>
      </c>
      <c r="D303" s="20"/>
      <c r="E303" s="7"/>
      <c r="F303" s="7"/>
      <c r="G303" s="8" t="str">
        <f t="shared" si="13"/>
        <v/>
      </c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V303" s="7"/>
      <c r="W303" s="7"/>
      <c r="X303" s="7"/>
      <c r="Y303" s="7"/>
      <c r="Z303" s="7"/>
      <c r="AA303" s="7"/>
      <c r="AB303" s="7"/>
      <c r="AE303" s="7"/>
      <c r="AF303" s="7"/>
    </row>
    <row r="304">
      <c r="B304" s="7" t="s">
        <v>171</v>
      </c>
      <c r="D304" s="20"/>
      <c r="E304" s="7"/>
      <c r="F304" s="7"/>
      <c r="G304" s="8" t="str">
        <f t="shared" si="13"/>
        <v/>
      </c>
      <c r="H304" s="7"/>
      <c r="I304" s="7"/>
      <c r="J304" s="7"/>
      <c r="K304" s="7" t="s">
        <v>769</v>
      </c>
      <c r="L304" s="7" t="s">
        <v>82</v>
      </c>
      <c r="M304" s="7"/>
      <c r="N304" s="7" t="s">
        <v>87</v>
      </c>
      <c r="O304" s="7" t="s">
        <v>236</v>
      </c>
      <c r="P304" s="7"/>
      <c r="Q304" s="7"/>
      <c r="R304" s="7"/>
      <c r="S304" s="7"/>
      <c r="T304" s="7"/>
      <c r="V304" s="7"/>
      <c r="W304" s="7"/>
      <c r="X304" s="7"/>
      <c r="Y304" s="7"/>
      <c r="Z304" s="7" t="s">
        <v>748</v>
      </c>
      <c r="AA304" s="7"/>
      <c r="AB304" s="7"/>
      <c r="AE304" s="7"/>
      <c r="AF304" s="7"/>
    </row>
    <row r="305">
      <c r="B305" s="7" t="s">
        <v>171</v>
      </c>
      <c r="D305" s="20"/>
      <c r="G305" s="8" t="str">
        <f t="shared" si="13"/>
        <v/>
      </c>
      <c r="H305" s="7"/>
      <c r="K305" s="7"/>
      <c r="L305" s="7"/>
      <c r="N305" s="7" t="s">
        <v>87</v>
      </c>
      <c r="O305" s="7" t="s">
        <v>83</v>
      </c>
      <c r="AB305" s="7"/>
      <c r="AD305" s="9"/>
    </row>
    <row r="306">
      <c r="B306" s="7" t="s">
        <v>171</v>
      </c>
      <c r="C306" s="7"/>
      <c r="D306" s="20"/>
      <c r="E306" s="7"/>
      <c r="F306" s="7"/>
      <c r="G306" s="8" t="str">
        <f t="shared" si="13"/>
        <v/>
      </c>
      <c r="H306" s="7"/>
      <c r="I306" s="7"/>
      <c r="J306" s="7"/>
      <c r="K306" s="7" t="s">
        <v>1052</v>
      </c>
      <c r="L306" s="7"/>
      <c r="M306" s="7"/>
      <c r="N306" s="7" t="s">
        <v>1053</v>
      </c>
      <c r="O306" s="7"/>
      <c r="P306" s="7"/>
      <c r="Q306" s="7"/>
      <c r="R306" s="7" t="s">
        <v>1054</v>
      </c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</row>
    <row r="307">
      <c r="B307" s="7" t="s">
        <v>171</v>
      </c>
      <c r="C307" s="7"/>
      <c r="D307" s="20"/>
      <c r="E307" s="7"/>
      <c r="F307" s="7"/>
      <c r="G307" s="8" t="str">
        <f t="shared" si="13"/>
        <v/>
      </c>
      <c r="H307" s="7"/>
      <c r="I307" s="7"/>
      <c r="J307" s="7"/>
      <c r="K307" s="7" t="s">
        <v>1055</v>
      </c>
      <c r="L307" s="7"/>
      <c r="N307" s="7" t="s">
        <v>1056</v>
      </c>
      <c r="O307" s="7"/>
      <c r="P307" s="7"/>
      <c r="Q307" s="7"/>
      <c r="R307" s="7" t="s">
        <v>1054</v>
      </c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</row>
    <row r="308">
      <c r="A308" s="7" t="s">
        <v>1057</v>
      </c>
      <c r="B308" s="7" t="s">
        <v>1041</v>
      </c>
      <c r="C308" s="7"/>
      <c r="D308" s="20"/>
      <c r="E308" s="7"/>
      <c r="F308" s="7"/>
      <c r="G308" s="8" t="str">
        <f t="shared" si="13"/>
        <v/>
      </c>
      <c r="H308" s="7"/>
      <c r="I308" s="7"/>
      <c r="J308" s="7"/>
      <c r="K308" s="7" t="s">
        <v>1058</v>
      </c>
      <c r="L308" s="7"/>
      <c r="N308" s="7" t="s">
        <v>1059</v>
      </c>
      <c r="O308" s="7"/>
      <c r="P308" s="7"/>
      <c r="Q308" s="7"/>
      <c r="R308" s="7" t="s">
        <v>1054</v>
      </c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</row>
    <row r="309">
      <c r="C309" s="7"/>
      <c r="D309" s="20"/>
      <c r="E309" s="7"/>
      <c r="F309" s="7"/>
      <c r="G309" s="8" t="str">
        <f t="shared" si="13"/>
        <v/>
      </c>
      <c r="H309" s="7"/>
      <c r="I309" s="7"/>
      <c r="J309" s="7"/>
      <c r="K309" s="7" t="s">
        <v>1060</v>
      </c>
      <c r="L309" s="7"/>
      <c r="N309" s="7" t="s">
        <v>1061</v>
      </c>
      <c r="O309" s="7"/>
      <c r="P309" s="7"/>
      <c r="Q309" s="7"/>
      <c r="R309" s="7" t="s">
        <v>1054</v>
      </c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</row>
    <row r="310">
      <c r="A310" s="7" t="s">
        <v>910</v>
      </c>
      <c r="B310" s="7" t="s">
        <v>1062</v>
      </c>
      <c r="C310" s="7"/>
      <c r="D310" s="20"/>
      <c r="E310" s="7"/>
      <c r="F310" s="7"/>
      <c r="G310" s="8" t="str">
        <f t="shared" si="13"/>
        <v/>
      </c>
      <c r="H310" s="7"/>
      <c r="I310" s="7"/>
      <c r="J310" s="7"/>
      <c r="K310" s="7" t="s">
        <v>1063</v>
      </c>
      <c r="L310" s="7"/>
      <c r="N310" s="7" t="s">
        <v>1064</v>
      </c>
      <c r="O310" s="7"/>
      <c r="P310" s="7"/>
      <c r="Q310" s="7"/>
      <c r="R310" s="7" t="s">
        <v>1054</v>
      </c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</row>
    <row r="311">
      <c r="C311" s="7"/>
      <c r="D311" s="20"/>
      <c r="E311" s="7"/>
      <c r="F311" s="7"/>
      <c r="G311" s="8" t="str">
        <f t="shared" si="13"/>
        <v/>
      </c>
      <c r="H311" s="7"/>
      <c r="I311" s="7"/>
      <c r="J311" s="7"/>
      <c r="K311" s="7" t="s">
        <v>1065</v>
      </c>
      <c r="L311" s="7"/>
      <c r="N311" s="7" t="s">
        <v>1066</v>
      </c>
      <c r="O311" s="7"/>
      <c r="P311" s="7"/>
      <c r="Q311" s="7"/>
      <c r="R311" s="7" t="s">
        <v>1054</v>
      </c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</row>
    <row r="312">
      <c r="C312" s="7"/>
      <c r="D312" s="20"/>
      <c r="E312" s="7"/>
      <c r="F312" s="7"/>
      <c r="G312" s="8" t="str">
        <f t="shared" si="13"/>
        <v/>
      </c>
      <c r="H312" s="7"/>
      <c r="I312" s="7"/>
      <c r="J312" s="7"/>
      <c r="K312" s="7" t="s">
        <v>1067</v>
      </c>
      <c r="L312" s="7"/>
      <c r="N312" s="7" t="s">
        <v>1068</v>
      </c>
      <c r="O312" s="7"/>
      <c r="P312" s="7"/>
      <c r="Q312" s="7"/>
      <c r="R312" s="7" t="s">
        <v>1054</v>
      </c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</row>
    <row r="313">
      <c r="C313" s="7"/>
      <c r="D313" s="20"/>
      <c r="E313" s="7"/>
      <c r="F313" s="7"/>
      <c r="G313" s="8" t="str">
        <f t="shared" si="13"/>
        <v/>
      </c>
      <c r="H313" s="7"/>
      <c r="I313" s="7"/>
      <c r="J313" s="7"/>
      <c r="K313" s="7" t="s">
        <v>1069</v>
      </c>
      <c r="L313" s="7"/>
      <c r="N313" s="7" t="s">
        <v>1031</v>
      </c>
      <c r="O313" s="7"/>
      <c r="P313" s="7"/>
      <c r="Q313" s="7"/>
      <c r="R313" s="7" t="s">
        <v>1054</v>
      </c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</row>
    <row r="314">
      <c r="A314" s="7" t="s">
        <v>1070</v>
      </c>
      <c r="B314" s="7" t="s">
        <v>1071</v>
      </c>
      <c r="C314" s="7"/>
      <c r="D314" s="20"/>
      <c r="E314" s="7"/>
      <c r="F314" s="7"/>
      <c r="G314" s="8" t="str">
        <f t="shared" si="13"/>
        <v/>
      </c>
      <c r="H314" s="7"/>
      <c r="I314" s="7"/>
      <c r="J314" s="7"/>
      <c r="K314" s="7" t="s">
        <v>1072</v>
      </c>
      <c r="L314" s="7"/>
      <c r="N314" s="7" t="s">
        <v>1038</v>
      </c>
      <c r="O314" s="7"/>
      <c r="P314" s="7"/>
      <c r="Q314" s="7"/>
      <c r="R314" s="7" t="s">
        <v>1054</v>
      </c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</row>
    <row r="315">
      <c r="C315" s="7"/>
      <c r="D315" s="20"/>
      <c r="E315" s="7"/>
      <c r="F315" s="7"/>
      <c r="G315" s="8" t="str">
        <f t="shared" si="13"/>
        <v/>
      </c>
      <c r="H315" s="7"/>
      <c r="I315" s="7"/>
      <c r="J315" s="7"/>
      <c r="K315" s="7" t="s">
        <v>1073</v>
      </c>
      <c r="L315" s="7"/>
      <c r="N315" s="7" t="s">
        <v>1040</v>
      </c>
      <c r="O315" s="7"/>
      <c r="P315" s="7"/>
      <c r="Q315" s="7"/>
      <c r="R315" s="7" t="s">
        <v>1054</v>
      </c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</row>
    <row r="316">
      <c r="A316" s="7" t="s">
        <v>1051</v>
      </c>
      <c r="B316" s="7" t="s">
        <v>1074</v>
      </c>
      <c r="C316" s="7"/>
      <c r="D316" s="20"/>
      <c r="E316" s="7"/>
      <c r="F316" s="7"/>
      <c r="G316" s="8" t="str">
        <f t="shared" si="13"/>
        <v/>
      </c>
      <c r="H316" s="7"/>
      <c r="I316" s="7"/>
      <c r="J316" s="7"/>
      <c r="K316" s="7" t="s">
        <v>1075</v>
      </c>
      <c r="L316" s="7"/>
      <c r="N316" s="7" t="s">
        <v>1042</v>
      </c>
      <c r="O316" s="7"/>
      <c r="P316" s="7"/>
      <c r="Q316" s="7"/>
      <c r="R316" s="7" t="s">
        <v>1054</v>
      </c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</row>
    <row r="317">
      <c r="A317" s="7" t="s">
        <v>37</v>
      </c>
      <c r="B317" s="7" t="s">
        <v>1076</v>
      </c>
      <c r="C317" s="7"/>
      <c r="D317" s="20"/>
      <c r="E317" s="7"/>
      <c r="F317" s="7"/>
      <c r="G317" s="8" t="str">
        <f t="shared" si="13"/>
        <v/>
      </c>
      <c r="H317" s="7"/>
      <c r="I317" s="7"/>
      <c r="J317" s="7"/>
      <c r="K317" s="7" t="s">
        <v>1077</v>
      </c>
      <c r="L317" s="7"/>
      <c r="N317" s="7" t="s">
        <v>1044</v>
      </c>
      <c r="O317" s="7"/>
      <c r="P317" s="7"/>
      <c r="Q317" s="7"/>
      <c r="R317" s="7" t="s">
        <v>1054</v>
      </c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</row>
    <row r="318">
      <c r="A318" s="7"/>
      <c r="B318" s="7"/>
      <c r="C318" s="7"/>
      <c r="D318" s="20"/>
      <c r="E318" s="7"/>
      <c r="F318" s="7"/>
      <c r="G318" s="8" t="str">
        <f t="shared" si="13"/>
        <v/>
      </c>
      <c r="H318" s="7"/>
      <c r="I318" s="7"/>
      <c r="J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</row>
    <row r="319">
      <c r="A319" s="7" t="s">
        <v>1078</v>
      </c>
      <c r="B319" s="7" t="s">
        <v>1079</v>
      </c>
      <c r="C319" s="7"/>
      <c r="D319" s="20"/>
      <c r="G319" s="8" t="str">
        <f t="shared" si="13"/>
        <v/>
      </c>
      <c r="H319" s="7"/>
      <c r="K319" s="7" t="s">
        <v>437</v>
      </c>
      <c r="L319" s="7" t="s">
        <v>82</v>
      </c>
      <c r="M319" s="7">
        <v>176.0</v>
      </c>
      <c r="N319" s="7" t="s">
        <v>87</v>
      </c>
      <c r="O319" s="7" t="s">
        <v>236</v>
      </c>
      <c r="P319" s="7">
        <v>1960.0</v>
      </c>
      <c r="Q319" s="7" t="s">
        <v>1080</v>
      </c>
      <c r="R319" s="7" t="s">
        <v>1081</v>
      </c>
      <c r="S319" s="7" t="s">
        <v>869</v>
      </c>
      <c r="T319" s="7"/>
      <c r="U319" s="7" t="s">
        <v>819</v>
      </c>
      <c r="V319" s="7" t="s">
        <v>195</v>
      </c>
      <c r="X319" s="7" t="s">
        <v>975</v>
      </c>
      <c r="Y319" s="7" t="s">
        <v>975</v>
      </c>
      <c r="Z319" s="7" t="s">
        <v>1082</v>
      </c>
      <c r="AA319" s="7" t="s">
        <v>821</v>
      </c>
      <c r="AB319" s="7" t="s">
        <v>92</v>
      </c>
      <c r="AC319" s="7">
        <v>1977.0</v>
      </c>
      <c r="AD319" s="7"/>
      <c r="AE319" s="7">
        <v>2200.0</v>
      </c>
      <c r="AF319" s="7">
        <v>1960.0</v>
      </c>
      <c r="AG319" s="7"/>
      <c r="AH319" s="7"/>
      <c r="AI319" s="7"/>
    </row>
    <row r="320">
      <c r="A320" s="7"/>
      <c r="B320" s="7" t="s">
        <v>1083</v>
      </c>
      <c r="C320" s="7"/>
      <c r="D320" s="20"/>
      <c r="E320" s="7"/>
      <c r="F320" s="7"/>
      <c r="G320" s="8" t="str">
        <f t="shared" si="13"/>
        <v/>
      </c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</row>
    <row r="321">
      <c r="A321" s="7" t="s">
        <v>171</v>
      </c>
      <c r="B321" s="7" t="s">
        <v>171</v>
      </c>
      <c r="C321" s="7" t="s">
        <v>171</v>
      </c>
      <c r="D321" s="20" t="s">
        <v>171</v>
      </c>
      <c r="E321" s="7" t="s">
        <v>171</v>
      </c>
      <c r="F321" s="7"/>
      <c r="G321" s="8" t="str">
        <f t="shared" si="13"/>
        <v>#VALUE!</v>
      </c>
      <c r="H321" s="7"/>
      <c r="I321" s="7" t="s">
        <v>171</v>
      </c>
      <c r="J321" s="7" t="s">
        <v>171</v>
      </c>
      <c r="K321" s="7" t="s">
        <v>171</v>
      </c>
      <c r="L321" s="7" t="s">
        <v>171</v>
      </c>
      <c r="M321" s="7" t="s">
        <v>171</v>
      </c>
      <c r="N321" s="7" t="s">
        <v>171</v>
      </c>
      <c r="O321" s="7" t="s">
        <v>171</v>
      </c>
      <c r="P321" s="7" t="s">
        <v>171</v>
      </c>
      <c r="Q321" s="7" t="s">
        <v>171</v>
      </c>
      <c r="R321" s="7" t="s">
        <v>171</v>
      </c>
      <c r="S321" s="7" t="s">
        <v>171</v>
      </c>
      <c r="T321" s="7" t="s">
        <v>171</v>
      </c>
      <c r="U321" s="7" t="s">
        <v>171</v>
      </c>
      <c r="V321" s="7" t="s">
        <v>171</v>
      </c>
      <c r="W321" s="7" t="s">
        <v>171</v>
      </c>
      <c r="X321" s="7" t="s">
        <v>171</v>
      </c>
      <c r="Y321" s="7" t="s">
        <v>171</v>
      </c>
      <c r="Z321" s="7" t="s">
        <v>171</v>
      </c>
      <c r="AA321" s="7" t="s">
        <v>171</v>
      </c>
      <c r="AB321" s="7" t="s">
        <v>171</v>
      </c>
      <c r="AC321" s="7" t="s">
        <v>171</v>
      </c>
      <c r="AD321" s="7" t="s">
        <v>171</v>
      </c>
      <c r="AE321" s="7" t="s">
        <v>171</v>
      </c>
      <c r="AF321" s="7" t="s">
        <v>171</v>
      </c>
      <c r="AG321" s="7" t="s">
        <v>171</v>
      </c>
      <c r="AH321" s="7" t="s">
        <v>171</v>
      </c>
      <c r="AI321" s="7" t="s">
        <v>171</v>
      </c>
    </row>
    <row r="322">
      <c r="A322" s="7" t="s">
        <v>171</v>
      </c>
      <c r="B322" s="7" t="s">
        <v>1084</v>
      </c>
      <c r="C322" s="7" t="s">
        <v>171</v>
      </c>
      <c r="D322" s="20" t="s">
        <v>171</v>
      </c>
      <c r="E322" s="7" t="s">
        <v>171</v>
      </c>
      <c r="F322" s="7"/>
      <c r="G322" s="8" t="str">
        <f t="shared" si="13"/>
        <v>#VALUE!</v>
      </c>
      <c r="H322" s="7"/>
      <c r="I322" s="7" t="s">
        <v>171</v>
      </c>
      <c r="J322" s="7" t="s">
        <v>171</v>
      </c>
      <c r="K322" s="7" t="s">
        <v>171</v>
      </c>
      <c r="L322" s="7" t="s">
        <v>171</v>
      </c>
      <c r="M322" s="7" t="s">
        <v>171</v>
      </c>
      <c r="N322" s="7" t="s">
        <v>171</v>
      </c>
      <c r="O322" s="7" t="s">
        <v>171</v>
      </c>
      <c r="P322" s="7" t="s">
        <v>171</v>
      </c>
      <c r="Q322" s="7" t="s">
        <v>171</v>
      </c>
      <c r="R322" s="7" t="s">
        <v>171</v>
      </c>
      <c r="S322" s="7" t="s">
        <v>171</v>
      </c>
      <c r="T322" s="7" t="s">
        <v>171</v>
      </c>
      <c r="U322" s="7" t="s">
        <v>171</v>
      </c>
      <c r="V322" s="7" t="s">
        <v>171</v>
      </c>
      <c r="W322" s="7" t="s">
        <v>171</v>
      </c>
      <c r="X322" s="7" t="s">
        <v>171</v>
      </c>
      <c r="Y322" s="7" t="s">
        <v>171</v>
      </c>
      <c r="Z322" s="7" t="s">
        <v>171</v>
      </c>
      <c r="AA322" s="7" t="s">
        <v>171</v>
      </c>
      <c r="AB322" s="7" t="s">
        <v>171</v>
      </c>
      <c r="AC322" s="7" t="s">
        <v>171</v>
      </c>
      <c r="AD322" s="7" t="s">
        <v>171</v>
      </c>
      <c r="AE322" s="7" t="s">
        <v>171</v>
      </c>
      <c r="AF322" s="7" t="s">
        <v>171</v>
      </c>
      <c r="AG322" s="7" t="s">
        <v>171</v>
      </c>
      <c r="AH322" s="7" t="s">
        <v>171</v>
      </c>
      <c r="AI322" s="7" t="s">
        <v>171</v>
      </c>
    </row>
    <row r="323">
      <c r="A323" s="7" t="s">
        <v>171</v>
      </c>
      <c r="B323" s="7" t="s">
        <v>171</v>
      </c>
      <c r="C323" s="7">
        <v>205.0</v>
      </c>
      <c r="D323" s="20" t="s">
        <v>171</v>
      </c>
      <c r="E323" s="7" t="s">
        <v>171</v>
      </c>
      <c r="F323" s="7"/>
      <c r="G323" s="8" t="str">
        <f t="shared" si="13"/>
        <v>#VALUE!</v>
      </c>
      <c r="H323" s="7"/>
      <c r="I323" s="7" t="s">
        <v>171</v>
      </c>
      <c r="J323" s="7" t="s">
        <v>171</v>
      </c>
      <c r="K323" s="7" t="s">
        <v>171</v>
      </c>
      <c r="L323" s="7" t="s">
        <v>171</v>
      </c>
      <c r="M323" s="7" t="s">
        <v>171</v>
      </c>
      <c r="N323" s="7" t="s">
        <v>171</v>
      </c>
      <c r="O323" s="7" t="s">
        <v>171</v>
      </c>
      <c r="P323" s="7" t="s">
        <v>171</v>
      </c>
      <c r="Q323" s="7" t="s">
        <v>171</v>
      </c>
      <c r="R323" s="7" t="s">
        <v>171</v>
      </c>
      <c r="S323" s="7" t="s">
        <v>171</v>
      </c>
      <c r="T323" s="7" t="s">
        <v>171</v>
      </c>
      <c r="U323" s="7" t="s">
        <v>171</v>
      </c>
      <c r="V323" s="7" t="s">
        <v>171</v>
      </c>
      <c r="W323" s="7" t="s">
        <v>171</v>
      </c>
      <c r="X323" s="7" t="s">
        <v>171</v>
      </c>
      <c r="Y323" s="7" t="s">
        <v>171</v>
      </c>
      <c r="Z323" s="7" t="s">
        <v>171</v>
      </c>
      <c r="AA323" s="7" t="s">
        <v>171</v>
      </c>
      <c r="AB323" s="7" t="s">
        <v>171</v>
      </c>
      <c r="AC323" s="7" t="s">
        <v>171</v>
      </c>
      <c r="AD323" s="7" t="s">
        <v>171</v>
      </c>
      <c r="AE323" s="7" t="s">
        <v>171</v>
      </c>
      <c r="AF323" s="7" t="s">
        <v>171</v>
      </c>
      <c r="AG323" s="7" t="s">
        <v>171</v>
      </c>
      <c r="AH323" s="7" t="s">
        <v>171</v>
      </c>
      <c r="AI323" s="7" t="s">
        <v>171</v>
      </c>
    </row>
    <row r="324">
      <c r="A324" s="7" t="s">
        <v>1085</v>
      </c>
      <c r="B324" s="7" t="s">
        <v>1086</v>
      </c>
      <c r="C324" s="7">
        <f>C218+1</f>
        <v>218</v>
      </c>
      <c r="D324" s="20">
        <v>18.0</v>
      </c>
      <c r="G324" s="8" t="str">
        <f t="shared" si="13"/>
        <v/>
      </c>
      <c r="H324" s="7"/>
      <c r="K324" s="7" t="s">
        <v>1087</v>
      </c>
      <c r="M324" s="7">
        <v>331.0</v>
      </c>
      <c r="N324" s="7" t="s">
        <v>87</v>
      </c>
      <c r="O324" s="7" t="s">
        <v>1088</v>
      </c>
      <c r="AD324" s="10" t="s">
        <v>47</v>
      </c>
    </row>
    <row r="325">
      <c r="A325" s="7" t="s">
        <v>112</v>
      </c>
      <c r="B325" s="7" t="s">
        <v>1089</v>
      </c>
      <c r="C325" s="7">
        <f>C324+1</f>
        <v>219</v>
      </c>
      <c r="D325" s="24">
        <v>24.0</v>
      </c>
      <c r="E325" s="7" t="s">
        <v>77</v>
      </c>
      <c r="G325" s="8" t="str">
        <f t="shared" si="13"/>
        <v/>
      </c>
      <c r="H325" s="7"/>
      <c r="J325" s="7">
        <v>52.0</v>
      </c>
      <c r="K325" s="7" t="s">
        <v>1090</v>
      </c>
      <c r="L325" s="7"/>
      <c r="N325" s="7" t="s">
        <v>78</v>
      </c>
      <c r="O325" s="7" t="s">
        <v>636</v>
      </c>
      <c r="P325" s="7"/>
      <c r="U325" s="7" t="s">
        <v>78</v>
      </c>
      <c r="V325" s="7" t="s">
        <v>88</v>
      </c>
      <c r="W325" s="7" t="s">
        <v>88</v>
      </c>
      <c r="X325" s="7" t="s">
        <v>118</v>
      </c>
      <c r="Y325" s="7" t="s">
        <v>119</v>
      </c>
      <c r="AA325" s="7" t="s">
        <v>91</v>
      </c>
      <c r="AB325" s="7" t="s">
        <v>92</v>
      </c>
      <c r="AC325" s="7">
        <v>1849.0</v>
      </c>
      <c r="AD325" s="9"/>
    </row>
    <row r="326">
      <c r="G326" s="8"/>
    </row>
    <row r="327">
      <c r="A327" s="7" t="s">
        <v>171</v>
      </c>
      <c r="B327" s="7" t="s">
        <v>171</v>
      </c>
      <c r="C327" s="7" t="s">
        <v>171</v>
      </c>
      <c r="D327" s="20" t="s">
        <v>171</v>
      </c>
      <c r="E327" s="7" t="s">
        <v>171</v>
      </c>
      <c r="F327" s="7"/>
      <c r="G327" s="8" t="str">
        <f t="shared" ref="G327:G1174" si="14">IF(AND(I327&lt;&gt;"", J327&lt;&gt;""), (I327 &amp; "-01-01") + (J327 * 7) - WEEKDAY(I327 &amp; "-01-01") -2 , "")
</f>
        <v>#VALUE!</v>
      </c>
      <c r="H327" s="7"/>
      <c r="I327" s="7" t="s">
        <v>171</v>
      </c>
      <c r="J327" s="7" t="s">
        <v>171</v>
      </c>
      <c r="K327" s="7" t="s">
        <v>171</v>
      </c>
      <c r="L327" s="7" t="s">
        <v>171</v>
      </c>
      <c r="M327" s="7" t="s">
        <v>171</v>
      </c>
      <c r="N327" s="7" t="s">
        <v>171</v>
      </c>
      <c r="O327" s="7" t="s">
        <v>171</v>
      </c>
      <c r="P327" s="7" t="s">
        <v>171</v>
      </c>
      <c r="Q327" s="7" t="s">
        <v>171</v>
      </c>
      <c r="R327" s="7" t="s">
        <v>171</v>
      </c>
      <c r="S327" s="7" t="s">
        <v>171</v>
      </c>
      <c r="T327" s="7" t="s">
        <v>171</v>
      </c>
      <c r="U327" s="7" t="s">
        <v>171</v>
      </c>
      <c r="V327" s="7" t="s">
        <v>171</v>
      </c>
      <c r="W327" s="7" t="s">
        <v>171</v>
      </c>
      <c r="X327" s="7" t="s">
        <v>171</v>
      </c>
      <c r="Y327" s="7" t="s">
        <v>171</v>
      </c>
      <c r="Z327" s="7" t="s">
        <v>171</v>
      </c>
      <c r="AA327" s="7" t="s">
        <v>171</v>
      </c>
      <c r="AB327" s="7" t="s">
        <v>171</v>
      </c>
      <c r="AC327" s="7" t="s">
        <v>171</v>
      </c>
      <c r="AD327" s="7" t="s">
        <v>171</v>
      </c>
      <c r="AE327" s="7" t="s">
        <v>171</v>
      </c>
      <c r="AF327" s="7" t="s">
        <v>171</v>
      </c>
      <c r="AG327" s="7" t="s">
        <v>171</v>
      </c>
      <c r="AH327" s="7" t="s">
        <v>171</v>
      </c>
      <c r="AI327" s="7" t="s">
        <v>171</v>
      </c>
    </row>
    <row r="328">
      <c r="A328" s="7" t="s">
        <v>171</v>
      </c>
      <c r="B328" s="7" t="s">
        <v>1091</v>
      </c>
      <c r="C328" s="7" t="s">
        <v>171</v>
      </c>
      <c r="D328" s="20" t="s">
        <v>171</v>
      </c>
      <c r="E328" s="7" t="s">
        <v>171</v>
      </c>
      <c r="F328" s="7"/>
      <c r="G328" s="8" t="str">
        <f t="shared" si="14"/>
        <v>#VALUE!</v>
      </c>
      <c r="H328" s="7"/>
      <c r="I328" s="7" t="s">
        <v>171</v>
      </c>
      <c r="J328" s="7" t="s">
        <v>171</v>
      </c>
      <c r="K328" s="7" t="s">
        <v>171</v>
      </c>
      <c r="L328" s="7" t="s">
        <v>171</v>
      </c>
      <c r="M328" s="7" t="s">
        <v>171</v>
      </c>
      <c r="N328" s="7" t="s">
        <v>171</v>
      </c>
      <c r="O328" s="7" t="s">
        <v>171</v>
      </c>
      <c r="P328" s="7" t="s">
        <v>171</v>
      </c>
      <c r="Q328" s="7" t="s">
        <v>171</v>
      </c>
      <c r="R328" s="7" t="s">
        <v>171</v>
      </c>
      <c r="S328" s="7" t="s">
        <v>171</v>
      </c>
      <c r="T328" s="7" t="s">
        <v>171</v>
      </c>
      <c r="U328" s="7" t="s">
        <v>171</v>
      </c>
      <c r="V328" s="7" t="s">
        <v>171</v>
      </c>
      <c r="W328" s="7" t="s">
        <v>171</v>
      </c>
      <c r="X328" s="7" t="s">
        <v>171</v>
      </c>
      <c r="Y328" s="7" t="s">
        <v>171</v>
      </c>
      <c r="Z328" s="7" t="s">
        <v>171</v>
      </c>
      <c r="AA328" s="7" t="s">
        <v>171</v>
      </c>
      <c r="AB328" s="7" t="s">
        <v>171</v>
      </c>
      <c r="AC328" s="7" t="s">
        <v>171</v>
      </c>
      <c r="AD328" s="7" t="s">
        <v>171</v>
      </c>
      <c r="AE328" s="7" t="s">
        <v>171</v>
      </c>
      <c r="AF328" s="7" t="s">
        <v>171</v>
      </c>
      <c r="AG328" s="7" t="s">
        <v>171</v>
      </c>
      <c r="AH328" s="7" t="s">
        <v>171</v>
      </c>
      <c r="AI328" s="7" t="s">
        <v>171</v>
      </c>
    </row>
    <row r="329">
      <c r="A329" s="7" t="s">
        <v>171</v>
      </c>
      <c r="B329" s="7" t="s">
        <v>171</v>
      </c>
      <c r="C329" s="7" t="s">
        <v>171</v>
      </c>
      <c r="D329" s="20" t="s">
        <v>171</v>
      </c>
      <c r="E329" s="7" t="s">
        <v>171</v>
      </c>
      <c r="F329" s="7"/>
      <c r="G329" s="8" t="str">
        <f t="shared" si="14"/>
        <v>#VALUE!</v>
      </c>
      <c r="H329" s="7"/>
      <c r="I329" s="7" t="s">
        <v>171</v>
      </c>
      <c r="J329" s="7" t="s">
        <v>171</v>
      </c>
      <c r="K329" s="7" t="s">
        <v>171</v>
      </c>
      <c r="L329" s="7" t="s">
        <v>171</v>
      </c>
      <c r="M329" s="7" t="s">
        <v>171</v>
      </c>
      <c r="N329" s="7" t="s">
        <v>171</v>
      </c>
      <c r="O329" s="7" t="s">
        <v>171</v>
      </c>
      <c r="P329" s="7" t="s">
        <v>171</v>
      </c>
      <c r="Q329" s="7" t="s">
        <v>171</v>
      </c>
      <c r="R329" s="7" t="s">
        <v>171</v>
      </c>
      <c r="S329" s="7" t="s">
        <v>171</v>
      </c>
      <c r="T329" s="7" t="s">
        <v>171</v>
      </c>
      <c r="U329" s="7" t="s">
        <v>171</v>
      </c>
      <c r="V329" s="7" t="s">
        <v>171</v>
      </c>
      <c r="W329" s="7" t="s">
        <v>171</v>
      </c>
      <c r="X329" s="7" t="s">
        <v>171</v>
      </c>
      <c r="Y329" s="7" t="s">
        <v>171</v>
      </c>
      <c r="Z329" s="7" t="s">
        <v>171</v>
      </c>
      <c r="AA329" s="7" t="s">
        <v>171</v>
      </c>
      <c r="AB329" s="7" t="s">
        <v>171</v>
      </c>
      <c r="AC329" s="7" t="s">
        <v>171</v>
      </c>
      <c r="AD329" s="7" t="s">
        <v>171</v>
      </c>
      <c r="AE329" s="7" t="s">
        <v>171</v>
      </c>
      <c r="AF329" s="7" t="s">
        <v>171</v>
      </c>
      <c r="AG329" s="7" t="s">
        <v>171</v>
      </c>
      <c r="AH329" s="7" t="s">
        <v>171</v>
      </c>
      <c r="AI329" s="7" t="s">
        <v>171</v>
      </c>
    </row>
    <row r="330">
      <c r="A330" s="7" t="s">
        <v>1092</v>
      </c>
      <c r="B330" s="7" t="s">
        <v>1093</v>
      </c>
      <c r="C330" s="7">
        <f>C532+1</f>
        <v>247</v>
      </c>
      <c r="G330" s="8" t="str">
        <f t="shared" si="14"/>
        <v/>
      </c>
      <c r="AD330" s="10" t="s">
        <v>47</v>
      </c>
    </row>
    <row r="331">
      <c r="A331" s="7" t="s">
        <v>1094</v>
      </c>
      <c r="B331" s="7" t="s">
        <v>1095</v>
      </c>
      <c r="C331" s="7">
        <f>C484+1</f>
        <v>228</v>
      </c>
      <c r="G331" s="8" t="str">
        <f t="shared" si="14"/>
        <v/>
      </c>
      <c r="K331" s="7"/>
      <c r="L331" s="7"/>
      <c r="O331" s="7" t="s">
        <v>281</v>
      </c>
      <c r="AB331" s="7" t="s">
        <v>1096</v>
      </c>
      <c r="AD331" s="10" t="s">
        <v>146</v>
      </c>
    </row>
    <row r="332">
      <c r="A332" s="7" t="s">
        <v>1027</v>
      </c>
      <c r="B332" s="7" t="s">
        <v>1097</v>
      </c>
      <c r="C332" s="7"/>
      <c r="D332" s="20">
        <v>11.0</v>
      </c>
      <c r="G332" s="8" t="str">
        <f t="shared" si="14"/>
        <v/>
      </c>
      <c r="H332" s="7"/>
      <c r="K332" s="7" t="s">
        <v>1098</v>
      </c>
      <c r="L332" s="7"/>
      <c r="N332" s="7" t="s">
        <v>87</v>
      </c>
      <c r="O332" s="7" t="s">
        <v>236</v>
      </c>
      <c r="P332" s="7">
        <v>1937.0</v>
      </c>
      <c r="Z332" s="10" t="s">
        <v>1099</v>
      </c>
      <c r="AB332" s="7"/>
      <c r="AD332" s="9"/>
    </row>
    <row r="333">
      <c r="A333" s="7" t="s">
        <v>872</v>
      </c>
      <c r="B333" s="7" t="s">
        <v>873</v>
      </c>
      <c r="C333" s="7"/>
      <c r="D333" s="20">
        <v>12.0</v>
      </c>
      <c r="G333" s="8" t="str">
        <f t="shared" si="14"/>
        <v/>
      </c>
      <c r="H333" s="7"/>
      <c r="L333" s="7"/>
      <c r="N333" s="7" t="s">
        <v>78</v>
      </c>
      <c r="O333" s="7" t="s">
        <v>236</v>
      </c>
      <c r="P333" s="7"/>
      <c r="Z333" s="9"/>
      <c r="AB333" s="7"/>
      <c r="AD333" s="9"/>
    </row>
    <row r="334">
      <c r="A334" s="7" t="s">
        <v>1100</v>
      </c>
      <c r="B334" s="7" t="s">
        <v>1101</v>
      </c>
      <c r="C334" s="7"/>
      <c r="D334" s="20">
        <v>14.0</v>
      </c>
      <c r="G334" s="8" t="str">
        <f t="shared" si="14"/>
        <v/>
      </c>
      <c r="H334" s="7"/>
      <c r="K334" s="7" t="s">
        <v>1102</v>
      </c>
      <c r="L334" s="7"/>
      <c r="N334" s="7" t="s">
        <v>87</v>
      </c>
      <c r="O334" s="7" t="s">
        <v>236</v>
      </c>
      <c r="P334" s="7">
        <v>1961.0</v>
      </c>
      <c r="Z334" s="10" t="s">
        <v>1103</v>
      </c>
      <c r="AB334" s="7"/>
      <c r="AD334" s="9"/>
    </row>
    <row r="335">
      <c r="A335" s="7" t="s">
        <v>1104</v>
      </c>
      <c r="B335" s="7" t="s">
        <v>1105</v>
      </c>
      <c r="C335" s="7"/>
      <c r="D335" s="20">
        <v>16.0</v>
      </c>
      <c r="G335" s="8" t="str">
        <f t="shared" si="14"/>
        <v/>
      </c>
      <c r="H335" s="7"/>
      <c r="K335" s="7"/>
      <c r="L335" s="7"/>
      <c r="N335" s="7" t="s">
        <v>87</v>
      </c>
      <c r="O335" s="7" t="s">
        <v>236</v>
      </c>
      <c r="P335" s="7">
        <v>2019.0</v>
      </c>
      <c r="Z335" s="10" t="s">
        <v>1106</v>
      </c>
      <c r="AB335" s="7"/>
      <c r="AD335" s="9"/>
    </row>
    <row r="336">
      <c r="A336" s="7" t="s">
        <v>910</v>
      </c>
      <c r="B336" s="7" t="s">
        <v>1107</v>
      </c>
      <c r="C336" s="7"/>
      <c r="D336" s="20">
        <v>17.0</v>
      </c>
      <c r="G336" s="8" t="str">
        <f t="shared" si="14"/>
        <v/>
      </c>
      <c r="H336" s="7"/>
      <c r="K336" s="7"/>
      <c r="L336" s="7"/>
      <c r="N336" s="7" t="s">
        <v>87</v>
      </c>
      <c r="O336" s="7" t="s">
        <v>236</v>
      </c>
      <c r="P336" s="7">
        <v>2018.0</v>
      </c>
      <c r="Z336" s="10" t="s">
        <v>1108</v>
      </c>
      <c r="AB336" s="7"/>
      <c r="AD336" s="9"/>
    </row>
    <row r="337">
      <c r="A337" s="7" t="s">
        <v>1109</v>
      </c>
      <c r="B337" s="7" t="s">
        <v>1110</v>
      </c>
      <c r="C337" s="7"/>
      <c r="D337" s="20">
        <v>19.0</v>
      </c>
      <c r="G337" s="8" t="str">
        <f t="shared" si="14"/>
        <v/>
      </c>
      <c r="H337" s="7"/>
      <c r="K337" s="7"/>
      <c r="L337" s="7"/>
      <c r="N337" s="7" t="s">
        <v>87</v>
      </c>
      <c r="O337" s="7" t="s">
        <v>236</v>
      </c>
      <c r="P337" s="7">
        <v>1990.0</v>
      </c>
      <c r="Z337" s="10" t="s">
        <v>1111</v>
      </c>
      <c r="AB337" s="7"/>
      <c r="AD337" s="9"/>
    </row>
    <row r="338">
      <c r="A338" s="7" t="s">
        <v>1051</v>
      </c>
      <c r="B338" s="7" t="s">
        <v>1112</v>
      </c>
      <c r="C338" s="7"/>
      <c r="D338" s="20">
        <v>21.0</v>
      </c>
      <c r="G338" s="8" t="str">
        <f t="shared" si="14"/>
        <v/>
      </c>
      <c r="H338" s="7"/>
      <c r="K338" s="7"/>
      <c r="L338" s="7"/>
      <c r="N338" s="7" t="s">
        <v>87</v>
      </c>
      <c r="O338" s="7" t="s">
        <v>236</v>
      </c>
      <c r="P338" s="7">
        <v>1964.0</v>
      </c>
      <c r="Z338" s="10" t="s">
        <v>1113</v>
      </c>
      <c r="AB338" s="7"/>
      <c r="AD338" s="9"/>
    </row>
    <row r="339">
      <c r="A339" s="7" t="s">
        <v>1100</v>
      </c>
      <c r="B339" s="7" t="s">
        <v>1114</v>
      </c>
      <c r="C339" s="7"/>
      <c r="D339" s="20">
        <v>23.0</v>
      </c>
      <c r="G339" s="8" t="str">
        <f t="shared" si="14"/>
        <v/>
      </c>
      <c r="H339" s="7"/>
      <c r="K339" s="7"/>
      <c r="L339" s="7"/>
      <c r="N339" s="7" t="s">
        <v>87</v>
      </c>
      <c r="O339" s="7" t="s">
        <v>236</v>
      </c>
      <c r="P339" s="7">
        <v>1967.0</v>
      </c>
      <c r="Z339" s="10" t="s">
        <v>1115</v>
      </c>
      <c r="AB339" s="7"/>
      <c r="AD339" s="9"/>
    </row>
    <row r="340">
      <c r="A340" s="7" t="s">
        <v>740</v>
      </c>
      <c r="B340" s="7" t="s">
        <v>1116</v>
      </c>
      <c r="C340" s="7"/>
      <c r="D340" s="20">
        <v>25.0</v>
      </c>
      <c r="G340" s="8" t="str">
        <f t="shared" si="14"/>
        <v/>
      </c>
      <c r="H340" s="7"/>
      <c r="K340" s="7"/>
      <c r="L340" s="7"/>
      <c r="N340" s="7" t="s">
        <v>87</v>
      </c>
      <c r="O340" s="7" t="s">
        <v>236</v>
      </c>
      <c r="P340" s="7">
        <v>1842.0</v>
      </c>
      <c r="Z340" s="10" t="s">
        <v>1117</v>
      </c>
      <c r="AB340" s="7"/>
      <c r="AD340" s="9"/>
    </row>
    <row r="341">
      <c r="A341" s="7" t="s">
        <v>1118</v>
      </c>
      <c r="B341" s="7" t="s">
        <v>1119</v>
      </c>
      <c r="C341" s="7">
        <f>C392+1</f>
        <v>5</v>
      </c>
      <c r="D341" s="7">
        <v>26.0</v>
      </c>
      <c r="G341" s="8" t="str">
        <f t="shared" si="14"/>
        <v/>
      </c>
      <c r="H341" s="7"/>
      <c r="M341" s="7">
        <v>144.0</v>
      </c>
      <c r="N341" s="7" t="s">
        <v>87</v>
      </c>
      <c r="O341" s="7" t="s">
        <v>1120</v>
      </c>
    </row>
    <row r="342">
      <c r="A342" s="7" t="s">
        <v>1027</v>
      </c>
      <c r="B342" s="7" t="s">
        <v>1121</v>
      </c>
      <c r="C342" s="7"/>
      <c r="D342" s="20">
        <v>27.0</v>
      </c>
      <c r="G342" s="8" t="str">
        <f t="shared" si="14"/>
        <v/>
      </c>
      <c r="H342" s="7"/>
      <c r="K342" s="7"/>
      <c r="L342" s="7"/>
      <c r="N342" s="7" t="s">
        <v>87</v>
      </c>
      <c r="O342" s="7" t="s">
        <v>236</v>
      </c>
      <c r="P342" s="7">
        <v>1932.0</v>
      </c>
      <c r="Z342" s="10" t="s">
        <v>1122</v>
      </c>
      <c r="AB342" s="7"/>
      <c r="AD342" s="9"/>
    </row>
    <row r="343">
      <c r="A343" s="7"/>
      <c r="B343" s="7"/>
      <c r="C343" s="7"/>
      <c r="D343" s="20"/>
      <c r="G343" s="8" t="str">
        <f t="shared" si="14"/>
        <v/>
      </c>
      <c r="K343" s="7"/>
      <c r="L343" s="7"/>
      <c r="O343" s="7"/>
      <c r="P343" s="7"/>
      <c r="Z343" s="9"/>
      <c r="AB343" s="7"/>
      <c r="AD343" s="9"/>
    </row>
    <row r="344">
      <c r="A344" s="7"/>
      <c r="B344" s="7"/>
      <c r="C344" s="7"/>
      <c r="D344" s="20"/>
      <c r="G344" s="8" t="str">
        <f t="shared" si="14"/>
        <v/>
      </c>
      <c r="K344" s="7"/>
      <c r="L344" s="7"/>
      <c r="O344" s="7"/>
      <c r="P344" s="7"/>
      <c r="Z344" s="9"/>
      <c r="AB344" s="7"/>
      <c r="AD344" s="9"/>
    </row>
    <row r="345">
      <c r="A345" s="7" t="s">
        <v>102</v>
      </c>
      <c r="B345" s="7" t="s">
        <v>1123</v>
      </c>
      <c r="C345" s="7"/>
      <c r="D345" s="20">
        <v>1.0</v>
      </c>
      <c r="G345" s="8" t="str">
        <f t="shared" si="14"/>
        <v/>
      </c>
      <c r="H345" s="7"/>
      <c r="K345" s="7"/>
      <c r="L345" s="7"/>
      <c r="M345" s="7" t="s">
        <v>1124</v>
      </c>
      <c r="N345" s="7" t="s">
        <v>78</v>
      </c>
      <c r="O345" s="7"/>
      <c r="P345" s="7">
        <v>1899.0</v>
      </c>
      <c r="Z345" s="7" t="s">
        <v>1125</v>
      </c>
      <c r="AB345" s="7"/>
      <c r="AD345" s="9"/>
    </row>
    <row r="346">
      <c r="A346" s="7" t="s">
        <v>1126</v>
      </c>
      <c r="B346" s="7" t="s">
        <v>1127</v>
      </c>
      <c r="C346" s="7"/>
      <c r="D346" s="20">
        <v>2.0</v>
      </c>
      <c r="G346" s="8" t="str">
        <f t="shared" si="14"/>
        <v/>
      </c>
      <c r="H346" s="7"/>
      <c r="K346" s="7"/>
      <c r="L346" s="7"/>
      <c r="N346" s="7" t="s">
        <v>78</v>
      </c>
      <c r="O346" s="7"/>
      <c r="P346" s="7">
        <v>1964.0</v>
      </c>
      <c r="Z346" s="7" t="s">
        <v>1125</v>
      </c>
      <c r="AB346" s="7"/>
      <c r="AD346" s="9"/>
    </row>
    <row r="347">
      <c r="A347" s="7" t="s">
        <v>1128</v>
      </c>
      <c r="B347" s="7" t="s">
        <v>1129</v>
      </c>
      <c r="C347" s="7"/>
      <c r="D347" s="20">
        <v>3.0</v>
      </c>
      <c r="G347" s="8" t="str">
        <f t="shared" si="14"/>
        <v/>
      </c>
      <c r="H347" s="7"/>
      <c r="K347" s="7"/>
      <c r="L347" s="7"/>
      <c r="N347" s="7" t="s">
        <v>78</v>
      </c>
      <c r="O347" s="7"/>
      <c r="P347" s="7">
        <v>1970.0</v>
      </c>
      <c r="Z347" s="7" t="s">
        <v>1125</v>
      </c>
      <c r="AB347" s="7"/>
      <c r="AD347" s="9"/>
    </row>
    <row r="348">
      <c r="A348" s="7" t="s">
        <v>1130</v>
      </c>
      <c r="B348" s="7" t="s">
        <v>1131</v>
      </c>
      <c r="C348" s="7"/>
      <c r="D348" s="20">
        <v>4.0</v>
      </c>
      <c r="G348" s="8" t="str">
        <f t="shared" si="14"/>
        <v/>
      </c>
      <c r="H348" s="7"/>
      <c r="K348" s="7"/>
      <c r="L348" s="7"/>
      <c r="N348" s="7" t="s">
        <v>78</v>
      </c>
      <c r="O348" s="7"/>
      <c r="P348" s="7"/>
      <c r="Z348" s="7" t="s">
        <v>1125</v>
      </c>
      <c r="AB348" s="7"/>
      <c r="AD348" s="9"/>
    </row>
    <row r="349">
      <c r="A349" s="7" t="s">
        <v>102</v>
      </c>
      <c r="B349" s="7" t="s">
        <v>1132</v>
      </c>
      <c r="C349" s="7"/>
      <c r="D349" s="20">
        <v>5.0</v>
      </c>
      <c r="G349" s="8" t="str">
        <f t="shared" si="14"/>
        <v/>
      </c>
      <c r="H349" s="7"/>
      <c r="K349" s="7"/>
      <c r="L349" s="7"/>
      <c r="N349" s="7" t="s">
        <v>78</v>
      </c>
      <c r="O349" s="7"/>
      <c r="P349" s="7"/>
      <c r="Z349" s="7" t="s">
        <v>1125</v>
      </c>
      <c r="AB349" s="7"/>
      <c r="AD349" s="9"/>
    </row>
    <row r="350">
      <c r="A350" s="7" t="s">
        <v>1133</v>
      </c>
      <c r="B350" s="7" t="s">
        <v>1134</v>
      </c>
      <c r="C350" s="7"/>
      <c r="D350" s="20">
        <v>6.0</v>
      </c>
      <c r="G350" s="8" t="str">
        <f t="shared" si="14"/>
        <v/>
      </c>
      <c r="H350" s="7"/>
      <c r="K350" s="7"/>
      <c r="L350" s="7"/>
      <c r="N350" s="7" t="s">
        <v>78</v>
      </c>
      <c r="O350" s="7"/>
      <c r="P350" s="7"/>
      <c r="Z350" s="7" t="s">
        <v>1125</v>
      </c>
      <c r="AB350" s="7"/>
      <c r="AD350" s="9"/>
    </row>
    <row r="351">
      <c r="A351" s="7" t="s">
        <v>1135</v>
      </c>
      <c r="B351" s="7" t="s">
        <v>1136</v>
      </c>
      <c r="C351" s="7"/>
      <c r="D351" s="20">
        <v>7.0</v>
      </c>
      <c r="G351" s="8" t="str">
        <f t="shared" si="14"/>
        <v/>
      </c>
      <c r="H351" s="7"/>
      <c r="K351" s="7"/>
      <c r="L351" s="7"/>
      <c r="N351" s="7" t="s">
        <v>78</v>
      </c>
      <c r="O351" s="7"/>
      <c r="P351" s="7"/>
      <c r="Z351" s="7" t="s">
        <v>1125</v>
      </c>
      <c r="AB351" s="7"/>
      <c r="AD351" s="9"/>
    </row>
    <row r="352">
      <c r="A352" s="7" t="s">
        <v>1137</v>
      </c>
      <c r="B352" s="7" t="s">
        <v>1138</v>
      </c>
      <c r="C352" s="7"/>
      <c r="D352" s="20">
        <v>8.0</v>
      </c>
      <c r="G352" s="8" t="str">
        <f t="shared" si="14"/>
        <v/>
      </c>
      <c r="H352" s="7"/>
      <c r="K352" s="7"/>
      <c r="L352" s="7"/>
      <c r="N352" s="7" t="s">
        <v>78</v>
      </c>
      <c r="O352" s="7"/>
      <c r="P352" s="7"/>
      <c r="Z352" s="7" t="s">
        <v>1125</v>
      </c>
      <c r="AB352" s="7"/>
      <c r="AD352" s="9"/>
    </row>
    <row r="353">
      <c r="A353" s="7" t="s">
        <v>1139</v>
      </c>
      <c r="B353" s="7" t="s">
        <v>1140</v>
      </c>
      <c r="C353" s="7"/>
      <c r="D353" s="20">
        <v>9.0</v>
      </c>
      <c r="G353" s="8" t="str">
        <f t="shared" si="14"/>
        <v/>
      </c>
      <c r="H353" s="7"/>
      <c r="K353" s="7"/>
      <c r="L353" s="7"/>
      <c r="N353" s="7" t="s">
        <v>87</v>
      </c>
      <c r="O353" s="7"/>
      <c r="P353" s="7"/>
      <c r="Z353" s="10" t="s">
        <v>1141</v>
      </c>
      <c r="AB353" s="7"/>
      <c r="AD353" s="9"/>
    </row>
    <row r="354">
      <c r="A354" s="7" t="s">
        <v>1142</v>
      </c>
      <c r="B354" s="7" t="s">
        <v>1143</v>
      </c>
      <c r="C354" s="7"/>
      <c r="D354" s="20">
        <v>10.0</v>
      </c>
      <c r="G354" s="8" t="str">
        <f t="shared" si="14"/>
        <v/>
      </c>
      <c r="H354" s="7"/>
      <c r="K354" s="7"/>
      <c r="L354" s="7"/>
      <c r="N354" s="7" t="s">
        <v>87</v>
      </c>
      <c r="O354" s="7"/>
      <c r="P354" s="7"/>
      <c r="Z354" s="10" t="s">
        <v>1144</v>
      </c>
      <c r="AB354" s="7"/>
      <c r="AD354" s="9"/>
    </row>
    <row r="355">
      <c r="A355" s="7" t="s">
        <v>1032</v>
      </c>
      <c r="B355" s="7" t="s">
        <v>1145</v>
      </c>
      <c r="C355" s="7"/>
      <c r="D355" s="20">
        <v>11.0</v>
      </c>
      <c r="G355" s="8" t="str">
        <f t="shared" si="14"/>
        <v/>
      </c>
      <c r="H355" s="7"/>
      <c r="K355" s="7"/>
      <c r="L355" s="7"/>
      <c r="N355" s="7" t="s">
        <v>78</v>
      </c>
      <c r="O355" s="7"/>
      <c r="P355" s="7"/>
      <c r="Z355" s="7" t="s">
        <v>1125</v>
      </c>
      <c r="AB355" s="7"/>
      <c r="AD355" s="9"/>
    </row>
    <row r="356">
      <c r="A356" s="7"/>
      <c r="B356" s="7"/>
      <c r="C356" s="7"/>
      <c r="D356" s="20"/>
      <c r="G356" s="8" t="str">
        <f t="shared" si="14"/>
        <v/>
      </c>
      <c r="K356" s="7"/>
      <c r="L356" s="7"/>
      <c r="O356" s="7"/>
      <c r="P356" s="7"/>
      <c r="Z356" s="7"/>
      <c r="AB356" s="7"/>
      <c r="AD356" s="9"/>
    </row>
    <row r="357">
      <c r="A357" s="7" t="s">
        <v>1146</v>
      </c>
      <c r="B357" s="7" t="s">
        <v>1147</v>
      </c>
      <c r="C357" s="7"/>
      <c r="D357" s="20"/>
      <c r="G357" s="8" t="str">
        <f t="shared" si="14"/>
        <v/>
      </c>
      <c r="Z357" s="7"/>
      <c r="AB357" s="7"/>
      <c r="AD357" s="9"/>
    </row>
    <row r="358">
      <c r="C358" s="7"/>
      <c r="D358" s="20"/>
      <c r="G358" s="8" t="str">
        <f t="shared" si="14"/>
        <v/>
      </c>
      <c r="Z358" s="7"/>
      <c r="AB358" s="7"/>
      <c r="AD358" s="9"/>
    </row>
    <row r="359">
      <c r="A359" s="7"/>
      <c r="B359" s="7"/>
      <c r="C359" s="7"/>
      <c r="D359" s="20"/>
      <c r="G359" s="8" t="str">
        <f t="shared" si="14"/>
        <v/>
      </c>
      <c r="K359" s="7"/>
      <c r="L359" s="7"/>
      <c r="O359" s="7"/>
      <c r="P359" s="7"/>
      <c r="Z359" s="7"/>
      <c r="AB359" s="7"/>
      <c r="AD359" s="9"/>
    </row>
    <row r="360">
      <c r="A360" s="7"/>
      <c r="B360" s="7"/>
      <c r="C360" s="7"/>
      <c r="D360" s="20"/>
      <c r="G360" s="8" t="str">
        <f t="shared" si="14"/>
        <v/>
      </c>
      <c r="K360" s="7"/>
      <c r="L360" s="7"/>
      <c r="O360" s="7"/>
      <c r="P360" s="7"/>
      <c r="Z360" s="7"/>
      <c r="AB360" s="7"/>
      <c r="AD360" s="9"/>
    </row>
    <row r="361">
      <c r="A361" s="7"/>
      <c r="B361" s="7"/>
      <c r="C361" s="7"/>
      <c r="D361" s="20"/>
      <c r="G361" s="8" t="str">
        <f t="shared" si="14"/>
        <v/>
      </c>
      <c r="K361" s="7"/>
      <c r="L361" s="7"/>
      <c r="O361" s="7"/>
      <c r="P361" s="7"/>
      <c r="Z361" s="7"/>
      <c r="AB361" s="7"/>
      <c r="AD361" s="9"/>
    </row>
    <row r="362">
      <c r="A362" s="7"/>
      <c r="B362" s="7"/>
      <c r="C362" s="7"/>
      <c r="D362" s="20"/>
      <c r="G362" s="8" t="str">
        <f t="shared" si="14"/>
        <v/>
      </c>
      <c r="K362" s="7"/>
      <c r="L362" s="7"/>
      <c r="O362" s="7"/>
      <c r="P362" s="7"/>
      <c r="Z362" s="7"/>
      <c r="AB362" s="7"/>
      <c r="AD362" s="9"/>
    </row>
    <row r="363">
      <c r="A363" s="7"/>
      <c r="B363" s="7"/>
      <c r="C363" s="7"/>
      <c r="D363" s="20"/>
      <c r="G363" s="8" t="str">
        <f t="shared" si="14"/>
        <v/>
      </c>
      <c r="K363" s="7"/>
      <c r="L363" s="7"/>
      <c r="O363" s="7"/>
      <c r="P363" s="7"/>
      <c r="Z363" s="7"/>
      <c r="AB363" s="7"/>
      <c r="AD363" s="9"/>
    </row>
    <row r="364">
      <c r="A364" s="7"/>
      <c r="B364" s="7"/>
      <c r="C364" s="7"/>
      <c r="D364" s="20"/>
      <c r="G364" s="8" t="str">
        <f t="shared" si="14"/>
        <v/>
      </c>
      <c r="K364" s="7"/>
      <c r="L364" s="7"/>
      <c r="O364" s="7"/>
      <c r="P364" s="7"/>
      <c r="Z364" s="7"/>
      <c r="AB364" s="7"/>
      <c r="AD364" s="9"/>
    </row>
    <row r="365">
      <c r="A365" s="7"/>
      <c r="B365" s="7"/>
      <c r="C365" s="7"/>
      <c r="D365" s="20"/>
      <c r="G365" s="8" t="str">
        <f t="shared" si="14"/>
        <v/>
      </c>
      <c r="K365" s="7"/>
      <c r="L365" s="7"/>
      <c r="O365" s="7"/>
      <c r="P365" s="7"/>
      <c r="Z365" s="7"/>
      <c r="AB365" s="7"/>
      <c r="AD365" s="9"/>
    </row>
    <row r="366">
      <c r="A366" s="7"/>
      <c r="B366" s="7"/>
      <c r="C366" s="7"/>
      <c r="D366" s="20"/>
      <c r="G366" s="8" t="str">
        <f t="shared" si="14"/>
        <v/>
      </c>
      <c r="K366" s="7"/>
      <c r="L366" s="7"/>
      <c r="O366" s="7"/>
      <c r="P366" s="7"/>
      <c r="Z366" s="7"/>
      <c r="AB366" s="7"/>
      <c r="AD366" s="9"/>
    </row>
    <row r="367">
      <c r="A367" s="7"/>
      <c r="B367" s="7"/>
      <c r="C367" s="7"/>
      <c r="D367" s="20"/>
      <c r="G367" s="8" t="str">
        <f t="shared" si="14"/>
        <v/>
      </c>
      <c r="K367" s="7"/>
      <c r="L367" s="7"/>
      <c r="O367" s="7"/>
      <c r="P367" s="7"/>
      <c r="Z367" s="7"/>
      <c r="AB367" s="7"/>
      <c r="AD367" s="9"/>
    </row>
    <row r="368">
      <c r="A368" s="7"/>
      <c r="B368" s="7"/>
      <c r="C368" s="7"/>
      <c r="D368" s="20"/>
      <c r="G368" s="8" t="str">
        <f t="shared" si="14"/>
        <v/>
      </c>
      <c r="K368" s="7"/>
      <c r="L368" s="7"/>
      <c r="O368" s="7"/>
      <c r="P368" s="7"/>
      <c r="Z368" s="7"/>
      <c r="AB368" s="7"/>
      <c r="AD368" s="9"/>
    </row>
    <row r="369">
      <c r="A369" s="7" t="s">
        <v>471</v>
      </c>
      <c r="B369" s="7" t="s">
        <v>1148</v>
      </c>
      <c r="C369" s="7">
        <f>C325+1</f>
        <v>220</v>
      </c>
      <c r="D369" s="20">
        <v>2.0</v>
      </c>
      <c r="G369" s="8" t="str">
        <f t="shared" si="14"/>
        <v/>
      </c>
      <c r="K369" s="7"/>
      <c r="L369" s="7"/>
      <c r="O369" s="7"/>
      <c r="P369" s="7"/>
      <c r="Z369" s="7"/>
      <c r="AB369" s="7"/>
      <c r="AD369" s="9"/>
    </row>
    <row r="370">
      <c r="A370" s="7" t="s">
        <v>386</v>
      </c>
      <c r="B370" s="7" t="s">
        <v>1149</v>
      </c>
      <c r="C370" s="7">
        <f>C305+1</f>
        <v>1</v>
      </c>
      <c r="D370" s="20">
        <v>1.0</v>
      </c>
      <c r="G370" s="8" t="str">
        <f t="shared" si="14"/>
        <v/>
      </c>
      <c r="K370" s="7"/>
      <c r="L370" s="7"/>
      <c r="O370" s="7"/>
      <c r="AB370" s="7"/>
      <c r="AD370" s="9"/>
    </row>
    <row r="371">
      <c r="A371" s="7" t="s">
        <v>1150</v>
      </c>
      <c r="B371" s="7" t="s">
        <v>1151</v>
      </c>
      <c r="C371" s="7">
        <f t="shared" ref="C371:C378" si="15">C370+1</f>
        <v>2</v>
      </c>
      <c r="D371" s="20">
        <v>2.0</v>
      </c>
      <c r="G371" s="8" t="str">
        <f t="shared" si="14"/>
        <v/>
      </c>
      <c r="K371" s="7"/>
      <c r="L371" s="7"/>
      <c r="O371" s="7" t="s">
        <v>636</v>
      </c>
      <c r="P371" s="7">
        <v>1929.0</v>
      </c>
      <c r="Z371" s="7" t="s">
        <v>66</v>
      </c>
      <c r="AB371" s="7" t="s">
        <v>1152</v>
      </c>
      <c r="AD371" s="10" t="s">
        <v>146</v>
      </c>
    </row>
    <row r="372">
      <c r="A372" s="7" t="s">
        <v>386</v>
      </c>
      <c r="B372" s="7" t="s">
        <v>1153</v>
      </c>
      <c r="C372" s="7">
        <f t="shared" si="15"/>
        <v>3</v>
      </c>
      <c r="D372" s="20">
        <v>3.0</v>
      </c>
      <c r="G372" s="8" t="str">
        <f t="shared" si="14"/>
        <v/>
      </c>
      <c r="K372" s="7"/>
      <c r="L372" s="7"/>
      <c r="O372" s="7"/>
      <c r="AB372" s="7"/>
      <c r="AD372" s="9"/>
    </row>
    <row r="373">
      <c r="A373" s="7" t="s">
        <v>386</v>
      </c>
      <c r="B373" s="7" t="s">
        <v>1154</v>
      </c>
      <c r="C373" s="7">
        <f t="shared" si="15"/>
        <v>4</v>
      </c>
      <c r="D373" s="20">
        <v>4.0</v>
      </c>
      <c r="G373" s="8" t="str">
        <f t="shared" si="14"/>
        <v/>
      </c>
      <c r="K373" s="7"/>
      <c r="L373" s="7"/>
      <c r="O373" s="7"/>
      <c r="AB373" s="7"/>
      <c r="AD373" s="9"/>
    </row>
    <row r="374">
      <c r="A374" s="7" t="s">
        <v>386</v>
      </c>
      <c r="B374" s="7" t="s">
        <v>1155</v>
      </c>
      <c r="C374" s="7">
        <f t="shared" si="15"/>
        <v>5</v>
      </c>
      <c r="D374" s="20">
        <v>5.0</v>
      </c>
      <c r="G374" s="8" t="str">
        <f t="shared" si="14"/>
        <v/>
      </c>
      <c r="K374" s="7"/>
      <c r="L374" s="7"/>
      <c r="O374" s="7"/>
      <c r="AB374" s="7"/>
      <c r="AD374" s="9"/>
    </row>
    <row r="375">
      <c r="A375" s="7" t="s">
        <v>216</v>
      </c>
      <c r="B375" s="7" t="s">
        <v>1156</v>
      </c>
      <c r="C375" s="7">
        <f t="shared" si="15"/>
        <v>6</v>
      </c>
      <c r="D375" s="20">
        <v>6.0</v>
      </c>
      <c r="G375" s="8" t="str">
        <f t="shared" si="14"/>
        <v/>
      </c>
      <c r="K375" s="7"/>
      <c r="L375" s="7"/>
      <c r="O375" s="7"/>
      <c r="AB375" s="7"/>
      <c r="AD375" s="9"/>
    </row>
    <row r="376">
      <c r="A376" s="7" t="s">
        <v>386</v>
      </c>
      <c r="B376" s="7" t="s">
        <v>1157</v>
      </c>
      <c r="C376" s="7">
        <f t="shared" si="15"/>
        <v>7</v>
      </c>
      <c r="D376" s="20">
        <v>7.0</v>
      </c>
      <c r="G376" s="8" t="str">
        <f t="shared" si="14"/>
        <v/>
      </c>
      <c r="K376" s="7"/>
      <c r="L376" s="7"/>
      <c r="O376" s="7"/>
      <c r="AB376" s="7"/>
      <c r="AD376" s="9"/>
    </row>
    <row r="377">
      <c r="A377" s="7" t="s">
        <v>386</v>
      </c>
      <c r="B377" s="7" t="s">
        <v>1158</v>
      </c>
      <c r="C377" s="7">
        <f t="shared" si="15"/>
        <v>8</v>
      </c>
      <c r="D377" s="20">
        <v>8.0</v>
      </c>
      <c r="G377" s="8" t="str">
        <f t="shared" si="14"/>
        <v/>
      </c>
      <c r="K377" s="7"/>
      <c r="L377" s="7"/>
      <c r="O377" s="7"/>
      <c r="AB377" s="7"/>
      <c r="AD377" s="9"/>
    </row>
    <row r="378">
      <c r="A378" s="7" t="s">
        <v>386</v>
      </c>
      <c r="B378" s="7" t="s">
        <v>1159</v>
      </c>
      <c r="C378" s="7">
        <f t="shared" si="15"/>
        <v>9</v>
      </c>
      <c r="D378" s="20">
        <v>9.0</v>
      </c>
      <c r="G378" s="8" t="str">
        <f t="shared" si="14"/>
        <v/>
      </c>
      <c r="K378" s="7"/>
      <c r="L378" s="7"/>
      <c r="O378" s="7"/>
      <c r="AB378" s="7"/>
      <c r="AD378" s="9"/>
    </row>
    <row r="379">
      <c r="A379" s="7"/>
      <c r="B379" s="7"/>
      <c r="C379" s="7"/>
      <c r="D379" s="20"/>
      <c r="G379" s="8" t="str">
        <f t="shared" si="14"/>
        <v/>
      </c>
      <c r="K379" s="7"/>
      <c r="L379" s="7"/>
      <c r="O379" s="7"/>
      <c r="AB379" s="7"/>
      <c r="AD379" s="9"/>
    </row>
    <row r="380">
      <c r="A380" s="7"/>
      <c r="B380" s="7" t="s">
        <v>1160</v>
      </c>
      <c r="C380" s="7"/>
      <c r="D380" s="20"/>
      <c r="G380" s="8" t="str">
        <f t="shared" si="14"/>
        <v/>
      </c>
      <c r="K380" s="7"/>
      <c r="L380" s="7"/>
      <c r="O380" s="7"/>
      <c r="AB380" s="7"/>
      <c r="AD380" s="9"/>
    </row>
    <row r="381">
      <c r="A381" s="7"/>
      <c r="B381" s="7"/>
      <c r="C381" s="7"/>
      <c r="D381" s="20"/>
      <c r="G381" s="8" t="str">
        <f t="shared" si="14"/>
        <v/>
      </c>
      <c r="K381" s="7"/>
      <c r="L381" s="7"/>
      <c r="O381" s="7"/>
      <c r="AB381" s="7"/>
      <c r="AD381" s="9"/>
    </row>
    <row r="382">
      <c r="A382" s="7" t="s">
        <v>592</v>
      </c>
      <c r="B382" s="7" t="s">
        <v>1161</v>
      </c>
      <c r="C382" s="7">
        <f>C378+1</f>
        <v>10</v>
      </c>
      <c r="D382" s="20">
        <v>22.0</v>
      </c>
      <c r="G382" s="8" t="str">
        <f t="shared" si="14"/>
        <v/>
      </c>
      <c r="K382" s="7"/>
      <c r="L382" s="7"/>
      <c r="O382" s="7"/>
      <c r="AB382" s="7" t="s">
        <v>92</v>
      </c>
      <c r="AD382" s="9"/>
    </row>
    <row r="383">
      <c r="A383" s="7" t="s">
        <v>592</v>
      </c>
      <c r="B383" s="7" t="s">
        <v>1162</v>
      </c>
      <c r="C383" s="7">
        <f>C399+1</f>
        <v>13</v>
      </c>
      <c r="G383" s="8" t="str">
        <f t="shared" si="14"/>
        <v/>
      </c>
      <c r="K383" s="7"/>
      <c r="L383" s="7"/>
      <c r="O383" s="7" t="s">
        <v>236</v>
      </c>
      <c r="AB383" s="7" t="s">
        <v>1163</v>
      </c>
      <c r="AD383" s="10" t="s">
        <v>146</v>
      </c>
    </row>
    <row r="384">
      <c r="A384" s="7" t="s">
        <v>596</v>
      </c>
      <c r="B384" s="9" t="s">
        <v>1164</v>
      </c>
      <c r="C384" s="7">
        <f>C388+1</f>
        <v>12</v>
      </c>
      <c r="D384" s="20">
        <v>26.0</v>
      </c>
      <c r="G384" s="8" t="str">
        <f t="shared" si="14"/>
        <v/>
      </c>
    </row>
    <row r="385">
      <c r="A385" s="7" t="s">
        <v>1085</v>
      </c>
      <c r="B385" s="7" t="s">
        <v>1165</v>
      </c>
      <c r="C385" s="7">
        <f>C324+1</f>
        <v>219</v>
      </c>
      <c r="G385" s="8" t="str">
        <f t="shared" si="14"/>
        <v/>
      </c>
    </row>
    <row r="386">
      <c r="A386" s="7" t="s">
        <v>1085</v>
      </c>
      <c r="B386" s="7" t="s">
        <v>1166</v>
      </c>
      <c r="C386" s="7">
        <f t="shared" ref="C386:C387" si="16">C385+1</f>
        <v>220</v>
      </c>
      <c r="G386" s="8" t="str">
        <f t="shared" si="14"/>
        <v/>
      </c>
    </row>
    <row r="387">
      <c r="A387" s="7" t="s">
        <v>1085</v>
      </c>
      <c r="B387" s="7" t="s">
        <v>1167</v>
      </c>
      <c r="C387" s="7">
        <f t="shared" si="16"/>
        <v>221</v>
      </c>
      <c r="G387" s="8" t="str">
        <f t="shared" si="14"/>
        <v/>
      </c>
    </row>
    <row r="388">
      <c r="A388" s="7" t="s">
        <v>171</v>
      </c>
      <c r="B388" s="7" t="s">
        <v>171</v>
      </c>
      <c r="C388" s="7">
        <f>C382+1</f>
        <v>11</v>
      </c>
      <c r="D388" s="7" t="s">
        <v>171</v>
      </c>
      <c r="E388" s="7" t="s">
        <v>171</v>
      </c>
      <c r="F388" s="7"/>
      <c r="G388" s="8" t="str">
        <f t="shared" si="14"/>
        <v>#VALUE!</v>
      </c>
      <c r="H388" s="7"/>
      <c r="I388" s="7" t="s">
        <v>171</v>
      </c>
      <c r="J388" s="7" t="s">
        <v>171</v>
      </c>
      <c r="K388" s="7" t="s">
        <v>171</v>
      </c>
      <c r="L388" s="7" t="s">
        <v>171</v>
      </c>
      <c r="M388" s="7" t="s">
        <v>171</v>
      </c>
      <c r="N388" s="7" t="s">
        <v>171</v>
      </c>
      <c r="O388" s="7" t="s">
        <v>171</v>
      </c>
      <c r="P388" s="7" t="s">
        <v>171</v>
      </c>
      <c r="Q388" s="7" t="s">
        <v>171</v>
      </c>
      <c r="R388" s="7" t="s">
        <v>171</v>
      </c>
      <c r="S388" s="7" t="s">
        <v>171</v>
      </c>
      <c r="T388" s="7" t="s">
        <v>171</v>
      </c>
      <c r="U388" s="7" t="s">
        <v>171</v>
      </c>
      <c r="V388" s="7" t="s">
        <v>171</v>
      </c>
      <c r="W388" s="7" t="s">
        <v>171</v>
      </c>
      <c r="X388" s="7" t="s">
        <v>171</v>
      </c>
      <c r="Y388" s="7" t="s">
        <v>171</v>
      </c>
      <c r="Z388" s="7" t="s">
        <v>171</v>
      </c>
      <c r="AA388" s="7" t="s">
        <v>171</v>
      </c>
      <c r="AB388" s="7" t="s">
        <v>171</v>
      </c>
      <c r="AE388" s="7" t="s">
        <v>171</v>
      </c>
      <c r="AF388" s="7" t="s">
        <v>171</v>
      </c>
    </row>
    <row r="389">
      <c r="A389" s="7" t="s">
        <v>171</v>
      </c>
      <c r="B389" s="7" t="s">
        <v>1168</v>
      </c>
      <c r="C389" s="7">
        <f>C326+1</f>
        <v>1</v>
      </c>
      <c r="G389" s="8" t="str">
        <f t="shared" si="14"/>
        <v/>
      </c>
    </row>
    <row r="390">
      <c r="A390" s="7" t="s">
        <v>171</v>
      </c>
      <c r="B390" s="7" t="s">
        <v>1169</v>
      </c>
      <c r="C390" s="7">
        <f t="shared" ref="C390:C392" si="17">C389+1</f>
        <v>2</v>
      </c>
      <c r="G390" s="8" t="str">
        <f t="shared" si="14"/>
        <v/>
      </c>
    </row>
    <row r="391">
      <c r="A391" s="7" t="s">
        <v>171</v>
      </c>
      <c r="B391" s="7" t="s">
        <v>171</v>
      </c>
      <c r="C391" s="7">
        <f t="shared" si="17"/>
        <v>3</v>
      </c>
      <c r="D391" s="7" t="s">
        <v>171</v>
      </c>
      <c r="E391" s="7" t="s">
        <v>171</v>
      </c>
      <c r="F391" s="7"/>
      <c r="G391" s="8" t="str">
        <f t="shared" si="14"/>
        <v>#VALUE!</v>
      </c>
      <c r="H391" s="7"/>
      <c r="I391" s="7" t="s">
        <v>171</v>
      </c>
      <c r="J391" s="7" t="s">
        <v>171</v>
      </c>
      <c r="K391" s="7" t="s">
        <v>171</v>
      </c>
      <c r="L391" s="7" t="s">
        <v>171</v>
      </c>
      <c r="M391" s="7" t="s">
        <v>171</v>
      </c>
      <c r="N391" s="7" t="s">
        <v>171</v>
      </c>
      <c r="O391" s="7" t="s">
        <v>171</v>
      </c>
      <c r="P391" s="7" t="s">
        <v>171</v>
      </c>
      <c r="Q391" s="7" t="s">
        <v>171</v>
      </c>
      <c r="R391" s="7" t="s">
        <v>171</v>
      </c>
      <c r="S391" s="7" t="s">
        <v>171</v>
      </c>
      <c r="T391" s="7" t="s">
        <v>171</v>
      </c>
      <c r="U391" s="7" t="s">
        <v>171</v>
      </c>
      <c r="V391" s="7" t="s">
        <v>171</v>
      </c>
      <c r="W391" s="7" t="s">
        <v>171</v>
      </c>
      <c r="X391" s="7" t="s">
        <v>171</v>
      </c>
      <c r="Y391" s="7" t="s">
        <v>171</v>
      </c>
      <c r="Z391" s="7" t="s">
        <v>171</v>
      </c>
      <c r="AA391" s="7" t="s">
        <v>171</v>
      </c>
      <c r="AB391" s="7" t="s">
        <v>171</v>
      </c>
      <c r="AE391" s="7" t="s">
        <v>171</v>
      </c>
      <c r="AF391" s="7" t="s">
        <v>171</v>
      </c>
    </row>
    <row r="392">
      <c r="A392" s="7" t="s">
        <v>171</v>
      </c>
      <c r="B392" s="7" t="s">
        <v>1170</v>
      </c>
      <c r="C392" s="7">
        <f t="shared" si="17"/>
        <v>4</v>
      </c>
      <c r="G392" s="8" t="str">
        <f t="shared" si="14"/>
        <v/>
      </c>
    </row>
    <row r="393">
      <c r="A393" s="7" t="s">
        <v>171</v>
      </c>
      <c r="B393" s="7" t="s">
        <v>1171</v>
      </c>
      <c r="C393" s="7">
        <f>C341+1</f>
        <v>6</v>
      </c>
      <c r="G393" s="8" t="str">
        <f t="shared" si="14"/>
        <v/>
      </c>
    </row>
    <row r="394">
      <c r="A394" s="7" t="s">
        <v>171</v>
      </c>
      <c r="B394" s="7" t="s">
        <v>171</v>
      </c>
      <c r="C394" s="7">
        <f t="shared" ref="C394:C399" si="18">C393+1</f>
        <v>7</v>
      </c>
      <c r="D394" s="7" t="s">
        <v>171</v>
      </c>
      <c r="E394" s="7" t="s">
        <v>171</v>
      </c>
      <c r="F394" s="7"/>
      <c r="G394" s="8" t="str">
        <f t="shared" si="14"/>
        <v>#VALUE!</v>
      </c>
      <c r="H394" s="7"/>
      <c r="I394" s="7" t="s">
        <v>171</v>
      </c>
      <c r="J394" s="7" t="s">
        <v>171</v>
      </c>
      <c r="K394" s="7" t="s">
        <v>171</v>
      </c>
      <c r="L394" s="7" t="s">
        <v>171</v>
      </c>
      <c r="M394" s="7" t="s">
        <v>171</v>
      </c>
      <c r="N394" s="7" t="s">
        <v>171</v>
      </c>
      <c r="O394" s="7" t="s">
        <v>171</v>
      </c>
      <c r="P394" s="7" t="s">
        <v>171</v>
      </c>
      <c r="Q394" s="7" t="s">
        <v>171</v>
      </c>
      <c r="R394" s="7" t="s">
        <v>171</v>
      </c>
      <c r="S394" s="7" t="s">
        <v>171</v>
      </c>
      <c r="T394" s="7" t="s">
        <v>171</v>
      </c>
      <c r="U394" s="7" t="s">
        <v>171</v>
      </c>
      <c r="V394" s="7" t="s">
        <v>171</v>
      </c>
      <c r="W394" s="7" t="s">
        <v>171</v>
      </c>
      <c r="X394" s="7" t="s">
        <v>171</v>
      </c>
      <c r="Y394" s="7" t="s">
        <v>171</v>
      </c>
      <c r="Z394" s="7" t="s">
        <v>171</v>
      </c>
      <c r="AA394" s="7" t="s">
        <v>171</v>
      </c>
      <c r="AB394" s="7" t="s">
        <v>171</v>
      </c>
      <c r="AE394" s="7" t="s">
        <v>171</v>
      </c>
      <c r="AF394" s="7" t="s">
        <v>171</v>
      </c>
    </row>
    <row r="395">
      <c r="A395" s="7" t="s">
        <v>171</v>
      </c>
      <c r="B395" s="7" t="s">
        <v>1172</v>
      </c>
      <c r="C395" s="7">
        <f t="shared" si="18"/>
        <v>8</v>
      </c>
      <c r="D395" s="7" t="s">
        <v>171</v>
      </c>
      <c r="E395" s="7" t="s">
        <v>171</v>
      </c>
      <c r="F395" s="7"/>
      <c r="G395" s="8" t="str">
        <f t="shared" si="14"/>
        <v>#VALUE!</v>
      </c>
      <c r="H395" s="7"/>
      <c r="I395" s="7" t="s">
        <v>171</v>
      </c>
      <c r="J395" s="7" t="s">
        <v>171</v>
      </c>
      <c r="K395" s="7" t="s">
        <v>171</v>
      </c>
      <c r="L395" s="7" t="s">
        <v>171</v>
      </c>
      <c r="M395" s="7" t="s">
        <v>171</v>
      </c>
      <c r="N395" s="7" t="s">
        <v>171</v>
      </c>
      <c r="O395" s="7" t="s">
        <v>171</v>
      </c>
      <c r="P395" s="7" t="s">
        <v>171</v>
      </c>
      <c r="Q395" s="7" t="s">
        <v>171</v>
      </c>
      <c r="R395" s="7" t="s">
        <v>171</v>
      </c>
      <c r="S395" s="7" t="s">
        <v>171</v>
      </c>
      <c r="T395" s="7" t="s">
        <v>171</v>
      </c>
      <c r="U395" s="7" t="s">
        <v>171</v>
      </c>
      <c r="V395" s="7" t="s">
        <v>171</v>
      </c>
      <c r="W395" s="7" t="s">
        <v>171</v>
      </c>
      <c r="X395" s="7" t="s">
        <v>171</v>
      </c>
      <c r="Y395" s="7" t="s">
        <v>171</v>
      </c>
      <c r="Z395" s="7" t="s">
        <v>171</v>
      </c>
      <c r="AA395" s="7" t="s">
        <v>171</v>
      </c>
      <c r="AB395" s="7" t="s">
        <v>171</v>
      </c>
      <c r="AE395" s="7" t="s">
        <v>171</v>
      </c>
      <c r="AF395" s="7" t="s">
        <v>171</v>
      </c>
    </row>
    <row r="396">
      <c r="A396" s="7" t="s">
        <v>171</v>
      </c>
      <c r="B396" s="7" t="s">
        <v>1173</v>
      </c>
      <c r="C396" s="7">
        <f t="shared" si="18"/>
        <v>9</v>
      </c>
      <c r="D396" s="7" t="s">
        <v>171</v>
      </c>
      <c r="E396" s="7" t="s">
        <v>171</v>
      </c>
      <c r="F396" s="7"/>
      <c r="G396" s="8" t="str">
        <f t="shared" si="14"/>
        <v>#VALUE!</v>
      </c>
      <c r="H396" s="7"/>
      <c r="I396" s="7" t="s">
        <v>171</v>
      </c>
      <c r="J396" s="7" t="s">
        <v>171</v>
      </c>
      <c r="K396" s="7" t="s">
        <v>171</v>
      </c>
      <c r="L396" s="7" t="s">
        <v>171</v>
      </c>
      <c r="M396" s="7" t="s">
        <v>171</v>
      </c>
      <c r="N396" s="7" t="s">
        <v>171</v>
      </c>
      <c r="O396" s="7" t="s">
        <v>171</v>
      </c>
      <c r="P396" s="7" t="s">
        <v>171</v>
      </c>
      <c r="Q396" s="7" t="s">
        <v>171</v>
      </c>
      <c r="R396" s="7" t="s">
        <v>171</v>
      </c>
      <c r="S396" s="7" t="s">
        <v>171</v>
      </c>
      <c r="T396" s="7" t="s">
        <v>171</v>
      </c>
      <c r="U396" s="7" t="s">
        <v>171</v>
      </c>
      <c r="V396" s="7" t="s">
        <v>171</v>
      </c>
      <c r="W396" s="7" t="s">
        <v>171</v>
      </c>
      <c r="X396" s="25" t="s">
        <v>1174</v>
      </c>
      <c r="Y396" s="25" t="s">
        <v>1175</v>
      </c>
      <c r="Z396" s="7" t="s">
        <v>171</v>
      </c>
      <c r="AA396" s="7" t="s">
        <v>171</v>
      </c>
      <c r="AB396" s="7" t="s">
        <v>171</v>
      </c>
      <c r="AE396" s="7" t="s">
        <v>171</v>
      </c>
      <c r="AF396" s="7" t="s">
        <v>171</v>
      </c>
    </row>
    <row r="397">
      <c r="A397" s="7" t="s">
        <v>171</v>
      </c>
      <c r="B397" s="7" t="s">
        <v>73</v>
      </c>
      <c r="C397" s="7">
        <f t="shared" si="18"/>
        <v>10</v>
      </c>
      <c r="D397" s="7" t="s">
        <v>171</v>
      </c>
      <c r="E397" s="7" t="s">
        <v>171</v>
      </c>
      <c r="F397" s="7"/>
      <c r="G397" s="8" t="str">
        <f t="shared" si="14"/>
        <v>#VALUE!</v>
      </c>
      <c r="H397" s="7"/>
      <c r="I397" s="7" t="s">
        <v>171</v>
      </c>
      <c r="J397" s="7" t="s">
        <v>171</v>
      </c>
      <c r="K397" s="7" t="s">
        <v>171</v>
      </c>
      <c r="L397" s="7" t="s">
        <v>171</v>
      </c>
      <c r="M397" s="7" t="s">
        <v>171</v>
      </c>
      <c r="N397" s="7" t="s">
        <v>171</v>
      </c>
      <c r="O397" s="7" t="s">
        <v>171</v>
      </c>
      <c r="P397" s="7" t="s">
        <v>171</v>
      </c>
      <c r="Q397" s="7" t="s">
        <v>171</v>
      </c>
      <c r="R397" s="7" t="s">
        <v>171</v>
      </c>
      <c r="S397" s="7" t="s">
        <v>171</v>
      </c>
      <c r="T397" s="7" t="s">
        <v>171</v>
      </c>
      <c r="U397" s="7" t="s">
        <v>171</v>
      </c>
      <c r="V397" s="7" t="s">
        <v>171</v>
      </c>
      <c r="W397" s="7" t="s">
        <v>171</v>
      </c>
      <c r="X397" s="7" t="s">
        <v>171</v>
      </c>
      <c r="Y397" s="7" t="s">
        <v>171</v>
      </c>
      <c r="Z397" s="7" t="s">
        <v>171</v>
      </c>
      <c r="AA397" s="7" t="s">
        <v>171</v>
      </c>
      <c r="AB397" s="7" t="s">
        <v>171</v>
      </c>
      <c r="AE397" s="7" t="s">
        <v>171</v>
      </c>
      <c r="AF397" s="7" t="s">
        <v>171</v>
      </c>
    </row>
    <row r="398">
      <c r="A398" s="7"/>
      <c r="B398" s="7" t="s">
        <v>1176</v>
      </c>
      <c r="C398" s="7">
        <f t="shared" si="18"/>
        <v>11</v>
      </c>
      <c r="D398" s="7"/>
      <c r="E398" s="7"/>
      <c r="F398" s="7"/>
      <c r="G398" s="8" t="str">
        <f t="shared" si="14"/>
        <v/>
      </c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E398" s="7"/>
      <c r="AF398" s="7"/>
    </row>
    <row r="399">
      <c r="A399" s="7" t="s">
        <v>171</v>
      </c>
      <c r="B399" s="7" t="s">
        <v>171</v>
      </c>
      <c r="C399" s="7">
        <f t="shared" si="18"/>
        <v>12</v>
      </c>
      <c r="D399" s="7" t="s">
        <v>171</v>
      </c>
      <c r="E399" s="7" t="s">
        <v>171</v>
      </c>
      <c r="F399" s="7"/>
      <c r="G399" s="8" t="str">
        <f t="shared" si="14"/>
        <v>#VALUE!</v>
      </c>
      <c r="H399" s="7"/>
      <c r="I399" s="7" t="s">
        <v>171</v>
      </c>
      <c r="J399" s="7" t="s">
        <v>171</v>
      </c>
      <c r="K399" s="7" t="s">
        <v>171</v>
      </c>
      <c r="L399" s="7" t="s">
        <v>171</v>
      </c>
      <c r="M399" s="7" t="s">
        <v>171</v>
      </c>
      <c r="N399" s="7" t="s">
        <v>171</v>
      </c>
      <c r="O399" s="7" t="s">
        <v>171</v>
      </c>
      <c r="P399" s="7" t="s">
        <v>171</v>
      </c>
      <c r="Q399" s="7" t="s">
        <v>171</v>
      </c>
      <c r="R399" s="7" t="s">
        <v>171</v>
      </c>
      <c r="S399" s="7" t="s">
        <v>171</v>
      </c>
      <c r="T399" s="7" t="s">
        <v>171</v>
      </c>
      <c r="U399" s="7" t="s">
        <v>171</v>
      </c>
      <c r="V399" s="7" t="s">
        <v>171</v>
      </c>
      <c r="W399" s="7" t="s">
        <v>171</v>
      </c>
      <c r="X399" s="7" t="s">
        <v>171</v>
      </c>
      <c r="Y399" s="7" t="s">
        <v>171</v>
      </c>
      <c r="Z399" s="7" t="s">
        <v>171</v>
      </c>
      <c r="AA399" s="7" t="s">
        <v>171</v>
      </c>
      <c r="AB399" s="7" t="s">
        <v>171</v>
      </c>
      <c r="AE399" s="7" t="s">
        <v>171</v>
      </c>
      <c r="AF399" s="7" t="s">
        <v>171</v>
      </c>
    </row>
    <row r="400">
      <c r="A400" s="7" t="s">
        <v>592</v>
      </c>
      <c r="B400" s="7" t="s">
        <v>1177</v>
      </c>
      <c r="C400" s="7">
        <f>C383+1</f>
        <v>14</v>
      </c>
      <c r="G400" s="8" t="str">
        <f t="shared" si="14"/>
        <v/>
      </c>
    </row>
    <row r="401">
      <c r="A401" s="7" t="s">
        <v>592</v>
      </c>
      <c r="B401" s="7" t="s">
        <v>1178</v>
      </c>
      <c r="C401" s="7">
        <f t="shared" ref="C401:C408" si="19">C400+1</f>
        <v>15</v>
      </c>
      <c r="G401" s="8" t="str">
        <f t="shared" si="14"/>
        <v/>
      </c>
    </row>
    <row r="402">
      <c r="A402" s="7" t="s">
        <v>592</v>
      </c>
      <c r="B402" s="7" t="s">
        <v>1179</v>
      </c>
      <c r="C402" s="7">
        <f t="shared" si="19"/>
        <v>16</v>
      </c>
      <c r="G402" s="8" t="str">
        <f t="shared" si="14"/>
        <v/>
      </c>
    </row>
    <row r="403">
      <c r="A403" s="7" t="s">
        <v>592</v>
      </c>
      <c r="B403" s="7" t="s">
        <v>1180</v>
      </c>
      <c r="C403" s="7">
        <f t="shared" si="19"/>
        <v>17</v>
      </c>
      <c r="G403" s="8" t="str">
        <f t="shared" si="14"/>
        <v/>
      </c>
    </row>
    <row r="404">
      <c r="A404" s="7" t="s">
        <v>592</v>
      </c>
      <c r="B404" s="7" t="s">
        <v>1181</v>
      </c>
      <c r="C404" s="7">
        <f t="shared" si="19"/>
        <v>18</v>
      </c>
      <c r="G404" s="8" t="str">
        <f t="shared" si="14"/>
        <v/>
      </c>
    </row>
    <row r="405">
      <c r="A405" s="7" t="s">
        <v>592</v>
      </c>
      <c r="B405" s="7" t="s">
        <v>1182</v>
      </c>
      <c r="C405" s="7">
        <f t="shared" si="19"/>
        <v>19</v>
      </c>
      <c r="G405" s="8" t="str">
        <f t="shared" si="14"/>
        <v/>
      </c>
    </row>
    <row r="406">
      <c r="A406" s="7" t="s">
        <v>592</v>
      </c>
      <c r="B406" s="7" t="s">
        <v>1183</v>
      </c>
      <c r="C406" s="7">
        <f t="shared" si="19"/>
        <v>20</v>
      </c>
      <c r="G406" s="8" t="str">
        <f t="shared" si="14"/>
        <v/>
      </c>
    </row>
    <row r="407">
      <c r="A407" s="7" t="s">
        <v>592</v>
      </c>
      <c r="B407" s="7" t="s">
        <v>1184</v>
      </c>
      <c r="C407" s="7">
        <f t="shared" si="19"/>
        <v>21</v>
      </c>
      <c r="G407" s="8" t="str">
        <f t="shared" si="14"/>
        <v/>
      </c>
    </row>
    <row r="408">
      <c r="A408" s="7" t="s">
        <v>171</v>
      </c>
      <c r="B408" s="7" t="s">
        <v>171</v>
      </c>
      <c r="C408" s="7">
        <f t="shared" si="19"/>
        <v>22</v>
      </c>
      <c r="D408" s="7" t="s">
        <v>171</v>
      </c>
      <c r="E408" s="7" t="s">
        <v>171</v>
      </c>
      <c r="F408" s="7"/>
      <c r="G408" s="8" t="str">
        <f t="shared" si="14"/>
        <v>#VALUE!</v>
      </c>
      <c r="H408" s="7"/>
      <c r="I408" s="7" t="s">
        <v>171</v>
      </c>
      <c r="J408" s="7" t="s">
        <v>171</v>
      </c>
      <c r="K408" s="7" t="s">
        <v>171</v>
      </c>
      <c r="L408" s="7" t="s">
        <v>171</v>
      </c>
      <c r="M408" s="7" t="s">
        <v>171</v>
      </c>
      <c r="N408" s="7" t="s">
        <v>171</v>
      </c>
      <c r="O408" s="7" t="s">
        <v>171</v>
      </c>
      <c r="P408" s="7" t="s">
        <v>171</v>
      </c>
      <c r="Q408" s="7" t="s">
        <v>171</v>
      </c>
      <c r="R408" s="7" t="s">
        <v>171</v>
      </c>
      <c r="S408" s="7" t="s">
        <v>171</v>
      </c>
      <c r="T408" s="7" t="s">
        <v>171</v>
      </c>
      <c r="U408" s="7" t="s">
        <v>171</v>
      </c>
      <c r="V408" s="7" t="s">
        <v>171</v>
      </c>
      <c r="W408" s="7" t="s">
        <v>171</v>
      </c>
      <c r="X408" s="7" t="s">
        <v>171</v>
      </c>
      <c r="Y408" s="7" t="s">
        <v>171</v>
      </c>
      <c r="Z408" s="7" t="s">
        <v>171</v>
      </c>
      <c r="AA408" s="7" t="s">
        <v>171</v>
      </c>
      <c r="AB408" s="7" t="s">
        <v>171</v>
      </c>
      <c r="AE408" s="7" t="s">
        <v>171</v>
      </c>
      <c r="AF408" s="7" t="s">
        <v>171</v>
      </c>
    </row>
    <row r="409">
      <c r="A409" s="7" t="s">
        <v>171</v>
      </c>
      <c r="B409" s="7" t="s">
        <v>171</v>
      </c>
      <c r="C409" s="7">
        <f>C387+1</f>
        <v>222</v>
      </c>
      <c r="D409" s="7" t="s">
        <v>171</v>
      </c>
      <c r="E409" s="7" t="s">
        <v>171</v>
      </c>
      <c r="F409" s="7"/>
      <c r="G409" s="8" t="str">
        <f t="shared" si="14"/>
        <v>#VALUE!</v>
      </c>
      <c r="H409" s="7"/>
      <c r="I409" s="7" t="s">
        <v>171</v>
      </c>
      <c r="J409" s="7" t="s">
        <v>171</v>
      </c>
      <c r="K409" s="7" t="s">
        <v>171</v>
      </c>
      <c r="L409" s="7" t="s">
        <v>171</v>
      </c>
      <c r="M409" s="7" t="s">
        <v>171</v>
      </c>
      <c r="N409" s="7" t="s">
        <v>171</v>
      </c>
      <c r="O409" s="7" t="s">
        <v>171</v>
      </c>
      <c r="P409" s="7" t="s">
        <v>171</v>
      </c>
      <c r="Q409" s="7" t="s">
        <v>171</v>
      </c>
      <c r="R409" s="7" t="s">
        <v>171</v>
      </c>
      <c r="S409" s="7" t="s">
        <v>171</v>
      </c>
      <c r="T409" s="7" t="s">
        <v>171</v>
      </c>
      <c r="U409" s="7" t="s">
        <v>171</v>
      </c>
      <c r="V409" s="7" t="s">
        <v>171</v>
      </c>
      <c r="W409" s="7" t="s">
        <v>171</v>
      </c>
      <c r="X409" s="7" t="s">
        <v>171</v>
      </c>
      <c r="Y409" s="7" t="s">
        <v>171</v>
      </c>
      <c r="Z409" s="7" t="s">
        <v>171</v>
      </c>
      <c r="AA409" s="7" t="s">
        <v>171</v>
      </c>
      <c r="AB409" s="7" t="s">
        <v>171</v>
      </c>
      <c r="AE409" s="7" t="s">
        <v>171</v>
      </c>
      <c r="AF409" s="7" t="s">
        <v>171</v>
      </c>
    </row>
    <row r="410">
      <c r="A410" s="7" t="s">
        <v>171</v>
      </c>
      <c r="B410" s="7" t="s">
        <v>171</v>
      </c>
      <c r="C410" s="7">
        <f t="shared" ref="C410:C411" si="20">C409+1</f>
        <v>223</v>
      </c>
      <c r="D410" s="7" t="s">
        <v>171</v>
      </c>
      <c r="E410" s="7" t="s">
        <v>171</v>
      </c>
      <c r="F410" s="7"/>
      <c r="G410" s="8" t="str">
        <f t="shared" si="14"/>
        <v>#VALUE!</v>
      </c>
      <c r="H410" s="7"/>
      <c r="I410" s="7" t="s">
        <v>171</v>
      </c>
      <c r="J410" s="7" t="s">
        <v>171</v>
      </c>
      <c r="K410" s="7" t="s">
        <v>171</v>
      </c>
      <c r="L410" s="7" t="s">
        <v>171</v>
      </c>
      <c r="M410" s="7" t="s">
        <v>171</v>
      </c>
      <c r="N410" s="7" t="s">
        <v>171</v>
      </c>
      <c r="O410" s="7" t="s">
        <v>171</v>
      </c>
      <c r="P410" s="7" t="s">
        <v>171</v>
      </c>
      <c r="Q410" s="7" t="s">
        <v>171</v>
      </c>
      <c r="R410" s="7" t="s">
        <v>171</v>
      </c>
      <c r="S410" s="7" t="s">
        <v>171</v>
      </c>
      <c r="T410" s="7" t="s">
        <v>171</v>
      </c>
      <c r="U410" s="7" t="s">
        <v>171</v>
      </c>
      <c r="V410" s="7" t="s">
        <v>171</v>
      </c>
      <c r="W410" s="7" t="s">
        <v>171</v>
      </c>
      <c r="X410" s="7" t="s">
        <v>171</v>
      </c>
      <c r="Y410" s="7" t="s">
        <v>171</v>
      </c>
      <c r="Z410" s="7" t="s">
        <v>171</v>
      </c>
      <c r="AA410" s="7" t="s">
        <v>171</v>
      </c>
      <c r="AB410" s="7" t="s">
        <v>171</v>
      </c>
      <c r="AE410" s="7" t="s">
        <v>171</v>
      </c>
      <c r="AF410" s="7" t="s">
        <v>171</v>
      </c>
    </row>
    <row r="411">
      <c r="A411" s="7" t="s">
        <v>600</v>
      </c>
      <c r="B411" s="9" t="s">
        <v>1185</v>
      </c>
      <c r="C411" s="7">
        <f t="shared" si="20"/>
        <v>224</v>
      </c>
      <c r="G411" s="8" t="str">
        <f t="shared" si="14"/>
        <v/>
      </c>
    </row>
    <row r="412">
      <c r="A412" s="7" t="s">
        <v>600</v>
      </c>
      <c r="B412" s="10" t="s">
        <v>1186</v>
      </c>
      <c r="C412" s="7">
        <f>C213+1</f>
        <v>213</v>
      </c>
      <c r="G412" s="8" t="str">
        <f t="shared" si="14"/>
        <v/>
      </c>
    </row>
    <row r="413">
      <c r="A413" s="7" t="s">
        <v>171</v>
      </c>
      <c r="B413" s="7" t="s">
        <v>171</v>
      </c>
      <c r="C413" s="7">
        <f>C412+1</f>
        <v>214</v>
      </c>
      <c r="D413" s="7" t="s">
        <v>171</v>
      </c>
      <c r="E413" s="7" t="s">
        <v>171</v>
      </c>
      <c r="F413" s="7"/>
      <c r="G413" s="8" t="str">
        <f t="shared" si="14"/>
        <v>#VALUE!</v>
      </c>
      <c r="H413" s="7"/>
      <c r="I413" s="7" t="s">
        <v>171</v>
      </c>
      <c r="J413" s="7" t="s">
        <v>171</v>
      </c>
      <c r="K413" s="7" t="s">
        <v>171</v>
      </c>
      <c r="L413" s="7" t="s">
        <v>171</v>
      </c>
      <c r="M413" s="7" t="s">
        <v>171</v>
      </c>
      <c r="N413" s="7" t="s">
        <v>171</v>
      </c>
      <c r="O413" s="7" t="s">
        <v>171</v>
      </c>
      <c r="P413" s="7" t="s">
        <v>171</v>
      </c>
      <c r="Q413" s="7" t="s">
        <v>171</v>
      </c>
      <c r="R413" s="7" t="s">
        <v>171</v>
      </c>
      <c r="S413" s="7" t="s">
        <v>171</v>
      </c>
      <c r="T413" s="7" t="s">
        <v>171</v>
      </c>
      <c r="U413" s="7" t="s">
        <v>171</v>
      </c>
      <c r="V413" s="7" t="s">
        <v>171</v>
      </c>
      <c r="W413" s="7" t="s">
        <v>171</v>
      </c>
      <c r="X413" s="7" t="s">
        <v>171</v>
      </c>
      <c r="Y413" s="7" t="s">
        <v>171</v>
      </c>
      <c r="Z413" s="7" t="s">
        <v>171</v>
      </c>
      <c r="AA413" s="7" t="s">
        <v>171</v>
      </c>
      <c r="AB413" s="7" t="s">
        <v>171</v>
      </c>
      <c r="AE413" s="7" t="s">
        <v>171</v>
      </c>
      <c r="AF413" s="7" t="s">
        <v>171</v>
      </c>
    </row>
    <row r="414">
      <c r="A414" s="7" t="s">
        <v>171</v>
      </c>
      <c r="B414" s="7" t="s">
        <v>1187</v>
      </c>
      <c r="C414" s="7">
        <f t="shared" ref="C414:C415" si="21">C427+1</f>
        <v>4</v>
      </c>
      <c r="G414" s="8" t="str">
        <f t="shared" si="14"/>
        <v/>
      </c>
      <c r="K414" s="7"/>
      <c r="L414" s="7"/>
      <c r="O414" s="7" t="s">
        <v>1188</v>
      </c>
      <c r="AB414" s="7" t="s">
        <v>1189</v>
      </c>
      <c r="AD414" s="10" t="s">
        <v>146</v>
      </c>
    </row>
    <row r="415">
      <c r="A415" s="7" t="s">
        <v>1190</v>
      </c>
      <c r="B415" s="7" t="s">
        <v>1191</v>
      </c>
      <c r="C415" s="7">
        <f t="shared" si="21"/>
        <v>6</v>
      </c>
      <c r="G415" s="8" t="str">
        <f t="shared" si="14"/>
        <v/>
      </c>
      <c r="K415" s="7"/>
      <c r="L415" s="7"/>
      <c r="O415" s="7" t="s">
        <v>636</v>
      </c>
      <c r="P415" s="7">
        <v>1952.0</v>
      </c>
      <c r="Z415" s="7" t="s">
        <v>66</v>
      </c>
      <c r="AB415" s="7" t="s">
        <v>1192</v>
      </c>
      <c r="AD415" s="10" t="s">
        <v>146</v>
      </c>
    </row>
    <row r="416">
      <c r="A416" s="7" t="s">
        <v>1193</v>
      </c>
      <c r="B416" s="7" t="s">
        <v>1194</v>
      </c>
      <c r="C416" s="7">
        <f>C415+1</f>
        <v>7</v>
      </c>
      <c r="G416" s="8" t="str">
        <f t="shared" si="14"/>
        <v/>
      </c>
      <c r="K416" s="7"/>
      <c r="L416" s="7"/>
      <c r="O416" s="7" t="s">
        <v>83</v>
      </c>
      <c r="AB416" s="7" t="s">
        <v>1195</v>
      </c>
      <c r="AD416" s="10" t="s">
        <v>146</v>
      </c>
    </row>
    <row r="417">
      <c r="A417" s="7" t="s">
        <v>1193</v>
      </c>
      <c r="B417" s="7" t="s">
        <v>1196</v>
      </c>
      <c r="C417" s="7">
        <f>C424+1</f>
        <v>222</v>
      </c>
      <c r="G417" s="8" t="str">
        <f t="shared" si="14"/>
        <v/>
      </c>
      <c r="K417" s="7"/>
      <c r="L417" s="7"/>
      <c r="O417" s="7" t="s">
        <v>83</v>
      </c>
      <c r="AB417" s="7" t="s">
        <v>1195</v>
      </c>
      <c r="AD417" s="10" t="s">
        <v>146</v>
      </c>
    </row>
    <row r="418">
      <c r="A418" s="7" t="s">
        <v>1197</v>
      </c>
      <c r="B418" s="7" t="s">
        <v>1198</v>
      </c>
      <c r="C418" s="7">
        <f>C421+1</f>
        <v>218</v>
      </c>
      <c r="G418" s="8" t="str">
        <f t="shared" si="14"/>
        <v/>
      </c>
      <c r="K418" s="7"/>
      <c r="L418" s="7"/>
      <c r="O418" s="7" t="s">
        <v>1199</v>
      </c>
      <c r="AB418" s="7" t="s">
        <v>1200</v>
      </c>
      <c r="AD418" s="10" t="s">
        <v>146</v>
      </c>
    </row>
    <row r="419">
      <c r="A419" s="7" t="s">
        <v>1201</v>
      </c>
      <c r="B419" s="7" t="s">
        <v>1202</v>
      </c>
      <c r="C419" s="7">
        <f>C413+1</f>
        <v>215</v>
      </c>
      <c r="G419" s="8" t="str">
        <f t="shared" si="14"/>
        <v/>
      </c>
      <c r="K419" s="7"/>
      <c r="L419" s="7"/>
      <c r="O419" s="7" t="s">
        <v>1203</v>
      </c>
      <c r="P419" s="7">
        <v>1955.0</v>
      </c>
      <c r="Z419" s="7" t="s">
        <v>66</v>
      </c>
      <c r="AB419" s="7" t="s">
        <v>1204</v>
      </c>
      <c r="AD419" s="10" t="s">
        <v>146</v>
      </c>
    </row>
    <row r="420">
      <c r="A420" s="7" t="s">
        <v>1094</v>
      </c>
      <c r="B420" s="7" t="s">
        <v>1205</v>
      </c>
      <c r="C420" s="7">
        <f t="shared" ref="C420:C421" si="22">C419+1</f>
        <v>216</v>
      </c>
      <c r="G420" s="8" t="str">
        <f t="shared" si="14"/>
        <v/>
      </c>
      <c r="K420" s="7"/>
      <c r="L420" s="7"/>
      <c r="O420" s="7" t="s">
        <v>281</v>
      </c>
      <c r="AB420" s="7" t="s">
        <v>1096</v>
      </c>
      <c r="AD420" s="10" t="s">
        <v>146</v>
      </c>
    </row>
    <row r="421">
      <c r="A421" s="7" t="s">
        <v>1206</v>
      </c>
      <c r="B421" s="7" t="s">
        <v>1207</v>
      </c>
      <c r="C421" s="7">
        <f t="shared" si="22"/>
        <v>217</v>
      </c>
      <c r="G421" s="8" t="str">
        <f t="shared" si="14"/>
        <v/>
      </c>
      <c r="K421" s="7"/>
      <c r="L421" s="7"/>
      <c r="O421" s="7" t="s">
        <v>157</v>
      </c>
      <c r="AB421" s="7" t="s">
        <v>1208</v>
      </c>
      <c r="AD421" s="10" t="s">
        <v>146</v>
      </c>
    </row>
    <row r="422">
      <c r="A422" s="7" t="s">
        <v>1209</v>
      </c>
      <c r="B422" s="7" t="s">
        <v>1210</v>
      </c>
      <c r="C422" s="7">
        <f>C418+1</f>
        <v>219</v>
      </c>
      <c r="G422" s="8" t="str">
        <f t="shared" si="14"/>
        <v/>
      </c>
      <c r="K422" s="7"/>
      <c r="L422" s="7"/>
      <c r="O422" s="7" t="s">
        <v>157</v>
      </c>
      <c r="AB422" s="7" t="s">
        <v>1211</v>
      </c>
      <c r="AD422" s="10" t="s">
        <v>146</v>
      </c>
    </row>
    <row r="423">
      <c r="A423" s="7" t="s">
        <v>1212</v>
      </c>
      <c r="B423" s="7" t="s">
        <v>1213</v>
      </c>
      <c r="C423" s="7">
        <f t="shared" ref="C423:C424" si="23">C422+1</f>
        <v>220</v>
      </c>
      <c r="G423" s="8" t="str">
        <f t="shared" si="14"/>
        <v/>
      </c>
      <c r="K423" s="7"/>
      <c r="L423" s="7"/>
      <c r="O423" s="7" t="s">
        <v>107</v>
      </c>
      <c r="AB423" s="7" t="s">
        <v>1214</v>
      </c>
      <c r="AD423" s="10" t="s">
        <v>146</v>
      </c>
    </row>
    <row r="424">
      <c r="A424" s="7" t="s">
        <v>171</v>
      </c>
      <c r="B424" s="7" t="s">
        <v>1215</v>
      </c>
      <c r="C424" s="7">
        <f t="shared" si="23"/>
        <v>221</v>
      </c>
      <c r="G424" s="8" t="str">
        <f t="shared" si="14"/>
        <v/>
      </c>
      <c r="K424" s="7"/>
      <c r="L424" s="7"/>
      <c r="O424" s="7" t="s">
        <v>1216</v>
      </c>
      <c r="AB424" s="7" t="s">
        <v>1217</v>
      </c>
      <c r="AD424" s="10" t="s">
        <v>146</v>
      </c>
    </row>
    <row r="425">
      <c r="A425" s="7" t="s">
        <v>1218</v>
      </c>
      <c r="B425" s="7" t="s">
        <v>1219</v>
      </c>
      <c r="C425" s="7">
        <f>C291+1</f>
        <v>1</v>
      </c>
      <c r="G425" s="8" t="str">
        <f t="shared" si="14"/>
        <v/>
      </c>
      <c r="K425" s="7"/>
      <c r="L425" s="7"/>
      <c r="O425" s="7" t="s">
        <v>142</v>
      </c>
      <c r="AB425" s="7" t="s">
        <v>1220</v>
      </c>
      <c r="AD425" s="10" t="s">
        <v>146</v>
      </c>
    </row>
    <row r="426">
      <c r="A426" s="7" t="s">
        <v>1221</v>
      </c>
      <c r="B426" s="7" t="s">
        <v>1222</v>
      </c>
      <c r="C426" s="7">
        <f t="shared" ref="C426:C427" si="24">C425+1</f>
        <v>2</v>
      </c>
      <c r="G426" s="8" t="str">
        <f t="shared" si="14"/>
        <v/>
      </c>
      <c r="K426" s="7"/>
      <c r="L426" s="7"/>
      <c r="O426" s="7" t="s">
        <v>1223</v>
      </c>
      <c r="AB426" s="7" t="s">
        <v>1224</v>
      </c>
      <c r="AD426" s="10" t="s">
        <v>146</v>
      </c>
    </row>
    <row r="427">
      <c r="A427" s="7" t="s">
        <v>1225</v>
      </c>
      <c r="B427" s="7" t="s">
        <v>1226</v>
      </c>
      <c r="C427" s="7">
        <f t="shared" si="24"/>
        <v>3</v>
      </c>
      <c r="G427" s="8" t="str">
        <f t="shared" si="14"/>
        <v/>
      </c>
      <c r="K427" s="7"/>
      <c r="L427" s="7"/>
      <c r="O427" s="7" t="s">
        <v>1227</v>
      </c>
      <c r="AB427" s="7" t="s">
        <v>1228</v>
      </c>
      <c r="AD427" s="10" t="s">
        <v>146</v>
      </c>
    </row>
    <row r="428">
      <c r="A428" s="7" t="s">
        <v>190</v>
      </c>
      <c r="B428" s="7" t="s">
        <v>1229</v>
      </c>
      <c r="C428" s="7">
        <f>C414+1</f>
        <v>5</v>
      </c>
      <c r="G428" s="8" t="str">
        <f t="shared" si="14"/>
        <v/>
      </c>
      <c r="K428" s="7"/>
      <c r="L428" s="7"/>
      <c r="O428" s="7" t="s">
        <v>193</v>
      </c>
      <c r="AB428" s="7" t="s">
        <v>1049</v>
      </c>
      <c r="AD428" s="10" t="s">
        <v>146</v>
      </c>
    </row>
    <row r="429">
      <c r="A429" s="7" t="s">
        <v>1218</v>
      </c>
      <c r="B429" s="7" t="s">
        <v>1230</v>
      </c>
      <c r="C429" s="7">
        <f>C416+1</f>
        <v>8</v>
      </c>
      <c r="G429" s="8" t="str">
        <f t="shared" si="14"/>
        <v/>
      </c>
      <c r="K429" s="7"/>
      <c r="L429" s="7"/>
      <c r="O429" s="7" t="s">
        <v>142</v>
      </c>
      <c r="AB429" s="7" t="s">
        <v>1220</v>
      </c>
      <c r="AD429" s="10" t="s">
        <v>146</v>
      </c>
    </row>
    <row r="430">
      <c r="A430" s="7" t="s">
        <v>1193</v>
      </c>
      <c r="B430" s="7" t="s">
        <v>1231</v>
      </c>
      <c r="C430" s="7">
        <f t="shared" ref="C430:C441" si="25">C429+1</f>
        <v>9</v>
      </c>
      <c r="G430" s="8" t="str">
        <f t="shared" si="14"/>
        <v/>
      </c>
      <c r="K430" s="7"/>
      <c r="L430" s="7"/>
      <c r="O430" s="7" t="s">
        <v>83</v>
      </c>
      <c r="AB430" s="7" t="s">
        <v>1195</v>
      </c>
      <c r="AD430" s="10" t="s">
        <v>146</v>
      </c>
    </row>
    <row r="431">
      <c r="A431" s="7" t="s">
        <v>171</v>
      </c>
      <c r="B431" s="7" t="s">
        <v>1232</v>
      </c>
      <c r="C431" s="7">
        <f t="shared" si="25"/>
        <v>10</v>
      </c>
      <c r="G431" s="8" t="str">
        <f t="shared" si="14"/>
        <v/>
      </c>
      <c r="K431" s="7"/>
      <c r="L431" s="7"/>
      <c r="O431" s="7" t="s">
        <v>1233</v>
      </c>
      <c r="AB431" s="7"/>
      <c r="AD431" s="10" t="s">
        <v>146</v>
      </c>
    </row>
    <row r="432">
      <c r="A432" s="7" t="s">
        <v>1234</v>
      </c>
      <c r="B432" s="7" t="s">
        <v>1235</v>
      </c>
      <c r="C432" s="7">
        <f t="shared" si="25"/>
        <v>11</v>
      </c>
      <c r="G432" s="8" t="str">
        <f t="shared" si="14"/>
        <v/>
      </c>
      <c r="K432" s="7"/>
      <c r="L432" s="7"/>
      <c r="O432" s="7" t="s">
        <v>1236</v>
      </c>
      <c r="AB432" s="7" t="s">
        <v>1237</v>
      </c>
      <c r="AD432" s="10" t="s">
        <v>146</v>
      </c>
    </row>
    <row r="433">
      <c r="A433" s="7" t="s">
        <v>1238</v>
      </c>
      <c r="B433" s="7" t="s">
        <v>1239</v>
      </c>
      <c r="C433" s="7">
        <f t="shared" si="25"/>
        <v>12</v>
      </c>
      <c r="G433" s="8" t="str">
        <f t="shared" si="14"/>
        <v/>
      </c>
      <c r="K433" s="7"/>
      <c r="L433" s="7"/>
      <c r="O433" s="7" t="s">
        <v>1088</v>
      </c>
      <c r="AB433" s="7" t="s">
        <v>1240</v>
      </c>
      <c r="AD433" s="10" t="s">
        <v>146</v>
      </c>
    </row>
    <row r="434">
      <c r="A434" s="7" t="s">
        <v>1241</v>
      </c>
      <c r="B434" s="7" t="s">
        <v>1242</v>
      </c>
      <c r="C434" s="7">
        <f t="shared" si="25"/>
        <v>13</v>
      </c>
      <c r="G434" s="8" t="str">
        <f t="shared" si="14"/>
        <v/>
      </c>
      <c r="K434" s="7"/>
      <c r="L434" s="7"/>
      <c r="O434" s="7" t="s">
        <v>1088</v>
      </c>
      <c r="AB434" s="7" t="s">
        <v>1243</v>
      </c>
      <c r="AD434" s="10" t="s">
        <v>146</v>
      </c>
    </row>
    <row r="435">
      <c r="A435" s="7" t="s">
        <v>1094</v>
      </c>
      <c r="B435" s="7" t="s">
        <v>1244</v>
      </c>
      <c r="C435" s="7">
        <f t="shared" si="25"/>
        <v>14</v>
      </c>
      <c r="G435" s="8" t="str">
        <f t="shared" si="14"/>
        <v/>
      </c>
      <c r="K435" s="7"/>
      <c r="L435" s="7"/>
      <c r="O435" s="7" t="s">
        <v>281</v>
      </c>
      <c r="AB435" s="7" t="s">
        <v>1096</v>
      </c>
      <c r="AD435" s="10" t="s">
        <v>146</v>
      </c>
    </row>
    <row r="436">
      <c r="A436" s="7" t="s">
        <v>112</v>
      </c>
      <c r="B436" s="7" t="s">
        <v>1245</v>
      </c>
      <c r="C436" s="7">
        <f t="shared" si="25"/>
        <v>15</v>
      </c>
      <c r="G436" s="8" t="str">
        <f t="shared" si="14"/>
        <v/>
      </c>
      <c r="K436" s="7"/>
      <c r="L436" s="7"/>
      <c r="O436" s="7" t="s">
        <v>636</v>
      </c>
      <c r="AB436" s="7" t="s">
        <v>1246</v>
      </c>
      <c r="AD436" s="10" t="s">
        <v>146</v>
      </c>
    </row>
    <row r="437">
      <c r="A437" s="7" t="s">
        <v>1197</v>
      </c>
      <c r="B437" s="7" t="s">
        <v>1247</v>
      </c>
      <c r="C437" s="7">
        <f t="shared" si="25"/>
        <v>16</v>
      </c>
      <c r="G437" s="8" t="str">
        <f t="shared" si="14"/>
        <v/>
      </c>
      <c r="K437" s="7"/>
      <c r="L437" s="7"/>
      <c r="O437" s="7" t="s">
        <v>1199</v>
      </c>
      <c r="AB437" s="7" t="s">
        <v>1200</v>
      </c>
      <c r="AD437" s="10" t="s">
        <v>146</v>
      </c>
    </row>
    <row r="438">
      <c r="A438" s="7" t="s">
        <v>1197</v>
      </c>
      <c r="B438" s="7" t="s">
        <v>1248</v>
      </c>
      <c r="C438" s="7">
        <f t="shared" si="25"/>
        <v>17</v>
      </c>
      <c r="G438" s="8" t="str">
        <f t="shared" si="14"/>
        <v/>
      </c>
      <c r="K438" s="7"/>
      <c r="L438" s="7"/>
      <c r="O438" s="7" t="s">
        <v>1199</v>
      </c>
      <c r="AB438" s="7" t="s">
        <v>1200</v>
      </c>
      <c r="AD438" s="10" t="s">
        <v>146</v>
      </c>
    </row>
    <row r="439">
      <c r="A439" s="7" t="s">
        <v>100</v>
      </c>
      <c r="B439" s="7" t="s">
        <v>1249</v>
      </c>
      <c r="C439" s="7">
        <f t="shared" si="25"/>
        <v>18</v>
      </c>
      <c r="G439" s="8" t="str">
        <f t="shared" si="14"/>
        <v/>
      </c>
      <c r="K439" s="7"/>
      <c r="L439" s="7"/>
      <c r="O439" s="7" t="s">
        <v>462</v>
      </c>
      <c r="AB439" s="7" t="s">
        <v>1250</v>
      </c>
      <c r="AD439" s="10" t="s">
        <v>146</v>
      </c>
    </row>
    <row r="440">
      <c r="A440" s="7" t="s">
        <v>1251</v>
      </c>
      <c r="B440" s="7" t="s">
        <v>1252</v>
      </c>
      <c r="C440" s="7">
        <f t="shared" si="25"/>
        <v>19</v>
      </c>
      <c r="G440" s="8" t="str">
        <f t="shared" si="14"/>
        <v/>
      </c>
      <c r="K440" s="7"/>
      <c r="L440" s="7"/>
      <c r="O440" s="7" t="s">
        <v>320</v>
      </c>
      <c r="AB440" s="7" t="s">
        <v>1253</v>
      </c>
      <c r="AD440" s="10" t="s">
        <v>146</v>
      </c>
    </row>
    <row r="441">
      <c r="A441" s="7" t="s">
        <v>1254</v>
      </c>
      <c r="B441" s="7" t="s">
        <v>1255</v>
      </c>
      <c r="C441" s="7">
        <f t="shared" si="25"/>
        <v>20</v>
      </c>
      <c r="G441" s="8" t="str">
        <f t="shared" si="14"/>
        <v/>
      </c>
      <c r="K441" s="7"/>
      <c r="L441" s="7"/>
      <c r="O441" s="7" t="s">
        <v>320</v>
      </c>
      <c r="AB441" s="7" t="s">
        <v>1256</v>
      </c>
      <c r="AD441" s="10" t="s">
        <v>146</v>
      </c>
    </row>
    <row r="442">
      <c r="A442" s="7" t="s">
        <v>1257</v>
      </c>
      <c r="B442" s="7" t="s">
        <v>1258</v>
      </c>
      <c r="C442" s="7">
        <f>C200+1</f>
        <v>200</v>
      </c>
      <c r="G442" s="8" t="str">
        <f t="shared" si="14"/>
        <v/>
      </c>
      <c r="K442" s="7"/>
      <c r="L442" s="7"/>
      <c r="O442" s="7" t="s">
        <v>1088</v>
      </c>
      <c r="AB442" s="7" t="s">
        <v>1259</v>
      </c>
      <c r="AD442" s="10" t="s">
        <v>146</v>
      </c>
    </row>
    <row r="443">
      <c r="A443" s="19" t="s">
        <v>1260</v>
      </c>
      <c r="B443" s="7" t="s">
        <v>1261</v>
      </c>
      <c r="C443" s="7">
        <f t="shared" ref="C443:C446" si="26">C442+1</f>
        <v>201</v>
      </c>
      <c r="G443" s="8" t="str">
        <f t="shared" si="14"/>
        <v/>
      </c>
      <c r="O443" s="19" t="s">
        <v>107</v>
      </c>
      <c r="AD443" s="10" t="s">
        <v>146</v>
      </c>
    </row>
    <row r="444">
      <c r="A444" s="7" t="s">
        <v>171</v>
      </c>
      <c r="B444" s="7" t="s">
        <v>171</v>
      </c>
      <c r="C444" s="7">
        <f t="shared" si="26"/>
        <v>202</v>
      </c>
      <c r="D444" s="7" t="s">
        <v>171</v>
      </c>
      <c r="E444" s="7" t="s">
        <v>171</v>
      </c>
      <c r="F444" s="7"/>
      <c r="G444" s="8" t="str">
        <f t="shared" si="14"/>
        <v>#VALUE!</v>
      </c>
      <c r="H444" s="7"/>
      <c r="I444" s="7" t="s">
        <v>171</v>
      </c>
      <c r="J444" s="7" t="s">
        <v>171</v>
      </c>
      <c r="K444" s="7" t="s">
        <v>171</v>
      </c>
      <c r="L444" s="7" t="s">
        <v>171</v>
      </c>
      <c r="M444" s="7" t="s">
        <v>171</v>
      </c>
      <c r="N444" s="7" t="s">
        <v>171</v>
      </c>
      <c r="O444" s="7" t="s">
        <v>171</v>
      </c>
      <c r="P444" s="7" t="s">
        <v>171</v>
      </c>
      <c r="Q444" s="7" t="s">
        <v>171</v>
      </c>
      <c r="R444" s="7" t="s">
        <v>171</v>
      </c>
      <c r="S444" s="7" t="s">
        <v>171</v>
      </c>
      <c r="T444" s="7" t="s">
        <v>171</v>
      </c>
      <c r="U444" s="7" t="s">
        <v>171</v>
      </c>
      <c r="V444" s="7" t="s">
        <v>171</v>
      </c>
      <c r="W444" s="7" t="s">
        <v>171</v>
      </c>
      <c r="X444" s="7" t="s">
        <v>171</v>
      </c>
      <c r="Y444" s="7" t="s">
        <v>171</v>
      </c>
      <c r="Z444" s="7" t="s">
        <v>171</v>
      </c>
      <c r="AA444" s="7" t="s">
        <v>171</v>
      </c>
      <c r="AB444" s="7" t="s">
        <v>171</v>
      </c>
      <c r="AE444" s="7" t="s">
        <v>171</v>
      </c>
      <c r="AF444" s="7" t="s">
        <v>171</v>
      </c>
    </row>
    <row r="445">
      <c r="A445" s="19" t="s">
        <v>1262</v>
      </c>
      <c r="B445" s="7" t="s">
        <v>1263</v>
      </c>
      <c r="C445" s="7">
        <f t="shared" si="26"/>
        <v>203</v>
      </c>
      <c r="G445" s="8" t="str">
        <f t="shared" si="14"/>
        <v/>
      </c>
      <c r="O445" s="19" t="s">
        <v>1264</v>
      </c>
      <c r="AD445" s="10" t="s">
        <v>146</v>
      </c>
    </row>
    <row r="446">
      <c r="A446" s="7" t="s">
        <v>1150</v>
      </c>
      <c r="B446" s="7" t="s">
        <v>1265</v>
      </c>
      <c r="C446" s="7">
        <f t="shared" si="26"/>
        <v>204</v>
      </c>
      <c r="G446" s="8" t="str">
        <f t="shared" si="14"/>
        <v/>
      </c>
      <c r="L446" s="7"/>
      <c r="O446" s="7" t="s">
        <v>636</v>
      </c>
      <c r="AB446" s="7" t="s">
        <v>1152</v>
      </c>
      <c r="AD446" s="10" t="s">
        <v>146</v>
      </c>
    </row>
    <row r="447">
      <c r="A447" s="7" t="s">
        <v>1266</v>
      </c>
      <c r="B447" s="7" t="s">
        <v>1267</v>
      </c>
      <c r="C447" s="7">
        <f>C236+1</f>
        <v>236</v>
      </c>
      <c r="G447" s="8" t="str">
        <f t="shared" si="14"/>
        <v/>
      </c>
      <c r="K447" s="7"/>
      <c r="L447" s="7"/>
      <c r="O447" s="7" t="s">
        <v>636</v>
      </c>
      <c r="P447" s="7">
        <v>1987.0</v>
      </c>
      <c r="Z447" s="7" t="s">
        <v>66</v>
      </c>
      <c r="AB447" s="7" t="s">
        <v>1268</v>
      </c>
      <c r="AD447" s="10" t="s">
        <v>146</v>
      </c>
    </row>
    <row r="448">
      <c r="A448" s="7" t="s">
        <v>1269</v>
      </c>
      <c r="B448" s="7" t="s">
        <v>1270</v>
      </c>
      <c r="C448" s="7">
        <f t="shared" ref="C448:C450" si="27">C447+1</f>
        <v>237</v>
      </c>
      <c r="G448" s="8" t="str">
        <f t="shared" si="14"/>
        <v/>
      </c>
      <c r="K448" s="7"/>
      <c r="L448" s="7"/>
      <c r="O448" s="7" t="s">
        <v>456</v>
      </c>
      <c r="AB448" s="7" t="s">
        <v>1271</v>
      </c>
      <c r="AD448" s="10" t="s">
        <v>146</v>
      </c>
    </row>
    <row r="449">
      <c r="A449" s="7" t="s">
        <v>171</v>
      </c>
      <c r="B449" s="7" t="s">
        <v>1272</v>
      </c>
      <c r="C449" s="7">
        <f t="shared" si="27"/>
        <v>238</v>
      </c>
      <c r="G449" s="8" t="str">
        <f t="shared" si="14"/>
        <v/>
      </c>
      <c r="K449" s="7"/>
      <c r="L449" s="7"/>
      <c r="O449" s="7" t="s">
        <v>1273</v>
      </c>
      <c r="AB449" s="7"/>
      <c r="AD449" s="10" t="s">
        <v>146</v>
      </c>
    </row>
    <row r="450">
      <c r="A450" s="7" t="s">
        <v>1094</v>
      </c>
      <c r="B450" s="7" t="s">
        <v>1274</v>
      </c>
      <c r="C450" s="7">
        <f t="shared" si="27"/>
        <v>239</v>
      </c>
      <c r="G450" s="8" t="str">
        <f t="shared" si="14"/>
        <v/>
      </c>
      <c r="K450" s="7"/>
      <c r="L450" s="7"/>
      <c r="O450" s="7" t="s">
        <v>281</v>
      </c>
      <c r="AB450" s="7" t="s">
        <v>1096</v>
      </c>
      <c r="AD450" s="10" t="s">
        <v>146</v>
      </c>
    </row>
    <row r="451">
      <c r="A451" s="7" t="s">
        <v>1260</v>
      </c>
      <c r="B451" s="7" t="s">
        <v>1275</v>
      </c>
      <c r="C451" s="7">
        <f>C472+1</f>
        <v>215</v>
      </c>
      <c r="G451" s="8" t="str">
        <f t="shared" si="14"/>
        <v/>
      </c>
      <c r="K451" s="7"/>
      <c r="L451" s="7"/>
      <c r="O451" s="7" t="s">
        <v>107</v>
      </c>
      <c r="AB451" s="7" t="s">
        <v>1276</v>
      </c>
      <c r="AD451" s="10" t="s">
        <v>146</v>
      </c>
    </row>
    <row r="452">
      <c r="A452" s="7" t="s">
        <v>1277</v>
      </c>
      <c r="B452" s="7" t="s">
        <v>1278</v>
      </c>
      <c r="C452" s="7">
        <f>C450+1</f>
        <v>240</v>
      </c>
      <c r="G452" s="8" t="str">
        <f t="shared" si="14"/>
        <v/>
      </c>
      <c r="K452" s="7"/>
      <c r="L452" s="7"/>
      <c r="O452" s="7" t="s">
        <v>456</v>
      </c>
      <c r="AB452" s="7" t="s">
        <v>1279</v>
      </c>
      <c r="AD452" s="10" t="s">
        <v>146</v>
      </c>
    </row>
    <row r="453">
      <c r="A453" s="7" t="s">
        <v>1280</v>
      </c>
      <c r="B453" s="7" t="s">
        <v>1281</v>
      </c>
      <c r="C453" s="7">
        <f t="shared" ref="C453:C463" si="28">C452+1</f>
        <v>241</v>
      </c>
      <c r="G453" s="8" t="str">
        <f t="shared" si="14"/>
        <v/>
      </c>
      <c r="K453" s="7"/>
      <c r="L453" s="7"/>
      <c r="O453" s="7" t="s">
        <v>83</v>
      </c>
      <c r="AB453" s="7" t="s">
        <v>1282</v>
      </c>
      <c r="AD453" s="10" t="s">
        <v>146</v>
      </c>
    </row>
    <row r="454">
      <c r="A454" s="7" t="s">
        <v>1283</v>
      </c>
      <c r="B454" s="7" t="s">
        <v>1284</v>
      </c>
      <c r="C454" s="7">
        <f t="shared" si="28"/>
        <v>242</v>
      </c>
      <c r="G454" s="8" t="str">
        <f t="shared" si="14"/>
        <v/>
      </c>
      <c r="K454" s="7"/>
      <c r="L454" s="7"/>
      <c r="O454" s="7" t="s">
        <v>1285</v>
      </c>
      <c r="AB454" s="7" t="s">
        <v>1286</v>
      </c>
      <c r="AD454" s="10" t="s">
        <v>146</v>
      </c>
    </row>
    <row r="455">
      <c r="A455" s="7" t="s">
        <v>1287</v>
      </c>
      <c r="B455" s="7" t="s">
        <v>1288</v>
      </c>
      <c r="C455" s="7">
        <f t="shared" si="28"/>
        <v>243</v>
      </c>
      <c r="G455" s="8" t="str">
        <f t="shared" si="14"/>
        <v/>
      </c>
      <c r="K455" s="7"/>
      <c r="L455" s="7"/>
      <c r="O455" s="7" t="s">
        <v>1088</v>
      </c>
      <c r="AB455" s="7" t="s">
        <v>1289</v>
      </c>
      <c r="AD455" s="10" t="s">
        <v>146</v>
      </c>
    </row>
    <row r="456">
      <c r="A456" s="7" t="s">
        <v>1290</v>
      </c>
      <c r="B456" s="7" t="s">
        <v>1291</v>
      </c>
      <c r="C456" s="7">
        <f t="shared" si="28"/>
        <v>244</v>
      </c>
      <c r="G456" s="8" t="str">
        <f t="shared" si="14"/>
        <v/>
      </c>
      <c r="K456" s="7"/>
      <c r="L456" s="7"/>
      <c r="O456" s="7" t="s">
        <v>1088</v>
      </c>
      <c r="AB456" s="7" t="s">
        <v>1292</v>
      </c>
      <c r="AD456" s="10" t="s">
        <v>146</v>
      </c>
    </row>
    <row r="457">
      <c r="A457" s="7" t="s">
        <v>1293</v>
      </c>
      <c r="B457" s="7" t="s">
        <v>1294</v>
      </c>
      <c r="C457" s="7">
        <f t="shared" si="28"/>
        <v>245</v>
      </c>
      <c r="G457" s="8" t="str">
        <f t="shared" si="14"/>
        <v/>
      </c>
      <c r="K457" s="7"/>
      <c r="L457" s="7"/>
      <c r="O457" s="7" t="s">
        <v>281</v>
      </c>
      <c r="AB457" s="7" t="s">
        <v>1295</v>
      </c>
      <c r="AD457" s="10" t="s">
        <v>146</v>
      </c>
    </row>
    <row r="458">
      <c r="A458" s="7" t="s">
        <v>1296</v>
      </c>
      <c r="B458" s="7" t="s">
        <v>1297</v>
      </c>
      <c r="C458" s="7">
        <f t="shared" si="28"/>
        <v>246</v>
      </c>
      <c r="G458" s="8" t="str">
        <f t="shared" si="14"/>
        <v/>
      </c>
      <c r="K458" s="7"/>
      <c r="L458" s="7"/>
      <c r="O458" s="7" t="s">
        <v>783</v>
      </c>
      <c r="AB458" s="7" t="s">
        <v>1298</v>
      </c>
      <c r="AD458" s="10" t="s">
        <v>146</v>
      </c>
    </row>
    <row r="459">
      <c r="A459" s="7" t="s">
        <v>1299</v>
      </c>
      <c r="B459" s="7" t="s">
        <v>1300</v>
      </c>
      <c r="C459" s="7">
        <f t="shared" si="28"/>
        <v>247</v>
      </c>
      <c r="G459" s="8" t="str">
        <f t="shared" si="14"/>
        <v/>
      </c>
      <c r="K459" s="7"/>
      <c r="L459" s="7"/>
      <c r="O459" s="7" t="s">
        <v>107</v>
      </c>
      <c r="AB459" s="7" t="s">
        <v>1301</v>
      </c>
      <c r="AD459" s="10" t="s">
        <v>146</v>
      </c>
    </row>
    <row r="460">
      <c r="A460" s="7" t="s">
        <v>1302</v>
      </c>
      <c r="B460" s="7" t="s">
        <v>1303</v>
      </c>
      <c r="C460" s="7">
        <f t="shared" si="28"/>
        <v>248</v>
      </c>
      <c r="G460" s="8" t="str">
        <f t="shared" si="14"/>
        <v/>
      </c>
      <c r="K460" s="7"/>
      <c r="L460" s="7"/>
      <c r="O460" s="7" t="s">
        <v>1304</v>
      </c>
      <c r="AB460" s="7" t="s">
        <v>1305</v>
      </c>
      <c r="AD460" s="10" t="s">
        <v>146</v>
      </c>
    </row>
    <row r="461">
      <c r="A461" s="7" t="s">
        <v>466</v>
      </c>
      <c r="B461" s="7" t="s">
        <v>1306</v>
      </c>
      <c r="C461" s="7">
        <f t="shared" si="28"/>
        <v>249</v>
      </c>
      <c r="G461" s="8" t="str">
        <f t="shared" si="14"/>
        <v/>
      </c>
      <c r="K461" s="7"/>
      <c r="L461" s="7"/>
      <c r="O461" s="7" t="s">
        <v>456</v>
      </c>
      <c r="AB461" s="7" t="s">
        <v>1307</v>
      </c>
      <c r="AD461" s="10" t="s">
        <v>146</v>
      </c>
    </row>
    <row r="462">
      <c r="A462" s="7" t="s">
        <v>1308</v>
      </c>
      <c r="B462" s="7" t="s">
        <v>1309</v>
      </c>
      <c r="C462" s="7">
        <f t="shared" si="28"/>
        <v>250</v>
      </c>
      <c r="G462" s="8" t="str">
        <f t="shared" si="14"/>
        <v/>
      </c>
      <c r="K462" s="7"/>
      <c r="L462" s="7"/>
      <c r="O462" s="7" t="s">
        <v>107</v>
      </c>
      <c r="AB462" s="7" t="s">
        <v>1310</v>
      </c>
      <c r="AD462" s="10" t="s">
        <v>146</v>
      </c>
    </row>
    <row r="463">
      <c r="A463" s="7" t="s">
        <v>1311</v>
      </c>
      <c r="B463" s="7" t="s">
        <v>1312</v>
      </c>
      <c r="C463" s="7">
        <f t="shared" si="28"/>
        <v>251</v>
      </c>
      <c r="G463" s="8" t="str">
        <f t="shared" si="14"/>
        <v/>
      </c>
      <c r="K463" s="7"/>
      <c r="L463" s="7"/>
      <c r="O463" s="7" t="s">
        <v>83</v>
      </c>
      <c r="AB463" s="7" t="s">
        <v>1313</v>
      </c>
      <c r="AD463" s="10" t="s">
        <v>146</v>
      </c>
    </row>
    <row r="464">
      <c r="A464" s="7" t="s">
        <v>1314</v>
      </c>
      <c r="B464" s="7" t="s">
        <v>1315</v>
      </c>
      <c r="C464" s="7">
        <f>C206+1</f>
        <v>206</v>
      </c>
      <c r="G464" s="8" t="str">
        <f t="shared" si="14"/>
        <v/>
      </c>
      <c r="K464" s="7"/>
      <c r="L464" s="7"/>
      <c r="O464" s="7" t="s">
        <v>266</v>
      </c>
      <c r="AB464" s="7" t="s">
        <v>1316</v>
      </c>
      <c r="AD464" s="10" t="s">
        <v>146</v>
      </c>
    </row>
    <row r="465">
      <c r="A465" s="7" t="s">
        <v>1317</v>
      </c>
      <c r="B465" s="7" t="s">
        <v>1318</v>
      </c>
      <c r="C465" s="7">
        <f t="shared" ref="C465:C472" si="29">C464+1</f>
        <v>207</v>
      </c>
      <c r="G465" s="8" t="str">
        <f t="shared" si="14"/>
        <v/>
      </c>
      <c r="K465" s="7"/>
      <c r="L465" s="7"/>
      <c r="O465" s="7" t="s">
        <v>1236</v>
      </c>
      <c r="AB465" s="7" t="s">
        <v>1319</v>
      </c>
      <c r="AD465" s="10" t="s">
        <v>146</v>
      </c>
    </row>
    <row r="466">
      <c r="A466" s="7" t="s">
        <v>1320</v>
      </c>
      <c r="B466" s="7" t="s">
        <v>1321</v>
      </c>
      <c r="C466" s="7">
        <f t="shared" si="29"/>
        <v>208</v>
      </c>
      <c r="G466" s="8" t="str">
        <f t="shared" si="14"/>
        <v/>
      </c>
      <c r="K466" s="7"/>
      <c r="L466" s="7"/>
      <c r="O466" s="7" t="s">
        <v>1088</v>
      </c>
      <c r="AB466" s="7" t="s">
        <v>1322</v>
      </c>
      <c r="AD466" s="10" t="s">
        <v>146</v>
      </c>
    </row>
    <row r="467">
      <c r="A467" s="7" t="s">
        <v>1323</v>
      </c>
      <c r="B467" s="7" t="s">
        <v>1324</v>
      </c>
      <c r="C467" s="7">
        <f t="shared" si="29"/>
        <v>209</v>
      </c>
      <c r="G467" s="8" t="str">
        <f t="shared" si="14"/>
        <v/>
      </c>
      <c r="K467" s="7"/>
      <c r="L467" s="7"/>
      <c r="O467" s="7" t="s">
        <v>1264</v>
      </c>
      <c r="AB467" s="7" t="s">
        <v>1325</v>
      </c>
      <c r="AD467" s="10" t="s">
        <v>146</v>
      </c>
    </row>
    <row r="468">
      <c r="A468" s="7" t="s">
        <v>1326</v>
      </c>
      <c r="B468" s="7" t="s">
        <v>1327</v>
      </c>
      <c r="C468" s="7">
        <f t="shared" si="29"/>
        <v>210</v>
      </c>
      <c r="G468" s="8" t="str">
        <f t="shared" si="14"/>
        <v/>
      </c>
      <c r="K468" s="7"/>
      <c r="L468" s="7"/>
      <c r="O468" s="7" t="s">
        <v>1328</v>
      </c>
      <c r="AB468" s="7" t="s">
        <v>1329</v>
      </c>
      <c r="AD468" s="10" t="s">
        <v>146</v>
      </c>
    </row>
    <row r="469">
      <c r="A469" s="7" t="s">
        <v>1330</v>
      </c>
      <c r="B469" s="7" t="s">
        <v>1331</v>
      </c>
      <c r="C469" s="7">
        <f t="shared" si="29"/>
        <v>211</v>
      </c>
      <c r="G469" s="8" t="str">
        <f t="shared" si="14"/>
        <v/>
      </c>
      <c r="K469" s="7"/>
      <c r="L469" s="7"/>
      <c r="O469" s="7" t="s">
        <v>107</v>
      </c>
      <c r="AB469" s="7" t="s">
        <v>1332</v>
      </c>
      <c r="AD469" s="10" t="s">
        <v>146</v>
      </c>
    </row>
    <row r="470">
      <c r="A470" s="7" t="s">
        <v>1333</v>
      </c>
      <c r="B470" s="7" t="s">
        <v>1334</v>
      </c>
      <c r="C470" s="7">
        <f t="shared" si="29"/>
        <v>212</v>
      </c>
      <c r="G470" s="8" t="str">
        <f t="shared" si="14"/>
        <v/>
      </c>
      <c r="K470" s="7"/>
      <c r="L470" s="7"/>
      <c r="O470" s="7" t="s">
        <v>107</v>
      </c>
      <c r="AB470" s="7" t="s">
        <v>1335</v>
      </c>
      <c r="AD470" s="10" t="s">
        <v>146</v>
      </c>
    </row>
    <row r="471">
      <c r="A471" s="7" t="s">
        <v>1336</v>
      </c>
      <c r="B471" s="7" t="s">
        <v>1337</v>
      </c>
      <c r="C471" s="7">
        <f t="shared" si="29"/>
        <v>213</v>
      </c>
      <c r="G471" s="8" t="str">
        <f t="shared" si="14"/>
        <v/>
      </c>
      <c r="K471" s="7"/>
      <c r="L471" s="7"/>
      <c r="O471" s="7" t="s">
        <v>636</v>
      </c>
      <c r="P471" s="7">
        <v>1855.0</v>
      </c>
      <c r="Z471" s="7" t="s">
        <v>66</v>
      </c>
      <c r="AB471" s="7" t="s">
        <v>1338</v>
      </c>
      <c r="AD471" s="10" t="s">
        <v>146</v>
      </c>
    </row>
    <row r="472">
      <c r="A472" s="7" t="s">
        <v>1339</v>
      </c>
      <c r="B472" s="7" t="s">
        <v>1340</v>
      </c>
      <c r="C472" s="7">
        <f t="shared" si="29"/>
        <v>214</v>
      </c>
      <c r="G472" s="8" t="str">
        <f t="shared" si="14"/>
        <v/>
      </c>
      <c r="K472" s="7"/>
      <c r="L472" s="7"/>
      <c r="O472" s="7" t="s">
        <v>266</v>
      </c>
      <c r="AB472" s="7" t="s">
        <v>1341</v>
      </c>
      <c r="AD472" s="10" t="s">
        <v>146</v>
      </c>
    </row>
    <row r="473">
      <c r="A473" s="7" t="s">
        <v>1277</v>
      </c>
      <c r="B473" s="7" t="s">
        <v>1342</v>
      </c>
      <c r="C473" s="7">
        <f>C451+1</f>
        <v>216</v>
      </c>
      <c r="G473" s="8" t="str">
        <f t="shared" si="14"/>
        <v/>
      </c>
      <c r="K473" s="7"/>
      <c r="L473" s="7"/>
      <c r="O473" s="7" t="s">
        <v>456</v>
      </c>
      <c r="AB473" s="7" t="s">
        <v>1279</v>
      </c>
      <c r="AD473" s="10" t="s">
        <v>146</v>
      </c>
    </row>
    <row r="474">
      <c r="A474" s="7" t="s">
        <v>1343</v>
      </c>
      <c r="B474" s="7" t="s">
        <v>1344</v>
      </c>
      <c r="C474" s="7">
        <f t="shared" ref="C474:C484" si="30">C473+1</f>
        <v>217</v>
      </c>
      <c r="G474" s="8" t="str">
        <f t="shared" si="14"/>
        <v/>
      </c>
      <c r="K474" s="7"/>
      <c r="L474" s="7"/>
      <c r="O474" s="7" t="s">
        <v>1345</v>
      </c>
      <c r="AB474" s="7" t="s">
        <v>1346</v>
      </c>
      <c r="AD474" s="10" t="s">
        <v>146</v>
      </c>
    </row>
    <row r="475">
      <c r="A475" s="7" t="s">
        <v>1347</v>
      </c>
      <c r="B475" s="7" t="s">
        <v>1348</v>
      </c>
      <c r="C475" s="7">
        <f t="shared" si="30"/>
        <v>218</v>
      </c>
      <c r="G475" s="8" t="str">
        <f t="shared" si="14"/>
        <v/>
      </c>
      <c r="K475" s="7"/>
      <c r="L475" s="7"/>
      <c r="O475" s="7" t="s">
        <v>107</v>
      </c>
      <c r="AB475" s="7" t="s">
        <v>1349</v>
      </c>
      <c r="AD475" s="10" t="s">
        <v>146</v>
      </c>
    </row>
    <row r="476">
      <c r="A476" s="7" t="s">
        <v>1350</v>
      </c>
      <c r="B476" s="7" t="s">
        <v>1351</v>
      </c>
      <c r="C476" s="7">
        <f t="shared" si="30"/>
        <v>219</v>
      </c>
      <c r="G476" s="8" t="str">
        <f t="shared" si="14"/>
        <v/>
      </c>
      <c r="K476" s="7"/>
      <c r="L476" s="7"/>
      <c r="O476" s="7" t="s">
        <v>1088</v>
      </c>
      <c r="AB476" s="7" t="s">
        <v>1352</v>
      </c>
      <c r="AD476" s="10" t="s">
        <v>146</v>
      </c>
    </row>
    <row r="477">
      <c r="A477" s="7" t="s">
        <v>1353</v>
      </c>
      <c r="B477" s="7" t="s">
        <v>1354</v>
      </c>
      <c r="C477" s="7">
        <f t="shared" si="30"/>
        <v>220</v>
      </c>
      <c r="G477" s="8" t="str">
        <f t="shared" si="14"/>
        <v/>
      </c>
      <c r="K477" s="7"/>
      <c r="L477" s="7"/>
      <c r="O477" s="7" t="s">
        <v>83</v>
      </c>
      <c r="AB477" s="7" t="s">
        <v>1355</v>
      </c>
      <c r="AD477" s="10" t="s">
        <v>146</v>
      </c>
    </row>
    <row r="478">
      <c r="A478" s="7" t="s">
        <v>171</v>
      </c>
      <c r="B478" s="7" t="s">
        <v>1356</v>
      </c>
      <c r="C478" s="7">
        <f t="shared" si="30"/>
        <v>221</v>
      </c>
      <c r="G478" s="8" t="str">
        <f t="shared" si="14"/>
        <v/>
      </c>
      <c r="K478" s="7"/>
      <c r="L478" s="7"/>
      <c r="O478" s="7" t="s">
        <v>1328</v>
      </c>
      <c r="AB478" s="7" t="s">
        <v>1357</v>
      </c>
      <c r="AD478" s="10" t="s">
        <v>146</v>
      </c>
    </row>
    <row r="479">
      <c r="A479" s="7" t="s">
        <v>1358</v>
      </c>
      <c r="B479" s="7" t="s">
        <v>1359</v>
      </c>
      <c r="C479" s="7">
        <f t="shared" si="30"/>
        <v>222</v>
      </c>
      <c r="G479" s="8" t="str">
        <f t="shared" si="14"/>
        <v/>
      </c>
      <c r="K479" s="7"/>
      <c r="L479" s="7"/>
      <c r="O479" s="7" t="s">
        <v>83</v>
      </c>
      <c r="AB479" s="7" t="s">
        <v>1360</v>
      </c>
      <c r="AD479" s="10" t="s">
        <v>146</v>
      </c>
    </row>
    <row r="480">
      <c r="A480" s="7" t="s">
        <v>1361</v>
      </c>
      <c r="B480" s="7" t="s">
        <v>1362</v>
      </c>
      <c r="C480" s="7">
        <f t="shared" si="30"/>
        <v>223</v>
      </c>
      <c r="G480" s="8" t="str">
        <f t="shared" si="14"/>
        <v/>
      </c>
      <c r="K480" s="7"/>
      <c r="L480" s="7"/>
      <c r="O480" s="7" t="s">
        <v>107</v>
      </c>
      <c r="AB480" s="7" t="s">
        <v>1363</v>
      </c>
      <c r="AD480" s="10" t="s">
        <v>146</v>
      </c>
    </row>
    <row r="481">
      <c r="A481" s="7" t="s">
        <v>1364</v>
      </c>
      <c r="B481" s="7" t="s">
        <v>1365</v>
      </c>
      <c r="C481" s="7">
        <f t="shared" si="30"/>
        <v>224</v>
      </c>
      <c r="G481" s="8" t="str">
        <f t="shared" si="14"/>
        <v/>
      </c>
      <c r="K481" s="7"/>
      <c r="L481" s="7"/>
      <c r="O481" s="7" t="s">
        <v>1021</v>
      </c>
      <c r="AB481" s="7" t="s">
        <v>1366</v>
      </c>
      <c r="AD481" s="10" t="s">
        <v>146</v>
      </c>
    </row>
    <row r="482">
      <c r="A482" s="7" t="s">
        <v>1367</v>
      </c>
      <c r="B482" s="7" t="s">
        <v>1368</v>
      </c>
      <c r="C482" s="7">
        <f t="shared" si="30"/>
        <v>225</v>
      </c>
      <c r="G482" s="8" t="str">
        <f t="shared" si="14"/>
        <v/>
      </c>
      <c r="K482" s="7"/>
      <c r="L482" s="7"/>
      <c r="O482" s="7" t="s">
        <v>1369</v>
      </c>
      <c r="AB482" s="7" t="s">
        <v>1370</v>
      </c>
      <c r="AD482" s="10" t="s">
        <v>146</v>
      </c>
    </row>
    <row r="483">
      <c r="A483" s="7" t="s">
        <v>1371</v>
      </c>
      <c r="B483" s="7" t="s">
        <v>1372</v>
      </c>
      <c r="C483" s="7">
        <f t="shared" si="30"/>
        <v>226</v>
      </c>
      <c r="G483" s="8" t="str">
        <f t="shared" si="14"/>
        <v/>
      </c>
      <c r="K483" s="7"/>
      <c r="L483" s="7"/>
      <c r="O483" s="7" t="s">
        <v>1373</v>
      </c>
      <c r="AB483" s="7" t="s">
        <v>1374</v>
      </c>
      <c r="AD483" s="10" t="s">
        <v>146</v>
      </c>
    </row>
    <row r="484">
      <c r="A484" s="7" t="s">
        <v>1375</v>
      </c>
      <c r="B484" s="7" t="s">
        <v>1376</v>
      </c>
      <c r="C484" s="7">
        <f t="shared" si="30"/>
        <v>227</v>
      </c>
      <c r="G484" s="8" t="str">
        <f t="shared" si="14"/>
        <v/>
      </c>
      <c r="K484" s="7"/>
      <c r="L484" s="7"/>
      <c r="O484" s="7" t="s">
        <v>1377</v>
      </c>
      <c r="AB484" s="7" t="s">
        <v>1378</v>
      </c>
      <c r="AD484" s="10" t="s">
        <v>146</v>
      </c>
    </row>
    <row r="485">
      <c r="A485" s="7" t="s">
        <v>1379</v>
      </c>
      <c r="B485" s="7" t="s">
        <v>1380</v>
      </c>
      <c r="C485" s="7">
        <f>C192+1</f>
        <v>192</v>
      </c>
      <c r="G485" s="8" t="str">
        <f t="shared" si="14"/>
        <v/>
      </c>
      <c r="K485" s="7"/>
      <c r="L485" s="7"/>
      <c r="O485" s="7" t="s">
        <v>1188</v>
      </c>
      <c r="AB485" s="7" t="s">
        <v>1381</v>
      </c>
      <c r="AD485" s="10" t="s">
        <v>146</v>
      </c>
    </row>
    <row r="486">
      <c r="A486" s="7" t="s">
        <v>1382</v>
      </c>
      <c r="B486" s="7" t="s">
        <v>1383</v>
      </c>
      <c r="C486" s="7">
        <f t="shared" ref="C486:C495" si="31">C485+1</f>
        <v>193</v>
      </c>
      <c r="G486" s="8" t="str">
        <f t="shared" si="14"/>
        <v/>
      </c>
      <c r="K486" s="7"/>
      <c r="L486" s="7"/>
      <c r="O486" s="7" t="s">
        <v>1188</v>
      </c>
      <c r="AB486" s="7" t="s">
        <v>1384</v>
      </c>
      <c r="AD486" s="10" t="s">
        <v>146</v>
      </c>
    </row>
    <row r="487">
      <c r="A487" s="7" t="s">
        <v>1385</v>
      </c>
      <c r="B487" s="7" t="s">
        <v>1386</v>
      </c>
      <c r="C487" s="7">
        <f t="shared" si="31"/>
        <v>194</v>
      </c>
      <c r="G487" s="8" t="str">
        <f t="shared" si="14"/>
        <v/>
      </c>
      <c r="K487" s="7"/>
      <c r="L487" s="7"/>
      <c r="O487" s="7" t="s">
        <v>107</v>
      </c>
      <c r="AB487" s="7" t="s">
        <v>1387</v>
      </c>
      <c r="AD487" s="10" t="s">
        <v>146</v>
      </c>
    </row>
    <row r="488">
      <c r="A488" s="7" t="s">
        <v>1388</v>
      </c>
      <c r="B488" s="7" t="s">
        <v>1389</v>
      </c>
      <c r="C488" s="7">
        <f t="shared" si="31"/>
        <v>195</v>
      </c>
      <c r="G488" s="8" t="str">
        <f t="shared" si="14"/>
        <v/>
      </c>
      <c r="K488" s="7"/>
      <c r="L488" s="7"/>
      <c r="O488" s="7" t="s">
        <v>107</v>
      </c>
      <c r="AB488" s="7" t="s">
        <v>1390</v>
      </c>
      <c r="AD488" s="10" t="s">
        <v>146</v>
      </c>
    </row>
    <row r="489">
      <c r="A489" s="7" t="s">
        <v>1391</v>
      </c>
      <c r="B489" s="7" t="s">
        <v>1392</v>
      </c>
      <c r="C489" s="7">
        <f t="shared" si="31"/>
        <v>196</v>
      </c>
      <c r="G489" s="8" t="str">
        <f t="shared" si="14"/>
        <v/>
      </c>
      <c r="K489" s="7"/>
      <c r="L489" s="7"/>
      <c r="O489" s="7" t="s">
        <v>1393</v>
      </c>
      <c r="AB489" s="7" t="s">
        <v>1394</v>
      </c>
      <c r="AD489" s="10" t="s">
        <v>146</v>
      </c>
    </row>
    <row r="490">
      <c r="A490" s="7" t="s">
        <v>1395</v>
      </c>
      <c r="B490" s="7" t="s">
        <v>1396</v>
      </c>
      <c r="C490" s="7">
        <f t="shared" si="31"/>
        <v>197</v>
      </c>
      <c r="G490" s="8" t="str">
        <f t="shared" si="14"/>
        <v/>
      </c>
      <c r="K490" s="7"/>
      <c r="L490" s="7"/>
      <c r="O490" s="7" t="s">
        <v>281</v>
      </c>
      <c r="AB490" s="7" t="s">
        <v>1397</v>
      </c>
      <c r="AD490" s="10" t="s">
        <v>146</v>
      </c>
    </row>
    <row r="491">
      <c r="A491" s="7" t="s">
        <v>1398</v>
      </c>
      <c r="B491" s="7" t="s">
        <v>1399</v>
      </c>
      <c r="C491" s="7">
        <f t="shared" si="31"/>
        <v>198</v>
      </c>
      <c r="G491" s="8" t="str">
        <f t="shared" si="14"/>
        <v/>
      </c>
      <c r="K491" s="7"/>
      <c r="L491" s="7"/>
      <c r="O491" s="7" t="s">
        <v>83</v>
      </c>
      <c r="AB491" s="7" t="s">
        <v>1400</v>
      </c>
      <c r="AD491" s="10" t="s">
        <v>146</v>
      </c>
    </row>
    <row r="492">
      <c r="A492" s="7" t="s">
        <v>1401</v>
      </c>
      <c r="B492" s="7" t="s">
        <v>1402</v>
      </c>
      <c r="C492" s="7">
        <f t="shared" si="31"/>
        <v>199</v>
      </c>
      <c r="G492" s="8" t="str">
        <f t="shared" si="14"/>
        <v/>
      </c>
      <c r="K492" s="7"/>
      <c r="L492" s="7"/>
      <c r="O492" s="7" t="s">
        <v>456</v>
      </c>
      <c r="AB492" s="7" t="s">
        <v>1403</v>
      </c>
      <c r="AD492" s="10" t="s">
        <v>146</v>
      </c>
    </row>
    <row r="493">
      <c r="A493" s="7" t="s">
        <v>1404</v>
      </c>
      <c r="B493" s="7" t="s">
        <v>1405</v>
      </c>
      <c r="C493" s="7">
        <f t="shared" si="31"/>
        <v>200</v>
      </c>
      <c r="G493" s="8" t="str">
        <f t="shared" si="14"/>
        <v/>
      </c>
      <c r="O493" s="7" t="s">
        <v>266</v>
      </c>
      <c r="AB493" s="7" t="s">
        <v>1406</v>
      </c>
      <c r="AD493" s="10" t="s">
        <v>146</v>
      </c>
    </row>
    <row r="494">
      <c r="A494" s="7" t="s">
        <v>1407</v>
      </c>
      <c r="B494" s="7" t="s">
        <v>1408</v>
      </c>
      <c r="C494" s="7">
        <f t="shared" si="31"/>
        <v>201</v>
      </c>
      <c r="G494" s="8" t="str">
        <f t="shared" si="14"/>
        <v/>
      </c>
      <c r="K494" s="7"/>
      <c r="L494" s="7"/>
      <c r="O494" s="7" t="s">
        <v>266</v>
      </c>
      <c r="AB494" s="7" t="s">
        <v>1409</v>
      </c>
      <c r="AD494" s="10" t="s">
        <v>146</v>
      </c>
    </row>
    <row r="495">
      <c r="A495" s="7" t="s">
        <v>1410</v>
      </c>
      <c r="B495" s="7" t="s">
        <v>1411</v>
      </c>
      <c r="C495" s="7">
        <f t="shared" si="31"/>
        <v>202</v>
      </c>
      <c r="G495" s="8" t="str">
        <f t="shared" si="14"/>
        <v/>
      </c>
      <c r="K495" s="7"/>
      <c r="L495" s="7"/>
      <c r="O495" s="7" t="s">
        <v>281</v>
      </c>
      <c r="AB495" s="7" t="s">
        <v>1412</v>
      </c>
      <c r="AD495" s="10" t="s">
        <v>146</v>
      </c>
    </row>
    <row r="496">
      <c r="A496" s="7" t="s">
        <v>1413</v>
      </c>
      <c r="B496" s="7" t="s">
        <v>1414</v>
      </c>
      <c r="C496" s="7">
        <f>C210+1</f>
        <v>210</v>
      </c>
      <c r="G496" s="8" t="str">
        <f t="shared" si="14"/>
        <v/>
      </c>
      <c r="K496" s="7"/>
      <c r="L496" s="7"/>
      <c r="O496" s="7" t="s">
        <v>142</v>
      </c>
      <c r="AB496" s="7" t="s">
        <v>1415</v>
      </c>
      <c r="AD496" s="10" t="s">
        <v>146</v>
      </c>
    </row>
    <row r="497">
      <c r="A497" s="7" t="s">
        <v>171</v>
      </c>
      <c r="B497" s="7" t="s">
        <v>171</v>
      </c>
      <c r="C497" s="7">
        <f t="shared" ref="C497:C532" si="32">C496+1</f>
        <v>211</v>
      </c>
      <c r="D497" s="7" t="s">
        <v>171</v>
      </c>
      <c r="E497" s="7" t="s">
        <v>171</v>
      </c>
      <c r="F497" s="7"/>
      <c r="G497" s="8" t="str">
        <f t="shared" si="14"/>
        <v>#VALUE!</v>
      </c>
      <c r="H497" s="7"/>
      <c r="I497" s="7" t="s">
        <v>171</v>
      </c>
      <c r="J497" s="7" t="s">
        <v>171</v>
      </c>
      <c r="K497" s="7" t="s">
        <v>171</v>
      </c>
      <c r="L497" s="7" t="s">
        <v>171</v>
      </c>
      <c r="M497" s="7" t="s">
        <v>171</v>
      </c>
      <c r="N497" s="7" t="s">
        <v>171</v>
      </c>
      <c r="O497" s="7" t="s">
        <v>171</v>
      </c>
      <c r="P497" s="7" t="s">
        <v>171</v>
      </c>
      <c r="Q497" s="7" t="s">
        <v>171</v>
      </c>
      <c r="R497" s="7" t="s">
        <v>171</v>
      </c>
      <c r="S497" s="7" t="s">
        <v>171</v>
      </c>
      <c r="T497" s="7" t="s">
        <v>171</v>
      </c>
      <c r="U497" s="7" t="s">
        <v>171</v>
      </c>
      <c r="V497" s="7" t="s">
        <v>171</v>
      </c>
      <c r="W497" s="7" t="s">
        <v>171</v>
      </c>
      <c r="X497" s="7" t="s">
        <v>171</v>
      </c>
      <c r="Y497" s="7" t="s">
        <v>171</v>
      </c>
      <c r="Z497" s="7" t="s">
        <v>171</v>
      </c>
      <c r="AA497" s="7" t="s">
        <v>171</v>
      </c>
      <c r="AB497" s="7" t="s">
        <v>171</v>
      </c>
      <c r="AE497" s="7" t="s">
        <v>171</v>
      </c>
      <c r="AF497" s="7" t="s">
        <v>171</v>
      </c>
    </row>
    <row r="498">
      <c r="A498" s="7" t="s">
        <v>1416</v>
      </c>
      <c r="B498" s="7" t="s">
        <v>1417</v>
      </c>
      <c r="C498" s="7">
        <f t="shared" si="32"/>
        <v>212</v>
      </c>
      <c r="G498" s="8" t="str">
        <f t="shared" si="14"/>
        <v/>
      </c>
      <c r="AD498" s="10" t="s">
        <v>47</v>
      </c>
    </row>
    <row r="499">
      <c r="A499" s="7" t="s">
        <v>1418</v>
      </c>
      <c r="B499" s="7" t="s">
        <v>1419</v>
      </c>
      <c r="C499" s="7">
        <f t="shared" si="32"/>
        <v>213</v>
      </c>
      <c r="G499" s="8" t="str">
        <f t="shared" si="14"/>
        <v/>
      </c>
      <c r="AD499" s="10" t="s">
        <v>47</v>
      </c>
    </row>
    <row r="500">
      <c r="A500" s="7" t="s">
        <v>1420</v>
      </c>
      <c r="B500" s="7" t="s">
        <v>1421</v>
      </c>
      <c r="C500" s="7">
        <f t="shared" si="32"/>
        <v>214</v>
      </c>
      <c r="G500" s="8" t="str">
        <f t="shared" si="14"/>
        <v/>
      </c>
      <c r="AD500" s="10" t="s">
        <v>47</v>
      </c>
    </row>
    <row r="501">
      <c r="A501" s="7" t="s">
        <v>1422</v>
      </c>
      <c r="B501" s="7" t="s">
        <v>1423</v>
      </c>
      <c r="C501" s="7">
        <f t="shared" si="32"/>
        <v>215</v>
      </c>
      <c r="G501" s="8" t="str">
        <f t="shared" si="14"/>
        <v/>
      </c>
      <c r="AD501" s="10" t="s">
        <v>47</v>
      </c>
    </row>
    <row r="502">
      <c r="A502" s="7" t="s">
        <v>1424</v>
      </c>
      <c r="B502" s="7" t="s">
        <v>1425</v>
      </c>
      <c r="C502" s="7">
        <f t="shared" si="32"/>
        <v>216</v>
      </c>
      <c r="G502" s="8" t="str">
        <f t="shared" si="14"/>
        <v/>
      </c>
      <c r="AD502" s="10" t="s">
        <v>47</v>
      </c>
    </row>
    <row r="503">
      <c r="A503" s="7" t="s">
        <v>1426</v>
      </c>
      <c r="B503" s="7" t="s">
        <v>1427</v>
      </c>
      <c r="C503" s="7">
        <f t="shared" si="32"/>
        <v>217</v>
      </c>
      <c r="G503" s="8" t="str">
        <f t="shared" si="14"/>
        <v/>
      </c>
      <c r="AD503" s="10" t="s">
        <v>47</v>
      </c>
    </row>
    <row r="504">
      <c r="A504" s="7" t="s">
        <v>1428</v>
      </c>
      <c r="B504" s="7" t="s">
        <v>1429</v>
      </c>
      <c r="C504" s="7">
        <f t="shared" si="32"/>
        <v>218</v>
      </c>
      <c r="G504" s="8" t="str">
        <f t="shared" si="14"/>
        <v/>
      </c>
      <c r="AD504" s="10" t="s">
        <v>47</v>
      </c>
    </row>
    <row r="505">
      <c r="A505" s="7" t="s">
        <v>1430</v>
      </c>
      <c r="B505" s="7" t="s">
        <v>1431</v>
      </c>
      <c r="C505" s="7">
        <f t="shared" si="32"/>
        <v>219</v>
      </c>
      <c r="G505" s="8" t="str">
        <f t="shared" si="14"/>
        <v/>
      </c>
      <c r="AD505" s="10" t="s">
        <v>47</v>
      </c>
    </row>
    <row r="506">
      <c r="A506" s="7" t="s">
        <v>1432</v>
      </c>
      <c r="B506" s="7" t="s">
        <v>1433</v>
      </c>
      <c r="C506" s="7">
        <f t="shared" si="32"/>
        <v>220</v>
      </c>
      <c r="G506" s="8" t="str">
        <f t="shared" si="14"/>
        <v/>
      </c>
      <c r="AD506" s="10" t="s">
        <v>47</v>
      </c>
    </row>
    <row r="507">
      <c r="A507" s="7" t="s">
        <v>1434</v>
      </c>
      <c r="B507" s="7" t="s">
        <v>1435</v>
      </c>
      <c r="C507" s="7">
        <f t="shared" si="32"/>
        <v>221</v>
      </c>
      <c r="G507" s="8" t="str">
        <f t="shared" si="14"/>
        <v/>
      </c>
      <c r="AD507" s="10" t="s">
        <v>47</v>
      </c>
    </row>
    <row r="508">
      <c r="A508" s="7" t="s">
        <v>1436</v>
      </c>
      <c r="B508" s="7" t="s">
        <v>1437</v>
      </c>
      <c r="C508" s="7">
        <f t="shared" si="32"/>
        <v>222</v>
      </c>
      <c r="G508" s="8" t="str">
        <f t="shared" si="14"/>
        <v/>
      </c>
      <c r="AD508" s="10" t="s">
        <v>47</v>
      </c>
    </row>
    <row r="509">
      <c r="A509" s="7" t="s">
        <v>1438</v>
      </c>
      <c r="B509" s="7" t="s">
        <v>1439</v>
      </c>
      <c r="C509" s="7">
        <f t="shared" si="32"/>
        <v>223</v>
      </c>
      <c r="G509" s="8" t="str">
        <f t="shared" si="14"/>
        <v/>
      </c>
      <c r="AD509" s="10" t="s">
        <v>47</v>
      </c>
    </row>
    <row r="510">
      <c r="A510" s="7" t="s">
        <v>1440</v>
      </c>
      <c r="B510" s="7" t="s">
        <v>1441</v>
      </c>
      <c r="C510" s="7">
        <f t="shared" si="32"/>
        <v>224</v>
      </c>
      <c r="G510" s="8" t="str">
        <f t="shared" si="14"/>
        <v/>
      </c>
      <c r="AD510" s="10" t="s">
        <v>47</v>
      </c>
    </row>
    <row r="511">
      <c r="A511" s="7" t="s">
        <v>1442</v>
      </c>
      <c r="B511" s="7" t="s">
        <v>1443</v>
      </c>
      <c r="C511" s="7">
        <f t="shared" si="32"/>
        <v>225</v>
      </c>
      <c r="G511" s="8" t="str">
        <f t="shared" si="14"/>
        <v/>
      </c>
      <c r="AD511" s="10" t="s">
        <v>47</v>
      </c>
    </row>
    <row r="512">
      <c r="A512" s="7" t="s">
        <v>1444</v>
      </c>
      <c r="B512" s="7" t="s">
        <v>1445</v>
      </c>
      <c r="C512" s="7">
        <f t="shared" si="32"/>
        <v>226</v>
      </c>
      <c r="G512" s="8" t="str">
        <f t="shared" si="14"/>
        <v/>
      </c>
      <c r="AD512" s="10" t="s">
        <v>47</v>
      </c>
    </row>
    <row r="513">
      <c r="A513" s="7" t="s">
        <v>1446</v>
      </c>
      <c r="B513" s="7" t="s">
        <v>1447</v>
      </c>
      <c r="C513" s="7">
        <f t="shared" si="32"/>
        <v>227</v>
      </c>
      <c r="G513" s="8" t="str">
        <f t="shared" si="14"/>
        <v/>
      </c>
      <c r="AD513" s="10" t="s">
        <v>47</v>
      </c>
    </row>
    <row r="514">
      <c r="A514" s="7" t="s">
        <v>1448</v>
      </c>
      <c r="B514" s="7" t="s">
        <v>1449</v>
      </c>
      <c r="C514" s="7">
        <f t="shared" si="32"/>
        <v>228</v>
      </c>
      <c r="G514" s="8" t="str">
        <f t="shared" si="14"/>
        <v/>
      </c>
      <c r="AD514" s="10" t="s">
        <v>47</v>
      </c>
    </row>
    <row r="515">
      <c r="A515" s="7" t="s">
        <v>587</v>
      </c>
      <c r="B515" s="7" t="s">
        <v>1450</v>
      </c>
      <c r="C515" s="7">
        <f t="shared" si="32"/>
        <v>229</v>
      </c>
      <c r="G515" s="8" t="str">
        <f t="shared" si="14"/>
        <v/>
      </c>
      <c r="AD515" s="10" t="s">
        <v>47</v>
      </c>
    </row>
    <row r="516">
      <c r="A516" s="7" t="s">
        <v>1451</v>
      </c>
      <c r="B516" s="7" t="s">
        <v>1452</v>
      </c>
      <c r="C516" s="7">
        <f t="shared" si="32"/>
        <v>230</v>
      </c>
      <c r="G516" s="8" t="str">
        <f t="shared" si="14"/>
        <v/>
      </c>
      <c r="AD516" s="10" t="s">
        <v>47</v>
      </c>
    </row>
    <row r="517">
      <c r="A517" s="7" t="s">
        <v>1453</v>
      </c>
      <c r="B517" s="7" t="s">
        <v>1454</v>
      </c>
      <c r="C517" s="7">
        <f t="shared" si="32"/>
        <v>231</v>
      </c>
      <c r="G517" s="8" t="str">
        <f t="shared" si="14"/>
        <v/>
      </c>
      <c r="AD517" s="10" t="s">
        <v>47</v>
      </c>
    </row>
    <row r="518">
      <c r="A518" s="7" t="s">
        <v>1455</v>
      </c>
      <c r="B518" s="7" t="s">
        <v>1456</v>
      </c>
      <c r="C518" s="7">
        <f t="shared" si="32"/>
        <v>232</v>
      </c>
      <c r="G518" s="8" t="str">
        <f t="shared" si="14"/>
        <v/>
      </c>
      <c r="AD518" s="10" t="s">
        <v>47</v>
      </c>
    </row>
    <row r="519">
      <c r="A519" s="7" t="s">
        <v>1457</v>
      </c>
      <c r="B519" s="7" t="s">
        <v>1458</v>
      </c>
      <c r="C519" s="7">
        <f t="shared" si="32"/>
        <v>233</v>
      </c>
      <c r="G519" s="8" t="str">
        <f t="shared" si="14"/>
        <v/>
      </c>
      <c r="AD519" s="10" t="s">
        <v>47</v>
      </c>
    </row>
    <row r="520">
      <c r="A520" s="7" t="s">
        <v>1459</v>
      </c>
      <c r="B520" s="7" t="s">
        <v>1460</v>
      </c>
      <c r="C520" s="7">
        <f t="shared" si="32"/>
        <v>234</v>
      </c>
      <c r="G520" s="8" t="str">
        <f t="shared" si="14"/>
        <v/>
      </c>
      <c r="AD520" s="10" t="s">
        <v>47</v>
      </c>
    </row>
    <row r="521">
      <c r="A521" s="7" t="s">
        <v>1461</v>
      </c>
      <c r="B521" s="7" t="s">
        <v>1462</v>
      </c>
      <c r="C521" s="7">
        <f t="shared" si="32"/>
        <v>235</v>
      </c>
      <c r="G521" s="8" t="str">
        <f t="shared" si="14"/>
        <v/>
      </c>
      <c r="AD521" s="10" t="s">
        <v>47</v>
      </c>
    </row>
    <row r="522">
      <c r="A522" s="7" t="s">
        <v>1463</v>
      </c>
      <c r="B522" s="7" t="s">
        <v>1464</v>
      </c>
      <c r="C522" s="7">
        <f t="shared" si="32"/>
        <v>236</v>
      </c>
      <c r="G522" s="8" t="str">
        <f t="shared" si="14"/>
        <v/>
      </c>
      <c r="AD522" s="10" t="s">
        <v>47</v>
      </c>
    </row>
    <row r="523">
      <c r="A523" s="7" t="s">
        <v>1465</v>
      </c>
      <c r="B523" s="7" t="s">
        <v>1466</v>
      </c>
      <c r="C523" s="7">
        <f t="shared" si="32"/>
        <v>237</v>
      </c>
      <c r="G523" s="8" t="str">
        <f t="shared" si="14"/>
        <v/>
      </c>
      <c r="AD523" s="10" t="s">
        <v>47</v>
      </c>
    </row>
    <row r="524">
      <c r="A524" s="7" t="s">
        <v>1467</v>
      </c>
      <c r="B524" s="7" t="s">
        <v>1468</v>
      </c>
      <c r="C524" s="7">
        <f t="shared" si="32"/>
        <v>238</v>
      </c>
      <c r="G524" s="8" t="str">
        <f t="shared" si="14"/>
        <v/>
      </c>
      <c r="AD524" s="10" t="s">
        <v>47</v>
      </c>
    </row>
    <row r="525">
      <c r="A525" s="7" t="s">
        <v>1469</v>
      </c>
      <c r="B525" s="7" t="s">
        <v>1470</v>
      </c>
      <c r="C525" s="7">
        <f t="shared" si="32"/>
        <v>239</v>
      </c>
      <c r="G525" s="8" t="str">
        <f t="shared" si="14"/>
        <v/>
      </c>
      <c r="AD525" s="10" t="s">
        <v>47</v>
      </c>
    </row>
    <row r="526">
      <c r="A526" s="7" t="s">
        <v>1471</v>
      </c>
      <c r="B526" s="7" t="s">
        <v>1472</v>
      </c>
      <c r="C526" s="7">
        <f t="shared" si="32"/>
        <v>240</v>
      </c>
      <c r="G526" s="8" t="str">
        <f t="shared" si="14"/>
        <v/>
      </c>
      <c r="AD526" s="10" t="s">
        <v>47</v>
      </c>
    </row>
    <row r="527">
      <c r="A527" s="7" t="s">
        <v>1473</v>
      </c>
      <c r="B527" s="7" t="s">
        <v>1474</v>
      </c>
      <c r="C527" s="7">
        <f t="shared" si="32"/>
        <v>241</v>
      </c>
      <c r="G527" s="8" t="str">
        <f t="shared" si="14"/>
        <v/>
      </c>
      <c r="AD527" s="10" t="s">
        <v>47</v>
      </c>
    </row>
    <row r="528">
      <c r="A528" s="7" t="s">
        <v>1475</v>
      </c>
      <c r="B528" s="7" t="s">
        <v>1476</v>
      </c>
      <c r="C528" s="7">
        <f t="shared" si="32"/>
        <v>242</v>
      </c>
      <c r="G528" s="8" t="str">
        <f t="shared" si="14"/>
        <v/>
      </c>
      <c r="AD528" s="10" t="s">
        <v>47</v>
      </c>
    </row>
    <row r="529">
      <c r="A529" s="7" t="s">
        <v>1477</v>
      </c>
      <c r="B529" s="7" t="s">
        <v>1478</v>
      </c>
      <c r="C529" s="7">
        <f t="shared" si="32"/>
        <v>243</v>
      </c>
      <c r="G529" s="8" t="str">
        <f t="shared" si="14"/>
        <v/>
      </c>
      <c r="AD529" s="10" t="s">
        <v>47</v>
      </c>
    </row>
    <row r="530">
      <c r="A530" s="7" t="s">
        <v>661</v>
      </c>
      <c r="B530" s="7" t="s">
        <v>1479</v>
      </c>
      <c r="C530" s="7">
        <f t="shared" si="32"/>
        <v>244</v>
      </c>
      <c r="G530" s="8" t="str">
        <f t="shared" si="14"/>
        <v/>
      </c>
      <c r="AD530" s="10" t="s">
        <v>47</v>
      </c>
    </row>
    <row r="531">
      <c r="A531" s="7" t="s">
        <v>1480</v>
      </c>
      <c r="B531" s="7" t="s">
        <v>1481</v>
      </c>
      <c r="C531" s="7">
        <f t="shared" si="32"/>
        <v>245</v>
      </c>
      <c r="G531" s="8" t="str">
        <f t="shared" si="14"/>
        <v/>
      </c>
      <c r="AD531" s="10" t="s">
        <v>47</v>
      </c>
    </row>
    <row r="532">
      <c r="A532" s="7" t="s">
        <v>1482</v>
      </c>
      <c r="B532" s="7" t="s">
        <v>1483</v>
      </c>
      <c r="C532" s="7">
        <f t="shared" si="32"/>
        <v>246</v>
      </c>
      <c r="G532" s="8" t="str">
        <f t="shared" si="14"/>
        <v/>
      </c>
      <c r="AD532" s="10" t="s">
        <v>47</v>
      </c>
    </row>
    <row r="533">
      <c r="A533" s="7" t="s">
        <v>1484</v>
      </c>
      <c r="B533" s="7" t="s">
        <v>1485</v>
      </c>
      <c r="C533" s="7">
        <f>C330+1</f>
        <v>248</v>
      </c>
      <c r="G533" s="8" t="str">
        <f t="shared" si="14"/>
        <v/>
      </c>
      <c r="AD533" s="10" t="s">
        <v>47</v>
      </c>
    </row>
    <row r="534">
      <c r="A534" s="7" t="s">
        <v>1486</v>
      </c>
      <c r="B534" s="7" t="s">
        <v>1487</v>
      </c>
      <c r="C534" s="7">
        <f t="shared" ref="C534:C549" si="33">C533+1</f>
        <v>249</v>
      </c>
      <c r="G534" s="8" t="str">
        <f t="shared" si="14"/>
        <v/>
      </c>
      <c r="AD534" s="10" t="s">
        <v>47</v>
      </c>
    </row>
    <row r="535">
      <c r="A535" s="7" t="s">
        <v>1488</v>
      </c>
      <c r="B535" s="7" t="s">
        <v>1489</v>
      </c>
      <c r="C535" s="7">
        <f t="shared" si="33"/>
        <v>250</v>
      </c>
      <c r="G535" s="8" t="str">
        <f t="shared" si="14"/>
        <v/>
      </c>
      <c r="AD535" s="10" t="s">
        <v>47</v>
      </c>
    </row>
    <row r="536">
      <c r="A536" s="7" t="s">
        <v>1490</v>
      </c>
      <c r="B536" s="7" t="s">
        <v>1491</v>
      </c>
      <c r="C536" s="7">
        <f t="shared" si="33"/>
        <v>251</v>
      </c>
      <c r="G536" s="8" t="str">
        <f t="shared" si="14"/>
        <v/>
      </c>
      <c r="AD536" s="10" t="s">
        <v>47</v>
      </c>
    </row>
    <row r="537">
      <c r="A537" s="7" t="s">
        <v>1492</v>
      </c>
      <c r="B537" s="7" t="s">
        <v>1493</v>
      </c>
      <c r="C537" s="7">
        <f t="shared" si="33"/>
        <v>252</v>
      </c>
      <c r="G537" s="8" t="str">
        <f t="shared" si="14"/>
        <v/>
      </c>
      <c r="AD537" s="10" t="s">
        <v>47</v>
      </c>
    </row>
    <row r="538">
      <c r="A538" s="7" t="s">
        <v>1494</v>
      </c>
      <c r="B538" s="7" t="s">
        <v>1495</v>
      </c>
      <c r="C538" s="7">
        <f t="shared" si="33"/>
        <v>253</v>
      </c>
      <c r="G538" s="8" t="str">
        <f t="shared" si="14"/>
        <v/>
      </c>
      <c r="AD538" s="10" t="s">
        <v>47</v>
      </c>
    </row>
    <row r="539">
      <c r="A539" s="7" t="s">
        <v>1496</v>
      </c>
      <c r="B539" s="7" t="s">
        <v>1497</v>
      </c>
      <c r="C539" s="7">
        <f t="shared" si="33"/>
        <v>254</v>
      </c>
      <c r="G539" s="8" t="str">
        <f t="shared" si="14"/>
        <v/>
      </c>
      <c r="AD539" s="10" t="s">
        <v>47</v>
      </c>
    </row>
    <row r="540">
      <c r="A540" s="7" t="s">
        <v>1498</v>
      </c>
      <c r="B540" s="7" t="s">
        <v>1499</v>
      </c>
      <c r="C540" s="7">
        <f t="shared" si="33"/>
        <v>255</v>
      </c>
      <c r="G540" s="8" t="str">
        <f t="shared" si="14"/>
        <v/>
      </c>
      <c r="AD540" s="10" t="s">
        <v>47</v>
      </c>
    </row>
    <row r="541">
      <c r="A541" s="7" t="s">
        <v>1500</v>
      </c>
      <c r="B541" s="7" t="s">
        <v>1501</v>
      </c>
      <c r="C541" s="7">
        <f t="shared" si="33"/>
        <v>256</v>
      </c>
      <c r="G541" s="8" t="str">
        <f t="shared" si="14"/>
        <v/>
      </c>
      <c r="AD541" s="10" t="s">
        <v>47</v>
      </c>
    </row>
    <row r="542">
      <c r="A542" s="7" t="s">
        <v>1502</v>
      </c>
      <c r="B542" s="7" t="s">
        <v>1503</v>
      </c>
      <c r="C542" s="7">
        <f t="shared" si="33"/>
        <v>257</v>
      </c>
      <c r="G542" s="8" t="str">
        <f t="shared" si="14"/>
        <v/>
      </c>
      <c r="AD542" s="10" t="s">
        <v>47</v>
      </c>
    </row>
    <row r="543">
      <c r="A543" s="7" t="s">
        <v>1504</v>
      </c>
      <c r="B543" s="7" t="s">
        <v>1505</v>
      </c>
      <c r="C543" s="7">
        <f t="shared" si="33"/>
        <v>258</v>
      </c>
      <c r="G543" s="8" t="str">
        <f t="shared" si="14"/>
        <v/>
      </c>
      <c r="AD543" s="10" t="s">
        <v>47</v>
      </c>
    </row>
    <row r="544">
      <c r="A544" s="7" t="s">
        <v>1506</v>
      </c>
      <c r="B544" s="7" t="s">
        <v>1507</v>
      </c>
      <c r="C544" s="7">
        <f t="shared" si="33"/>
        <v>259</v>
      </c>
      <c r="G544" s="8" t="str">
        <f t="shared" si="14"/>
        <v/>
      </c>
      <c r="AD544" s="10" t="s">
        <v>47</v>
      </c>
    </row>
    <row r="545">
      <c r="A545" s="7" t="s">
        <v>1508</v>
      </c>
      <c r="B545" s="7" t="s">
        <v>1509</v>
      </c>
      <c r="C545" s="7">
        <f t="shared" si="33"/>
        <v>260</v>
      </c>
      <c r="G545" s="8" t="str">
        <f t="shared" si="14"/>
        <v/>
      </c>
      <c r="AD545" s="10" t="s">
        <v>47</v>
      </c>
    </row>
    <row r="546">
      <c r="A546" s="7" t="s">
        <v>1510</v>
      </c>
      <c r="B546" s="7" t="s">
        <v>1511</v>
      </c>
      <c r="C546" s="7">
        <f t="shared" si="33"/>
        <v>261</v>
      </c>
      <c r="G546" s="8" t="str">
        <f t="shared" si="14"/>
        <v/>
      </c>
      <c r="AD546" s="10" t="s">
        <v>47</v>
      </c>
    </row>
    <row r="547">
      <c r="A547" s="7" t="s">
        <v>1512</v>
      </c>
      <c r="B547" s="7" t="s">
        <v>1513</v>
      </c>
      <c r="C547" s="7">
        <f t="shared" si="33"/>
        <v>262</v>
      </c>
      <c r="G547" s="8" t="str">
        <f t="shared" si="14"/>
        <v/>
      </c>
      <c r="AD547" s="10" t="s">
        <v>47</v>
      </c>
    </row>
    <row r="548">
      <c r="A548" s="7" t="s">
        <v>1514</v>
      </c>
      <c r="B548" s="7" t="s">
        <v>1515</v>
      </c>
      <c r="C548" s="7">
        <f t="shared" si="33"/>
        <v>263</v>
      </c>
      <c r="G548" s="8" t="str">
        <f t="shared" si="14"/>
        <v/>
      </c>
      <c r="AD548" s="10" t="s">
        <v>47</v>
      </c>
    </row>
    <row r="549">
      <c r="A549" s="7" t="s">
        <v>1516</v>
      </c>
      <c r="B549" s="7" t="s">
        <v>1517</v>
      </c>
      <c r="C549" s="7">
        <f t="shared" si="33"/>
        <v>264</v>
      </c>
      <c r="G549" s="8" t="str">
        <f t="shared" si="14"/>
        <v/>
      </c>
      <c r="AD549" s="10" t="s">
        <v>47</v>
      </c>
    </row>
    <row r="550">
      <c r="A550" s="7" t="s">
        <v>699</v>
      </c>
      <c r="B550" s="7" t="s">
        <v>1518</v>
      </c>
      <c r="C550" s="7">
        <f>C563+1</f>
        <v>278</v>
      </c>
      <c r="G550" s="8" t="str">
        <f t="shared" si="14"/>
        <v/>
      </c>
      <c r="AD550" s="10" t="s">
        <v>47</v>
      </c>
    </row>
    <row r="551">
      <c r="A551" s="7" t="s">
        <v>1519</v>
      </c>
      <c r="B551" s="7" t="s">
        <v>1520</v>
      </c>
      <c r="C551" s="7">
        <f>C549+1</f>
        <v>265</v>
      </c>
      <c r="G551" s="8" t="str">
        <f t="shared" si="14"/>
        <v/>
      </c>
      <c r="AD551" s="10" t="s">
        <v>47</v>
      </c>
    </row>
    <row r="552">
      <c r="A552" s="7" t="s">
        <v>1521</v>
      </c>
      <c r="B552" s="7" t="s">
        <v>1522</v>
      </c>
      <c r="C552" s="7">
        <f t="shared" ref="C552:C563" si="34">C551+1</f>
        <v>266</v>
      </c>
      <c r="G552" s="8" t="str">
        <f t="shared" si="14"/>
        <v/>
      </c>
      <c r="AD552" s="10" t="s">
        <v>47</v>
      </c>
    </row>
    <row r="553">
      <c r="A553" s="7" t="s">
        <v>1523</v>
      </c>
      <c r="B553" s="7" t="s">
        <v>1524</v>
      </c>
      <c r="C553" s="7">
        <f t="shared" si="34"/>
        <v>267</v>
      </c>
      <c r="G553" s="8" t="str">
        <f t="shared" si="14"/>
        <v/>
      </c>
      <c r="AD553" s="10" t="s">
        <v>47</v>
      </c>
    </row>
    <row r="554">
      <c r="A554" s="7" t="s">
        <v>1525</v>
      </c>
      <c r="B554" s="7" t="s">
        <v>1526</v>
      </c>
      <c r="C554" s="7">
        <f t="shared" si="34"/>
        <v>268</v>
      </c>
      <c r="G554" s="8" t="str">
        <f t="shared" si="14"/>
        <v/>
      </c>
      <c r="AD554" s="10" t="s">
        <v>47</v>
      </c>
    </row>
    <row r="555">
      <c r="A555" s="7" t="s">
        <v>1527</v>
      </c>
      <c r="B555" s="7" t="s">
        <v>1528</v>
      </c>
      <c r="C555" s="7">
        <f t="shared" si="34"/>
        <v>269</v>
      </c>
      <c r="G555" s="8" t="str">
        <f t="shared" si="14"/>
        <v/>
      </c>
      <c r="AD555" s="10" t="s">
        <v>47</v>
      </c>
    </row>
    <row r="556">
      <c r="A556" s="7" t="s">
        <v>1529</v>
      </c>
      <c r="B556" s="7" t="s">
        <v>1530</v>
      </c>
      <c r="C556" s="7">
        <f t="shared" si="34"/>
        <v>270</v>
      </c>
      <c r="G556" s="8" t="str">
        <f t="shared" si="14"/>
        <v/>
      </c>
      <c r="AD556" s="10" t="s">
        <v>47</v>
      </c>
    </row>
    <row r="557">
      <c r="A557" s="7" t="s">
        <v>1531</v>
      </c>
      <c r="B557" s="7" t="s">
        <v>1532</v>
      </c>
      <c r="C557" s="7">
        <f t="shared" si="34"/>
        <v>271</v>
      </c>
      <c r="G557" s="8" t="str">
        <f t="shared" si="14"/>
        <v/>
      </c>
      <c r="AD557" s="10" t="s">
        <v>47</v>
      </c>
    </row>
    <row r="558">
      <c r="A558" s="7" t="s">
        <v>1533</v>
      </c>
      <c r="B558" s="7" t="s">
        <v>1534</v>
      </c>
      <c r="C558" s="7">
        <f t="shared" si="34"/>
        <v>272</v>
      </c>
      <c r="G558" s="8" t="str">
        <f t="shared" si="14"/>
        <v/>
      </c>
      <c r="AD558" s="10" t="s">
        <v>47</v>
      </c>
    </row>
    <row r="559">
      <c r="A559" s="7" t="s">
        <v>1535</v>
      </c>
      <c r="B559" s="7" t="s">
        <v>1536</v>
      </c>
      <c r="C559" s="7">
        <f t="shared" si="34"/>
        <v>273</v>
      </c>
      <c r="G559" s="8" t="str">
        <f t="shared" si="14"/>
        <v/>
      </c>
      <c r="AD559" s="10" t="s">
        <v>47</v>
      </c>
    </row>
    <row r="560">
      <c r="A560" s="7" t="s">
        <v>1537</v>
      </c>
      <c r="B560" s="7" t="s">
        <v>1538</v>
      </c>
      <c r="C560" s="7">
        <f t="shared" si="34"/>
        <v>274</v>
      </c>
      <c r="G560" s="8" t="str">
        <f t="shared" si="14"/>
        <v/>
      </c>
      <c r="AD560" s="10" t="s">
        <v>47</v>
      </c>
    </row>
    <row r="561">
      <c r="A561" s="7" t="s">
        <v>1539</v>
      </c>
      <c r="B561" s="7" t="s">
        <v>1540</v>
      </c>
      <c r="C561" s="7">
        <f t="shared" si="34"/>
        <v>275</v>
      </c>
      <c r="G561" s="8" t="str">
        <f t="shared" si="14"/>
        <v/>
      </c>
      <c r="AD561" s="10" t="s">
        <v>47</v>
      </c>
    </row>
    <row r="562">
      <c r="A562" s="7" t="s">
        <v>1541</v>
      </c>
      <c r="B562" s="7" t="s">
        <v>1542</v>
      </c>
      <c r="C562" s="7">
        <f t="shared" si="34"/>
        <v>276</v>
      </c>
      <c r="G562" s="8" t="str">
        <f t="shared" si="14"/>
        <v/>
      </c>
      <c r="AD562" s="10" t="s">
        <v>47</v>
      </c>
    </row>
    <row r="563">
      <c r="A563" s="7" t="s">
        <v>1543</v>
      </c>
      <c r="B563" s="7" t="s">
        <v>1544</v>
      </c>
      <c r="C563" s="7">
        <f t="shared" si="34"/>
        <v>277</v>
      </c>
      <c r="G563" s="8" t="str">
        <f t="shared" si="14"/>
        <v/>
      </c>
      <c r="AD563" s="10" t="s">
        <v>47</v>
      </c>
    </row>
    <row r="564">
      <c r="A564" s="7" t="s">
        <v>1545</v>
      </c>
      <c r="B564" s="7" t="s">
        <v>1546</v>
      </c>
      <c r="C564" s="7">
        <f>C550+1</f>
        <v>279</v>
      </c>
      <c r="G564" s="8" t="str">
        <f t="shared" si="14"/>
        <v/>
      </c>
      <c r="AD564" s="10" t="s">
        <v>47</v>
      </c>
    </row>
    <row r="565">
      <c r="A565" s="7" t="s">
        <v>1547</v>
      </c>
      <c r="B565" s="7" t="s">
        <v>1548</v>
      </c>
      <c r="C565" s="7">
        <f t="shared" ref="C565:C588" si="35">C564+1</f>
        <v>280</v>
      </c>
      <c r="G565" s="8" t="str">
        <f t="shared" si="14"/>
        <v/>
      </c>
      <c r="AD565" s="10" t="s">
        <v>47</v>
      </c>
    </row>
    <row r="566">
      <c r="A566" s="7" t="s">
        <v>1549</v>
      </c>
      <c r="B566" s="7" t="s">
        <v>1550</v>
      </c>
      <c r="C566" s="7">
        <f t="shared" si="35"/>
        <v>281</v>
      </c>
      <c r="G566" s="8" t="str">
        <f t="shared" si="14"/>
        <v/>
      </c>
      <c r="M566" s="26">
        <v>152.0</v>
      </c>
      <c r="AD566" s="10" t="s">
        <v>47</v>
      </c>
    </row>
    <row r="567">
      <c r="A567" s="7" t="s">
        <v>1551</v>
      </c>
      <c r="B567" s="7" t="s">
        <v>1552</v>
      </c>
      <c r="C567" s="7">
        <f t="shared" si="35"/>
        <v>282</v>
      </c>
      <c r="G567" s="8" t="str">
        <f t="shared" si="14"/>
        <v/>
      </c>
      <c r="M567" s="26">
        <v>226.0</v>
      </c>
      <c r="AD567" s="10" t="s">
        <v>47</v>
      </c>
    </row>
    <row r="568">
      <c r="A568" s="7" t="s">
        <v>1553</v>
      </c>
      <c r="B568" s="7" t="s">
        <v>1554</v>
      </c>
      <c r="C568" s="7">
        <f t="shared" si="35"/>
        <v>283</v>
      </c>
      <c r="G568" s="8" t="str">
        <f t="shared" si="14"/>
        <v/>
      </c>
      <c r="M568" s="26">
        <v>240.0</v>
      </c>
      <c r="AD568" s="10" t="s">
        <v>47</v>
      </c>
    </row>
    <row r="569">
      <c r="A569" s="7" t="s">
        <v>1555</v>
      </c>
      <c r="B569" s="7" t="s">
        <v>1556</v>
      </c>
      <c r="C569" s="7">
        <f t="shared" si="35"/>
        <v>284</v>
      </c>
      <c r="G569" s="8" t="str">
        <f t="shared" si="14"/>
        <v/>
      </c>
      <c r="M569" s="7">
        <v>247.0</v>
      </c>
      <c r="AD569" s="10" t="s">
        <v>47</v>
      </c>
    </row>
    <row r="570">
      <c r="A570" s="7" t="s">
        <v>1557</v>
      </c>
      <c r="B570" s="7" t="s">
        <v>1558</v>
      </c>
      <c r="C570" s="7">
        <f t="shared" si="35"/>
        <v>285</v>
      </c>
      <c r="G570" s="8" t="str">
        <f t="shared" si="14"/>
        <v/>
      </c>
      <c r="M570" s="26">
        <v>251.0</v>
      </c>
      <c r="AD570" s="10" t="s">
        <v>47</v>
      </c>
    </row>
    <row r="571">
      <c r="A571" s="7" t="s">
        <v>1559</v>
      </c>
      <c r="B571" s="7" t="s">
        <v>1560</v>
      </c>
      <c r="C571" s="7">
        <f t="shared" si="35"/>
        <v>286</v>
      </c>
      <c r="G571" s="8" t="str">
        <f t="shared" si="14"/>
        <v/>
      </c>
      <c r="M571" s="7">
        <v>264.0</v>
      </c>
      <c r="AD571" s="10" t="s">
        <v>47</v>
      </c>
    </row>
    <row r="572">
      <c r="A572" s="7" t="s">
        <v>1561</v>
      </c>
      <c r="B572" s="7" t="s">
        <v>1562</v>
      </c>
      <c r="C572" s="7">
        <f t="shared" si="35"/>
        <v>287</v>
      </c>
      <c r="G572" s="8" t="str">
        <f t="shared" si="14"/>
        <v/>
      </c>
      <c r="M572" s="7">
        <v>288.0</v>
      </c>
      <c r="AD572" s="10" t="s">
        <v>47</v>
      </c>
    </row>
    <row r="573">
      <c r="A573" s="7" t="s">
        <v>1563</v>
      </c>
      <c r="B573" s="7" t="s">
        <v>1564</v>
      </c>
      <c r="C573" s="7">
        <f t="shared" si="35"/>
        <v>288</v>
      </c>
      <c r="G573" s="8" t="str">
        <f t="shared" si="14"/>
        <v/>
      </c>
      <c r="M573" s="7">
        <v>336.0</v>
      </c>
      <c r="AD573" s="10" t="s">
        <v>47</v>
      </c>
    </row>
    <row r="574">
      <c r="A574" s="7" t="s">
        <v>73</v>
      </c>
      <c r="B574" s="7" t="s">
        <v>1565</v>
      </c>
      <c r="C574" s="7">
        <f t="shared" si="35"/>
        <v>289</v>
      </c>
      <c r="G574" s="8" t="str">
        <f t="shared" si="14"/>
        <v/>
      </c>
      <c r="M574" s="7">
        <v>391.0</v>
      </c>
      <c r="AD574" s="10" t="s">
        <v>47</v>
      </c>
    </row>
    <row r="575">
      <c r="A575" s="7" t="s">
        <v>1566</v>
      </c>
      <c r="B575" s="7" t="s">
        <v>1567</v>
      </c>
      <c r="C575" s="7">
        <f t="shared" si="35"/>
        <v>290</v>
      </c>
      <c r="G575" s="8" t="str">
        <f t="shared" si="14"/>
        <v/>
      </c>
      <c r="M575" s="7">
        <v>415.0</v>
      </c>
      <c r="AD575" s="10" t="s">
        <v>47</v>
      </c>
    </row>
    <row r="576">
      <c r="A576" s="7" t="s">
        <v>1568</v>
      </c>
      <c r="B576" s="7" t="s">
        <v>1569</v>
      </c>
      <c r="C576" s="7">
        <f t="shared" si="35"/>
        <v>291</v>
      </c>
      <c r="G576" s="8" t="str">
        <f t="shared" si="14"/>
        <v/>
      </c>
      <c r="M576" s="7">
        <v>433.0</v>
      </c>
      <c r="AD576" s="10" t="s">
        <v>47</v>
      </c>
    </row>
    <row r="577">
      <c r="A577" s="7" t="s">
        <v>1570</v>
      </c>
      <c r="B577" s="7" t="s">
        <v>1571</v>
      </c>
      <c r="C577" s="7">
        <f t="shared" si="35"/>
        <v>292</v>
      </c>
      <c r="G577" s="8" t="str">
        <f t="shared" si="14"/>
        <v/>
      </c>
      <c r="M577" s="7">
        <v>465.0</v>
      </c>
      <c r="AD577" s="10" t="s">
        <v>47</v>
      </c>
    </row>
    <row r="578">
      <c r="A578" s="7" t="s">
        <v>1572</v>
      </c>
      <c r="B578" s="7" t="s">
        <v>1573</v>
      </c>
      <c r="C578" s="7">
        <f t="shared" si="35"/>
        <v>293</v>
      </c>
      <c r="G578" s="8" t="str">
        <f t="shared" si="14"/>
        <v/>
      </c>
      <c r="M578" s="7">
        <v>496.0</v>
      </c>
      <c r="AD578" s="10" t="s">
        <v>47</v>
      </c>
    </row>
    <row r="579">
      <c r="A579" s="7" t="s">
        <v>1574</v>
      </c>
      <c r="B579" s="7" t="s">
        <v>1575</v>
      </c>
      <c r="C579" s="7">
        <f t="shared" si="35"/>
        <v>294</v>
      </c>
      <c r="G579" s="8" t="str">
        <f t="shared" si="14"/>
        <v/>
      </c>
      <c r="M579" s="7">
        <v>509.0</v>
      </c>
      <c r="AD579" s="10" t="s">
        <v>47</v>
      </c>
    </row>
    <row r="580">
      <c r="A580" s="7" t="s">
        <v>1576</v>
      </c>
      <c r="B580" s="7" t="s">
        <v>1577</v>
      </c>
      <c r="C580" s="7">
        <f t="shared" si="35"/>
        <v>295</v>
      </c>
      <c r="G580" s="8" t="str">
        <f t="shared" si="14"/>
        <v/>
      </c>
      <c r="M580" s="7">
        <v>512.0</v>
      </c>
      <c r="AD580" s="10" t="s">
        <v>47</v>
      </c>
    </row>
    <row r="581">
      <c r="A581" s="7" t="s">
        <v>1578</v>
      </c>
      <c r="B581" s="7" t="s">
        <v>1579</v>
      </c>
      <c r="C581" s="7">
        <f t="shared" si="35"/>
        <v>296</v>
      </c>
      <c r="G581" s="8" t="str">
        <f t="shared" si="14"/>
        <v/>
      </c>
      <c r="M581" s="7">
        <v>531.0</v>
      </c>
      <c r="AD581" s="10" t="s">
        <v>47</v>
      </c>
    </row>
    <row r="582">
      <c r="A582" s="7" t="s">
        <v>1580</v>
      </c>
      <c r="B582" s="7" t="s">
        <v>1581</v>
      </c>
      <c r="C582" s="7">
        <f t="shared" si="35"/>
        <v>297</v>
      </c>
      <c r="G582" s="8" t="str">
        <f t="shared" si="14"/>
        <v/>
      </c>
      <c r="M582" s="7">
        <v>558.0</v>
      </c>
      <c r="AD582" s="10" t="s">
        <v>47</v>
      </c>
    </row>
    <row r="583">
      <c r="A583" s="7" t="s">
        <v>1582</v>
      </c>
      <c r="B583" s="7" t="s">
        <v>1583</v>
      </c>
      <c r="C583" s="7">
        <f t="shared" si="35"/>
        <v>298</v>
      </c>
      <c r="G583" s="8" t="str">
        <f t="shared" si="14"/>
        <v/>
      </c>
      <c r="M583" s="7">
        <v>576.0</v>
      </c>
      <c r="AD583" s="10" t="s">
        <v>47</v>
      </c>
    </row>
    <row r="584">
      <c r="A584" s="7" t="s">
        <v>1584</v>
      </c>
      <c r="B584" s="7" t="s">
        <v>1585</v>
      </c>
      <c r="C584" s="7">
        <f t="shared" si="35"/>
        <v>299</v>
      </c>
      <c r="G584" s="8" t="str">
        <f t="shared" si="14"/>
        <v/>
      </c>
      <c r="M584" s="7">
        <v>592.0</v>
      </c>
      <c r="AD584" s="10" t="s">
        <v>47</v>
      </c>
    </row>
    <row r="585">
      <c r="A585" s="7" t="s">
        <v>1586</v>
      </c>
      <c r="B585" s="7" t="s">
        <v>1587</v>
      </c>
      <c r="C585" s="7">
        <f t="shared" si="35"/>
        <v>300</v>
      </c>
      <c r="G585" s="8" t="str">
        <f t="shared" si="14"/>
        <v/>
      </c>
      <c r="M585" s="7">
        <v>653.0</v>
      </c>
      <c r="AD585" s="10" t="s">
        <v>47</v>
      </c>
    </row>
    <row r="586">
      <c r="A586" s="7" t="s">
        <v>1588</v>
      </c>
      <c r="B586" s="7" t="s">
        <v>1589</v>
      </c>
      <c r="C586" s="7">
        <f t="shared" si="35"/>
        <v>301</v>
      </c>
      <c r="G586" s="8" t="str">
        <f t="shared" si="14"/>
        <v/>
      </c>
      <c r="M586" s="7">
        <v>653.0</v>
      </c>
      <c r="AD586" s="10" t="s">
        <v>47</v>
      </c>
    </row>
    <row r="587">
      <c r="A587" s="7" t="s">
        <v>171</v>
      </c>
      <c r="B587" s="7" t="s">
        <v>171</v>
      </c>
      <c r="C587" s="7">
        <f t="shared" si="35"/>
        <v>302</v>
      </c>
      <c r="D587" s="7" t="s">
        <v>171</v>
      </c>
      <c r="E587" s="7" t="s">
        <v>171</v>
      </c>
      <c r="F587" s="7"/>
      <c r="G587" s="8" t="str">
        <f t="shared" si="14"/>
        <v>#VALUE!</v>
      </c>
      <c r="H587" s="7"/>
      <c r="I587" s="7" t="s">
        <v>171</v>
      </c>
      <c r="J587" s="7" t="s">
        <v>171</v>
      </c>
      <c r="K587" s="7" t="s">
        <v>171</v>
      </c>
      <c r="L587" s="7" t="s">
        <v>171</v>
      </c>
      <c r="M587" s="7" t="s">
        <v>171</v>
      </c>
      <c r="N587" s="7" t="s">
        <v>171</v>
      </c>
      <c r="O587" s="7" t="s">
        <v>171</v>
      </c>
      <c r="P587" s="7" t="s">
        <v>171</v>
      </c>
      <c r="Q587" s="7" t="s">
        <v>171</v>
      </c>
      <c r="R587" s="7" t="s">
        <v>171</v>
      </c>
      <c r="S587" s="7" t="s">
        <v>171</v>
      </c>
      <c r="T587" s="7" t="s">
        <v>171</v>
      </c>
      <c r="U587" s="7" t="s">
        <v>171</v>
      </c>
      <c r="V587" s="7" t="s">
        <v>171</v>
      </c>
      <c r="W587" s="7" t="s">
        <v>171</v>
      </c>
      <c r="X587" s="7" t="s">
        <v>171</v>
      </c>
      <c r="Y587" s="7" t="s">
        <v>171</v>
      </c>
      <c r="Z587" s="7" t="s">
        <v>171</v>
      </c>
      <c r="AA587" s="7" t="s">
        <v>171</v>
      </c>
      <c r="AB587" s="7" t="s">
        <v>171</v>
      </c>
      <c r="AE587" s="7" t="s">
        <v>171</v>
      </c>
      <c r="AF587" s="7" t="s">
        <v>171</v>
      </c>
    </row>
    <row r="588">
      <c r="A588" s="7" t="s">
        <v>1590</v>
      </c>
      <c r="B588" s="7" t="s">
        <v>171</v>
      </c>
      <c r="C588" s="7">
        <f t="shared" si="35"/>
        <v>303</v>
      </c>
      <c r="D588" s="7" t="s">
        <v>171</v>
      </c>
      <c r="E588" s="7" t="s">
        <v>171</v>
      </c>
      <c r="F588" s="7"/>
      <c r="G588" s="8" t="str">
        <f t="shared" si="14"/>
        <v>#VALUE!</v>
      </c>
      <c r="H588" s="7"/>
      <c r="I588" s="7" t="s">
        <v>171</v>
      </c>
      <c r="J588" s="7" t="s">
        <v>171</v>
      </c>
      <c r="K588" s="7" t="s">
        <v>171</v>
      </c>
      <c r="L588" s="7" t="s">
        <v>171</v>
      </c>
      <c r="M588" s="7" t="s">
        <v>171</v>
      </c>
      <c r="N588" s="7" t="s">
        <v>171</v>
      </c>
      <c r="O588" s="7" t="s">
        <v>171</v>
      </c>
      <c r="P588" s="7" t="s">
        <v>171</v>
      </c>
      <c r="Q588" s="7" t="s">
        <v>171</v>
      </c>
      <c r="R588" s="7" t="s">
        <v>171</v>
      </c>
      <c r="S588" s="7" t="s">
        <v>171</v>
      </c>
      <c r="T588" s="7" t="s">
        <v>171</v>
      </c>
      <c r="U588" s="7" t="s">
        <v>171</v>
      </c>
      <c r="V588" s="7" t="s">
        <v>171</v>
      </c>
      <c r="W588" s="7" t="s">
        <v>171</v>
      </c>
      <c r="X588" s="7" t="s">
        <v>171</v>
      </c>
      <c r="Y588" s="7" t="s">
        <v>171</v>
      </c>
      <c r="Z588" s="7" t="s">
        <v>171</v>
      </c>
      <c r="AA588" s="7" t="s">
        <v>171</v>
      </c>
      <c r="AB588" s="7" t="s">
        <v>171</v>
      </c>
      <c r="AE588" s="7" t="s">
        <v>171</v>
      </c>
      <c r="AF588" s="7" t="s">
        <v>171</v>
      </c>
    </row>
    <row r="589">
      <c r="A589" s="7" t="s">
        <v>1591</v>
      </c>
      <c r="B589" s="7" t="s">
        <v>1592</v>
      </c>
      <c r="C589" s="7">
        <f>C601+1</f>
        <v>305</v>
      </c>
      <c r="G589" s="8" t="str">
        <f t="shared" si="14"/>
        <v/>
      </c>
      <c r="P589" s="7">
        <v>1951.0</v>
      </c>
      <c r="Z589" s="7" t="s">
        <v>66</v>
      </c>
      <c r="AD589" s="7" t="s">
        <v>66</v>
      </c>
    </row>
    <row r="590">
      <c r="A590" s="7" t="s">
        <v>696</v>
      </c>
      <c r="B590" s="7" t="s">
        <v>1593</v>
      </c>
      <c r="C590" s="7">
        <f>C248+1</f>
        <v>248</v>
      </c>
      <c r="G590" s="8" t="str">
        <f t="shared" si="14"/>
        <v/>
      </c>
      <c r="P590" s="7">
        <v>1939.0</v>
      </c>
      <c r="Z590" s="7" t="s">
        <v>66</v>
      </c>
      <c r="AD590" s="7" t="s">
        <v>66</v>
      </c>
    </row>
    <row r="591">
      <c r="A591" s="7" t="s">
        <v>1594</v>
      </c>
      <c r="B591" s="7" t="s">
        <v>1595</v>
      </c>
      <c r="C591" s="7">
        <f t="shared" ref="C591:C594" si="36">C590+1</f>
        <v>249</v>
      </c>
      <c r="G591" s="8" t="str">
        <f t="shared" si="14"/>
        <v/>
      </c>
      <c r="P591" s="7">
        <v>1940.0</v>
      </c>
      <c r="Z591" s="7" t="s">
        <v>66</v>
      </c>
      <c r="AD591" s="7" t="s">
        <v>66</v>
      </c>
    </row>
    <row r="592">
      <c r="A592" s="7" t="s">
        <v>1596</v>
      </c>
      <c r="B592" s="7" t="s">
        <v>1597</v>
      </c>
      <c r="C592" s="7">
        <f t="shared" si="36"/>
        <v>250</v>
      </c>
      <c r="G592" s="8" t="str">
        <f t="shared" si="14"/>
        <v/>
      </c>
      <c r="P592" s="7">
        <v>1937.0</v>
      </c>
      <c r="Z592" s="7" t="s">
        <v>66</v>
      </c>
      <c r="AD592" s="7" t="s">
        <v>66</v>
      </c>
    </row>
    <row r="593">
      <c r="A593" s="7" t="s">
        <v>1598</v>
      </c>
      <c r="B593" s="7" t="s">
        <v>1599</v>
      </c>
      <c r="C593" s="7">
        <f t="shared" si="36"/>
        <v>251</v>
      </c>
      <c r="G593" s="8" t="str">
        <f t="shared" si="14"/>
        <v/>
      </c>
      <c r="P593" s="7">
        <v>1899.0</v>
      </c>
      <c r="Z593" s="7" t="s">
        <v>66</v>
      </c>
      <c r="AD593" s="7" t="s">
        <v>66</v>
      </c>
    </row>
    <row r="594">
      <c r="A594" s="7" t="s">
        <v>1600</v>
      </c>
      <c r="B594" s="7" t="s">
        <v>1601</v>
      </c>
      <c r="C594" s="7">
        <f t="shared" si="36"/>
        <v>252</v>
      </c>
      <c r="G594" s="8" t="str">
        <f t="shared" si="14"/>
        <v/>
      </c>
      <c r="P594" s="7">
        <v>1868.0</v>
      </c>
      <c r="Z594" s="7" t="s">
        <v>66</v>
      </c>
      <c r="AD594" s="7" t="s">
        <v>66</v>
      </c>
    </row>
    <row r="595">
      <c r="A595" s="7" t="s">
        <v>1602</v>
      </c>
      <c r="B595" s="7" t="s">
        <v>1603</v>
      </c>
      <c r="C595" s="7">
        <f t="shared" ref="C595:C596" si="37">C597+1</f>
        <v>195</v>
      </c>
      <c r="G595" s="8" t="str">
        <f t="shared" si="14"/>
        <v/>
      </c>
      <c r="P595" s="7">
        <v>1957.0</v>
      </c>
      <c r="Z595" s="7" t="s">
        <v>66</v>
      </c>
      <c r="AD595" s="7" t="s">
        <v>66</v>
      </c>
    </row>
    <row r="596">
      <c r="A596" s="7" t="s">
        <v>1604</v>
      </c>
      <c r="B596" s="7" t="s">
        <v>1605</v>
      </c>
      <c r="C596" s="7">
        <f t="shared" si="37"/>
        <v>197</v>
      </c>
      <c r="G596" s="8" t="str">
        <f t="shared" si="14"/>
        <v/>
      </c>
      <c r="P596" s="7">
        <v>1850.0</v>
      </c>
      <c r="Z596" s="7" t="s">
        <v>66</v>
      </c>
      <c r="AD596" s="7" t="s">
        <v>66</v>
      </c>
    </row>
    <row r="597">
      <c r="A597" s="7" t="s">
        <v>1606</v>
      </c>
      <c r="B597" s="7" t="s">
        <v>1607</v>
      </c>
      <c r="C597" s="7">
        <f>C194+1</f>
        <v>194</v>
      </c>
      <c r="G597" s="8" t="str">
        <f t="shared" si="14"/>
        <v/>
      </c>
      <c r="P597" s="7">
        <v>1905.0</v>
      </c>
      <c r="Z597" s="7" t="s">
        <v>66</v>
      </c>
      <c r="AD597" s="7" t="s">
        <v>66</v>
      </c>
    </row>
    <row r="598">
      <c r="A598" s="7" t="s">
        <v>1608</v>
      </c>
      <c r="B598" s="7" t="s">
        <v>1609</v>
      </c>
      <c r="C598" s="7">
        <f t="shared" ref="C598:C599" si="38">C595+1</f>
        <v>196</v>
      </c>
      <c r="G598" s="8" t="str">
        <f t="shared" si="14"/>
        <v/>
      </c>
      <c r="P598" s="7">
        <v>1962.0</v>
      </c>
      <c r="Z598" s="7" t="s">
        <v>66</v>
      </c>
      <c r="AD598" s="7" t="s">
        <v>66</v>
      </c>
    </row>
    <row r="599">
      <c r="A599" s="7" t="s">
        <v>1606</v>
      </c>
      <c r="B599" s="7" t="s">
        <v>1610</v>
      </c>
      <c r="C599" s="7">
        <f t="shared" si="38"/>
        <v>198</v>
      </c>
      <c r="G599" s="8" t="str">
        <f t="shared" si="14"/>
        <v/>
      </c>
      <c r="P599" s="7">
        <v>1920.0</v>
      </c>
      <c r="Z599" s="7" t="s">
        <v>66</v>
      </c>
      <c r="AD599" s="7" t="s">
        <v>66</v>
      </c>
    </row>
    <row r="600">
      <c r="A600" s="7" t="s">
        <v>1611</v>
      </c>
      <c r="B600" s="7" t="s">
        <v>1612</v>
      </c>
      <c r="C600" s="7">
        <f>C599+1</f>
        <v>199</v>
      </c>
      <c r="G600" s="8" t="str">
        <f t="shared" si="14"/>
        <v/>
      </c>
      <c r="P600" s="7">
        <v>1953.0</v>
      </c>
      <c r="Z600" s="7" t="s">
        <v>66</v>
      </c>
      <c r="AD600" s="7" t="s">
        <v>66</v>
      </c>
    </row>
    <row r="601">
      <c r="A601" s="7" t="s">
        <v>1613</v>
      </c>
      <c r="B601" s="7" t="s">
        <v>1614</v>
      </c>
      <c r="C601" s="7">
        <f>C588+1</f>
        <v>304</v>
      </c>
      <c r="G601" s="8" t="str">
        <f t="shared" si="14"/>
        <v/>
      </c>
      <c r="P601" s="7">
        <v>1925.0</v>
      </c>
      <c r="Z601" s="7" t="s">
        <v>66</v>
      </c>
      <c r="AD601" s="7" t="s">
        <v>66</v>
      </c>
    </row>
    <row r="602">
      <c r="A602" s="7" t="s">
        <v>1606</v>
      </c>
      <c r="B602" s="7" t="s">
        <v>1615</v>
      </c>
      <c r="C602" s="7">
        <f>C600+1</f>
        <v>200</v>
      </c>
      <c r="G602" s="8" t="str">
        <f t="shared" si="14"/>
        <v/>
      </c>
      <c r="P602" s="7">
        <v>1911.0</v>
      </c>
      <c r="Z602" s="7" t="s">
        <v>66</v>
      </c>
      <c r="AD602" s="7" t="s">
        <v>66</v>
      </c>
    </row>
    <row r="603">
      <c r="A603" s="7" t="s">
        <v>1594</v>
      </c>
      <c r="B603" s="7" t="s">
        <v>1616</v>
      </c>
      <c r="C603" s="7">
        <f t="shared" ref="C603:C610" si="39">C602+1</f>
        <v>201</v>
      </c>
      <c r="G603" s="8" t="str">
        <f t="shared" si="14"/>
        <v/>
      </c>
      <c r="P603" s="7">
        <v>1926.0</v>
      </c>
      <c r="Z603" s="7" t="s">
        <v>66</v>
      </c>
      <c r="AD603" s="7" t="s">
        <v>66</v>
      </c>
    </row>
    <row r="604">
      <c r="A604" s="7" t="s">
        <v>1150</v>
      </c>
      <c r="B604" s="7" t="s">
        <v>1617</v>
      </c>
      <c r="C604" s="7">
        <f t="shared" si="39"/>
        <v>202</v>
      </c>
      <c r="G604" s="8" t="str">
        <f t="shared" si="14"/>
        <v/>
      </c>
      <c r="P604" s="7">
        <v>1930.0</v>
      </c>
      <c r="Z604" s="7" t="s">
        <v>66</v>
      </c>
      <c r="AD604" s="7" t="s">
        <v>66</v>
      </c>
    </row>
    <row r="605">
      <c r="A605" s="7" t="s">
        <v>1618</v>
      </c>
      <c r="B605" s="7" t="s">
        <v>1619</v>
      </c>
      <c r="C605" s="7">
        <f t="shared" si="39"/>
        <v>203</v>
      </c>
      <c r="G605" s="8" t="str">
        <f t="shared" si="14"/>
        <v/>
      </c>
      <c r="P605" s="7">
        <v>1963.0</v>
      </c>
      <c r="Z605" s="7" t="s">
        <v>66</v>
      </c>
      <c r="AD605" s="7" t="s">
        <v>66</v>
      </c>
    </row>
    <row r="606">
      <c r="A606" s="7" t="s">
        <v>1594</v>
      </c>
      <c r="B606" s="7" t="s">
        <v>1620</v>
      </c>
      <c r="C606" s="7">
        <f t="shared" si="39"/>
        <v>204</v>
      </c>
      <c r="G606" s="8" t="str">
        <f t="shared" si="14"/>
        <v/>
      </c>
      <c r="P606" s="7">
        <v>1929.0</v>
      </c>
      <c r="Z606" s="7" t="s">
        <v>66</v>
      </c>
      <c r="AD606" s="7" t="s">
        <v>66</v>
      </c>
    </row>
    <row r="607">
      <c r="A607" s="7" t="s">
        <v>1621</v>
      </c>
      <c r="B607" s="7" t="s">
        <v>1622</v>
      </c>
      <c r="C607" s="7">
        <f t="shared" si="39"/>
        <v>205</v>
      </c>
      <c r="G607" s="8" t="str">
        <f t="shared" si="14"/>
        <v/>
      </c>
      <c r="P607" s="7">
        <v>1905.0</v>
      </c>
      <c r="Z607" s="7" t="s">
        <v>66</v>
      </c>
      <c r="AD607" s="7" t="s">
        <v>66</v>
      </c>
    </row>
    <row r="608">
      <c r="A608" s="7" t="s">
        <v>1150</v>
      </c>
      <c r="B608" s="7" t="s">
        <v>1623</v>
      </c>
      <c r="C608" s="7">
        <f t="shared" si="39"/>
        <v>206</v>
      </c>
      <c r="G608" s="8" t="str">
        <f t="shared" si="14"/>
        <v/>
      </c>
      <c r="P608" s="7">
        <v>1932.0</v>
      </c>
      <c r="Z608" s="7" t="s">
        <v>66</v>
      </c>
      <c r="AD608" s="7" t="s">
        <v>66</v>
      </c>
    </row>
    <row r="609">
      <c r="A609" s="7" t="s">
        <v>1624</v>
      </c>
      <c r="B609" s="7" t="s">
        <v>1625</v>
      </c>
      <c r="C609" s="7">
        <f t="shared" si="39"/>
        <v>207</v>
      </c>
      <c r="G609" s="8" t="str">
        <f t="shared" si="14"/>
        <v/>
      </c>
      <c r="P609" s="7">
        <v>1943.0</v>
      </c>
      <c r="Z609" s="7" t="s">
        <v>66</v>
      </c>
      <c r="AD609" s="7" t="s">
        <v>66</v>
      </c>
    </row>
    <row r="610">
      <c r="A610" s="7" t="s">
        <v>696</v>
      </c>
      <c r="B610" s="7" t="s">
        <v>1626</v>
      </c>
      <c r="C610" s="7">
        <f t="shared" si="39"/>
        <v>208</v>
      </c>
      <c r="G610" s="8" t="str">
        <f t="shared" si="14"/>
        <v/>
      </c>
      <c r="P610" s="7">
        <v>1952.0</v>
      </c>
      <c r="Z610" s="7" t="s">
        <v>66</v>
      </c>
      <c r="AD610" s="7" t="s">
        <v>66</v>
      </c>
    </row>
    <row r="611">
      <c r="A611" s="7" t="s">
        <v>1627</v>
      </c>
      <c r="B611" s="7" t="s">
        <v>1628</v>
      </c>
      <c r="C611" s="7">
        <f>C615+1</f>
        <v>200</v>
      </c>
      <c r="G611" s="8" t="str">
        <f t="shared" si="14"/>
        <v/>
      </c>
      <c r="P611" s="7">
        <v>1961.0</v>
      </c>
      <c r="Z611" s="7" t="s">
        <v>66</v>
      </c>
      <c r="AD611" s="7" t="s">
        <v>66</v>
      </c>
    </row>
    <row r="612">
      <c r="A612" s="7" t="s">
        <v>1629</v>
      </c>
      <c r="B612" s="7" t="s">
        <v>1630</v>
      </c>
      <c r="C612" s="7">
        <f>C611+1</f>
        <v>201</v>
      </c>
      <c r="G612" s="8" t="str">
        <f t="shared" si="14"/>
        <v/>
      </c>
      <c r="P612" s="7">
        <v>1852.0</v>
      </c>
      <c r="Z612" s="7" t="s">
        <v>66</v>
      </c>
      <c r="AD612" s="7" t="s">
        <v>66</v>
      </c>
    </row>
    <row r="613">
      <c r="G613" s="8" t="str">
        <f t="shared" si="14"/>
        <v/>
      </c>
    </row>
    <row r="614">
      <c r="A614" s="7" t="s">
        <v>1631</v>
      </c>
      <c r="B614" s="7" t="s">
        <v>1632</v>
      </c>
      <c r="C614" s="7">
        <f>C623+1</f>
        <v>209</v>
      </c>
      <c r="G614" s="8" t="str">
        <f t="shared" si="14"/>
        <v/>
      </c>
      <c r="P614" s="7">
        <v>1936.0</v>
      </c>
      <c r="Z614" s="7" t="s">
        <v>66</v>
      </c>
      <c r="AD614" s="7" t="s">
        <v>66</v>
      </c>
    </row>
    <row r="615">
      <c r="A615" s="7" t="s">
        <v>1633</v>
      </c>
      <c r="B615" s="7" t="s">
        <v>1634</v>
      </c>
      <c r="C615" s="7">
        <f>C621+1</f>
        <v>199</v>
      </c>
      <c r="G615" s="8" t="str">
        <f t="shared" si="14"/>
        <v/>
      </c>
      <c r="P615" s="7">
        <v>1982.0</v>
      </c>
      <c r="Z615" s="7" t="s">
        <v>66</v>
      </c>
      <c r="AD615" s="7" t="s">
        <v>66</v>
      </c>
    </row>
    <row r="616">
      <c r="A616" s="7" t="s">
        <v>995</v>
      </c>
      <c r="B616" s="7" t="s">
        <v>1635</v>
      </c>
      <c r="C616" s="7">
        <f t="shared" ref="C616:C617" si="40">C617+1</f>
        <v>206</v>
      </c>
      <c r="G616" s="8" t="str">
        <f t="shared" si="14"/>
        <v/>
      </c>
      <c r="P616" s="7">
        <v>1969.0</v>
      </c>
      <c r="Z616" s="7" t="s">
        <v>66</v>
      </c>
      <c r="AD616" s="7" t="s">
        <v>66</v>
      </c>
    </row>
    <row r="617">
      <c r="A617" s="7" t="s">
        <v>1636</v>
      </c>
      <c r="B617" s="7" t="s">
        <v>1637</v>
      </c>
      <c r="C617" s="7">
        <f t="shared" si="40"/>
        <v>205</v>
      </c>
      <c r="G617" s="8" t="str">
        <f t="shared" si="14"/>
        <v/>
      </c>
      <c r="P617" s="7">
        <v>1959.0</v>
      </c>
      <c r="Z617" s="7" t="s">
        <v>66</v>
      </c>
      <c r="AD617" s="7" t="s">
        <v>66</v>
      </c>
    </row>
    <row r="618">
      <c r="A618" s="7" t="s">
        <v>1638</v>
      </c>
      <c r="B618" s="7" t="s">
        <v>1639</v>
      </c>
      <c r="C618" s="7">
        <f>C622+1</f>
        <v>204</v>
      </c>
      <c r="G618" s="8" t="str">
        <f t="shared" si="14"/>
        <v/>
      </c>
      <c r="P618" s="7">
        <v>1918.0</v>
      </c>
      <c r="Z618" s="7" t="s">
        <v>66</v>
      </c>
      <c r="AD618" s="7" t="s">
        <v>66</v>
      </c>
    </row>
    <row r="619">
      <c r="A619" s="7" t="s">
        <v>1604</v>
      </c>
      <c r="B619" s="7" t="s">
        <v>1640</v>
      </c>
      <c r="C619" s="7">
        <f>C612+1</f>
        <v>202</v>
      </c>
      <c r="G619" s="8" t="str">
        <f t="shared" si="14"/>
        <v/>
      </c>
      <c r="P619" s="7">
        <v>1851.0</v>
      </c>
      <c r="Z619" s="7" t="s">
        <v>66</v>
      </c>
      <c r="AD619" s="7" t="s">
        <v>66</v>
      </c>
    </row>
    <row r="620">
      <c r="A620" s="7" t="s">
        <v>1641</v>
      </c>
      <c r="B620" s="7" t="s">
        <v>1642</v>
      </c>
      <c r="C620" s="7">
        <f>C616+1</f>
        <v>207</v>
      </c>
      <c r="G620" s="8" t="str">
        <f t="shared" si="14"/>
        <v/>
      </c>
      <c r="P620" s="7">
        <v>1826.0</v>
      </c>
      <c r="Z620" s="7" t="s">
        <v>66</v>
      </c>
      <c r="AD620" s="7" t="s">
        <v>66</v>
      </c>
    </row>
    <row r="621">
      <c r="A621" s="7" t="s">
        <v>1643</v>
      </c>
      <c r="B621" s="7" t="s">
        <v>1644</v>
      </c>
      <c r="C621" s="7">
        <f>C198+1</f>
        <v>198</v>
      </c>
      <c r="G621" s="8" t="str">
        <f t="shared" si="14"/>
        <v/>
      </c>
      <c r="P621" s="7">
        <v>1903.0</v>
      </c>
      <c r="Z621" s="7" t="s">
        <v>66</v>
      </c>
      <c r="AD621" s="7" t="s">
        <v>66</v>
      </c>
    </row>
    <row r="622">
      <c r="A622" s="7" t="s">
        <v>1645</v>
      </c>
      <c r="B622" s="7" t="s">
        <v>1646</v>
      </c>
      <c r="C622" s="7">
        <f t="shared" ref="C622:C623" si="41">C619+1</f>
        <v>203</v>
      </c>
      <c r="G622" s="8" t="str">
        <f t="shared" si="14"/>
        <v/>
      </c>
      <c r="P622" s="7">
        <v>1854.0</v>
      </c>
      <c r="Z622" s="7" t="s">
        <v>66</v>
      </c>
      <c r="AD622" s="7" t="s">
        <v>66</v>
      </c>
    </row>
    <row r="623">
      <c r="A623" s="7" t="s">
        <v>1647</v>
      </c>
      <c r="B623" s="7" t="s">
        <v>1648</v>
      </c>
      <c r="C623" s="7">
        <f t="shared" si="41"/>
        <v>208</v>
      </c>
      <c r="G623" s="8" t="str">
        <f t="shared" si="14"/>
        <v/>
      </c>
      <c r="P623" s="7">
        <v>1990.0</v>
      </c>
      <c r="Z623" s="7" t="s">
        <v>66</v>
      </c>
      <c r="AD623" s="7" t="s">
        <v>66</v>
      </c>
    </row>
    <row r="624">
      <c r="A624" s="7" t="s">
        <v>1649</v>
      </c>
      <c r="B624" s="7" t="s">
        <v>1650</v>
      </c>
      <c r="C624" s="7">
        <f>C614+1</f>
        <v>210</v>
      </c>
      <c r="G624" s="8" t="str">
        <f t="shared" si="14"/>
        <v/>
      </c>
      <c r="P624" s="7">
        <v>1959.0</v>
      </c>
      <c r="Z624" s="7" t="s">
        <v>66</v>
      </c>
      <c r="AD624" s="7" t="s">
        <v>66</v>
      </c>
    </row>
    <row r="625">
      <c r="A625" s="7" t="s">
        <v>696</v>
      </c>
      <c r="B625" s="7" t="s">
        <v>1651</v>
      </c>
      <c r="C625" s="7">
        <f t="shared" ref="C625:C626" si="42">C624+1</f>
        <v>211</v>
      </c>
      <c r="G625" s="8" t="str">
        <f t="shared" si="14"/>
        <v/>
      </c>
      <c r="P625" s="7">
        <v>1947.0</v>
      </c>
      <c r="Z625" s="7" t="s">
        <v>66</v>
      </c>
      <c r="AD625" s="7" t="s">
        <v>66</v>
      </c>
    </row>
    <row r="626">
      <c r="A626" s="7" t="s">
        <v>1652</v>
      </c>
      <c r="B626" s="7" t="s">
        <v>1653</v>
      </c>
      <c r="C626" s="7">
        <f t="shared" si="42"/>
        <v>212</v>
      </c>
      <c r="G626" s="8" t="str">
        <f t="shared" si="14"/>
        <v/>
      </c>
      <c r="P626" s="7">
        <v>1958.0</v>
      </c>
      <c r="Z626" s="7" t="s">
        <v>66</v>
      </c>
      <c r="AD626" s="7" t="s">
        <v>66</v>
      </c>
    </row>
    <row r="627">
      <c r="G627" s="8" t="str">
        <f t="shared" si="14"/>
        <v/>
      </c>
    </row>
    <row r="628">
      <c r="G628" s="8" t="str">
        <f t="shared" si="14"/>
        <v/>
      </c>
    </row>
    <row r="629">
      <c r="G629" s="8" t="str">
        <f t="shared" si="14"/>
        <v/>
      </c>
    </row>
    <row r="630">
      <c r="G630" s="8" t="str">
        <f t="shared" si="14"/>
        <v/>
      </c>
    </row>
    <row r="631">
      <c r="G631" s="8" t="str">
        <f t="shared" si="14"/>
        <v/>
      </c>
    </row>
    <row r="632">
      <c r="G632" s="8" t="str">
        <f t="shared" si="14"/>
        <v/>
      </c>
    </row>
    <row r="633">
      <c r="G633" s="8" t="str">
        <f t="shared" si="14"/>
        <v/>
      </c>
    </row>
    <row r="634">
      <c r="G634" s="8" t="str">
        <f t="shared" si="14"/>
        <v/>
      </c>
    </row>
    <row r="635">
      <c r="G635" s="8" t="str">
        <f t="shared" si="14"/>
        <v/>
      </c>
    </row>
    <row r="636">
      <c r="G636" s="8" t="str">
        <f t="shared" si="14"/>
        <v/>
      </c>
    </row>
    <row r="637">
      <c r="G637" s="8" t="str">
        <f t="shared" si="14"/>
        <v/>
      </c>
    </row>
    <row r="638">
      <c r="G638" s="8" t="str">
        <f t="shared" si="14"/>
        <v/>
      </c>
    </row>
    <row r="639">
      <c r="G639" s="8" t="str">
        <f t="shared" si="14"/>
        <v/>
      </c>
    </row>
    <row r="640">
      <c r="G640" s="8" t="str">
        <f t="shared" si="14"/>
        <v/>
      </c>
    </row>
    <row r="641">
      <c r="G641" s="8" t="str">
        <f t="shared" si="14"/>
        <v/>
      </c>
    </row>
    <row r="642">
      <c r="G642" s="8" t="str">
        <f t="shared" si="14"/>
        <v/>
      </c>
    </row>
    <row r="643">
      <c r="G643" s="8" t="str">
        <f t="shared" si="14"/>
        <v/>
      </c>
    </row>
    <row r="644">
      <c r="G644" s="8" t="str">
        <f t="shared" si="14"/>
        <v/>
      </c>
    </row>
    <row r="645">
      <c r="G645" s="8" t="str">
        <f t="shared" si="14"/>
        <v/>
      </c>
    </row>
    <row r="646">
      <c r="G646" s="8" t="str">
        <f t="shared" si="14"/>
        <v/>
      </c>
    </row>
    <row r="647">
      <c r="G647" s="8" t="str">
        <f t="shared" si="14"/>
        <v/>
      </c>
    </row>
    <row r="648">
      <c r="G648" s="8" t="str">
        <f t="shared" si="14"/>
        <v/>
      </c>
    </row>
    <row r="649">
      <c r="G649" s="8" t="str">
        <f t="shared" si="14"/>
        <v/>
      </c>
    </row>
    <row r="650">
      <c r="G650" s="8" t="str">
        <f t="shared" si="14"/>
        <v/>
      </c>
    </row>
    <row r="651">
      <c r="G651" s="8" t="str">
        <f t="shared" si="14"/>
        <v/>
      </c>
    </row>
    <row r="652">
      <c r="G652" s="8" t="str">
        <f t="shared" si="14"/>
        <v/>
      </c>
    </row>
    <row r="653">
      <c r="G653" s="8" t="str">
        <f t="shared" si="14"/>
        <v/>
      </c>
    </row>
    <row r="654">
      <c r="G654" s="8" t="str">
        <f t="shared" si="14"/>
        <v/>
      </c>
    </row>
    <row r="655">
      <c r="G655" s="8" t="str">
        <f t="shared" si="14"/>
        <v/>
      </c>
    </row>
    <row r="656">
      <c r="G656" s="8" t="str">
        <f t="shared" si="14"/>
        <v/>
      </c>
    </row>
    <row r="657">
      <c r="G657" s="8" t="str">
        <f t="shared" si="14"/>
        <v/>
      </c>
    </row>
    <row r="658">
      <c r="G658" s="8" t="str">
        <f t="shared" si="14"/>
        <v/>
      </c>
    </row>
    <row r="659">
      <c r="G659" s="8" t="str">
        <f t="shared" si="14"/>
        <v/>
      </c>
    </row>
    <row r="660">
      <c r="G660" s="8" t="str">
        <f t="shared" si="14"/>
        <v/>
      </c>
    </row>
    <row r="661">
      <c r="G661" s="8" t="str">
        <f t="shared" si="14"/>
        <v/>
      </c>
    </row>
    <row r="662">
      <c r="G662" s="8" t="str">
        <f t="shared" si="14"/>
        <v/>
      </c>
    </row>
    <row r="663">
      <c r="G663" s="8" t="str">
        <f t="shared" si="14"/>
        <v/>
      </c>
    </row>
    <row r="664">
      <c r="G664" s="8" t="str">
        <f t="shared" si="14"/>
        <v/>
      </c>
    </row>
    <row r="665">
      <c r="G665" s="8" t="str">
        <f t="shared" si="14"/>
        <v/>
      </c>
    </row>
    <row r="666">
      <c r="G666" s="8" t="str">
        <f t="shared" si="14"/>
        <v/>
      </c>
    </row>
    <row r="667">
      <c r="G667" s="8" t="str">
        <f t="shared" si="14"/>
        <v/>
      </c>
    </row>
    <row r="668">
      <c r="G668" s="8" t="str">
        <f t="shared" si="14"/>
        <v/>
      </c>
    </row>
    <row r="669">
      <c r="G669" s="8" t="str">
        <f t="shared" si="14"/>
        <v/>
      </c>
    </row>
    <row r="670">
      <c r="G670" s="8" t="str">
        <f t="shared" si="14"/>
        <v/>
      </c>
    </row>
    <row r="671">
      <c r="G671" s="8" t="str">
        <f t="shared" si="14"/>
        <v/>
      </c>
    </row>
    <row r="672">
      <c r="G672" s="8" t="str">
        <f t="shared" si="14"/>
        <v/>
      </c>
    </row>
    <row r="673">
      <c r="G673" s="8" t="str">
        <f t="shared" si="14"/>
        <v/>
      </c>
    </row>
    <row r="674">
      <c r="G674" s="8" t="str">
        <f t="shared" si="14"/>
        <v/>
      </c>
    </row>
    <row r="675">
      <c r="G675" s="8" t="str">
        <f t="shared" si="14"/>
        <v/>
      </c>
    </row>
    <row r="676">
      <c r="G676" s="8" t="str">
        <f t="shared" si="14"/>
        <v/>
      </c>
    </row>
    <row r="677">
      <c r="G677" s="8" t="str">
        <f t="shared" si="14"/>
        <v/>
      </c>
    </row>
    <row r="678">
      <c r="G678" s="8" t="str">
        <f t="shared" si="14"/>
        <v/>
      </c>
    </row>
    <row r="679">
      <c r="G679" s="8" t="str">
        <f t="shared" si="14"/>
        <v/>
      </c>
    </row>
    <row r="680">
      <c r="G680" s="8" t="str">
        <f t="shared" si="14"/>
        <v/>
      </c>
    </row>
    <row r="681">
      <c r="G681" s="8" t="str">
        <f t="shared" si="14"/>
        <v/>
      </c>
    </row>
    <row r="682">
      <c r="G682" s="8" t="str">
        <f t="shared" si="14"/>
        <v/>
      </c>
    </row>
    <row r="683">
      <c r="G683" s="8" t="str">
        <f t="shared" si="14"/>
        <v/>
      </c>
    </row>
    <row r="684">
      <c r="G684" s="8" t="str">
        <f t="shared" si="14"/>
        <v/>
      </c>
    </row>
    <row r="685">
      <c r="G685" s="8" t="str">
        <f t="shared" si="14"/>
        <v/>
      </c>
    </row>
    <row r="686">
      <c r="G686" s="8" t="str">
        <f t="shared" si="14"/>
        <v/>
      </c>
    </row>
    <row r="687">
      <c r="G687" s="8" t="str">
        <f t="shared" si="14"/>
        <v/>
      </c>
    </row>
    <row r="688">
      <c r="G688" s="8" t="str">
        <f t="shared" si="14"/>
        <v/>
      </c>
    </row>
    <row r="689">
      <c r="G689" s="8" t="str">
        <f t="shared" si="14"/>
        <v/>
      </c>
    </row>
    <row r="690">
      <c r="G690" s="8" t="str">
        <f t="shared" si="14"/>
        <v/>
      </c>
    </row>
    <row r="691">
      <c r="G691" s="8" t="str">
        <f t="shared" si="14"/>
        <v/>
      </c>
    </row>
    <row r="692">
      <c r="G692" s="8" t="str">
        <f t="shared" si="14"/>
        <v/>
      </c>
    </row>
    <row r="693">
      <c r="G693" s="8" t="str">
        <f t="shared" si="14"/>
        <v/>
      </c>
    </row>
    <row r="694">
      <c r="G694" s="8" t="str">
        <f t="shared" si="14"/>
        <v/>
      </c>
    </row>
    <row r="695">
      <c r="G695" s="8" t="str">
        <f t="shared" si="14"/>
        <v/>
      </c>
    </row>
    <row r="696">
      <c r="G696" s="8" t="str">
        <f t="shared" si="14"/>
        <v/>
      </c>
    </row>
    <row r="697">
      <c r="G697" s="8" t="str">
        <f t="shared" si="14"/>
        <v/>
      </c>
    </row>
    <row r="698">
      <c r="G698" s="8" t="str">
        <f t="shared" si="14"/>
        <v/>
      </c>
    </row>
    <row r="699">
      <c r="G699" s="8" t="str">
        <f t="shared" si="14"/>
        <v/>
      </c>
    </row>
    <row r="700">
      <c r="G700" s="8" t="str">
        <f t="shared" si="14"/>
        <v/>
      </c>
    </row>
    <row r="701">
      <c r="G701" s="8" t="str">
        <f t="shared" si="14"/>
        <v/>
      </c>
    </row>
    <row r="702">
      <c r="G702" s="8" t="str">
        <f t="shared" si="14"/>
        <v/>
      </c>
    </row>
    <row r="703">
      <c r="G703" s="8" t="str">
        <f t="shared" si="14"/>
        <v/>
      </c>
    </row>
    <row r="704">
      <c r="G704" s="8" t="str">
        <f t="shared" si="14"/>
        <v/>
      </c>
    </row>
    <row r="705">
      <c r="G705" s="8" t="str">
        <f t="shared" si="14"/>
        <v/>
      </c>
    </row>
    <row r="706">
      <c r="G706" s="8" t="str">
        <f t="shared" si="14"/>
        <v/>
      </c>
    </row>
    <row r="707">
      <c r="G707" s="8" t="str">
        <f t="shared" si="14"/>
        <v/>
      </c>
    </row>
    <row r="708">
      <c r="G708" s="8" t="str">
        <f t="shared" si="14"/>
        <v/>
      </c>
    </row>
    <row r="709">
      <c r="G709" s="8" t="str">
        <f t="shared" si="14"/>
        <v/>
      </c>
    </row>
    <row r="710">
      <c r="G710" s="8" t="str">
        <f t="shared" si="14"/>
        <v/>
      </c>
    </row>
    <row r="711">
      <c r="G711" s="8" t="str">
        <f t="shared" si="14"/>
        <v/>
      </c>
    </row>
    <row r="712">
      <c r="G712" s="8" t="str">
        <f t="shared" si="14"/>
        <v/>
      </c>
    </row>
    <row r="713">
      <c r="G713" s="8" t="str">
        <f t="shared" si="14"/>
        <v/>
      </c>
    </row>
    <row r="714">
      <c r="G714" s="8" t="str">
        <f t="shared" si="14"/>
        <v/>
      </c>
    </row>
    <row r="715">
      <c r="G715" s="8" t="str">
        <f t="shared" si="14"/>
        <v/>
      </c>
    </row>
    <row r="716">
      <c r="G716" s="8" t="str">
        <f t="shared" si="14"/>
        <v/>
      </c>
    </row>
    <row r="717">
      <c r="G717" s="8" t="str">
        <f t="shared" si="14"/>
        <v/>
      </c>
    </row>
    <row r="718">
      <c r="G718" s="8" t="str">
        <f t="shared" si="14"/>
        <v/>
      </c>
    </row>
    <row r="719">
      <c r="G719" s="8" t="str">
        <f t="shared" si="14"/>
        <v/>
      </c>
    </row>
    <row r="720">
      <c r="G720" s="8" t="str">
        <f t="shared" si="14"/>
        <v/>
      </c>
    </row>
    <row r="721">
      <c r="G721" s="8" t="str">
        <f t="shared" si="14"/>
        <v/>
      </c>
    </row>
    <row r="722">
      <c r="G722" s="8" t="str">
        <f t="shared" si="14"/>
        <v/>
      </c>
    </row>
    <row r="723">
      <c r="G723" s="8" t="str">
        <f t="shared" si="14"/>
        <v/>
      </c>
    </row>
    <row r="724">
      <c r="G724" s="8" t="str">
        <f t="shared" si="14"/>
        <v/>
      </c>
    </row>
    <row r="725">
      <c r="G725" s="8" t="str">
        <f t="shared" si="14"/>
        <v/>
      </c>
    </row>
    <row r="726">
      <c r="G726" s="8" t="str">
        <f t="shared" si="14"/>
        <v/>
      </c>
    </row>
    <row r="727">
      <c r="G727" s="8" t="str">
        <f t="shared" si="14"/>
        <v/>
      </c>
    </row>
    <row r="728">
      <c r="G728" s="8" t="str">
        <f t="shared" si="14"/>
        <v/>
      </c>
    </row>
    <row r="729">
      <c r="G729" s="8" t="str">
        <f t="shared" si="14"/>
        <v/>
      </c>
    </row>
    <row r="730">
      <c r="G730" s="8" t="str">
        <f t="shared" si="14"/>
        <v/>
      </c>
    </row>
    <row r="731">
      <c r="G731" s="8" t="str">
        <f t="shared" si="14"/>
        <v/>
      </c>
    </row>
    <row r="732">
      <c r="G732" s="8" t="str">
        <f t="shared" si="14"/>
        <v/>
      </c>
    </row>
    <row r="733">
      <c r="G733" s="8" t="str">
        <f t="shared" si="14"/>
        <v/>
      </c>
    </row>
    <row r="734">
      <c r="G734" s="8" t="str">
        <f t="shared" si="14"/>
        <v/>
      </c>
    </row>
    <row r="735">
      <c r="G735" s="8" t="str">
        <f t="shared" si="14"/>
        <v/>
      </c>
    </row>
    <row r="736">
      <c r="G736" s="8" t="str">
        <f t="shared" si="14"/>
        <v/>
      </c>
    </row>
    <row r="737">
      <c r="G737" s="8" t="str">
        <f t="shared" si="14"/>
        <v/>
      </c>
    </row>
    <row r="738">
      <c r="G738" s="8" t="str">
        <f t="shared" si="14"/>
        <v/>
      </c>
    </row>
    <row r="739">
      <c r="G739" s="8" t="str">
        <f t="shared" si="14"/>
        <v/>
      </c>
    </row>
    <row r="740">
      <c r="G740" s="8" t="str">
        <f t="shared" si="14"/>
        <v/>
      </c>
    </row>
    <row r="741">
      <c r="G741" s="8" t="str">
        <f t="shared" si="14"/>
        <v/>
      </c>
    </row>
    <row r="742">
      <c r="G742" s="8" t="str">
        <f t="shared" si="14"/>
        <v/>
      </c>
    </row>
    <row r="743">
      <c r="G743" s="8" t="str">
        <f t="shared" si="14"/>
        <v/>
      </c>
    </row>
    <row r="744">
      <c r="G744" s="8" t="str">
        <f t="shared" si="14"/>
        <v/>
      </c>
    </row>
    <row r="745">
      <c r="G745" s="8" t="str">
        <f t="shared" si="14"/>
        <v/>
      </c>
    </row>
    <row r="746">
      <c r="G746" s="8" t="str">
        <f t="shared" si="14"/>
        <v/>
      </c>
    </row>
    <row r="747">
      <c r="G747" s="8" t="str">
        <f t="shared" si="14"/>
        <v/>
      </c>
    </row>
    <row r="748">
      <c r="G748" s="8" t="str">
        <f t="shared" si="14"/>
        <v/>
      </c>
    </row>
    <row r="749">
      <c r="G749" s="8" t="str">
        <f t="shared" si="14"/>
        <v/>
      </c>
    </row>
    <row r="750">
      <c r="G750" s="8" t="str">
        <f t="shared" si="14"/>
        <v/>
      </c>
    </row>
    <row r="751">
      <c r="G751" s="8" t="str">
        <f t="shared" si="14"/>
        <v/>
      </c>
    </row>
    <row r="752">
      <c r="G752" s="8" t="str">
        <f t="shared" si="14"/>
        <v/>
      </c>
    </row>
    <row r="753">
      <c r="G753" s="8" t="str">
        <f t="shared" si="14"/>
        <v/>
      </c>
    </row>
    <row r="754">
      <c r="G754" s="8" t="str">
        <f t="shared" si="14"/>
        <v/>
      </c>
    </row>
    <row r="755">
      <c r="G755" s="8" t="str">
        <f t="shared" si="14"/>
        <v/>
      </c>
    </row>
    <row r="756">
      <c r="G756" s="8" t="str">
        <f t="shared" si="14"/>
        <v/>
      </c>
    </row>
    <row r="757">
      <c r="G757" s="8" t="str">
        <f t="shared" si="14"/>
        <v/>
      </c>
    </row>
    <row r="758">
      <c r="G758" s="8" t="str">
        <f t="shared" si="14"/>
        <v/>
      </c>
    </row>
    <row r="759">
      <c r="G759" s="8" t="str">
        <f t="shared" si="14"/>
        <v/>
      </c>
    </row>
    <row r="760">
      <c r="G760" s="8" t="str">
        <f t="shared" si="14"/>
        <v/>
      </c>
    </row>
    <row r="761">
      <c r="G761" s="8" t="str">
        <f t="shared" si="14"/>
        <v/>
      </c>
    </row>
    <row r="762">
      <c r="G762" s="8" t="str">
        <f t="shared" si="14"/>
        <v/>
      </c>
    </row>
    <row r="763">
      <c r="G763" s="8" t="str">
        <f t="shared" si="14"/>
        <v/>
      </c>
    </row>
    <row r="764">
      <c r="G764" s="8" t="str">
        <f t="shared" si="14"/>
        <v/>
      </c>
    </row>
    <row r="765">
      <c r="G765" s="8" t="str">
        <f t="shared" si="14"/>
        <v/>
      </c>
    </row>
    <row r="766">
      <c r="G766" s="8" t="str">
        <f t="shared" si="14"/>
        <v/>
      </c>
    </row>
    <row r="767">
      <c r="G767" s="8" t="str">
        <f t="shared" si="14"/>
        <v/>
      </c>
    </row>
    <row r="768">
      <c r="G768" s="8" t="str">
        <f t="shared" si="14"/>
        <v/>
      </c>
    </row>
    <row r="769">
      <c r="G769" s="8" t="str">
        <f t="shared" si="14"/>
        <v/>
      </c>
    </row>
    <row r="770">
      <c r="G770" s="8" t="str">
        <f t="shared" si="14"/>
        <v/>
      </c>
    </row>
    <row r="771">
      <c r="G771" s="8" t="str">
        <f t="shared" si="14"/>
        <v/>
      </c>
    </row>
    <row r="772">
      <c r="G772" s="8" t="str">
        <f t="shared" si="14"/>
        <v/>
      </c>
    </row>
    <row r="773">
      <c r="G773" s="8" t="str">
        <f t="shared" si="14"/>
        <v/>
      </c>
    </row>
    <row r="774">
      <c r="G774" s="8" t="str">
        <f t="shared" si="14"/>
        <v/>
      </c>
    </row>
    <row r="775">
      <c r="G775" s="8" t="str">
        <f t="shared" si="14"/>
        <v/>
      </c>
    </row>
    <row r="776">
      <c r="G776" s="8" t="str">
        <f t="shared" si="14"/>
        <v/>
      </c>
    </row>
    <row r="777">
      <c r="G777" s="8" t="str">
        <f t="shared" si="14"/>
        <v/>
      </c>
    </row>
    <row r="778">
      <c r="G778" s="8" t="str">
        <f t="shared" si="14"/>
        <v/>
      </c>
    </row>
    <row r="779">
      <c r="G779" s="8" t="str">
        <f t="shared" si="14"/>
        <v/>
      </c>
    </row>
    <row r="780">
      <c r="G780" s="8" t="str">
        <f t="shared" si="14"/>
        <v/>
      </c>
    </row>
    <row r="781">
      <c r="G781" s="8" t="str">
        <f t="shared" si="14"/>
        <v/>
      </c>
    </row>
    <row r="782">
      <c r="G782" s="8" t="str">
        <f t="shared" si="14"/>
        <v/>
      </c>
    </row>
    <row r="783">
      <c r="G783" s="8" t="str">
        <f t="shared" si="14"/>
        <v/>
      </c>
    </row>
    <row r="784">
      <c r="G784" s="8" t="str">
        <f t="shared" si="14"/>
        <v/>
      </c>
    </row>
    <row r="785">
      <c r="G785" s="8" t="str">
        <f t="shared" si="14"/>
        <v/>
      </c>
    </row>
    <row r="786">
      <c r="G786" s="8" t="str">
        <f t="shared" si="14"/>
        <v/>
      </c>
    </row>
    <row r="787">
      <c r="G787" s="8" t="str">
        <f t="shared" si="14"/>
        <v/>
      </c>
    </row>
    <row r="788">
      <c r="G788" s="8" t="str">
        <f t="shared" si="14"/>
        <v/>
      </c>
    </row>
    <row r="789">
      <c r="G789" s="8" t="str">
        <f t="shared" si="14"/>
        <v/>
      </c>
    </row>
    <row r="790">
      <c r="G790" s="8" t="str">
        <f t="shared" si="14"/>
        <v/>
      </c>
    </row>
    <row r="791">
      <c r="G791" s="8" t="str">
        <f t="shared" si="14"/>
        <v/>
      </c>
    </row>
    <row r="792">
      <c r="G792" s="8" t="str">
        <f t="shared" si="14"/>
        <v/>
      </c>
    </row>
    <row r="793">
      <c r="G793" s="8" t="str">
        <f t="shared" si="14"/>
        <v/>
      </c>
    </row>
    <row r="794">
      <c r="G794" s="8" t="str">
        <f t="shared" si="14"/>
        <v/>
      </c>
    </row>
    <row r="795">
      <c r="G795" s="8" t="str">
        <f t="shared" si="14"/>
        <v/>
      </c>
    </row>
    <row r="796">
      <c r="G796" s="8" t="str">
        <f t="shared" si="14"/>
        <v/>
      </c>
    </row>
    <row r="797">
      <c r="G797" s="8" t="str">
        <f t="shared" si="14"/>
        <v/>
      </c>
    </row>
    <row r="798">
      <c r="G798" s="8" t="str">
        <f t="shared" si="14"/>
        <v/>
      </c>
    </row>
    <row r="799">
      <c r="G799" s="8" t="str">
        <f t="shared" si="14"/>
        <v/>
      </c>
    </row>
    <row r="800">
      <c r="G800" s="8" t="str">
        <f t="shared" si="14"/>
        <v/>
      </c>
    </row>
    <row r="801">
      <c r="G801" s="8" t="str">
        <f t="shared" si="14"/>
        <v/>
      </c>
    </row>
    <row r="802">
      <c r="G802" s="8" t="str">
        <f t="shared" si="14"/>
        <v/>
      </c>
    </row>
    <row r="803">
      <c r="G803" s="8" t="str">
        <f t="shared" si="14"/>
        <v/>
      </c>
    </row>
    <row r="804">
      <c r="G804" s="8" t="str">
        <f t="shared" si="14"/>
        <v/>
      </c>
    </row>
    <row r="805">
      <c r="G805" s="8" t="str">
        <f t="shared" si="14"/>
        <v/>
      </c>
    </row>
    <row r="806">
      <c r="G806" s="8" t="str">
        <f t="shared" si="14"/>
        <v/>
      </c>
    </row>
    <row r="807">
      <c r="G807" s="8" t="str">
        <f t="shared" si="14"/>
        <v/>
      </c>
    </row>
    <row r="808">
      <c r="G808" s="8" t="str">
        <f t="shared" si="14"/>
        <v/>
      </c>
    </row>
    <row r="809">
      <c r="G809" s="8" t="str">
        <f t="shared" si="14"/>
        <v/>
      </c>
    </row>
    <row r="810">
      <c r="G810" s="8" t="str">
        <f t="shared" si="14"/>
        <v/>
      </c>
    </row>
    <row r="811">
      <c r="G811" s="8" t="str">
        <f t="shared" si="14"/>
        <v/>
      </c>
    </row>
    <row r="812">
      <c r="G812" s="8" t="str">
        <f t="shared" si="14"/>
        <v/>
      </c>
    </row>
    <row r="813">
      <c r="G813" s="8" t="str">
        <f t="shared" si="14"/>
        <v/>
      </c>
    </row>
    <row r="814">
      <c r="G814" s="8" t="str">
        <f t="shared" si="14"/>
        <v/>
      </c>
    </row>
    <row r="815">
      <c r="G815" s="8" t="str">
        <f t="shared" si="14"/>
        <v/>
      </c>
    </row>
    <row r="816">
      <c r="G816" s="8" t="str">
        <f t="shared" si="14"/>
        <v/>
      </c>
    </row>
    <row r="817">
      <c r="G817" s="8" t="str">
        <f t="shared" si="14"/>
        <v/>
      </c>
    </row>
    <row r="818">
      <c r="G818" s="8" t="str">
        <f t="shared" si="14"/>
        <v/>
      </c>
    </row>
    <row r="819">
      <c r="G819" s="8" t="str">
        <f t="shared" si="14"/>
        <v/>
      </c>
    </row>
    <row r="820">
      <c r="G820" s="8" t="str">
        <f t="shared" si="14"/>
        <v/>
      </c>
    </row>
    <row r="821">
      <c r="G821" s="8" t="str">
        <f t="shared" si="14"/>
        <v/>
      </c>
    </row>
    <row r="822">
      <c r="G822" s="8" t="str">
        <f t="shared" si="14"/>
        <v/>
      </c>
    </row>
    <row r="823">
      <c r="G823" s="8" t="str">
        <f t="shared" si="14"/>
        <v/>
      </c>
    </row>
    <row r="824">
      <c r="G824" s="8" t="str">
        <f t="shared" si="14"/>
        <v/>
      </c>
    </row>
    <row r="825">
      <c r="G825" s="8" t="str">
        <f t="shared" si="14"/>
        <v/>
      </c>
    </row>
    <row r="826">
      <c r="G826" s="8" t="str">
        <f t="shared" si="14"/>
        <v/>
      </c>
    </row>
    <row r="827">
      <c r="G827" s="8" t="str">
        <f t="shared" si="14"/>
        <v/>
      </c>
    </row>
    <row r="828">
      <c r="G828" s="8" t="str">
        <f t="shared" si="14"/>
        <v/>
      </c>
    </row>
    <row r="829">
      <c r="G829" s="8" t="str">
        <f t="shared" si="14"/>
        <v/>
      </c>
    </row>
    <row r="830">
      <c r="G830" s="8" t="str">
        <f t="shared" si="14"/>
        <v/>
      </c>
    </row>
    <row r="831">
      <c r="G831" s="8" t="str">
        <f t="shared" si="14"/>
        <v/>
      </c>
    </row>
    <row r="832">
      <c r="G832" s="8" t="str">
        <f t="shared" si="14"/>
        <v/>
      </c>
    </row>
    <row r="833">
      <c r="G833" s="8" t="str">
        <f t="shared" si="14"/>
        <v/>
      </c>
    </row>
    <row r="834">
      <c r="G834" s="8" t="str">
        <f t="shared" si="14"/>
        <v/>
      </c>
    </row>
    <row r="835">
      <c r="G835" s="8" t="str">
        <f t="shared" si="14"/>
        <v/>
      </c>
    </row>
    <row r="836">
      <c r="G836" s="8" t="str">
        <f t="shared" si="14"/>
        <v/>
      </c>
    </row>
    <row r="837">
      <c r="G837" s="8" t="str">
        <f t="shared" si="14"/>
        <v/>
      </c>
    </row>
    <row r="838">
      <c r="G838" s="8" t="str">
        <f t="shared" si="14"/>
        <v/>
      </c>
    </row>
    <row r="839">
      <c r="G839" s="8" t="str">
        <f t="shared" si="14"/>
        <v/>
      </c>
    </row>
    <row r="840">
      <c r="G840" s="8" t="str">
        <f t="shared" si="14"/>
        <v/>
      </c>
    </row>
    <row r="841">
      <c r="G841" s="8" t="str">
        <f t="shared" si="14"/>
        <v/>
      </c>
    </row>
    <row r="842">
      <c r="G842" s="8" t="str">
        <f t="shared" si="14"/>
        <v/>
      </c>
    </row>
    <row r="843">
      <c r="G843" s="8" t="str">
        <f t="shared" si="14"/>
        <v/>
      </c>
    </row>
    <row r="844">
      <c r="G844" s="8" t="str">
        <f t="shared" si="14"/>
        <v/>
      </c>
    </row>
    <row r="845">
      <c r="G845" s="8" t="str">
        <f t="shared" si="14"/>
        <v/>
      </c>
    </row>
    <row r="846">
      <c r="G846" s="8" t="str">
        <f t="shared" si="14"/>
        <v/>
      </c>
    </row>
    <row r="847">
      <c r="G847" s="8" t="str">
        <f t="shared" si="14"/>
        <v/>
      </c>
    </row>
    <row r="848">
      <c r="G848" s="8" t="str">
        <f t="shared" si="14"/>
        <v/>
      </c>
    </row>
    <row r="849">
      <c r="G849" s="8" t="str">
        <f t="shared" si="14"/>
        <v/>
      </c>
    </row>
    <row r="850">
      <c r="G850" s="8" t="str">
        <f t="shared" si="14"/>
        <v/>
      </c>
    </row>
    <row r="851">
      <c r="G851" s="8" t="str">
        <f t="shared" si="14"/>
        <v/>
      </c>
    </row>
    <row r="852">
      <c r="G852" s="8" t="str">
        <f t="shared" si="14"/>
        <v/>
      </c>
    </row>
    <row r="853">
      <c r="G853" s="8" t="str">
        <f t="shared" si="14"/>
        <v/>
      </c>
    </row>
    <row r="854">
      <c r="G854" s="8" t="str">
        <f t="shared" si="14"/>
        <v/>
      </c>
    </row>
    <row r="855">
      <c r="G855" s="8" t="str">
        <f t="shared" si="14"/>
        <v/>
      </c>
    </row>
    <row r="856">
      <c r="G856" s="8" t="str">
        <f t="shared" si="14"/>
        <v/>
      </c>
    </row>
    <row r="857">
      <c r="G857" s="8" t="str">
        <f t="shared" si="14"/>
        <v/>
      </c>
    </row>
    <row r="858">
      <c r="G858" s="8" t="str">
        <f t="shared" si="14"/>
        <v/>
      </c>
    </row>
    <row r="859">
      <c r="G859" s="8" t="str">
        <f t="shared" si="14"/>
        <v/>
      </c>
    </row>
    <row r="860">
      <c r="G860" s="8" t="str">
        <f t="shared" si="14"/>
        <v/>
      </c>
    </row>
    <row r="861">
      <c r="G861" s="8" t="str">
        <f t="shared" si="14"/>
        <v/>
      </c>
    </row>
    <row r="862">
      <c r="G862" s="8" t="str">
        <f t="shared" si="14"/>
        <v/>
      </c>
    </row>
    <row r="863">
      <c r="G863" s="8" t="str">
        <f t="shared" si="14"/>
        <v/>
      </c>
    </row>
    <row r="864">
      <c r="G864" s="8" t="str">
        <f t="shared" si="14"/>
        <v/>
      </c>
    </row>
    <row r="865">
      <c r="G865" s="8" t="str">
        <f t="shared" si="14"/>
        <v/>
      </c>
    </row>
    <row r="866">
      <c r="G866" s="8" t="str">
        <f t="shared" si="14"/>
        <v/>
      </c>
    </row>
    <row r="867">
      <c r="G867" s="8" t="str">
        <f t="shared" si="14"/>
        <v/>
      </c>
    </row>
    <row r="868">
      <c r="G868" s="8" t="str">
        <f t="shared" si="14"/>
        <v/>
      </c>
    </row>
    <row r="869">
      <c r="G869" s="8" t="str">
        <f t="shared" si="14"/>
        <v/>
      </c>
    </row>
    <row r="870">
      <c r="G870" s="8" t="str">
        <f t="shared" si="14"/>
        <v/>
      </c>
    </row>
    <row r="871">
      <c r="G871" s="8" t="str">
        <f t="shared" si="14"/>
        <v/>
      </c>
    </row>
    <row r="872">
      <c r="G872" s="8" t="str">
        <f t="shared" si="14"/>
        <v/>
      </c>
    </row>
    <row r="873">
      <c r="G873" s="8" t="str">
        <f t="shared" si="14"/>
        <v/>
      </c>
    </row>
    <row r="874">
      <c r="G874" s="8" t="str">
        <f t="shared" si="14"/>
        <v/>
      </c>
    </row>
    <row r="875">
      <c r="G875" s="8" t="str">
        <f t="shared" si="14"/>
        <v/>
      </c>
    </row>
    <row r="876">
      <c r="G876" s="8" t="str">
        <f t="shared" si="14"/>
        <v/>
      </c>
    </row>
    <row r="877">
      <c r="G877" s="8" t="str">
        <f t="shared" si="14"/>
        <v/>
      </c>
    </row>
    <row r="878">
      <c r="G878" s="8" t="str">
        <f t="shared" si="14"/>
        <v/>
      </c>
    </row>
    <row r="879">
      <c r="G879" s="8" t="str">
        <f t="shared" si="14"/>
        <v/>
      </c>
    </row>
    <row r="880">
      <c r="G880" s="8" t="str">
        <f t="shared" si="14"/>
        <v/>
      </c>
    </row>
    <row r="881">
      <c r="G881" s="8" t="str">
        <f t="shared" si="14"/>
        <v/>
      </c>
    </row>
    <row r="882">
      <c r="G882" s="8" t="str">
        <f t="shared" si="14"/>
        <v/>
      </c>
    </row>
    <row r="883">
      <c r="G883" s="8" t="str">
        <f t="shared" si="14"/>
        <v/>
      </c>
    </row>
    <row r="884">
      <c r="G884" s="8" t="str">
        <f t="shared" si="14"/>
        <v/>
      </c>
    </row>
    <row r="885">
      <c r="G885" s="8" t="str">
        <f t="shared" si="14"/>
        <v/>
      </c>
    </row>
    <row r="886">
      <c r="G886" s="8" t="str">
        <f t="shared" si="14"/>
        <v/>
      </c>
    </row>
    <row r="887">
      <c r="G887" s="8" t="str">
        <f t="shared" si="14"/>
        <v/>
      </c>
    </row>
    <row r="888">
      <c r="G888" s="8" t="str">
        <f t="shared" si="14"/>
        <v/>
      </c>
    </row>
    <row r="889">
      <c r="G889" s="8" t="str">
        <f t="shared" si="14"/>
        <v/>
      </c>
    </row>
    <row r="890">
      <c r="G890" s="8" t="str">
        <f t="shared" si="14"/>
        <v/>
      </c>
    </row>
    <row r="891">
      <c r="G891" s="8" t="str">
        <f t="shared" si="14"/>
        <v/>
      </c>
    </row>
    <row r="892">
      <c r="G892" s="8" t="str">
        <f t="shared" si="14"/>
        <v/>
      </c>
    </row>
    <row r="893">
      <c r="G893" s="8" t="str">
        <f t="shared" si="14"/>
        <v/>
      </c>
    </row>
    <row r="894">
      <c r="G894" s="8" t="str">
        <f t="shared" si="14"/>
        <v/>
      </c>
    </row>
    <row r="895">
      <c r="G895" s="8" t="str">
        <f t="shared" si="14"/>
        <v/>
      </c>
    </row>
    <row r="896">
      <c r="G896" s="8" t="str">
        <f t="shared" si="14"/>
        <v/>
      </c>
    </row>
    <row r="897">
      <c r="G897" s="8" t="str">
        <f t="shared" si="14"/>
        <v/>
      </c>
    </row>
    <row r="898">
      <c r="G898" s="8" t="str">
        <f t="shared" si="14"/>
        <v/>
      </c>
    </row>
    <row r="899">
      <c r="G899" s="8" t="str">
        <f t="shared" si="14"/>
        <v/>
      </c>
    </row>
    <row r="900">
      <c r="G900" s="8" t="str">
        <f t="shared" si="14"/>
        <v/>
      </c>
    </row>
    <row r="901">
      <c r="G901" s="8" t="str">
        <f t="shared" si="14"/>
        <v/>
      </c>
    </row>
    <row r="902">
      <c r="G902" s="8" t="str">
        <f t="shared" si="14"/>
        <v/>
      </c>
    </row>
    <row r="903">
      <c r="G903" s="8" t="str">
        <f t="shared" si="14"/>
        <v/>
      </c>
    </row>
    <row r="904">
      <c r="G904" s="8" t="str">
        <f t="shared" si="14"/>
        <v/>
      </c>
    </row>
    <row r="905">
      <c r="G905" s="8" t="str">
        <f t="shared" si="14"/>
        <v/>
      </c>
    </row>
    <row r="906">
      <c r="G906" s="8" t="str">
        <f t="shared" si="14"/>
        <v/>
      </c>
    </row>
    <row r="907">
      <c r="G907" s="8" t="str">
        <f t="shared" si="14"/>
        <v/>
      </c>
    </row>
    <row r="908">
      <c r="G908" s="8" t="str">
        <f t="shared" si="14"/>
        <v/>
      </c>
    </row>
    <row r="909">
      <c r="G909" s="8" t="str">
        <f t="shared" si="14"/>
        <v/>
      </c>
    </row>
    <row r="910">
      <c r="G910" s="8" t="str">
        <f t="shared" si="14"/>
        <v/>
      </c>
    </row>
    <row r="911">
      <c r="G911" s="8" t="str">
        <f t="shared" si="14"/>
        <v/>
      </c>
    </row>
    <row r="912">
      <c r="G912" s="8" t="str">
        <f t="shared" si="14"/>
        <v/>
      </c>
    </row>
    <row r="913">
      <c r="G913" s="8" t="str">
        <f t="shared" si="14"/>
        <v/>
      </c>
    </row>
    <row r="914">
      <c r="G914" s="8" t="str">
        <f t="shared" si="14"/>
        <v/>
      </c>
    </row>
    <row r="915">
      <c r="G915" s="8" t="str">
        <f t="shared" si="14"/>
        <v/>
      </c>
    </row>
    <row r="916">
      <c r="G916" s="8" t="str">
        <f t="shared" si="14"/>
        <v/>
      </c>
    </row>
    <row r="917">
      <c r="G917" s="8" t="str">
        <f t="shared" si="14"/>
        <v/>
      </c>
    </row>
    <row r="918">
      <c r="G918" s="8" t="str">
        <f t="shared" si="14"/>
        <v/>
      </c>
    </row>
    <row r="919">
      <c r="G919" s="8" t="str">
        <f t="shared" si="14"/>
        <v/>
      </c>
    </row>
    <row r="920">
      <c r="G920" s="8" t="str">
        <f t="shared" si="14"/>
        <v/>
      </c>
    </row>
    <row r="921">
      <c r="G921" s="8" t="str">
        <f t="shared" si="14"/>
        <v/>
      </c>
    </row>
    <row r="922">
      <c r="G922" s="8" t="str">
        <f t="shared" si="14"/>
        <v/>
      </c>
    </row>
    <row r="923">
      <c r="G923" s="8" t="str">
        <f t="shared" si="14"/>
        <v/>
      </c>
    </row>
    <row r="924">
      <c r="G924" s="8" t="str">
        <f t="shared" si="14"/>
        <v/>
      </c>
    </row>
    <row r="925">
      <c r="G925" s="8" t="str">
        <f t="shared" si="14"/>
        <v/>
      </c>
    </row>
    <row r="926">
      <c r="G926" s="8" t="str">
        <f t="shared" si="14"/>
        <v/>
      </c>
    </row>
    <row r="927">
      <c r="G927" s="8" t="str">
        <f t="shared" si="14"/>
        <v/>
      </c>
    </row>
    <row r="928">
      <c r="G928" s="8" t="str">
        <f t="shared" si="14"/>
        <v/>
      </c>
    </row>
    <row r="929">
      <c r="G929" s="8" t="str">
        <f t="shared" si="14"/>
        <v/>
      </c>
    </row>
    <row r="930">
      <c r="G930" s="8" t="str">
        <f t="shared" si="14"/>
        <v/>
      </c>
    </row>
    <row r="931">
      <c r="G931" s="8" t="str">
        <f t="shared" si="14"/>
        <v/>
      </c>
    </row>
    <row r="932">
      <c r="G932" s="8" t="str">
        <f t="shared" si="14"/>
        <v/>
      </c>
    </row>
    <row r="933">
      <c r="G933" s="8" t="str">
        <f t="shared" si="14"/>
        <v/>
      </c>
    </row>
    <row r="934">
      <c r="G934" s="8" t="str">
        <f t="shared" si="14"/>
        <v/>
      </c>
    </row>
    <row r="935">
      <c r="G935" s="8" t="str">
        <f t="shared" si="14"/>
        <v/>
      </c>
    </row>
    <row r="936">
      <c r="G936" s="8" t="str">
        <f t="shared" si="14"/>
        <v/>
      </c>
    </row>
    <row r="937">
      <c r="G937" s="8" t="str">
        <f t="shared" si="14"/>
        <v/>
      </c>
    </row>
    <row r="938">
      <c r="G938" s="8" t="str">
        <f t="shared" si="14"/>
        <v/>
      </c>
    </row>
    <row r="939">
      <c r="G939" s="8" t="str">
        <f t="shared" si="14"/>
        <v/>
      </c>
    </row>
    <row r="940">
      <c r="G940" s="8" t="str">
        <f t="shared" si="14"/>
        <v/>
      </c>
    </row>
    <row r="941">
      <c r="G941" s="8" t="str">
        <f t="shared" si="14"/>
        <v/>
      </c>
    </row>
    <row r="942">
      <c r="G942" s="8" t="str">
        <f t="shared" si="14"/>
        <v/>
      </c>
    </row>
    <row r="943">
      <c r="G943" s="8" t="str">
        <f t="shared" si="14"/>
        <v/>
      </c>
    </row>
    <row r="944">
      <c r="G944" s="8" t="str">
        <f t="shared" si="14"/>
        <v/>
      </c>
    </row>
    <row r="945">
      <c r="G945" s="8" t="str">
        <f t="shared" si="14"/>
        <v/>
      </c>
    </row>
    <row r="946">
      <c r="G946" s="8" t="str">
        <f t="shared" si="14"/>
        <v/>
      </c>
    </row>
    <row r="947">
      <c r="G947" s="8" t="str">
        <f t="shared" si="14"/>
        <v/>
      </c>
    </row>
    <row r="948">
      <c r="G948" s="8" t="str">
        <f t="shared" si="14"/>
        <v/>
      </c>
    </row>
    <row r="949">
      <c r="G949" s="8" t="str">
        <f t="shared" si="14"/>
        <v/>
      </c>
    </row>
    <row r="950">
      <c r="G950" s="8" t="str">
        <f t="shared" si="14"/>
        <v/>
      </c>
    </row>
    <row r="951">
      <c r="G951" s="8" t="str">
        <f t="shared" si="14"/>
        <v/>
      </c>
    </row>
    <row r="952">
      <c r="G952" s="8" t="str">
        <f t="shared" si="14"/>
        <v/>
      </c>
    </row>
    <row r="953">
      <c r="G953" s="8" t="str">
        <f t="shared" si="14"/>
        <v/>
      </c>
    </row>
    <row r="954">
      <c r="G954" s="8" t="str">
        <f t="shared" si="14"/>
        <v/>
      </c>
    </row>
    <row r="955">
      <c r="G955" s="8" t="str">
        <f t="shared" si="14"/>
        <v/>
      </c>
    </row>
    <row r="956">
      <c r="G956" s="8" t="str">
        <f t="shared" si="14"/>
        <v/>
      </c>
    </row>
    <row r="957">
      <c r="G957" s="8" t="str">
        <f t="shared" si="14"/>
        <v/>
      </c>
    </row>
    <row r="958">
      <c r="G958" s="8" t="str">
        <f t="shared" si="14"/>
        <v/>
      </c>
    </row>
    <row r="959">
      <c r="G959" s="8" t="str">
        <f t="shared" si="14"/>
        <v/>
      </c>
    </row>
    <row r="960">
      <c r="G960" s="8" t="str">
        <f t="shared" si="14"/>
        <v/>
      </c>
    </row>
    <row r="961">
      <c r="G961" s="8" t="str">
        <f t="shared" si="14"/>
        <v/>
      </c>
    </row>
    <row r="962">
      <c r="G962" s="8" t="str">
        <f t="shared" si="14"/>
        <v/>
      </c>
    </row>
    <row r="963">
      <c r="G963" s="8" t="str">
        <f t="shared" si="14"/>
        <v/>
      </c>
    </row>
    <row r="964">
      <c r="G964" s="8" t="str">
        <f t="shared" si="14"/>
        <v/>
      </c>
    </row>
    <row r="965">
      <c r="G965" s="8" t="str">
        <f t="shared" si="14"/>
        <v/>
      </c>
    </row>
    <row r="966">
      <c r="G966" s="8" t="str">
        <f t="shared" si="14"/>
        <v/>
      </c>
    </row>
    <row r="967">
      <c r="G967" s="8" t="str">
        <f t="shared" si="14"/>
        <v/>
      </c>
    </row>
    <row r="968">
      <c r="G968" s="8" t="str">
        <f t="shared" si="14"/>
        <v/>
      </c>
    </row>
    <row r="969">
      <c r="G969" s="8" t="str">
        <f t="shared" si="14"/>
        <v/>
      </c>
    </row>
    <row r="970">
      <c r="G970" s="8" t="str">
        <f t="shared" si="14"/>
        <v/>
      </c>
    </row>
    <row r="971">
      <c r="G971" s="8" t="str">
        <f t="shared" si="14"/>
        <v/>
      </c>
    </row>
    <row r="972">
      <c r="G972" s="8" t="str">
        <f t="shared" si="14"/>
        <v/>
      </c>
    </row>
    <row r="973">
      <c r="G973" s="8" t="str">
        <f t="shared" si="14"/>
        <v/>
      </c>
    </row>
    <row r="974">
      <c r="G974" s="8" t="str">
        <f t="shared" si="14"/>
        <v/>
      </c>
    </row>
    <row r="975">
      <c r="G975" s="8" t="str">
        <f t="shared" si="14"/>
        <v/>
      </c>
    </row>
    <row r="976">
      <c r="G976" s="8" t="str">
        <f t="shared" si="14"/>
        <v/>
      </c>
    </row>
    <row r="977">
      <c r="G977" s="8" t="str">
        <f t="shared" si="14"/>
        <v/>
      </c>
    </row>
    <row r="978">
      <c r="G978" s="8" t="str">
        <f t="shared" si="14"/>
        <v/>
      </c>
    </row>
    <row r="979">
      <c r="G979" s="8" t="str">
        <f t="shared" si="14"/>
        <v/>
      </c>
    </row>
    <row r="980">
      <c r="G980" s="8" t="str">
        <f t="shared" si="14"/>
        <v/>
      </c>
    </row>
    <row r="981">
      <c r="G981" s="8" t="str">
        <f t="shared" si="14"/>
        <v/>
      </c>
    </row>
    <row r="982">
      <c r="G982" s="8" t="str">
        <f t="shared" si="14"/>
        <v/>
      </c>
    </row>
    <row r="983">
      <c r="G983" s="8" t="str">
        <f t="shared" si="14"/>
        <v/>
      </c>
    </row>
    <row r="984">
      <c r="G984" s="8" t="str">
        <f t="shared" si="14"/>
        <v/>
      </c>
    </row>
    <row r="985">
      <c r="G985" s="8" t="str">
        <f t="shared" si="14"/>
        <v/>
      </c>
    </row>
    <row r="986">
      <c r="G986" s="8" t="str">
        <f t="shared" si="14"/>
        <v/>
      </c>
    </row>
    <row r="987">
      <c r="G987" s="8" t="str">
        <f t="shared" si="14"/>
        <v/>
      </c>
    </row>
    <row r="988">
      <c r="G988" s="8" t="str">
        <f t="shared" si="14"/>
        <v/>
      </c>
    </row>
    <row r="989">
      <c r="G989" s="8" t="str">
        <f t="shared" si="14"/>
        <v/>
      </c>
    </row>
    <row r="990">
      <c r="G990" s="8" t="str">
        <f t="shared" si="14"/>
        <v/>
      </c>
    </row>
    <row r="991">
      <c r="G991" s="8" t="str">
        <f t="shared" si="14"/>
        <v/>
      </c>
    </row>
    <row r="992">
      <c r="G992" s="8" t="str">
        <f t="shared" si="14"/>
        <v/>
      </c>
    </row>
    <row r="993">
      <c r="G993" s="8" t="str">
        <f t="shared" si="14"/>
        <v/>
      </c>
    </row>
    <row r="994">
      <c r="G994" s="8" t="str">
        <f t="shared" si="14"/>
        <v/>
      </c>
    </row>
    <row r="995">
      <c r="G995" s="8" t="str">
        <f t="shared" si="14"/>
        <v/>
      </c>
    </row>
    <row r="996">
      <c r="G996" s="8" t="str">
        <f t="shared" si="14"/>
        <v/>
      </c>
    </row>
    <row r="997">
      <c r="G997" s="8" t="str">
        <f t="shared" si="14"/>
        <v/>
      </c>
    </row>
    <row r="998">
      <c r="G998" s="8" t="str">
        <f t="shared" si="14"/>
        <v/>
      </c>
    </row>
    <row r="999">
      <c r="G999" s="8" t="str">
        <f t="shared" si="14"/>
        <v/>
      </c>
    </row>
    <row r="1000">
      <c r="G1000" s="8" t="str">
        <f t="shared" si="14"/>
        <v/>
      </c>
    </row>
    <row r="1001">
      <c r="G1001" s="8" t="str">
        <f t="shared" si="14"/>
        <v/>
      </c>
    </row>
    <row r="1002">
      <c r="G1002" s="8" t="str">
        <f t="shared" si="14"/>
        <v/>
      </c>
    </row>
    <row r="1003">
      <c r="G1003" s="8" t="str">
        <f t="shared" si="14"/>
        <v/>
      </c>
    </row>
    <row r="1004">
      <c r="G1004" s="8" t="str">
        <f t="shared" si="14"/>
        <v/>
      </c>
    </row>
    <row r="1005">
      <c r="G1005" s="8" t="str">
        <f t="shared" si="14"/>
        <v/>
      </c>
    </row>
    <row r="1006">
      <c r="G1006" s="8" t="str">
        <f t="shared" si="14"/>
        <v/>
      </c>
    </row>
    <row r="1007">
      <c r="G1007" s="8" t="str">
        <f t="shared" si="14"/>
        <v/>
      </c>
    </row>
    <row r="1008">
      <c r="G1008" s="8" t="str">
        <f t="shared" si="14"/>
        <v/>
      </c>
    </row>
    <row r="1009">
      <c r="G1009" s="8" t="str">
        <f t="shared" si="14"/>
        <v/>
      </c>
    </row>
    <row r="1010">
      <c r="G1010" s="8" t="str">
        <f t="shared" si="14"/>
        <v/>
      </c>
    </row>
    <row r="1011">
      <c r="G1011" s="8" t="str">
        <f t="shared" si="14"/>
        <v/>
      </c>
    </row>
    <row r="1012">
      <c r="G1012" s="8" t="str">
        <f t="shared" si="14"/>
        <v/>
      </c>
    </row>
    <row r="1013">
      <c r="G1013" s="8" t="str">
        <f t="shared" si="14"/>
        <v/>
      </c>
    </row>
    <row r="1014">
      <c r="G1014" s="8" t="str">
        <f t="shared" si="14"/>
        <v/>
      </c>
    </row>
    <row r="1015">
      <c r="G1015" s="8" t="str">
        <f t="shared" si="14"/>
        <v/>
      </c>
    </row>
    <row r="1016">
      <c r="G1016" s="8" t="str">
        <f t="shared" si="14"/>
        <v/>
      </c>
    </row>
    <row r="1017">
      <c r="G1017" s="8" t="str">
        <f t="shared" si="14"/>
        <v/>
      </c>
    </row>
    <row r="1018">
      <c r="G1018" s="8" t="str">
        <f t="shared" si="14"/>
        <v/>
      </c>
    </row>
    <row r="1019">
      <c r="G1019" s="8" t="str">
        <f t="shared" si="14"/>
        <v/>
      </c>
    </row>
    <row r="1020">
      <c r="G1020" s="8" t="str">
        <f t="shared" si="14"/>
        <v/>
      </c>
    </row>
    <row r="1021">
      <c r="G1021" s="8" t="str">
        <f t="shared" si="14"/>
        <v/>
      </c>
    </row>
    <row r="1022">
      <c r="G1022" s="8" t="str">
        <f t="shared" si="14"/>
        <v/>
      </c>
    </row>
    <row r="1023">
      <c r="G1023" s="8" t="str">
        <f t="shared" si="14"/>
        <v/>
      </c>
    </row>
    <row r="1024">
      <c r="G1024" s="8" t="str">
        <f t="shared" si="14"/>
        <v/>
      </c>
    </row>
    <row r="1025">
      <c r="G1025" s="8" t="str">
        <f t="shared" si="14"/>
        <v/>
      </c>
    </row>
    <row r="1026">
      <c r="G1026" s="8" t="str">
        <f t="shared" si="14"/>
        <v/>
      </c>
    </row>
    <row r="1027">
      <c r="G1027" s="8" t="str">
        <f t="shared" si="14"/>
        <v/>
      </c>
    </row>
    <row r="1028">
      <c r="G1028" s="8" t="str">
        <f t="shared" si="14"/>
        <v/>
      </c>
    </row>
    <row r="1029">
      <c r="G1029" s="8" t="str">
        <f t="shared" si="14"/>
        <v/>
      </c>
    </row>
    <row r="1030">
      <c r="G1030" s="8" t="str">
        <f t="shared" si="14"/>
        <v/>
      </c>
    </row>
    <row r="1031">
      <c r="G1031" s="8" t="str">
        <f t="shared" si="14"/>
        <v/>
      </c>
    </row>
    <row r="1032">
      <c r="G1032" s="8" t="str">
        <f t="shared" si="14"/>
        <v/>
      </c>
    </row>
    <row r="1033">
      <c r="G1033" s="8" t="str">
        <f t="shared" si="14"/>
        <v/>
      </c>
    </row>
    <row r="1034">
      <c r="G1034" s="8" t="str">
        <f t="shared" si="14"/>
        <v/>
      </c>
    </row>
    <row r="1035">
      <c r="G1035" s="8" t="str">
        <f t="shared" si="14"/>
        <v/>
      </c>
    </row>
    <row r="1036">
      <c r="G1036" s="8" t="str">
        <f t="shared" si="14"/>
        <v/>
      </c>
    </row>
    <row r="1037">
      <c r="G1037" s="8" t="str">
        <f t="shared" si="14"/>
        <v/>
      </c>
    </row>
    <row r="1038">
      <c r="G1038" s="8" t="str">
        <f t="shared" si="14"/>
        <v/>
      </c>
    </row>
    <row r="1039">
      <c r="G1039" s="8" t="str">
        <f t="shared" si="14"/>
        <v/>
      </c>
    </row>
    <row r="1040">
      <c r="G1040" s="8" t="str">
        <f t="shared" si="14"/>
        <v/>
      </c>
    </row>
    <row r="1041">
      <c r="G1041" s="8" t="str">
        <f t="shared" si="14"/>
        <v/>
      </c>
    </row>
    <row r="1042">
      <c r="G1042" s="8" t="str">
        <f t="shared" si="14"/>
        <v/>
      </c>
    </row>
    <row r="1043">
      <c r="G1043" s="8" t="str">
        <f t="shared" si="14"/>
        <v/>
      </c>
    </row>
    <row r="1044">
      <c r="G1044" s="8" t="str">
        <f t="shared" si="14"/>
        <v/>
      </c>
    </row>
    <row r="1045">
      <c r="G1045" s="8" t="str">
        <f t="shared" si="14"/>
        <v/>
      </c>
    </row>
    <row r="1046">
      <c r="G1046" s="8" t="str">
        <f t="shared" si="14"/>
        <v/>
      </c>
    </row>
    <row r="1047">
      <c r="G1047" s="8" t="str">
        <f t="shared" si="14"/>
        <v/>
      </c>
    </row>
    <row r="1048">
      <c r="G1048" s="8" t="str">
        <f t="shared" si="14"/>
        <v/>
      </c>
    </row>
    <row r="1049">
      <c r="G1049" s="8" t="str">
        <f t="shared" si="14"/>
        <v/>
      </c>
    </row>
    <row r="1050">
      <c r="G1050" s="8" t="str">
        <f t="shared" si="14"/>
        <v/>
      </c>
    </row>
    <row r="1051">
      <c r="G1051" s="8" t="str">
        <f t="shared" si="14"/>
        <v/>
      </c>
    </row>
    <row r="1052">
      <c r="G1052" s="8" t="str">
        <f t="shared" si="14"/>
        <v/>
      </c>
    </row>
    <row r="1053">
      <c r="G1053" s="8" t="str">
        <f t="shared" si="14"/>
        <v/>
      </c>
    </row>
    <row r="1054">
      <c r="G1054" s="8" t="str">
        <f t="shared" si="14"/>
        <v/>
      </c>
    </row>
    <row r="1055">
      <c r="G1055" s="8" t="str">
        <f t="shared" si="14"/>
        <v/>
      </c>
    </row>
    <row r="1056">
      <c r="G1056" s="8" t="str">
        <f t="shared" si="14"/>
        <v/>
      </c>
    </row>
    <row r="1057">
      <c r="G1057" s="8" t="str">
        <f t="shared" si="14"/>
        <v/>
      </c>
    </row>
    <row r="1058">
      <c r="G1058" s="8" t="str">
        <f t="shared" si="14"/>
        <v/>
      </c>
    </row>
    <row r="1059">
      <c r="G1059" s="8" t="str">
        <f t="shared" si="14"/>
        <v/>
      </c>
    </row>
    <row r="1060">
      <c r="G1060" s="8" t="str">
        <f t="shared" si="14"/>
        <v/>
      </c>
    </row>
    <row r="1061">
      <c r="G1061" s="8" t="str">
        <f t="shared" si="14"/>
        <v/>
      </c>
    </row>
    <row r="1062">
      <c r="G1062" s="8" t="str">
        <f t="shared" si="14"/>
        <v/>
      </c>
    </row>
    <row r="1063">
      <c r="G1063" s="8" t="str">
        <f t="shared" si="14"/>
        <v/>
      </c>
    </row>
    <row r="1064">
      <c r="G1064" s="8" t="str">
        <f t="shared" si="14"/>
        <v/>
      </c>
    </row>
    <row r="1065">
      <c r="G1065" s="8" t="str">
        <f t="shared" si="14"/>
        <v/>
      </c>
    </row>
    <row r="1066">
      <c r="G1066" s="8" t="str">
        <f t="shared" si="14"/>
        <v/>
      </c>
    </row>
    <row r="1067">
      <c r="G1067" s="8" t="str">
        <f t="shared" si="14"/>
        <v/>
      </c>
    </row>
    <row r="1068">
      <c r="G1068" s="8" t="str">
        <f t="shared" si="14"/>
        <v/>
      </c>
    </row>
    <row r="1069">
      <c r="G1069" s="8" t="str">
        <f t="shared" si="14"/>
        <v/>
      </c>
    </row>
    <row r="1070">
      <c r="G1070" s="8" t="str">
        <f t="shared" si="14"/>
        <v/>
      </c>
    </row>
    <row r="1071">
      <c r="G1071" s="8" t="str">
        <f t="shared" si="14"/>
        <v/>
      </c>
    </row>
    <row r="1072">
      <c r="G1072" s="8" t="str">
        <f t="shared" si="14"/>
        <v/>
      </c>
    </row>
    <row r="1073">
      <c r="G1073" s="8" t="str">
        <f t="shared" si="14"/>
        <v/>
      </c>
    </row>
    <row r="1074">
      <c r="G1074" s="8" t="str">
        <f t="shared" si="14"/>
        <v/>
      </c>
    </row>
    <row r="1075">
      <c r="G1075" s="8" t="str">
        <f t="shared" si="14"/>
        <v/>
      </c>
    </row>
    <row r="1076">
      <c r="G1076" s="8" t="str">
        <f t="shared" si="14"/>
        <v/>
      </c>
    </row>
    <row r="1077">
      <c r="G1077" s="8" t="str">
        <f t="shared" si="14"/>
        <v/>
      </c>
    </row>
    <row r="1078">
      <c r="G1078" s="8" t="str">
        <f t="shared" si="14"/>
        <v/>
      </c>
    </row>
    <row r="1079">
      <c r="G1079" s="8" t="str">
        <f t="shared" si="14"/>
        <v/>
      </c>
    </row>
    <row r="1080">
      <c r="G1080" s="8" t="str">
        <f t="shared" si="14"/>
        <v/>
      </c>
    </row>
    <row r="1081">
      <c r="G1081" s="8" t="str">
        <f t="shared" si="14"/>
        <v/>
      </c>
    </row>
    <row r="1082">
      <c r="G1082" s="8" t="str">
        <f t="shared" si="14"/>
        <v/>
      </c>
    </row>
    <row r="1083">
      <c r="G1083" s="8" t="str">
        <f t="shared" si="14"/>
        <v/>
      </c>
    </row>
    <row r="1084">
      <c r="G1084" s="8" t="str">
        <f t="shared" si="14"/>
        <v/>
      </c>
    </row>
    <row r="1085">
      <c r="G1085" s="8" t="str">
        <f t="shared" si="14"/>
        <v/>
      </c>
    </row>
    <row r="1086">
      <c r="G1086" s="8" t="str">
        <f t="shared" si="14"/>
        <v/>
      </c>
    </row>
    <row r="1087">
      <c r="G1087" s="8" t="str">
        <f t="shared" si="14"/>
        <v/>
      </c>
    </row>
    <row r="1088">
      <c r="G1088" s="8" t="str">
        <f t="shared" si="14"/>
        <v/>
      </c>
    </row>
    <row r="1089">
      <c r="G1089" s="8" t="str">
        <f t="shared" si="14"/>
        <v/>
      </c>
    </row>
    <row r="1090">
      <c r="G1090" s="8" t="str">
        <f t="shared" si="14"/>
        <v/>
      </c>
    </row>
    <row r="1091">
      <c r="G1091" s="8" t="str">
        <f t="shared" si="14"/>
        <v/>
      </c>
    </row>
    <row r="1092">
      <c r="G1092" s="8" t="str">
        <f t="shared" si="14"/>
        <v/>
      </c>
    </row>
    <row r="1093">
      <c r="G1093" s="8" t="str">
        <f t="shared" si="14"/>
        <v/>
      </c>
    </row>
    <row r="1094">
      <c r="G1094" s="8" t="str">
        <f t="shared" si="14"/>
        <v/>
      </c>
    </row>
    <row r="1095">
      <c r="G1095" s="8" t="str">
        <f t="shared" si="14"/>
        <v/>
      </c>
    </row>
    <row r="1096">
      <c r="G1096" s="8" t="str">
        <f t="shared" si="14"/>
        <v/>
      </c>
    </row>
    <row r="1097">
      <c r="G1097" s="8" t="str">
        <f t="shared" si="14"/>
        <v/>
      </c>
    </row>
    <row r="1098">
      <c r="G1098" s="8" t="str">
        <f t="shared" si="14"/>
        <v/>
      </c>
    </row>
    <row r="1099">
      <c r="G1099" s="8" t="str">
        <f t="shared" si="14"/>
        <v/>
      </c>
    </row>
    <row r="1100">
      <c r="G1100" s="8" t="str">
        <f t="shared" si="14"/>
        <v/>
      </c>
    </row>
    <row r="1101">
      <c r="G1101" s="8" t="str">
        <f t="shared" si="14"/>
        <v/>
      </c>
    </row>
    <row r="1102">
      <c r="G1102" s="8" t="str">
        <f t="shared" si="14"/>
        <v/>
      </c>
    </row>
    <row r="1103">
      <c r="G1103" s="8" t="str">
        <f t="shared" si="14"/>
        <v/>
      </c>
    </row>
    <row r="1104">
      <c r="G1104" s="8" t="str">
        <f t="shared" si="14"/>
        <v/>
      </c>
    </row>
    <row r="1105">
      <c r="G1105" s="8" t="str">
        <f t="shared" si="14"/>
        <v/>
      </c>
    </row>
    <row r="1106">
      <c r="G1106" s="8" t="str">
        <f t="shared" si="14"/>
        <v/>
      </c>
    </row>
    <row r="1107">
      <c r="G1107" s="8" t="str">
        <f t="shared" si="14"/>
        <v/>
      </c>
    </row>
    <row r="1108">
      <c r="G1108" s="8" t="str">
        <f t="shared" si="14"/>
        <v/>
      </c>
    </row>
    <row r="1109">
      <c r="G1109" s="8" t="str">
        <f t="shared" si="14"/>
        <v/>
      </c>
    </row>
    <row r="1110">
      <c r="G1110" s="8" t="str">
        <f t="shared" si="14"/>
        <v/>
      </c>
    </row>
    <row r="1111">
      <c r="G1111" s="8" t="str">
        <f t="shared" si="14"/>
        <v/>
      </c>
    </row>
    <row r="1112">
      <c r="G1112" s="8" t="str">
        <f t="shared" si="14"/>
        <v/>
      </c>
    </row>
    <row r="1113">
      <c r="G1113" s="8" t="str">
        <f t="shared" si="14"/>
        <v/>
      </c>
    </row>
    <row r="1114">
      <c r="G1114" s="8" t="str">
        <f t="shared" si="14"/>
        <v/>
      </c>
    </row>
    <row r="1115">
      <c r="G1115" s="8" t="str">
        <f t="shared" si="14"/>
        <v/>
      </c>
    </row>
    <row r="1116">
      <c r="G1116" s="8" t="str">
        <f t="shared" si="14"/>
        <v/>
      </c>
    </row>
    <row r="1117">
      <c r="G1117" s="8" t="str">
        <f t="shared" si="14"/>
        <v/>
      </c>
    </row>
    <row r="1118">
      <c r="G1118" s="8" t="str">
        <f t="shared" si="14"/>
        <v/>
      </c>
    </row>
    <row r="1119">
      <c r="G1119" s="8" t="str">
        <f t="shared" si="14"/>
        <v/>
      </c>
    </row>
    <row r="1120">
      <c r="G1120" s="8" t="str">
        <f t="shared" si="14"/>
        <v/>
      </c>
    </row>
    <row r="1121">
      <c r="G1121" s="8" t="str">
        <f t="shared" si="14"/>
        <v/>
      </c>
    </row>
    <row r="1122">
      <c r="G1122" s="8" t="str">
        <f t="shared" si="14"/>
        <v/>
      </c>
    </row>
    <row r="1123">
      <c r="G1123" s="8" t="str">
        <f t="shared" si="14"/>
        <v/>
      </c>
    </row>
    <row r="1124">
      <c r="G1124" s="8" t="str">
        <f t="shared" si="14"/>
        <v/>
      </c>
    </row>
    <row r="1125">
      <c r="G1125" s="8" t="str">
        <f t="shared" si="14"/>
        <v/>
      </c>
    </row>
    <row r="1126">
      <c r="G1126" s="8" t="str">
        <f t="shared" si="14"/>
        <v/>
      </c>
    </row>
    <row r="1127">
      <c r="G1127" s="8" t="str">
        <f t="shared" si="14"/>
        <v/>
      </c>
    </row>
    <row r="1128">
      <c r="G1128" s="8" t="str">
        <f t="shared" si="14"/>
        <v/>
      </c>
    </row>
    <row r="1129">
      <c r="G1129" s="8" t="str">
        <f t="shared" si="14"/>
        <v/>
      </c>
    </row>
    <row r="1130">
      <c r="G1130" s="8" t="str">
        <f t="shared" si="14"/>
        <v/>
      </c>
    </row>
    <row r="1131">
      <c r="G1131" s="8" t="str">
        <f t="shared" si="14"/>
        <v/>
      </c>
    </row>
    <row r="1132">
      <c r="G1132" s="8" t="str">
        <f t="shared" si="14"/>
        <v/>
      </c>
    </row>
    <row r="1133">
      <c r="G1133" s="8" t="str">
        <f t="shared" si="14"/>
        <v/>
      </c>
    </row>
    <row r="1134">
      <c r="G1134" s="8" t="str">
        <f t="shared" si="14"/>
        <v/>
      </c>
    </row>
    <row r="1135">
      <c r="G1135" s="8" t="str">
        <f t="shared" si="14"/>
        <v/>
      </c>
    </row>
    <row r="1136">
      <c r="G1136" s="8" t="str">
        <f t="shared" si="14"/>
        <v/>
      </c>
    </row>
    <row r="1137">
      <c r="G1137" s="8" t="str">
        <f t="shared" si="14"/>
        <v/>
      </c>
    </row>
    <row r="1138">
      <c r="G1138" s="8" t="str">
        <f t="shared" si="14"/>
        <v/>
      </c>
    </row>
    <row r="1139">
      <c r="G1139" s="8" t="str">
        <f t="shared" si="14"/>
        <v/>
      </c>
    </row>
    <row r="1140">
      <c r="G1140" s="8" t="str">
        <f t="shared" si="14"/>
        <v/>
      </c>
    </row>
    <row r="1141">
      <c r="G1141" s="8" t="str">
        <f t="shared" si="14"/>
        <v/>
      </c>
    </row>
    <row r="1142">
      <c r="G1142" s="8" t="str">
        <f t="shared" si="14"/>
        <v/>
      </c>
    </row>
    <row r="1143">
      <c r="G1143" s="8" t="str">
        <f t="shared" si="14"/>
        <v/>
      </c>
    </row>
    <row r="1144">
      <c r="G1144" s="8" t="str">
        <f t="shared" si="14"/>
        <v/>
      </c>
    </row>
    <row r="1145">
      <c r="G1145" s="8" t="str">
        <f t="shared" si="14"/>
        <v/>
      </c>
    </row>
    <row r="1146">
      <c r="G1146" s="8" t="str">
        <f t="shared" si="14"/>
        <v/>
      </c>
    </row>
    <row r="1147">
      <c r="G1147" s="8" t="str">
        <f t="shared" si="14"/>
        <v/>
      </c>
    </row>
    <row r="1148">
      <c r="G1148" s="8" t="str">
        <f t="shared" si="14"/>
        <v/>
      </c>
    </row>
    <row r="1149">
      <c r="G1149" s="8" t="str">
        <f t="shared" si="14"/>
        <v/>
      </c>
    </row>
    <row r="1150">
      <c r="G1150" s="8" t="str">
        <f t="shared" si="14"/>
        <v/>
      </c>
    </row>
    <row r="1151">
      <c r="G1151" s="8" t="str">
        <f t="shared" si="14"/>
        <v/>
      </c>
    </row>
    <row r="1152">
      <c r="G1152" s="8" t="str">
        <f t="shared" si="14"/>
        <v/>
      </c>
    </row>
    <row r="1153">
      <c r="G1153" s="8" t="str">
        <f t="shared" si="14"/>
        <v/>
      </c>
    </row>
    <row r="1154">
      <c r="G1154" s="8" t="str">
        <f t="shared" si="14"/>
        <v/>
      </c>
    </row>
    <row r="1155">
      <c r="G1155" s="8" t="str">
        <f t="shared" si="14"/>
        <v/>
      </c>
    </row>
    <row r="1156">
      <c r="G1156" s="8" t="str">
        <f t="shared" si="14"/>
        <v/>
      </c>
    </row>
    <row r="1157">
      <c r="G1157" s="8" t="str">
        <f t="shared" si="14"/>
        <v/>
      </c>
    </row>
    <row r="1158">
      <c r="G1158" s="8" t="str">
        <f t="shared" si="14"/>
        <v/>
      </c>
    </row>
    <row r="1159">
      <c r="G1159" s="8" t="str">
        <f t="shared" si="14"/>
        <v/>
      </c>
    </row>
    <row r="1160">
      <c r="G1160" s="8" t="str">
        <f t="shared" si="14"/>
        <v/>
      </c>
    </row>
    <row r="1161">
      <c r="G1161" s="8" t="str">
        <f t="shared" si="14"/>
        <v/>
      </c>
    </row>
    <row r="1162">
      <c r="G1162" s="8" t="str">
        <f t="shared" si="14"/>
        <v/>
      </c>
    </row>
    <row r="1163">
      <c r="G1163" s="8" t="str">
        <f t="shared" si="14"/>
        <v/>
      </c>
    </row>
    <row r="1164">
      <c r="G1164" s="8" t="str">
        <f t="shared" si="14"/>
        <v/>
      </c>
    </row>
    <row r="1165">
      <c r="G1165" s="8" t="str">
        <f t="shared" si="14"/>
        <v/>
      </c>
    </row>
    <row r="1166">
      <c r="G1166" s="8" t="str">
        <f t="shared" si="14"/>
        <v/>
      </c>
    </row>
    <row r="1167">
      <c r="G1167" s="8" t="str">
        <f t="shared" si="14"/>
        <v/>
      </c>
    </row>
    <row r="1168">
      <c r="G1168" s="8" t="str">
        <f t="shared" si="14"/>
        <v/>
      </c>
    </row>
    <row r="1169">
      <c r="G1169" s="8" t="str">
        <f t="shared" si="14"/>
        <v/>
      </c>
    </row>
    <row r="1170">
      <c r="G1170" s="8" t="str">
        <f t="shared" si="14"/>
        <v/>
      </c>
    </row>
    <row r="1171">
      <c r="G1171" s="8" t="str">
        <f t="shared" si="14"/>
        <v/>
      </c>
    </row>
    <row r="1172">
      <c r="G1172" s="8" t="str">
        <f t="shared" si="14"/>
        <v/>
      </c>
    </row>
    <row r="1173">
      <c r="G1173" s="8" t="str">
        <f t="shared" si="14"/>
        <v/>
      </c>
    </row>
    <row r="1174">
      <c r="G1174" s="8" t="str">
        <f t="shared" si="14"/>
        <v/>
      </c>
    </row>
  </sheetData>
  <autoFilter ref="$A$1:$AQ$1174">
    <sortState ref="A1:AQ1174">
      <sortCondition ref="D1:D1174"/>
    </sortState>
  </autoFilter>
  <hyperlinks>
    <hyperlink r:id="rId1" ref="AD10"/>
    <hyperlink r:id="rId2" ref="AD18"/>
    <hyperlink r:id="rId3" ref="AD19"/>
    <hyperlink r:id="rId4" ref="AD20"/>
    <hyperlink r:id="rId5" ref="AD30"/>
    <hyperlink r:id="rId6" ref="AD45"/>
    <hyperlink r:id="rId7" ref="AD58"/>
    <hyperlink r:id="rId8" ref="AD85"/>
    <hyperlink r:id="rId9" ref="AD86"/>
    <hyperlink r:id="rId10" ref="AD89"/>
    <hyperlink r:id="rId11" ref="AD94"/>
    <hyperlink r:id="rId12" ref="AD102"/>
    <hyperlink r:id="rId13" ref="AD103"/>
    <hyperlink r:id="rId14" ref="AD144"/>
    <hyperlink r:id="rId15" ref="AD164"/>
    <hyperlink r:id="rId16" ref="AD170"/>
    <hyperlink r:id="rId17" ref="AD180"/>
    <hyperlink r:id="rId18" ref="AD186"/>
    <hyperlink r:id="rId19" ref="AD193"/>
    <hyperlink r:id="rId20" ref="AD201"/>
    <hyperlink r:id="rId21" ref="AD207"/>
    <hyperlink r:id="rId22" ref="AD211"/>
    <hyperlink r:id="rId23" ref="Z219"/>
    <hyperlink r:id="rId24" ref="Z223"/>
    <hyperlink r:id="rId25" ref="AD237"/>
    <hyperlink r:id="rId26" ref="AD291"/>
    <hyperlink r:id="rId27" ref="A294"/>
    <hyperlink r:id="rId28" ref="AD324"/>
    <hyperlink r:id="rId29" ref="AD330"/>
    <hyperlink r:id="rId30" ref="AD331"/>
    <hyperlink r:id="rId31" ref="Z332"/>
    <hyperlink r:id="rId32" ref="Z334"/>
    <hyperlink r:id="rId33" ref="Z335"/>
    <hyperlink r:id="rId34" ref="Z336"/>
    <hyperlink r:id="rId35" ref="Z337"/>
    <hyperlink r:id="rId36" ref="Z338"/>
    <hyperlink r:id="rId37" ref="Z339"/>
    <hyperlink r:id="rId38" ref="Z340"/>
    <hyperlink r:id="rId39" ref="Z342"/>
    <hyperlink r:id="rId40" ref="Z353"/>
    <hyperlink r:id="rId41" ref="Z354"/>
    <hyperlink r:id="rId42" ref="AD371"/>
    <hyperlink r:id="rId43" ref="AD383"/>
    <hyperlink r:id="rId44" ref="X396"/>
    <hyperlink r:id="rId45" ref="Y396"/>
    <hyperlink r:id="rId46" location="Bibliography" ref="B412"/>
    <hyperlink r:id="rId47" ref="AD414"/>
    <hyperlink r:id="rId48" ref="AD415"/>
    <hyperlink r:id="rId49" ref="AD416"/>
    <hyperlink r:id="rId50" ref="AD417"/>
    <hyperlink r:id="rId51" ref="AD418"/>
    <hyperlink r:id="rId52" ref="AD419"/>
    <hyperlink r:id="rId53" ref="AD420"/>
    <hyperlink r:id="rId54" ref="AD421"/>
    <hyperlink r:id="rId55" ref="AD422"/>
    <hyperlink r:id="rId56" ref="AD423"/>
    <hyperlink r:id="rId57" ref="AD424"/>
    <hyperlink r:id="rId58" ref="AD425"/>
    <hyperlink r:id="rId59" ref="AD426"/>
    <hyperlink r:id="rId60" ref="AD427"/>
    <hyperlink r:id="rId61" ref="AD428"/>
    <hyperlink r:id="rId62" ref="AD429"/>
    <hyperlink r:id="rId63" ref="AD430"/>
    <hyperlink r:id="rId64" ref="AD431"/>
    <hyperlink r:id="rId65" ref="AD432"/>
    <hyperlink r:id="rId66" ref="AD433"/>
    <hyperlink r:id="rId67" ref="AD434"/>
    <hyperlink r:id="rId68" ref="AD435"/>
    <hyperlink r:id="rId69" ref="AD436"/>
    <hyperlink r:id="rId70" ref="AD437"/>
    <hyperlink r:id="rId71" ref="AD438"/>
    <hyperlink r:id="rId72" ref="AD439"/>
    <hyperlink r:id="rId73" ref="AD440"/>
    <hyperlink r:id="rId74" ref="AD441"/>
    <hyperlink r:id="rId75" ref="AD442"/>
    <hyperlink r:id="rId76" ref="AD443"/>
    <hyperlink r:id="rId77" ref="AD445"/>
    <hyperlink r:id="rId78" ref="AD446"/>
    <hyperlink r:id="rId79" ref="AD447"/>
    <hyperlink r:id="rId80" ref="AD448"/>
    <hyperlink r:id="rId81" ref="AD449"/>
    <hyperlink r:id="rId82" ref="AD450"/>
    <hyperlink r:id="rId83" ref="AD451"/>
    <hyperlink r:id="rId84" ref="AD452"/>
    <hyperlink r:id="rId85" ref="AD453"/>
    <hyperlink r:id="rId86" ref="AD454"/>
    <hyperlink r:id="rId87" ref="AD455"/>
    <hyperlink r:id="rId88" ref="AD456"/>
    <hyperlink r:id="rId89" ref="AD457"/>
    <hyperlink r:id="rId90" ref="AD458"/>
    <hyperlink r:id="rId91" ref="AD459"/>
    <hyperlink r:id="rId92" ref="AD460"/>
    <hyperlink r:id="rId93" ref="AD461"/>
    <hyperlink r:id="rId94" ref="AD462"/>
    <hyperlink r:id="rId95" ref="AD463"/>
    <hyperlink r:id="rId96" ref="AD464"/>
    <hyperlink r:id="rId97" ref="AD465"/>
    <hyperlink r:id="rId98" ref="AD466"/>
    <hyperlink r:id="rId99" ref="AD467"/>
    <hyperlink r:id="rId100" ref="AD468"/>
    <hyperlink r:id="rId101" ref="AD469"/>
    <hyperlink r:id="rId102" ref="AD470"/>
    <hyperlink r:id="rId103" ref="AD471"/>
    <hyperlink r:id="rId104" ref="AD472"/>
    <hyperlink r:id="rId105" ref="AD473"/>
    <hyperlink r:id="rId106" ref="AD474"/>
    <hyperlink r:id="rId107" ref="AD475"/>
    <hyperlink r:id="rId108" ref="AD476"/>
    <hyperlink r:id="rId109" ref="AD477"/>
    <hyperlink r:id="rId110" ref="AD478"/>
    <hyperlink r:id="rId111" ref="AD479"/>
    <hyperlink r:id="rId112" ref="AD480"/>
    <hyperlink r:id="rId113" ref="AD481"/>
    <hyperlink r:id="rId114" ref="AD482"/>
    <hyperlink r:id="rId115" ref="AD483"/>
    <hyperlink r:id="rId116" ref="AD484"/>
    <hyperlink r:id="rId117" ref="AD485"/>
    <hyperlink r:id="rId118" ref="AD486"/>
    <hyperlink r:id="rId119" ref="AD487"/>
    <hyperlink r:id="rId120" ref="AD488"/>
    <hyperlink r:id="rId121" ref="AD489"/>
    <hyperlink r:id="rId122" ref="AD490"/>
    <hyperlink r:id="rId123" ref="AD491"/>
    <hyperlink r:id="rId124" ref="AD492"/>
    <hyperlink r:id="rId125" ref="AD493"/>
    <hyperlink r:id="rId126" ref="AD494"/>
    <hyperlink r:id="rId127" ref="AD495"/>
    <hyperlink r:id="rId128" ref="AD496"/>
    <hyperlink r:id="rId129" ref="AD498"/>
    <hyperlink r:id="rId130" ref="AD499"/>
    <hyperlink r:id="rId131" ref="AD500"/>
    <hyperlink r:id="rId132" ref="AD501"/>
    <hyperlink r:id="rId133" ref="AD502"/>
    <hyperlink r:id="rId134" ref="AD503"/>
    <hyperlink r:id="rId135" ref="AD504"/>
    <hyperlink r:id="rId136" ref="AD505"/>
    <hyperlink r:id="rId137" ref="AD506"/>
    <hyperlink r:id="rId138" ref="AD507"/>
    <hyperlink r:id="rId139" ref="AD508"/>
    <hyperlink r:id="rId140" ref="AD509"/>
    <hyperlink r:id="rId141" ref="AD510"/>
    <hyperlink r:id="rId142" ref="AD511"/>
    <hyperlink r:id="rId143" ref="AD512"/>
    <hyperlink r:id="rId144" ref="AD513"/>
    <hyperlink r:id="rId145" ref="AD514"/>
    <hyperlink r:id="rId146" ref="AD515"/>
    <hyperlink r:id="rId147" ref="AD516"/>
    <hyperlink r:id="rId148" ref="AD517"/>
    <hyperlink r:id="rId149" ref="AD518"/>
    <hyperlink r:id="rId150" ref="AD519"/>
    <hyperlink r:id="rId151" ref="AD520"/>
    <hyperlink r:id="rId152" ref="AD521"/>
    <hyperlink r:id="rId153" ref="AD522"/>
    <hyperlink r:id="rId154" ref="AD523"/>
    <hyperlink r:id="rId155" ref="AD524"/>
    <hyperlink r:id="rId156" ref="AD525"/>
    <hyperlink r:id="rId157" ref="AD526"/>
    <hyperlink r:id="rId158" ref="AD527"/>
    <hyperlink r:id="rId159" ref="AD528"/>
    <hyperlink r:id="rId160" ref="AD529"/>
    <hyperlink r:id="rId161" ref="AD530"/>
    <hyperlink r:id="rId162" ref="AD531"/>
    <hyperlink r:id="rId163" ref="AD532"/>
    <hyperlink r:id="rId164" ref="AD533"/>
    <hyperlink r:id="rId165" ref="AD534"/>
    <hyperlink r:id="rId166" ref="AD535"/>
    <hyperlink r:id="rId167" ref="AD536"/>
    <hyperlink r:id="rId168" ref="AD537"/>
    <hyperlink r:id="rId169" ref="AD538"/>
    <hyperlink r:id="rId170" ref="AD539"/>
    <hyperlink r:id="rId171" ref="AD540"/>
    <hyperlink r:id="rId172" ref="AD541"/>
    <hyperlink r:id="rId173" ref="AD542"/>
    <hyperlink r:id="rId174" ref="AD543"/>
    <hyperlink r:id="rId175" ref="AD544"/>
    <hyperlink r:id="rId176" ref="AD545"/>
    <hyperlink r:id="rId177" ref="AD546"/>
    <hyperlink r:id="rId178" ref="AD547"/>
    <hyperlink r:id="rId179" ref="AD548"/>
    <hyperlink r:id="rId180" ref="AD549"/>
    <hyperlink r:id="rId181" ref="AD550"/>
    <hyperlink r:id="rId182" ref="AD551"/>
    <hyperlink r:id="rId183" ref="AD552"/>
    <hyperlink r:id="rId184" ref="AD553"/>
    <hyperlink r:id="rId185" ref="AD554"/>
    <hyperlink r:id="rId186" ref="AD555"/>
    <hyperlink r:id="rId187" ref="AD556"/>
    <hyperlink r:id="rId188" ref="AD557"/>
    <hyperlink r:id="rId189" ref="AD558"/>
    <hyperlink r:id="rId190" ref="AD559"/>
    <hyperlink r:id="rId191" ref="AD560"/>
    <hyperlink r:id="rId192" ref="AD561"/>
    <hyperlink r:id="rId193" ref="AD562"/>
    <hyperlink r:id="rId194" ref="AD563"/>
    <hyperlink r:id="rId195" ref="AD564"/>
    <hyperlink r:id="rId196" ref="AD565"/>
    <hyperlink r:id="rId197" ref="AD566"/>
    <hyperlink r:id="rId198" ref="AD567"/>
    <hyperlink r:id="rId199" ref="AD568"/>
    <hyperlink r:id="rId200" ref="AD569"/>
    <hyperlink r:id="rId201" ref="AD570"/>
    <hyperlink r:id="rId202" ref="AD571"/>
    <hyperlink r:id="rId203" ref="AD572"/>
    <hyperlink r:id="rId204" ref="AD573"/>
    <hyperlink r:id="rId205" ref="AD574"/>
    <hyperlink r:id="rId206" ref="AD575"/>
    <hyperlink r:id="rId207" ref="AD576"/>
    <hyperlink r:id="rId208" ref="AD577"/>
    <hyperlink r:id="rId209" ref="AD578"/>
    <hyperlink r:id="rId210" ref="AD579"/>
    <hyperlink r:id="rId211" ref="AD580"/>
    <hyperlink r:id="rId212" ref="AD581"/>
    <hyperlink r:id="rId213" ref="AD582"/>
    <hyperlink r:id="rId214" ref="AD583"/>
    <hyperlink r:id="rId215" ref="AD584"/>
    <hyperlink r:id="rId216" ref="AD585"/>
    <hyperlink r:id="rId217" ref="AD586"/>
  </hyperlinks>
  <drawing r:id="rId218"/>
</worksheet>
</file>