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tsou\OneDrive\Documentos\UnB\disciplinas_2021-2\Controle de Satélites\Trabalho_final\data\alfacrux\"/>
    </mc:Choice>
  </mc:AlternateContent>
  <xr:revisionPtr revIDLastSave="0" documentId="13_ncr:1_{BCF1B5D1-C10B-4F95-AC48-6764CAA1CE19}" xr6:coauthVersionLast="47" xr6:coauthVersionMax="47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Tempo" sheetId="1" r:id="rId1"/>
    <sheet name="x_sat_ecf" sheetId="2" r:id="rId2"/>
    <sheet name="x_sat_eci" sheetId="3" r:id="rId3"/>
    <sheet name="v_sat_ecf" sheetId="4" r:id="rId4"/>
    <sheet name="v_sat_eci" sheetId="5" r:id="rId5"/>
    <sheet name="vel_orbital_body_frame" sheetId="6" r:id="rId6"/>
    <sheet name="B_magnetometer" sheetId="7" r:id="rId7"/>
    <sheet name="B_magnetometer_transp" sheetId="13" r:id="rId8"/>
    <sheet name="B_magnetometer_without_bias" sheetId="8" r:id="rId9"/>
    <sheet name="B_eci" sheetId="9" r:id="rId10"/>
    <sheet name="B_body_frame" sheetId="10" r:id="rId11"/>
    <sheet name="Sun_vec_eci" sheetId="11" r:id="rId12"/>
    <sheet name="Sun_vec_body_frame" sheetId="12" r:id="rId13"/>
  </sheets>
  <calcPr calcId="181029"/>
</workbook>
</file>

<file path=xl/calcChain.xml><?xml version="1.0" encoding="utf-8"?>
<calcChain xmlns="http://schemas.openxmlformats.org/spreadsheetml/2006/main">
  <c r="A1" i="13" l="1" a="1"/>
  <c r="A1" i="13" s="1"/>
  <c r="J3" i="13" l="1"/>
  <c r="B3" i="13"/>
  <c r="I2" i="13"/>
  <c r="E2" i="13"/>
  <c r="A2" i="13"/>
  <c r="H1" i="13"/>
  <c r="D1" i="13"/>
  <c r="I3" i="13"/>
  <c r="E3" i="13"/>
  <c r="A3" i="13"/>
  <c r="H2" i="13"/>
  <c r="D2" i="13"/>
  <c r="K1" i="13"/>
  <c r="G1" i="13"/>
  <c r="C1" i="13"/>
  <c r="J1" i="13"/>
  <c r="F3" i="13"/>
  <c r="H3" i="13"/>
  <c r="D3" i="13"/>
  <c r="K2" i="13"/>
  <c r="G2" i="13"/>
  <c r="C2" i="13"/>
  <c r="F1" i="13"/>
  <c r="B1" i="13"/>
  <c r="K3" i="13"/>
  <c r="G3" i="13"/>
  <c r="C3" i="13"/>
  <c r="J2" i="13"/>
  <c r="F2" i="13"/>
  <c r="B2" i="13"/>
  <c r="I1" i="13"/>
  <c r="E1" i="13"/>
</calcChain>
</file>

<file path=xl/sharedStrings.xml><?xml version="1.0" encoding="utf-8"?>
<sst xmlns="http://schemas.openxmlformats.org/spreadsheetml/2006/main" count="36" uniqueCount="9">
  <si>
    <t>Ano</t>
  </si>
  <si>
    <t>Mês</t>
  </si>
  <si>
    <t>Dia</t>
  </si>
  <si>
    <t>Horas</t>
  </si>
  <si>
    <t>Mins</t>
  </si>
  <si>
    <t>Secs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</si>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</sst>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2022</v>
      </c>
      <c r="B2" s="1">
        <v>8</v>
      </c>
      <c r="C2" s="1">
        <v>7</v>
      </c>
      <c r="D2" s="1">
        <v>13</v>
      </c>
      <c r="E2" s="1">
        <v>20</v>
      </c>
      <c r="F2" s="2">
        <v>2.391</v>
      </c>
    </row>
    <row r="3" spans="1:6" x14ac:dyDescent="0.2">
      <c r="A3" s="1">
        <v>2022</v>
      </c>
      <c r="B3" s="1">
        <v>8</v>
      </c>
      <c r="C3" s="1">
        <v>7</v>
      </c>
      <c r="D3" s="1">
        <v>13</v>
      </c>
      <c r="E3" s="1">
        <v>20</v>
      </c>
      <c r="F3" s="2">
        <v>32.512999999999998</v>
      </c>
    </row>
    <row r="4" spans="1:6" x14ac:dyDescent="0.2">
      <c r="A4" s="1">
        <v>2022</v>
      </c>
      <c r="B4" s="1">
        <v>8</v>
      </c>
      <c r="C4" s="1">
        <v>7</v>
      </c>
      <c r="D4" s="1">
        <v>13</v>
      </c>
      <c r="E4" s="1">
        <v>21</v>
      </c>
      <c r="F4" s="2">
        <v>2.6520000000000001</v>
      </c>
    </row>
    <row r="5" spans="1:6" x14ac:dyDescent="0.2">
      <c r="A5" s="1">
        <v>2022</v>
      </c>
      <c r="B5" s="1">
        <v>8</v>
      </c>
      <c r="C5" s="1">
        <v>7</v>
      </c>
      <c r="D5" s="1">
        <v>13</v>
      </c>
      <c r="E5" s="1">
        <v>21</v>
      </c>
      <c r="F5" s="2">
        <v>32.765999999999998</v>
      </c>
    </row>
    <row r="6" spans="1:6" x14ac:dyDescent="0.2">
      <c r="A6" s="1">
        <v>2022</v>
      </c>
      <c r="B6" s="1">
        <v>8</v>
      </c>
      <c r="C6" s="1">
        <v>7</v>
      </c>
      <c r="D6" s="1">
        <v>13</v>
      </c>
      <c r="E6" s="1">
        <v>22</v>
      </c>
      <c r="F6" s="2">
        <v>32.033999999999999</v>
      </c>
    </row>
    <row r="7" spans="1:6" x14ac:dyDescent="0.2">
      <c r="A7" s="1">
        <v>2022</v>
      </c>
      <c r="B7" s="1">
        <v>8</v>
      </c>
      <c r="C7" s="1">
        <v>7</v>
      </c>
      <c r="D7" s="1">
        <v>13</v>
      </c>
      <c r="E7" s="1">
        <v>23</v>
      </c>
      <c r="F7" s="2">
        <v>2.222</v>
      </c>
    </row>
    <row r="8" spans="1:6" x14ac:dyDescent="0.2">
      <c r="A8" s="1">
        <v>2022</v>
      </c>
      <c r="B8" s="1">
        <v>8</v>
      </c>
      <c r="C8" s="1">
        <v>7</v>
      </c>
      <c r="D8" s="1">
        <v>13</v>
      </c>
      <c r="E8" s="1">
        <v>23</v>
      </c>
      <c r="F8" s="2">
        <v>32.350999999999999</v>
      </c>
    </row>
    <row r="9" spans="1:6" x14ac:dyDescent="0.2">
      <c r="A9" s="1">
        <v>2022</v>
      </c>
      <c r="B9" s="1">
        <v>8</v>
      </c>
      <c r="C9" s="1">
        <v>7</v>
      </c>
      <c r="D9" s="1">
        <v>13</v>
      </c>
      <c r="E9" s="1">
        <v>24</v>
      </c>
      <c r="F9" s="2">
        <v>2.4820000000000002</v>
      </c>
    </row>
    <row r="10" spans="1:6" x14ac:dyDescent="0.2">
      <c r="A10" s="1">
        <v>2022</v>
      </c>
      <c r="B10" s="1">
        <v>8</v>
      </c>
      <c r="C10" s="1">
        <v>7</v>
      </c>
      <c r="D10" s="1">
        <v>13</v>
      </c>
      <c r="E10" s="1">
        <v>24</v>
      </c>
      <c r="F10" s="2">
        <v>32.603000000000002</v>
      </c>
    </row>
    <row r="11" spans="1:6" x14ac:dyDescent="0.2">
      <c r="A11" s="1">
        <v>2022</v>
      </c>
      <c r="B11" s="1">
        <v>8</v>
      </c>
      <c r="C11" s="1">
        <v>7</v>
      </c>
      <c r="D11" s="1">
        <v>13</v>
      </c>
      <c r="E11" s="1">
        <v>25</v>
      </c>
      <c r="F11" s="2">
        <v>2.738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"/>
  <sheetViews>
    <sheetView workbookViewId="0">
      <selection activeCell="B1" sqref="B1"/>
    </sheetView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5506264.3210733803</v>
      </c>
      <c r="C1" s="1">
        <v>5463152.7470419398</v>
      </c>
      <c r="D1" s="1">
        <v>5413856.1400616895</v>
      </c>
      <c r="E1" s="1">
        <v>5358522.1141276704</v>
      </c>
      <c r="F1" s="1">
        <v>5232200.7441867404</v>
      </c>
      <c r="G1" s="1">
        <v>5159164.8946960997</v>
      </c>
      <c r="H1" s="1">
        <v>5080555.7939766897</v>
      </c>
      <c r="I1" s="1">
        <v>4996340.86452928</v>
      </c>
      <c r="J1" s="1">
        <v>4906672.1768723996</v>
      </c>
      <c r="K1" s="1">
        <v>4811599.5380797796</v>
      </c>
    </row>
    <row r="2" spans="1:11" x14ac:dyDescent="0.2">
      <c r="A2" s="1" t="s">
        <v>7</v>
      </c>
      <c r="B2" s="1">
        <v>-4083974.3862806899</v>
      </c>
      <c r="C2" s="1">
        <v>-4107499.3812376098</v>
      </c>
      <c r="D2" s="1">
        <v>-4126272.52309372</v>
      </c>
      <c r="E2" s="1">
        <v>-4140222.4351345398</v>
      </c>
      <c r="F2" s="1">
        <v>-4153486.8886638801</v>
      </c>
      <c r="G2" s="1">
        <v>-4152944.8455801201</v>
      </c>
      <c r="H2" s="1">
        <v>-4147458.9945993298</v>
      </c>
      <c r="I2" s="1">
        <v>-4137014.3890476301</v>
      </c>
      <c r="J2" s="1">
        <v>-4121605.3642911799</v>
      </c>
      <c r="K2" s="1">
        <v>-4101212.8858930599</v>
      </c>
    </row>
    <row r="3" spans="1:11" x14ac:dyDescent="0.2">
      <c r="A3" s="1" t="s">
        <v>8</v>
      </c>
      <c r="B3" s="1">
        <v>-509815.43212198198</v>
      </c>
      <c r="C3" s="1">
        <v>-736475.83612593403</v>
      </c>
      <c r="D3" s="1">
        <v>-962440.43143579306</v>
      </c>
      <c r="E3" s="1">
        <v>-1187142.36131771</v>
      </c>
      <c r="F3" s="1">
        <v>-1625275.4820248799</v>
      </c>
      <c r="G3" s="1">
        <v>-1845854.1723114401</v>
      </c>
      <c r="H3" s="1">
        <v>-2063937.9368331099</v>
      </c>
      <c r="I3" s="1">
        <v>-2279730.1306909202</v>
      </c>
      <c r="J3" s="1">
        <v>-2492905.3994180099</v>
      </c>
      <c r="K3" s="1">
        <v>-2703395.9278613199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-3375240.7289052201</v>
      </c>
      <c r="C1" s="1">
        <v>-3339399.4945022501</v>
      </c>
      <c r="D1" s="1">
        <v>-3299812.9555308502</v>
      </c>
      <c r="E1" s="1">
        <v>-3256582.3274137601</v>
      </c>
      <c r="F1" s="1">
        <v>-3160956.0693834601</v>
      </c>
      <c r="G1" s="1">
        <v>-3106982.3117626398</v>
      </c>
      <c r="H1" s="1">
        <v>-3049648.71364144</v>
      </c>
      <c r="I1" s="1">
        <v>-2988913.7807249702</v>
      </c>
      <c r="J1" s="1">
        <v>-2924871.3553629201</v>
      </c>
      <c r="K1" s="1">
        <v>-2857541.6877935599</v>
      </c>
    </row>
    <row r="2" spans="1:11" x14ac:dyDescent="0.2">
      <c r="A2" s="1" t="s">
        <v>7</v>
      </c>
      <c r="B2" s="1">
        <v>5967038.0913198404</v>
      </c>
      <c r="C2" s="1">
        <v>5963723.6790865296</v>
      </c>
      <c r="D2" s="1">
        <v>5953754.9243005197</v>
      </c>
      <c r="E2" s="1">
        <v>5937160.31489491</v>
      </c>
      <c r="F2" s="1">
        <v>5885213.2237667497</v>
      </c>
      <c r="G2" s="1">
        <v>5848982.3230617698</v>
      </c>
      <c r="H2" s="1">
        <v>5806298.8220533496</v>
      </c>
      <c r="I2" s="1">
        <v>5757143.7797873998</v>
      </c>
      <c r="J2" s="1">
        <v>5701595.4069738202</v>
      </c>
      <c r="K2" s="1">
        <v>5639671.3337557903</v>
      </c>
    </row>
    <row r="3" spans="1:11" x14ac:dyDescent="0.2">
      <c r="A3" s="1" t="s">
        <v>8</v>
      </c>
      <c r="B3" s="1">
        <v>-509815.43212198198</v>
      </c>
      <c r="C3" s="1">
        <v>-736475.83612593403</v>
      </c>
      <c r="D3" s="1">
        <v>-962440.43143579306</v>
      </c>
      <c r="E3" s="1">
        <v>-1187142.36131771</v>
      </c>
      <c r="F3" s="1">
        <v>-1625275.4820248799</v>
      </c>
      <c r="G3" s="1">
        <v>-1845854.1723114401</v>
      </c>
      <c r="H3" s="1">
        <v>-2063937.9368331099</v>
      </c>
      <c r="I3" s="1">
        <v>-2279730.1306909202</v>
      </c>
      <c r="J3" s="1">
        <v>-2492905.3994180099</v>
      </c>
      <c r="K3" s="1">
        <v>-2703395.9278613199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-1328.26072502536</v>
      </c>
      <c r="C1" s="1">
        <v>-1533.8026079556</v>
      </c>
      <c r="D1" s="1">
        <v>-1737.03758425969</v>
      </c>
      <c r="E1" s="1">
        <v>-1937.44869240561</v>
      </c>
      <c r="F1" s="1">
        <v>-2323.2425115528199</v>
      </c>
      <c r="G1" s="1">
        <v>-2514.9000767581601</v>
      </c>
      <c r="H1" s="1">
        <v>-2702.6336224823099</v>
      </c>
      <c r="I1" s="1">
        <v>-2886.6205636111799</v>
      </c>
      <c r="J1" s="1">
        <v>-3066.5826461945699</v>
      </c>
      <c r="K1" s="1">
        <v>-3242.4617896447398</v>
      </c>
    </row>
    <row r="2" spans="1:11" x14ac:dyDescent="0.2">
      <c r="A2" s="1" t="s">
        <v>7</v>
      </c>
      <c r="B2" s="1">
        <v>-859.45115831445003</v>
      </c>
      <c r="C2" s="1">
        <v>-702.23588538299896</v>
      </c>
      <c r="D2" s="1">
        <v>-543.27193591221805</v>
      </c>
      <c r="E2" s="1">
        <v>-382.97132060414202</v>
      </c>
      <c r="F2" s="1">
        <v>-63.938160300513502</v>
      </c>
      <c r="G2" s="1">
        <v>99.980898422178498</v>
      </c>
      <c r="H2" s="1">
        <v>264.27344327597899</v>
      </c>
      <c r="I2" s="1">
        <v>429.06941768695401</v>
      </c>
      <c r="J2" s="1">
        <v>594.10178981071397</v>
      </c>
      <c r="K2" s="1">
        <v>759.30006941307704</v>
      </c>
    </row>
    <row r="3" spans="1:11" x14ac:dyDescent="0.2">
      <c r="A3" s="1" t="s">
        <v>8</v>
      </c>
      <c r="B3" s="1">
        <v>-7535.5985391047698</v>
      </c>
      <c r="C3" s="1">
        <v>-7512.4716188451603</v>
      </c>
      <c r="D3" s="1">
        <v>-7480.9314824342</v>
      </c>
      <c r="E3" s="1">
        <v>-7441.0632477154504</v>
      </c>
      <c r="F3" s="1">
        <v>-7338.3991170607296</v>
      </c>
      <c r="G3" s="1">
        <v>-7273.8932176836797</v>
      </c>
      <c r="H3" s="1">
        <v>-7201.3910034181699</v>
      </c>
      <c r="I3" s="1">
        <v>-7120.8540250139604</v>
      </c>
      <c r="J3" s="1">
        <v>-7032.4117046075598</v>
      </c>
      <c r="K3" s="1">
        <v>-6936.0950446857996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1127.62157787202</v>
      </c>
      <c r="C1" s="1">
        <v>1251.87614437361</v>
      </c>
      <c r="D1" s="1">
        <v>1374.7894152395099</v>
      </c>
      <c r="E1" s="1">
        <v>1496.0523573399</v>
      </c>
      <c r="F1" s="1">
        <v>1729.6667649276101</v>
      </c>
      <c r="G1" s="1">
        <v>1845.82300922792</v>
      </c>
      <c r="H1" s="1">
        <v>1959.6721407486</v>
      </c>
      <c r="I1" s="1">
        <v>2071.3227284152399</v>
      </c>
      <c r="J1" s="1">
        <v>2180.6065569109701</v>
      </c>
      <c r="K1" s="1">
        <v>2287.4885270556701</v>
      </c>
    </row>
    <row r="2" spans="1:11" x14ac:dyDescent="0.2">
      <c r="A2" s="1" t="s">
        <v>7</v>
      </c>
      <c r="B2" s="1">
        <v>0.37139933034869299</v>
      </c>
      <c r="C2" s="1">
        <v>-220.40757979583501</v>
      </c>
      <c r="D2" s="1">
        <v>-441.03857803892203</v>
      </c>
      <c r="E2" s="1">
        <v>-660.96539991029294</v>
      </c>
      <c r="F2" s="1">
        <v>-1091.3290622731199</v>
      </c>
      <c r="G2" s="1">
        <v>-1308.7849275829601</v>
      </c>
      <c r="H2" s="1">
        <v>-1524.3157176544501</v>
      </c>
      <c r="I2" s="1">
        <v>-1738.11910431611</v>
      </c>
      <c r="J2" s="1">
        <v>-1949.8709436235999</v>
      </c>
      <c r="K2" s="1">
        <v>-2159.5026254323702</v>
      </c>
    </row>
    <row r="3" spans="1:11" x14ac:dyDescent="0.2">
      <c r="A3" s="1" t="s">
        <v>8</v>
      </c>
      <c r="B3" s="1">
        <v>-7535.5985391047698</v>
      </c>
      <c r="C3" s="1">
        <v>-7512.4716188451603</v>
      </c>
      <c r="D3" s="1">
        <v>-7480.9314824342</v>
      </c>
      <c r="E3" s="1">
        <v>-7441.0632477154504</v>
      </c>
      <c r="F3" s="1">
        <v>-7338.3991170607296</v>
      </c>
      <c r="G3" s="1">
        <v>-7273.8932176836797</v>
      </c>
      <c r="H3" s="1">
        <v>-7201.3910034181699</v>
      </c>
      <c r="I3" s="1">
        <v>-7120.8540250139604</v>
      </c>
      <c r="J3" s="1">
        <v>-7032.4117046075598</v>
      </c>
      <c r="K3" s="1">
        <v>-6936.0950446857996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>
      <selection sqref="A1:XFD1"/>
    </sheetView>
  </sheetViews>
  <sheetFormatPr defaultColWidth="12.5703125" defaultRowHeight="15.75" customHeight="1" x14ac:dyDescent="0.2"/>
  <sheetData>
    <row r="1" spans="1:2" x14ac:dyDescent="0.2">
      <c r="A1" s="1" t="s">
        <v>6</v>
      </c>
      <c r="B1" s="1">
        <v>0</v>
      </c>
    </row>
    <row r="2" spans="1:2" x14ac:dyDescent="0.2">
      <c r="A2" s="1" t="s">
        <v>7</v>
      </c>
      <c r="B2" s="1">
        <v>1.1076348704038099E-3</v>
      </c>
    </row>
    <row r="3" spans="1:2" x14ac:dyDescent="0.2">
      <c r="A3" s="1" t="s">
        <v>8</v>
      </c>
      <c r="B3" s="3">
        <v>-5.4210108624275198E-20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"/>
  <sheetViews>
    <sheetView workbookViewId="0">
      <selection activeCell="A2" sqref="A2"/>
    </sheetView>
  </sheetViews>
  <sheetFormatPr defaultColWidth="12.5703125" defaultRowHeight="15.75" customHeight="1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1">
        <v>25538.461303710901</v>
      </c>
      <c r="B2" s="1">
        <v>5461.5386962890598</v>
      </c>
      <c r="C2" s="1">
        <v>-33307.693481445298</v>
      </c>
    </row>
    <row r="3" spans="1:3" x14ac:dyDescent="0.2">
      <c r="A3" s="1">
        <v>23692.308044433601</v>
      </c>
      <c r="B3" s="1">
        <v>5461.5386962890598</v>
      </c>
      <c r="C3" s="1">
        <v>-34153.848266601599</v>
      </c>
    </row>
    <row r="4" spans="1:3" x14ac:dyDescent="0.2">
      <c r="A4" s="1">
        <v>23230.769348144499</v>
      </c>
      <c r="B4" s="1">
        <v>5538.4616851806604</v>
      </c>
      <c r="C4" s="1">
        <v>-31846.154785156301</v>
      </c>
    </row>
    <row r="5" spans="1:3" x14ac:dyDescent="0.2">
      <c r="A5" s="1">
        <v>23692.308044433601</v>
      </c>
      <c r="B5" s="1">
        <v>5461.5386962890598</v>
      </c>
      <c r="C5" s="1">
        <v>-27461.538696289099</v>
      </c>
    </row>
    <row r="6" spans="1:3" x14ac:dyDescent="0.2">
      <c r="A6" s="1">
        <v>26076.9226074219</v>
      </c>
      <c r="B6" s="1">
        <v>3461.5386962890602</v>
      </c>
      <c r="C6" s="1">
        <v>-19846.154785156301</v>
      </c>
    </row>
    <row r="7" spans="1:3" x14ac:dyDescent="0.2">
      <c r="A7" s="1">
        <v>28384.616088867198</v>
      </c>
      <c r="B7" s="1">
        <v>2384.6155166625999</v>
      </c>
      <c r="C7" s="1">
        <v>-20000</v>
      </c>
    </row>
    <row r="8" spans="1:3" x14ac:dyDescent="0.2">
      <c r="A8" s="1">
        <v>30384.616088867198</v>
      </c>
      <c r="B8" s="1">
        <v>2000</v>
      </c>
      <c r="C8" s="1">
        <v>-22076.924133300799</v>
      </c>
    </row>
    <row r="9" spans="1:3" x14ac:dyDescent="0.2">
      <c r="A9" s="1">
        <v>32230.770874023401</v>
      </c>
      <c r="B9" s="1">
        <v>1307.6923370361301</v>
      </c>
      <c r="C9" s="1">
        <v>-26230.770874023401</v>
      </c>
    </row>
    <row r="10" spans="1:3" x14ac:dyDescent="0.2">
      <c r="A10" s="1">
        <v>31769.2321777344</v>
      </c>
      <c r="B10" s="1">
        <v>1615.3846740722699</v>
      </c>
      <c r="C10" s="1">
        <v>-30076.9226074219</v>
      </c>
    </row>
    <row r="11" spans="1:3" x14ac:dyDescent="0.2">
      <c r="A11" s="1">
        <v>31384.616088867198</v>
      </c>
      <c r="B11" s="1">
        <v>846.15383148193405</v>
      </c>
      <c r="C11" s="1">
        <v>-32538.461303710901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A7B3-E4DA-4D0A-831F-39B0B86BAB32}">
  <sheetPr>
    <outlinePr summaryBelow="0" summaryRight="0"/>
  </sheetPr>
  <dimension ref="A1:K19"/>
  <sheetViews>
    <sheetView tabSelected="1" workbookViewId="0">
      <selection activeCell="F19" sqref="F19"/>
    </sheetView>
  </sheetViews>
  <sheetFormatPr defaultColWidth="12.5703125" defaultRowHeight="15.75" customHeight="1" x14ac:dyDescent="0.2"/>
  <sheetData>
    <row r="1" spans="1:11" x14ac:dyDescent="0.2">
      <c r="A1" s="1" t="str">
        <f t="array" ref="A1:K3">TRANSPOSE(B_magnetometer!A1:C11)</f>
        <v>x</v>
      </c>
      <c r="B1" s="1">
        <v>25538.461303710901</v>
      </c>
      <c r="C1" s="1">
        <v>23692.308044433601</v>
      </c>
      <c r="D1" s="1">
        <v>23230.769348144499</v>
      </c>
      <c r="E1" s="1">
        <v>23692.308044433601</v>
      </c>
      <c r="F1" s="1">
        <v>26076.9226074219</v>
      </c>
      <c r="G1" s="1">
        <v>28384.616088867198</v>
      </c>
      <c r="H1" s="1">
        <v>30384.616088867198</v>
      </c>
      <c r="I1" s="1">
        <v>32230.770874023401</v>
      </c>
      <c r="J1" s="1">
        <v>31769.2321777344</v>
      </c>
      <c r="K1">
        <v>31384.616088867198</v>
      </c>
    </row>
    <row r="2" spans="1:11" x14ac:dyDescent="0.2">
      <c r="A2" s="1" t="str">
        <v>y</v>
      </c>
      <c r="B2" s="1">
        <v>5461.5386962890598</v>
      </c>
      <c r="C2" s="1">
        <v>5461.5386962890598</v>
      </c>
      <c r="D2" s="1">
        <v>5538.4616851806604</v>
      </c>
      <c r="E2" s="1">
        <v>5461.5386962890598</v>
      </c>
      <c r="F2" s="1">
        <v>3461.5386962890602</v>
      </c>
      <c r="G2" s="1">
        <v>2384.6155166625999</v>
      </c>
      <c r="H2" s="1">
        <v>2000</v>
      </c>
      <c r="I2" s="1">
        <v>1307.6923370361301</v>
      </c>
      <c r="J2" s="1">
        <v>1615.3846740722699</v>
      </c>
      <c r="K2">
        <v>846.15383148193405</v>
      </c>
    </row>
    <row r="3" spans="1:11" x14ac:dyDescent="0.2">
      <c r="A3" s="1" t="str">
        <v>z</v>
      </c>
      <c r="B3" s="1">
        <v>-33307.693481445298</v>
      </c>
      <c r="C3" s="1">
        <v>-34153.848266601599</v>
      </c>
      <c r="D3" s="1">
        <v>-31846.154785156301</v>
      </c>
      <c r="E3" s="1">
        <v>-27461.538696289099</v>
      </c>
      <c r="F3" s="1">
        <v>-19846.154785156301</v>
      </c>
      <c r="G3" s="1">
        <v>-20000</v>
      </c>
      <c r="H3" s="1">
        <v>-22076.924133300799</v>
      </c>
      <c r="I3" s="1">
        <v>-26230.770874023401</v>
      </c>
      <c r="J3" s="1">
        <v>-30076.9226074219</v>
      </c>
      <c r="K3">
        <v>-32538.461303710901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</row>
    <row r="6" spans="1:11" x14ac:dyDescent="0.2">
      <c r="A6" s="1"/>
      <c r="B6" s="1"/>
      <c r="C6" s="1"/>
    </row>
    <row r="7" spans="1:11" x14ac:dyDescent="0.2">
      <c r="A7" s="1"/>
      <c r="B7" s="1"/>
      <c r="C7" s="1"/>
    </row>
    <row r="8" spans="1:11" x14ac:dyDescent="0.2">
      <c r="A8" s="1"/>
      <c r="B8" s="1"/>
      <c r="C8" s="1"/>
    </row>
    <row r="9" spans="1:11" x14ac:dyDescent="0.2">
      <c r="A9" s="1"/>
      <c r="B9" s="1"/>
      <c r="C9" s="1"/>
    </row>
    <row r="10" spans="1:11" x14ac:dyDescent="0.2">
      <c r="A10" s="1"/>
      <c r="B10" s="1"/>
      <c r="C10" s="1"/>
    </row>
    <row r="11" spans="1:11" x14ac:dyDescent="0.2">
      <c r="A11" s="1"/>
      <c r="B11" s="1"/>
      <c r="C11" s="1"/>
    </row>
    <row r="19" spans="6:6" ht="15.75" customHeight="1" x14ac:dyDescent="0.2">
      <c r="F19" s="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1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1">
        <v>6771.9726145846898</v>
      </c>
      <c r="B2" s="1">
        <v>18203.666386956302</v>
      </c>
      <c r="C2" s="1">
        <v>-5312.34552592002</v>
      </c>
    </row>
    <row r="3" spans="1:3" x14ac:dyDescent="0.2">
      <c r="A3" s="1">
        <v>4925.8193553073497</v>
      </c>
      <c r="B3" s="1">
        <v>18203.666386956302</v>
      </c>
      <c r="C3" s="1">
        <v>-6158.50031107627</v>
      </c>
    </row>
    <row r="4" spans="1:3" x14ac:dyDescent="0.2">
      <c r="A4" s="1">
        <v>4464.28065901829</v>
      </c>
      <c r="B4" s="1">
        <v>18280.5893758479</v>
      </c>
      <c r="C4" s="1">
        <v>-3850.8068296309598</v>
      </c>
    </row>
    <row r="5" spans="1:3" x14ac:dyDescent="0.2">
      <c r="A5" s="1">
        <v>4925.8193553073497</v>
      </c>
      <c r="B5" s="1">
        <v>18203.666386956302</v>
      </c>
      <c r="C5" s="1">
        <v>533.80925923622601</v>
      </c>
    </row>
    <row r="6" spans="1:3" x14ac:dyDescent="0.2">
      <c r="A6" s="1">
        <v>7310.4339182956301</v>
      </c>
      <c r="B6" s="1">
        <v>16203.6663869563</v>
      </c>
      <c r="C6" s="1">
        <v>8149.1931703690398</v>
      </c>
    </row>
    <row r="7" spans="1:3" x14ac:dyDescent="0.2">
      <c r="A7" s="1">
        <v>9618.1273997409407</v>
      </c>
      <c r="B7" s="1">
        <v>15126.743207329901</v>
      </c>
      <c r="C7" s="1">
        <v>7995.3479555252898</v>
      </c>
    </row>
    <row r="8" spans="1:3" x14ac:dyDescent="0.2">
      <c r="A8" s="1">
        <v>11618.127399740901</v>
      </c>
      <c r="B8" s="1">
        <v>14742.127690667299</v>
      </c>
      <c r="C8" s="1">
        <v>5918.4238222245103</v>
      </c>
    </row>
    <row r="9" spans="1:3" x14ac:dyDescent="0.2">
      <c r="A9" s="1">
        <v>13464.2821848972</v>
      </c>
      <c r="B9" s="1">
        <v>14049.820027703399</v>
      </c>
      <c r="C9" s="1">
        <v>1764.57708150185</v>
      </c>
    </row>
    <row r="10" spans="1:3" x14ac:dyDescent="0.2">
      <c r="A10" s="1">
        <v>13002.743488608099</v>
      </c>
      <c r="B10" s="1">
        <v>14357.512364739499</v>
      </c>
      <c r="C10" s="1">
        <v>-2081.5746518965898</v>
      </c>
    </row>
    <row r="11" spans="1:3" x14ac:dyDescent="0.2">
      <c r="A11" s="1">
        <v>12618.127399740901</v>
      </c>
      <c r="B11" s="1">
        <v>13588.2815221492</v>
      </c>
      <c r="C11" s="1">
        <v>-4543.1133481856496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3"/>
  <sheetViews>
    <sheetView workbookViewId="0">
      <selection activeCell="B1" sqref="B1"/>
    </sheetView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2435.1449234363999</v>
      </c>
      <c r="C1" s="1">
        <v>1704.7537489414501</v>
      </c>
      <c r="D1" s="1">
        <v>1027.10282816208</v>
      </c>
      <c r="E1" s="1">
        <v>401.14480995645403</v>
      </c>
      <c r="F1" s="1">
        <v>-692.30605918383299</v>
      </c>
      <c r="G1" s="1">
        <v>-1185.23161476727</v>
      </c>
      <c r="H1" s="1">
        <v>-1638.9831290873999</v>
      </c>
      <c r="I1" s="1">
        <v>-2058.4262313382901</v>
      </c>
      <c r="J1" s="1">
        <v>-2447.28192300913</v>
      </c>
      <c r="K1" s="1">
        <v>-2809.7322939270198</v>
      </c>
    </row>
    <row r="2" spans="1:11" x14ac:dyDescent="0.2">
      <c r="A2" s="1" t="s">
        <v>7</v>
      </c>
      <c r="B2" s="1">
        <v>9209.5709280130304</v>
      </c>
      <c r="C2" s="1">
        <v>10456.308410528</v>
      </c>
      <c r="D2" s="1">
        <v>11583.7426380824</v>
      </c>
      <c r="E2" s="1">
        <v>12594.428305071</v>
      </c>
      <c r="F2" s="1">
        <v>14270.518992892399</v>
      </c>
      <c r="G2" s="1">
        <v>14980.638550333</v>
      </c>
      <c r="H2" s="1">
        <v>15604.690635914099</v>
      </c>
      <c r="I2" s="1">
        <v>16153.480658287701</v>
      </c>
      <c r="J2" s="1">
        <v>16635.968102620602</v>
      </c>
      <c r="K2" s="1">
        <v>17061.353115666501</v>
      </c>
    </row>
    <row r="3" spans="1:11" x14ac:dyDescent="0.2">
      <c r="A3" s="1" t="s">
        <v>8</v>
      </c>
      <c r="B3" s="1">
        <v>18414.3477578444</v>
      </c>
      <c r="C3" s="1">
        <v>17504.9256977609</v>
      </c>
      <c r="D3" s="1">
        <v>16537.2903976876</v>
      </c>
      <c r="E3" s="1">
        <v>15529.340228843599</v>
      </c>
      <c r="F3" s="1">
        <v>13479.9752256929</v>
      </c>
      <c r="G3" s="1">
        <v>12425.225505865499</v>
      </c>
      <c r="H3" s="1">
        <v>11376.830519682801</v>
      </c>
      <c r="I3" s="1">
        <v>10338.979998876401</v>
      </c>
      <c r="J3" s="1">
        <v>9316.6562319780496</v>
      </c>
      <c r="K3" s="1">
        <v>8312.1208760547506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K3"/>
  <sheetViews>
    <sheetView workbookViewId="0"/>
  </sheetViews>
  <sheetFormatPr defaultColWidth="12.5703125" defaultRowHeight="15.75" customHeight="1" x14ac:dyDescent="0.2"/>
  <sheetData>
    <row r="1" spans="2:11" x14ac:dyDescent="0.2">
      <c r="B1" s="1">
        <v>-17854.695228520999</v>
      </c>
      <c r="C1" s="1">
        <v>-17286.578802171502</v>
      </c>
      <c r="D1" s="1">
        <v>-16728.043159986901</v>
      </c>
      <c r="E1" s="1">
        <v>-16186.852114450599</v>
      </c>
      <c r="F1" s="1">
        <v>-15193.2119940761</v>
      </c>
      <c r="G1" s="1">
        <v>-14732.3556750102</v>
      </c>
      <c r="H1" s="1">
        <v>-14307.1873551812</v>
      </c>
      <c r="I1" s="1">
        <v>-13918.9899280808</v>
      </c>
      <c r="J1" s="1">
        <v>-13569.492900855899</v>
      </c>
      <c r="K1" s="1">
        <v>-13259.5400294954</v>
      </c>
    </row>
    <row r="2" spans="2:11" x14ac:dyDescent="0.2">
      <c r="B2" s="1">
        <v>-9029.3891108508105</v>
      </c>
      <c r="C2" s="1">
        <v>-8904.63639669443</v>
      </c>
      <c r="D2" s="1">
        <v>-8758.4433907819403</v>
      </c>
      <c r="E2" s="1">
        <v>-8593.4782876766094</v>
      </c>
      <c r="F2" s="1">
        <v>-8223.8397484327506</v>
      </c>
      <c r="G2" s="1">
        <v>-8017.8234850102399</v>
      </c>
      <c r="H2" s="1">
        <v>-7803.5167352645703</v>
      </c>
      <c r="I2" s="1">
        <v>-7582.6460434734599</v>
      </c>
      <c r="J2" s="1">
        <v>-7357.1057866314704</v>
      </c>
      <c r="K2" s="1">
        <v>-7128.1646086378396</v>
      </c>
    </row>
    <row r="3" spans="2:11" x14ac:dyDescent="0.2">
      <c r="B3" s="1">
        <v>5432.7084777804102</v>
      </c>
      <c r="C3" s="1">
        <v>6367.4672016211198</v>
      </c>
      <c r="D3" s="1">
        <v>7223.7281808273601</v>
      </c>
      <c r="E3" s="1">
        <v>8004.9296672392202</v>
      </c>
      <c r="F3" s="1">
        <v>9347.2723928715805</v>
      </c>
      <c r="G3" s="1">
        <v>9943.9799404558307</v>
      </c>
      <c r="H3" s="1">
        <v>10489.7294893527</v>
      </c>
      <c r="I3" s="1">
        <v>10992.350144808999</v>
      </c>
      <c r="J3" s="1">
        <v>11458.034898047999</v>
      </c>
      <c r="K3" s="1">
        <v>11893.2580345974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3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-0.69269929122579099</v>
      </c>
      <c r="C1" s="1">
        <v>-0.692703652501232</v>
      </c>
      <c r="D1" s="1">
        <v>-0.69270801621408595</v>
      </c>
      <c r="E1" s="1">
        <v>-0.69271237628640003</v>
      </c>
      <c r="F1" s="1">
        <v>-0.69272095737870598</v>
      </c>
      <c r="G1" s="1">
        <v>-0.69272532809806098</v>
      </c>
      <c r="H1" s="1">
        <v>-0.69272969026910103</v>
      </c>
      <c r="I1" s="1">
        <v>-0.69273405269448995</v>
      </c>
      <c r="J1" s="1">
        <v>-0.69273841364810096</v>
      </c>
      <c r="K1" s="1">
        <v>-0.69274277662080097</v>
      </c>
    </row>
    <row r="2" spans="1:11" x14ac:dyDescent="0.2">
      <c r="A2" s="1" t="s">
        <v>7</v>
      </c>
      <c r="B2" s="1">
        <v>0.66779303614586205</v>
      </c>
      <c r="C2" s="1">
        <v>0.66778922507820504</v>
      </c>
      <c r="D2" s="1">
        <v>0.66778541183414497</v>
      </c>
      <c r="E2" s="1">
        <v>0.66778160172435996</v>
      </c>
      <c r="F2" s="1">
        <v>0.66777410287779104</v>
      </c>
      <c r="G2" s="1">
        <v>0.66777028332254496</v>
      </c>
      <c r="H2" s="1">
        <v>0.66776647118914001</v>
      </c>
      <c r="I2" s="1">
        <v>0.66776265878770402</v>
      </c>
      <c r="J2" s="1">
        <v>0.66775884762516002</v>
      </c>
      <c r="K2" s="1">
        <v>0.66775503464950003</v>
      </c>
    </row>
    <row r="3" spans="1:11" x14ac:dyDescent="0.2">
      <c r="A3" s="1" t="s">
        <v>8</v>
      </c>
      <c r="B3" s="1">
        <v>0.27243375857330498</v>
      </c>
      <c r="C3" s="1">
        <v>0.27243201111635801</v>
      </c>
      <c r="D3" s="1">
        <v>0.27243026266229498</v>
      </c>
      <c r="E3" s="1">
        <v>0.27242851564786202</v>
      </c>
      <c r="F3" s="1">
        <v>0.27242507728564502</v>
      </c>
      <c r="G3" s="1">
        <v>0.27242332595202201</v>
      </c>
      <c r="H3" s="1">
        <v>0.27242157802802502</v>
      </c>
      <c r="I3" s="1">
        <v>0.27241982997983899</v>
      </c>
      <c r="J3" s="1">
        <v>0.27241808250303601</v>
      </c>
      <c r="K3" s="1">
        <v>0.272416334201802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3"/>
  <sheetViews>
    <sheetView workbookViewId="0"/>
  </sheetViews>
  <sheetFormatPr defaultColWidth="12.5703125" defaultRowHeight="15.75" customHeight="1" x14ac:dyDescent="0.2"/>
  <sheetData>
    <row r="1" spans="1:11" x14ac:dyDescent="0.2">
      <c r="A1" s="1" t="s">
        <v>6</v>
      </c>
      <c r="B1" s="1">
        <v>-0.37256744059906499</v>
      </c>
      <c r="C1" s="1">
        <v>-0.402385580783372</v>
      </c>
      <c r="D1" s="1">
        <v>-0.43177005094640503</v>
      </c>
      <c r="E1" s="1">
        <v>-0.46064735749919</v>
      </c>
      <c r="F1" s="1">
        <v>-0.51594811853929001</v>
      </c>
      <c r="G1" s="1">
        <v>-0.54327221966763894</v>
      </c>
      <c r="H1" s="1">
        <v>-0.56993518752869199</v>
      </c>
      <c r="I1" s="1">
        <v>-0.59596299674386399</v>
      </c>
      <c r="J1" s="1">
        <v>-0.62131665569803995</v>
      </c>
      <c r="K1" s="1">
        <v>-0.64598813600557004</v>
      </c>
    </row>
    <row r="2" spans="1:11" x14ac:dyDescent="0.2">
      <c r="A2" s="1" t="s">
        <v>7</v>
      </c>
      <c r="B2" s="1">
        <v>0.228045590381382</v>
      </c>
      <c r="C2" s="1">
        <v>0.22805104769706799</v>
      </c>
      <c r="D2" s="1">
        <v>0.22805631078508301</v>
      </c>
      <c r="E2" s="1">
        <v>0.22806135066550801</v>
      </c>
      <c r="F2" s="1">
        <v>0.22807055173900501</v>
      </c>
      <c r="G2" s="1">
        <v>0.22807483462144101</v>
      </c>
      <c r="H2" s="1">
        <v>0.228078814182227</v>
      </c>
      <c r="I2" s="1">
        <v>0.22808248327222799</v>
      </c>
      <c r="J2" s="1">
        <v>0.22808582597070401</v>
      </c>
      <c r="K2" s="1">
        <v>0.228088831740729</v>
      </c>
    </row>
    <row r="3" spans="1:11" x14ac:dyDescent="0.2">
      <c r="A3" s="1" t="s">
        <v>8</v>
      </c>
      <c r="B3" s="1">
        <v>0.89954917092567499</v>
      </c>
      <c r="C3" s="1">
        <v>0.88661071729474294</v>
      </c>
      <c r="D3" s="1">
        <v>0.87267688305399505</v>
      </c>
      <c r="E3" s="1">
        <v>0.85778320825348298</v>
      </c>
      <c r="F3" s="1">
        <v>0.82570052828203599</v>
      </c>
      <c r="G3" s="1">
        <v>0.80798339410522502</v>
      </c>
      <c r="H3" s="1">
        <v>0.78940099856654899</v>
      </c>
      <c r="I3" s="1">
        <v>0.76993927509671001</v>
      </c>
      <c r="J3" s="1">
        <v>0.74962822074910296</v>
      </c>
      <c r="K3" s="1">
        <v>0.728474304951931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Tempo</vt:lpstr>
      <vt:lpstr>x_sat_ecf</vt:lpstr>
      <vt:lpstr>x_sat_eci</vt:lpstr>
      <vt:lpstr>v_sat_ecf</vt:lpstr>
      <vt:lpstr>v_sat_eci</vt:lpstr>
      <vt:lpstr>vel_orbital_body_frame</vt:lpstr>
      <vt:lpstr>B_magnetometer</vt:lpstr>
      <vt:lpstr>B_magnetometer_transp</vt:lpstr>
      <vt:lpstr>B_magnetometer_without_bias</vt:lpstr>
      <vt:lpstr>B_eci</vt:lpstr>
      <vt:lpstr>B_body_frame</vt:lpstr>
      <vt:lpstr>Sun_vec_eci</vt:lpstr>
      <vt:lpstr>Sun_vec_body_frame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Teixeira</cp:lastModifiedBy>
  <dcterms:modified xsi:type="dcterms:W3CDTF">2022-09-10T19:49:41Z</dcterms:modified>
</cp:coreProperties>
</file>