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35" windowWidth="20115" windowHeight="8010" firstSheet="3" activeTab="3"/>
  </bookViews>
  <sheets>
    <sheet name="Controller" sheetId="4" state="hidden" r:id="rId1"/>
    <sheet name="controller2" sheetId="5" state="hidden" r:id="rId2"/>
    <sheet name="Data" sheetId="1" state="hidden" r:id="rId3"/>
    <sheet name="Dashboard" sheetId="2" r:id="rId4"/>
  </sheets>
  <definedNames>
    <definedName name="SegmentaçãodeDados_Mês">#N/A</definedName>
  </definedNames>
  <calcPr calcId="145621"/>
  <pivotCaches>
    <pivotCache cacheId="42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</calcChain>
</file>

<file path=xl/sharedStrings.xml><?xml version="1.0" encoding="utf-8"?>
<sst xmlns="http://schemas.openxmlformats.org/spreadsheetml/2006/main" count="280" uniqueCount="38">
  <si>
    <t>Data</t>
  </si>
  <si>
    <t>Tipo</t>
  </si>
  <si>
    <t>Descrição</t>
  </si>
  <si>
    <t>Valor</t>
  </si>
  <si>
    <t>Categoria</t>
  </si>
  <si>
    <t>Operação Bancaria</t>
  </si>
  <si>
    <t>Status</t>
  </si>
  <si>
    <t>ENTRADA</t>
  </si>
  <si>
    <t>SAIDA</t>
  </si>
  <si>
    <t>RENDA FIXA</t>
  </si>
  <si>
    <t>POUPANÇA</t>
  </si>
  <si>
    <t>ALIMENTAÇÃO</t>
  </si>
  <si>
    <t>LAZER</t>
  </si>
  <si>
    <t>TRANSPORTE</t>
  </si>
  <si>
    <t>ESTUDOS</t>
  </si>
  <si>
    <t>VESTUARIO</t>
  </si>
  <si>
    <t>PRESENTES</t>
  </si>
  <si>
    <t>DOMESTICA</t>
  </si>
  <si>
    <t>SAÚDE</t>
  </si>
  <si>
    <t>SALARIO</t>
  </si>
  <si>
    <t>SUPERMERCADO</t>
  </si>
  <si>
    <t>CINEMA</t>
  </si>
  <si>
    <t>GASOLINA</t>
  </si>
  <si>
    <t>FACULDDE</t>
  </si>
  <si>
    <t>SHOPPING</t>
  </si>
  <si>
    <t>HOSPITAL</t>
  </si>
  <si>
    <t>TRANSFERENCIA</t>
  </si>
  <si>
    <t>PIX</t>
  </si>
  <si>
    <t>CARTAO DE CREDITO</t>
  </si>
  <si>
    <t>CARTAO DE DEBITO</t>
  </si>
  <si>
    <t>RECEBIDO</t>
  </si>
  <si>
    <t>PENDENTE</t>
  </si>
  <si>
    <t>PAGO</t>
  </si>
  <si>
    <t>Rótulos de Linha</t>
  </si>
  <si>
    <t>Total Geral</t>
  </si>
  <si>
    <t>Soma de Valor</t>
  </si>
  <si>
    <t>Mês</t>
  </si>
  <si>
    <t>Soma de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</si>
</sst>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1" fillId="3" borderId="0" xfId="0" applyFont="1" applyFill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65" formatCode="&quot;R$&quot;\ #,##0.00"/>
    </dxf>
  </dxfs>
  <tableStyles count="0" defaultTableStyle="TableStyleMedium2" defaultPivotStyle="PivotStyleLight16"/>
  <colors>
    <mruColors>
      <color rgb="FFBF2989"/>
      <color rgb="FFFF33CC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[Minha PLanilha.xlsx]Controller!Tabela dinâmica1</c:name>
    <c:fmtId val="0"/>
  </c:pivotSource>
  <c:chart>
    <c:autoTitleDeleted val="1"/>
    <c:pivotFmts>
      <c:pivotFmt>
        <c:idx val="0"/>
      </c:pivotFmt>
      <c:pivotFmt>
        <c:idx val="1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Soma de Valor</c:v>
                </c:pt>
              </c:strCache>
            </c:strRef>
          </c:tx>
          <c:invertIfNegative val="0"/>
          <c:cat>
            <c:strRef>
              <c:f>Controller!$A$4:$A$10</c:f>
              <c:strCache>
                <c:ptCount val="6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PRESENTES</c:v>
                </c:pt>
                <c:pt idx="5">
                  <c:v>VESTUARIO</c:v>
                </c:pt>
              </c:strCache>
            </c:strRef>
          </c:cat>
          <c:val>
            <c:numRef>
              <c:f>Controller!$B$4:$B$10</c:f>
              <c:numCache>
                <c:formatCode>"R$"\ #,##0.00</c:formatCode>
                <c:ptCount val="6"/>
                <c:pt idx="0">
                  <c:v>20000</c:v>
                </c:pt>
                <c:pt idx="1">
                  <c:v>150</c:v>
                </c:pt>
                <c:pt idx="2">
                  <c:v>1500</c:v>
                </c:pt>
                <c:pt idx="3">
                  <c:v>360</c:v>
                </c:pt>
                <c:pt idx="4">
                  <c:v>200</c:v>
                </c:pt>
                <c:pt idx="5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Controller!$C$3</c:f>
              <c:strCache>
                <c:ptCount val="1"/>
                <c:pt idx="0">
                  <c:v>Soma de Mês</c:v>
                </c:pt>
              </c:strCache>
            </c:strRef>
          </c:tx>
          <c:invertIfNegative val="0"/>
          <c:cat>
            <c:strRef>
              <c:f>Controller!$A$4:$A$10</c:f>
              <c:strCache>
                <c:ptCount val="6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PRESENTES</c:v>
                </c:pt>
                <c:pt idx="5">
                  <c:v>VESTUARIO</c:v>
                </c:pt>
              </c:strCache>
            </c:strRef>
          </c:cat>
          <c:val>
            <c:numRef>
              <c:f>Controller!$C$4:$C$10</c:f>
              <c:numCache>
                <c:formatCode>General</c:formatCode>
                <c:ptCount val="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22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419840"/>
        <c:axId val="252463360"/>
      </c:barChart>
      <c:catAx>
        <c:axId val="40419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52463360"/>
        <c:crosses val="autoZero"/>
        <c:auto val="1"/>
        <c:lblAlgn val="ctr"/>
        <c:lblOffset val="100"/>
        <c:noMultiLvlLbl val="0"/>
      </c:catAx>
      <c:valAx>
        <c:axId val="252463360"/>
        <c:scaling>
          <c:orientation val="minMax"/>
        </c:scaling>
        <c:delete val="1"/>
        <c:axPos val="l"/>
        <c:majorGridlines/>
        <c:numFmt formatCode="&quot;R$&quot;\ #,##0.00" sourceLinked="1"/>
        <c:majorTickMark val="none"/>
        <c:minorTickMark val="none"/>
        <c:tickLblPos val="nextTo"/>
        <c:crossAx val="40419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[Minha PLanilha.xlsx]controller2!Tabela dinâmica2</c:name>
    <c:fmtId val="0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controller2!$B$3</c:f>
              <c:strCache>
                <c:ptCount val="1"/>
                <c:pt idx="0">
                  <c:v>Soma de Valor</c:v>
                </c:pt>
              </c:strCache>
            </c:strRef>
          </c:tx>
          <c:invertIfNegative val="0"/>
          <c:cat>
            <c:strRef>
              <c:f>controller2!$A$4:$A$13</c:f>
              <c:strCache>
                <c:ptCount val="9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POUPANÇA</c:v>
                </c:pt>
                <c:pt idx="5">
                  <c:v>RENDA FIXA</c:v>
                </c:pt>
                <c:pt idx="6">
                  <c:v>SAÚDE</c:v>
                </c:pt>
                <c:pt idx="7">
                  <c:v>TRANSPORTE</c:v>
                </c:pt>
                <c:pt idx="8">
                  <c:v>VESTUARIO</c:v>
                </c:pt>
              </c:strCache>
            </c:strRef>
          </c:cat>
          <c:val>
            <c:numRef>
              <c:f>controller2!$B$4:$B$13</c:f>
              <c:numCache>
                <c:formatCode>"R$"\ #,##0.00</c:formatCode>
                <c:ptCount val="9"/>
                <c:pt idx="0">
                  <c:v>20000</c:v>
                </c:pt>
                <c:pt idx="1">
                  <c:v>150</c:v>
                </c:pt>
                <c:pt idx="2">
                  <c:v>1500</c:v>
                </c:pt>
                <c:pt idx="3">
                  <c:v>360</c:v>
                </c:pt>
                <c:pt idx="4">
                  <c:v>136000</c:v>
                </c:pt>
                <c:pt idx="5">
                  <c:v>1000000</c:v>
                </c:pt>
                <c:pt idx="6">
                  <c:v>200</c:v>
                </c:pt>
                <c:pt idx="7">
                  <c:v>1000</c:v>
                </c:pt>
                <c:pt idx="8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controller2!$C$3</c:f>
              <c:strCache>
                <c:ptCount val="1"/>
                <c:pt idx="0">
                  <c:v>Soma de Mês</c:v>
                </c:pt>
              </c:strCache>
            </c:strRef>
          </c:tx>
          <c:invertIfNegative val="0"/>
          <c:cat>
            <c:strRef>
              <c:f>controller2!$A$4:$A$13</c:f>
              <c:strCache>
                <c:ptCount val="9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POUPANÇA</c:v>
                </c:pt>
                <c:pt idx="5">
                  <c:v>RENDA FIXA</c:v>
                </c:pt>
                <c:pt idx="6">
                  <c:v>SAÚDE</c:v>
                </c:pt>
                <c:pt idx="7">
                  <c:v>TRANSPORTE</c:v>
                </c:pt>
                <c:pt idx="8">
                  <c:v>VESTUARIO</c:v>
                </c:pt>
              </c:strCache>
            </c:strRef>
          </c:cat>
          <c:val>
            <c:numRef>
              <c:f>controller2!$C$4:$C$13</c:f>
              <c:numCache>
                <c:formatCode>General</c:formatCode>
                <c:ptCount val="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22</c:v>
                </c:pt>
                <c:pt idx="5">
                  <c:v>11</c:v>
                </c:pt>
                <c:pt idx="6">
                  <c:v>11</c:v>
                </c:pt>
                <c:pt idx="7">
                  <c:v>22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416960"/>
        <c:axId val="165990912"/>
      </c:barChart>
      <c:catAx>
        <c:axId val="16541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65990912"/>
        <c:crosses val="autoZero"/>
        <c:auto val="1"/>
        <c:lblAlgn val="ctr"/>
        <c:lblOffset val="100"/>
        <c:noMultiLvlLbl val="0"/>
      </c:catAx>
      <c:valAx>
        <c:axId val="165990912"/>
        <c:scaling>
          <c:orientation val="minMax"/>
        </c:scaling>
        <c:delete val="1"/>
        <c:axPos val="l"/>
        <c:majorGridlines/>
        <c:numFmt formatCode="&quot;R$&quot;\ #,##0.00" sourceLinked="1"/>
        <c:majorTickMark val="out"/>
        <c:minorTickMark val="none"/>
        <c:tickLblPos val="nextTo"/>
        <c:crossAx val="165416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[Minha PLanilha.xlsx]controller2!Tabela dinâmica2</c:name>
    <c:fmtId val="4"/>
  </c:pivotSource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rgbClr val="BF2989"/>
          </a:solidFill>
        </c:spPr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controller2!$B$3</c:f>
              <c:strCache>
                <c:ptCount val="1"/>
                <c:pt idx="0">
                  <c:v>Soma de Valor</c:v>
                </c:pt>
              </c:strCache>
            </c:strRef>
          </c:tx>
          <c:spPr>
            <a:solidFill>
              <a:srgbClr val="BF2989"/>
            </a:solidFill>
          </c:spPr>
          <c:invertIfNegative val="0"/>
          <c:cat>
            <c:strRef>
              <c:f>controller2!$A$4:$A$13</c:f>
              <c:strCache>
                <c:ptCount val="9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POUPANÇA</c:v>
                </c:pt>
                <c:pt idx="5">
                  <c:v>RENDA FIXA</c:v>
                </c:pt>
                <c:pt idx="6">
                  <c:v>SAÚDE</c:v>
                </c:pt>
                <c:pt idx="7">
                  <c:v>TRANSPORTE</c:v>
                </c:pt>
                <c:pt idx="8">
                  <c:v>VESTUARIO</c:v>
                </c:pt>
              </c:strCache>
            </c:strRef>
          </c:cat>
          <c:val>
            <c:numRef>
              <c:f>controller2!$B$4:$B$13</c:f>
              <c:numCache>
                <c:formatCode>"R$"\ #,##0.00</c:formatCode>
                <c:ptCount val="9"/>
                <c:pt idx="0">
                  <c:v>20000</c:v>
                </c:pt>
                <c:pt idx="1">
                  <c:v>150</c:v>
                </c:pt>
                <c:pt idx="2">
                  <c:v>1500</c:v>
                </c:pt>
                <c:pt idx="3">
                  <c:v>360</c:v>
                </c:pt>
                <c:pt idx="4">
                  <c:v>136000</c:v>
                </c:pt>
                <c:pt idx="5">
                  <c:v>1000000</c:v>
                </c:pt>
                <c:pt idx="6">
                  <c:v>200</c:v>
                </c:pt>
                <c:pt idx="7">
                  <c:v>1000</c:v>
                </c:pt>
                <c:pt idx="8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controller2!$C$3</c:f>
              <c:strCache>
                <c:ptCount val="1"/>
                <c:pt idx="0">
                  <c:v>Soma de Mês</c:v>
                </c:pt>
              </c:strCache>
            </c:strRef>
          </c:tx>
          <c:invertIfNegative val="0"/>
          <c:cat>
            <c:strRef>
              <c:f>controller2!$A$4:$A$13</c:f>
              <c:strCache>
                <c:ptCount val="9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POUPANÇA</c:v>
                </c:pt>
                <c:pt idx="5">
                  <c:v>RENDA FIXA</c:v>
                </c:pt>
                <c:pt idx="6">
                  <c:v>SAÚDE</c:v>
                </c:pt>
                <c:pt idx="7">
                  <c:v>TRANSPORTE</c:v>
                </c:pt>
                <c:pt idx="8">
                  <c:v>VESTUARIO</c:v>
                </c:pt>
              </c:strCache>
            </c:strRef>
          </c:cat>
          <c:val>
            <c:numRef>
              <c:f>controller2!$C$4:$C$13</c:f>
              <c:numCache>
                <c:formatCode>General</c:formatCode>
                <c:ptCount val="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22</c:v>
                </c:pt>
                <c:pt idx="5">
                  <c:v>11</c:v>
                </c:pt>
                <c:pt idx="6">
                  <c:v>11</c:v>
                </c:pt>
                <c:pt idx="7">
                  <c:v>22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938432"/>
        <c:axId val="252498432"/>
      </c:barChart>
      <c:catAx>
        <c:axId val="273938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52498432"/>
        <c:crosses val="autoZero"/>
        <c:auto val="1"/>
        <c:lblAlgn val="ctr"/>
        <c:lblOffset val="100"/>
        <c:noMultiLvlLbl val="0"/>
      </c:catAx>
      <c:valAx>
        <c:axId val="252498432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&quot;R$&quot;\ #,##0.00" sourceLinked="1"/>
        <c:majorTickMark val="out"/>
        <c:minorTickMark val="none"/>
        <c:tickLblPos val="nextTo"/>
        <c:crossAx val="27393843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[Minha PLanilha.xlsx]Controller!Tabela dinâmica1</c:name>
    <c:fmtId val="4"/>
  </c:pivotSource>
  <c:chart>
    <c:autoTitleDeleted val="1"/>
    <c:pivotFmts>
      <c:pivotFmt>
        <c:idx val="0"/>
      </c:pivotFmt>
      <c:pivotFmt>
        <c:idx val="1"/>
        <c:marker>
          <c:symbol val="none"/>
        </c:marker>
      </c:pivotFmt>
      <c:pivotFmt>
        <c:idx val="2"/>
        <c:spPr>
          <a:solidFill>
            <a:srgbClr val="BF2989"/>
          </a:solidFill>
        </c:spPr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Controller!$B$3</c:f>
              <c:strCache>
                <c:ptCount val="1"/>
                <c:pt idx="0">
                  <c:v>Soma de Valor</c:v>
                </c:pt>
              </c:strCache>
            </c:strRef>
          </c:tx>
          <c:spPr>
            <a:solidFill>
              <a:srgbClr val="BF2989"/>
            </a:solidFill>
          </c:spPr>
          <c:invertIfNegative val="0"/>
          <c:cat>
            <c:strRef>
              <c:f>Controller!$A$4:$A$10</c:f>
              <c:strCache>
                <c:ptCount val="6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PRESENTES</c:v>
                </c:pt>
                <c:pt idx="5">
                  <c:v>VESTUARIO</c:v>
                </c:pt>
              </c:strCache>
            </c:strRef>
          </c:cat>
          <c:val>
            <c:numRef>
              <c:f>Controller!$B$4:$B$10</c:f>
              <c:numCache>
                <c:formatCode>"R$"\ #,##0.00</c:formatCode>
                <c:ptCount val="6"/>
                <c:pt idx="0">
                  <c:v>20000</c:v>
                </c:pt>
                <c:pt idx="1">
                  <c:v>150</c:v>
                </c:pt>
                <c:pt idx="2">
                  <c:v>1500</c:v>
                </c:pt>
                <c:pt idx="3">
                  <c:v>360</c:v>
                </c:pt>
                <c:pt idx="4">
                  <c:v>200</c:v>
                </c:pt>
                <c:pt idx="5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Controller!$C$3</c:f>
              <c:strCache>
                <c:ptCount val="1"/>
                <c:pt idx="0">
                  <c:v>Soma de Mês</c:v>
                </c:pt>
              </c:strCache>
            </c:strRef>
          </c:tx>
          <c:invertIfNegative val="0"/>
          <c:cat>
            <c:strRef>
              <c:f>Controller!$A$4:$A$10</c:f>
              <c:strCache>
                <c:ptCount val="6"/>
                <c:pt idx="0">
                  <c:v>ALIMENTAÇÃO</c:v>
                </c:pt>
                <c:pt idx="1">
                  <c:v>DOMESTICA</c:v>
                </c:pt>
                <c:pt idx="2">
                  <c:v>ESTUDOS</c:v>
                </c:pt>
                <c:pt idx="3">
                  <c:v>LAZER</c:v>
                </c:pt>
                <c:pt idx="4">
                  <c:v>PRESENTES</c:v>
                </c:pt>
                <c:pt idx="5">
                  <c:v>VESTUARIO</c:v>
                </c:pt>
              </c:strCache>
            </c:strRef>
          </c:cat>
          <c:val>
            <c:numRef>
              <c:f>Controller!$C$4:$C$10</c:f>
              <c:numCache>
                <c:formatCode>General</c:formatCode>
                <c:ptCount val="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22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496576"/>
        <c:axId val="265863744"/>
      </c:barChart>
      <c:catAx>
        <c:axId val="2734965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65863744"/>
        <c:crosses val="autoZero"/>
        <c:auto val="1"/>
        <c:lblAlgn val="ctr"/>
        <c:lblOffset val="100"/>
        <c:noMultiLvlLbl val="0"/>
      </c:catAx>
      <c:valAx>
        <c:axId val="265863744"/>
        <c:scaling>
          <c:orientation val="minMax"/>
        </c:scaling>
        <c:delete val="1"/>
        <c:axPos val="l"/>
        <c:majorGridlines>
          <c:spPr>
            <a:ln>
              <a:noFill/>
            </a:ln>
          </c:spPr>
        </c:majorGridlines>
        <c:numFmt formatCode="&quot;R$&quot;\ #,##0.00" sourceLinked="1"/>
        <c:majorTickMark val="none"/>
        <c:minorTickMark val="none"/>
        <c:tickLblPos val="nextTo"/>
        <c:crossAx val="273496576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3</xdr:row>
      <xdr:rowOff>95251</xdr:rowOff>
    </xdr:from>
    <xdr:to>
      <xdr:col>11</xdr:col>
      <xdr:colOff>504825</xdr:colOff>
      <xdr:row>22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6</xdr:row>
      <xdr:rowOff>38100</xdr:rowOff>
    </xdr:from>
    <xdr:to>
      <xdr:col>10</xdr:col>
      <xdr:colOff>504825</xdr:colOff>
      <xdr:row>20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104775</xdr:colOff>
      <xdr:row>6</xdr:row>
      <xdr:rowOff>95250</xdr:rowOff>
    </xdr:from>
    <xdr:to>
      <xdr:col>8</xdr:col>
      <xdr:colOff>104775</xdr:colOff>
      <xdr:row>19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0" y="1238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107154</xdr:colOff>
      <xdr:row>10</xdr:row>
      <xdr:rowOff>154780</xdr:rowOff>
    </xdr:from>
    <xdr:to>
      <xdr:col>10</xdr:col>
      <xdr:colOff>35717</xdr:colOff>
      <xdr:row>31</xdr:row>
      <xdr:rowOff>23811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535783</xdr:colOff>
      <xdr:row>7</xdr:row>
      <xdr:rowOff>178592</xdr:rowOff>
    </xdr:from>
    <xdr:to>
      <xdr:col>19</xdr:col>
      <xdr:colOff>464345</xdr:colOff>
      <xdr:row>28</xdr:row>
      <xdr:rowOff>130968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7</xdr:row>
      <xdr:rowOff>107157</xdr:rowOff>
    </xdr:from>
    <xdr:to>
      <xdr:col>0</xdr:col>
      <xdr:colOff>1828800</xdr:colOff>
      <xdr:row>13</xdr:row>
      <xdr:rowOff>119063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ê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0657"/>
              <a:ext cx="1828800" cy="1154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1</xdr:col>
      <xdr:colOff>404812</xdr:colOff>
      <xdr:row>9</xdr:row>
      <xdr:rowOff>35719</xdr:rowOff>
    </xdr:from>
    <xdr:to>
      <xdr:col>9</xdr:col>
      <xdr:colOff>202406</xdr:colOff>
      <xdr:row>12</xdr:row>
      <xdr:rowOff>95250</xdr:rowOff>
    </xdr:to>
    <xdr:sp macro="" textlink="">
      <xdr:nvSpPr>
        <xdr:cNvPr id="6" name="Retângulo de cantos arredondados 5"/>
        <xdr:cNvSpPr/>
      </xdr:nvSpPr>
      <xdr:spPr>
        <a:xfrm>
          <a:off x="2286000" y="1750219"/>
          <a:ext cx="4655344" cy="631031"/>
        </a:xfrm>
        <a:prstGeom prst="roundRect">
          <a:avLst/>
        </a:prstGeom>
        <a:solidFill>
          <a:srgbClr val="BF298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33CC"/>
            </a:solidFill>
          </a:endParaRPr>
        </a:p>
      </xdr:txBody>
    </xdr:sp>
    <xdr:clientData/>
  </xdr:twoCellAnchor>
  <xdr:twoCellAnchor>
    <xdr:from>
      <xdr:col>11</xdr:col>
      <xdr:colOff>188118</xdr:colOff>
      <xdr:row>8</xdr:row>
      <xdr:rowOff>152400</xdr:rowOff>
    </xdr:from>
    <xdr:to>
      <xdr:col>18</xdr:col>
      <xdr:colOff>592931</xdr:colOff>
      <xdr:row>12</xdr:row>
      <xdr:rowOff>21431</xdr:rowOff>
    </xdr:to>
    <xdr:sp macro="" textlink="">
      <xdr:nvSpPr>
        <xdr:cNvPr id="7" name="Retângulo de cantos arredondados 6"/>
        <xdr:cNvSpPr/>
      </xdr:nvSpPr>
      <xdr:spPr>
        <a:xfrm>
          <a:off x="8141493" y="1676400"/>
          <a:ext cx="4655344" cy="631031"/>
        </a:xfrm>
        <a:prstGeom prst="roundRect">
          <a:avLst/>
        </a:prstGeom>
        <a:solidFill>
          <a:srgbClr val="BF298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33CC"/>
            </a:solidFill>
          </a:endParaRPr>
        </a:p>
      </xdr:txBody>
    </xdr:sp>
    <xdr:clientData/>
  </xdr:twoCellAnchor>
  <xdr:twoCellAnchor>
    <xdr:from>
      <xdr:col>2</xdr:col>
      <xdr:colOff>59532</xdr:colOff>
      <xdr:row>9</xdr:row>
      <xdr:rowOff>190499</xdr:rowOff>
    </xdr:from>
    <xdr:to>
      <xdr:col>6</xdr:col>
      <xdr:colOff>190501</xdr:colOff>
      <xdr:row>11</xdr:row>
      <xdr:rowOff>107155</xdr:rowOff>
    </xdr:to>
    <xdr:sp macro="" textlink="">
      <xdr:nvSpPr>
        <xdr:cNvPr id="8" name="CaixaDeTexto 7"/>
        <xdr:cNvSpPr txBox="1"/>
      </xdr:nvSpPr>
      <xdr:spPr>
        <a:xfrm>
          <a:off x="2547938" y="1904999"/>
          <a:ext cx="2559844" cy="2976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latin typeface="+mj-lt"/>
            </a:rPr>
            <a:t>Entrada</a:t>
          </a:r>
        </a:p>
      </xdr:txBody>
    </xdr:sp>
    <xdr:clientData/>
  </xdr:twoCellAnchor>
  <xdr:twoCellAnchor>
    <xdr:from>
      <xdr:col>11</xdr:col>
      <xdr:colOff>545307</xdr:colOff>
      <xdr:row>9</xdr:row>
      <xdr:rowOff>116681</xdr:rowOff>
    </xdr:from>
    <xdr:to>
      <xdr:col>16</xdr:col>
      <xdr:colOff>69057</xdr:colOff>
      <xdr:row>11</xdr:row>
      <xdr:rowOff>33337</xdr:rowOff>
    </xdr:to>
    <xdr:sp macro="" textlink="">
      <xdr:nvSpPr>
        <xdr:cNvPr id="9" name="CaixaDeTexto 8"/>
        <xdr:cNvSpPr txBox="1"/>
      </xdr:nvSpPr>
      <xdr:spPr>
        <a:xfrm>
          <a:off x="8498682" y="1831181"/>
          <a:ext cx="2559844" cy="2976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>
              <a:latin typeface="+mj-lt"/>
            </a:rPr>
            <a:t>Saida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5647.017146180558" createdVersion="4" refreshedVersion="4" minRefreshableVersion="3" recordCount="54">
  <cacheSource type="worksheet">
    <worksheetSource name="Tabela1"/>
  </cacheSource>
  <cacheFields count="8">
    <cacheField name="Data" numFmtId="0">
      <sharedItems containsNonDate="0" containsDate="1" containsString="0" containsBlank="1" minDate="2024-10-01T00:00:00" maxDate="2024-11-19T00:00:00"/>
    </cacheField>
    <cacheField name="Mês" numFmtId="1">
      <sharedItems containsSemiMixedTypes="0" containsString="0" containsNumber="1" containsInteger="1" minValue="1" maxValue="11" count="3">
        <n v="10"/>
        <n v="11"/>
        <n v="1"/>
      </sharedItems>
    </cacheField>
    <cacheField name="Tipo" numFmtId="0">
      <sharedItems containsBlank="1" count="3">
        <s v="ENTRADA"/>
        <s v="SAIDA"/>
        <m/>
      </sharedItems>
    </cacheField>
    <cacheField name="Categoria" numFmtId="0">
      <sharedItems containsBlank="1" count="11">
        <s v="RENDA FIXA"/>
        <s v="POUPANÇA"/>
        <s v="ALIMENTAÇÃO"/>
        <s v="LAZER"/>
        <s v="TRANSPORTE"/>
        <s v="ESTUDOS"/>
        <s v="VESTUARIO"/>
        <s v="PRESENTES"/>
        <s v="DOMESTICA"/>
        <s v="SAÚDE"/>
        <m/>
      </sharedItems>
    </cacheField>
    <cacheField name="Descrição" numFmtId="0">
      <sharedItems containsBlank="1"/>
    </cacheField>
    <cacheField name="Valor" numFmtId="165">
      <sharedItems containsString="0" containsBlank="1" containsNumber="1" containsInteger="1" minValue="100" maxValue="1000000"/>
    </cacheField>
    <cacheField name="Operação Bancaria" numFmtId="0">
      <sharedItems containsBlank="1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d v="2024-10-01T00:00:00"/>
    <x v="0"/>
    <x v="0"/>
    <x v="0"/>
    <s v="SALARIO"/>
    <n v="1000000"/>
    <s v="TRANSFERENCIA"/>
    <s v="RECEBIDO"/>
  </r>
  <r>
    <d v="2024-10-02T00:00:00"/>
    <x v="0"/>
    <x v="1"/>
    <x v="1"/>
    <s v="SALARIO"/>
    <n v="68000"/>
    <s v="PIX"/>
    <s v="PENDENTE"/>
  </r>
  <r>
    <d v="2024-10-03T00:00:00"/>
    <x v="0"/>
    <x v="0"/>
    <x v="2"/>
    <s v="SUPERMERCADO"/>
    <n v="20000"/>
    <s v="PIX"/>
    <s v="RECEBIDO"/>
  </r>
  <r>
    <d v="2024-10-04T00:00:00"/>
    <x v="0"/>
    <x v="1"/>
    <x v="3"/>
    <s v="CINEMA"/>
    <n v="360"/>
    <s v="CARTAO DE CREDITO"/>
    <s v="RECEBIDO"/>
  </r>
  <r>
    <d v="2024-10-05T00:00:00"/>
    <x v="0"/>
    <x v="0"/>
    <x v="4"/>
    <s v="GASOLINA"/>
    <n v="500"/>
    <s v="CARTAO DE CREDITO"/>
    <s v="RECEBIDO"/>
  </r>
  <r>
    <d v="2024-10-06T00:00:00"/>
    <x v="0"/>
    <x v="1"/>
    <x v="5"/>
    <s v="FACULDDE"/>
    <n v="1500"/>
    <s v="CARTAO DE DEBITO"/>
    <s v="PENDENTE"/>
  </r>
  <r>
    <d v="2024-10-07T00:00:00"/>
    <x v="0"/>
    <x v="0"/>
    <x v="6"/>
    <s v="SHOPPING"/>
    <n v="1000"/>
    <s v="PIX"/>
    <s v="PENDENTE"/>
  </r>
  <r>
    <d v="2024-10-08T00:00:00"/>
    <x v="0"/>
    <x v="1"/>
    <x v="7"/>
    <s v="SHOPPING"/>
    <n v="100"/>
    <s v="PIX"/>
    <s v="PENDENTE"/>
  </r>
  <r>
    <d v="2024-10-09T00:00:00"/>
    <x v="0"/>
    <x v="1"/>
    <x v="8"/>
    <s v="DOMESTICA"/>
    <n v="150"/>
    <s v="TRANSFERENCIA"/>
    <s v="PENDENTE"/>
  </r>
  <r>
    <d v="2024-10-10T00:00:00"/>
    <x v="0"/>
    <x v="0"/>
    <x v="9"/>
    <s v="HOSPITAL"/>
    <n v="200"/>
    <s v="PIX"/>
    <s v="RECEBIDO"/>
  </r>
  <r>
    <d v="2024-10-11T00:00:00"/>
    <x v="0"/>
    <x v="1"/>
    <x v="0"/>
    <s v="SALARIO"/>
    <n v="1000000"/>
    <s v="PIX"/>
    <s v="RECEBIDO"/>
  </r>
  <r>
    <d v="2024-10-12T00:00:00"/>
    <x v="0"/>
    <x v="1"/>
    <x v="1"/>
    <s v="SALARIO"/>
    <n v="68000"/>
    <s v="CARTAO DE CREDITO"/>
    <s v="RECEBIDO"/>
  </r>
  <r>
    <d v="2024-10-13T00:00:00"/>
    <x v="0"/>
    <x v="0"/>
    <x v="2"/>
    <s v="SUPERMERCADO"/>
    <n v="20000"/>
    <s v="CARTAO DE CREDITO"/>
    <s v="RECEBIDO"/>
  </r>
  <r>
    <d v="2024-10-14T00:00:00"/>
    <x v="0"/>
    <x v="0"/>
    <x v="3"/>
    <s v="CINEMA"/>
    <n v="360"/>
    <s v="CARTAO DE DEBITO"/>
    <s v="PAGO"/>
  </r>
  <r>
    <d v="2024-10-15T00:00:00"/>
    <x v="0"/>
    <x v="0"/>
    <x v="4"/>
    <s v="GASOLINA"/>
    <n v="500"/>
    <s v="PIX"/>
    <s v="PAGO"/>
  </r>
  <r>
    <d v="2024-10-16T00:00:00"/>
    <x v="0"/>
    <x v="1"/>
    <x v="5"/>
    <s v="FACULDDE"/>
    <n v="1500"/>
    <s v="PIX"/>
    <s v="PENDENTE"/>
  </r>
  <r>
    <d v="2024-10-17T00:00:00"/>
    <x v="0"/>
    <x v="1"/>
    <x v="6"/>
    <s v="SHOPPING"/>
    <n v="1000"/>
    <s v="TRANSFERENCIA"/>
    <s v="RECEBIDO"/>
  </r>
  <r>
    <d v="2024-10-18T00:00:00"/>
    <x v="0"/>
    <x v="1"/>
    <x v="7"/>
    <s v="SHOPPING"/>
    <n v="100"/>
    <s v="PIX"/>
    <s v="PAGO"/>
  </r>
  <r>
    <d v="2024-10-19T00:00:00"/>
    <x v="0"/>
    <x v="1"/>
    <x v="8"/>
    <s v="DOMESTICA"/>
    <n v="150"/>
    <s v="PIX"/>
    <s v="RECEBIDO"/>
  </r>
  <r>
    <d v="2024-10-20T00:00:00"/>
    <x v="0"/>
    <x v="0"/>
    <x v="9"/>
    <s v="HOSPITAL"/>
    <n v="200"/>
    <s v="CARTAO DE CREDITO"/>
    <s v="PENDENTE"/>
  </r>
  <r>
    <d v="2024-10-21T00:00:00"/>
    <x v="0"/>
    <x v="0"/>
    <x v="0"/>
    <s v="SALARIO"/>
    <n v="1000000"/>
    <s v="CARTAO DE CREDITO"/>
    <s v="RECEBIDO"/>
  </r>
  <r>
    <d v="2024-10-22T00:00:00"/>
    <x v="0"/>
    <x v="0"/>
    <x v="1"/>
    <s v="SALARIO"/>
    <n v="68000"/>
    <s v="CARTAO DE DEBITO"/>
    <s v="RECEBIDO"/>
  </r>
  <r>
    <d v="2024-10-23T00:00:00"/>
    <x v="0"/>
    <x v="0"/>
    <x v="2"/>
    <s v="SUPERMERCADO"/>
    <n v="20000"/>
    <s v="PIX"/>
    <s v="RECEBIDO"/>
  </r>
  <r>
    <d v="2024-10-24T00:00:00"/>
    <x v="0"/>
    <x v="1"/>
    <x v="3"/>
    <s v="CINEMA"/>
    <n v="360"/>
    <s v="PIX"/>
    <s v="PENDENTE"/>
  </r>
  <r>
    <d v="2024-10-25T00:00:00"/>
    <x v="0"/>
    <x v="1"/>
    <x v="4"/>
    <s v="GASOLINA"/>
    <n v="500"/>
    <s v="TRANSFERENCIA"/>
    <s v="PENDENTE"/>
  </r>
  <r>
    <d v="2024-10-26T00:00:00"/>
    <x v="0"/>
    <x v="1"/>
    <x v="5"/>
    <s v="FACULDDE"/>
    <n v="1500"/>
    <s v="PIX"/>
    <s v="PENDENTE"/>
  </r>
  <r>
    <d v="2024-10-27T00:00:00"/>
    <x v="0"/>
    <x v="0"/>
    <x v="6"/>
    <s v="SHOPPING"/>
    <n v="1000"/>
    <s v="PIX"/>
    <s v="PENDENTE"/>
  </r>
  <r>
    <d v="2024-10-28T00:00:00"/>
    <x v="0"/>
    <x v="1"/>
    <x v="7"/>
    <s v="SHOPPING"/>
    <n v="100"/>
    <s v="CARTAO DE CREDITO"/>
    <s v="RECEBIDO"/>
  </r>
  <r>
    <d v="2024-10-29T00:00:00"/>
    <x v="0"/>
    <x v="0"/>
    <x v="8"/>
    <s v="DOMESTICA"/>
    <n v="150"/>
    <s v="CARTAO DE CREDITO"/>
    <s v="RECEBIDO"/>
  </r>
  <r>
    <d v="2024-10-30T00:00:00"/>
    <x v="0"/>
    <x v="1"/>
    <x v="9"/>
    <s v="HOSPITAL"/>
    <n v="200"/>
    <s v="CARTAO DE DEBITO"/>
    <s v="RECEBIDO"/>
  </r>
  <r>
    <d v="2024-10-31T00:00:00"/>
    <x v="0"/>
    <x v="0"/>
    <x v="0"/>
    <s v="SALARIO"/>
    <n v="1000000"/>
    <s v="PIX"/>
    <s v="RECEBIDO"/>
  </r>
  <r>
    <d v="2024-11-01T00:00:00"/>
    <x v="1"/>
    <x v="1"/>
    <x v="1"/>
    <s v="SALARIO"/>
    <n v="68000"/>
    <s v="PIX"/>
    <s v="PAGO"/>
  </r>
  <r>
    <d v="2024-11-02T00:00:00"/>
    <x v="1"/>
    <x v="0"/>
    <x v="2"/>
    <s v="SUPERMERCADO"/>
    <n v="20000"/>
    <s v="TRANSFERENCIA"/>
    <s v="PAGO"/>
  </r>
  <r>
    <d v="2024-11-03T00:00:00"/>
    <x v="1"/>
    <x v="1"/>
    <x v="3"/>
    <s v="CINEMA"/>
    <n v="360"/>
    <s v="PIX"/>
    <s v="PENDENTE"/>
  </r>
  <r>
    <d v="2024-11-04T00:00:00"/>
    <x v="1"/>
    <x v="1"/>
    <x v="4"/>
    <s v="GASOLINA"/>
    <n v="500"/>
    <s v="PIX"/>
    <s v="RECEBIDO"/>
  </r>
  <r>
    <d v="2024-11-05T00:00:00"/>
    <x v="1"/>
    <x v="1"/>
    <x v="5"/>
    <s v="FACULDDE"/>
    <n v="1500"/>
    <s v="CARTAO DE CREDITO"/>
    <s v="PAGO"/>
  </r>
  <r>
    <d v="2024-11-06T00:00:00"/>
    <x v="1"/>
    <x v="0"/>
    <x v="6"/>
    <s v="SHOPPING"/>
    <n v="1000"/>
    <s v="CARTAO DE CREDITO"/>
    <s v="RECEBIDO"/>
  </r>
  <r>
    <d v="2024-11-07T00:00:00"/>
    <x v="1"/>
    <x v="0"/>
    <x v="7"/>
    <s v="SHOPPING"/>
    <n v="100"/>
    <s v="CARTAO DE DEBITO"/>
    <s v="PENDENTE"/>
  </r>
  <r>
    <d v="2024-11-08T00:00:00"/>
    <x v="1"/>
    <x v="0"/>
    <x v="8"/>
    <s v="DOMESTICA"/>
    <n v="150"/>
    <s v="PIX"/>
    <s v="RECEBIDO"/>
  </r>
  <r>
    <d v="2024-11-09T00:00:00"/>
    <x v="1"/>
    <x v="1"/>
    <x v="9"/>
    <s v="HOSPITAL"/>
    <n v="200"/>
    <s v="PIX"/>
    <s v="RECEBIDO"/>
  </r>
  <r>
    <d v="2024-11-10T00:00:00"/>
    <x v="1"/>
    <x v="1"/>
    <x v="0"/>
    <s v="SALARIO"/>
    <n v="1000000"/>
    <s v="TRANSFERENCIA"/>
    <s v="RECEBIDO"/>
  </r>
  <r>
    <d v="2024-11-11T00:00:00"/>
    <x v="1"/>
    <x v="1"/>
    <x v="1"/>
    <s v="SALARIO"/>
    <n v="68000"/>
    <s v="PIX"/>
    <s v="PENDENTE"/>
  </r>
  <r>
    <d v="2024-11-12T00:00:00"/>
    <x v="1"/>
    <x v="1"/>
    <x v="2"/>
    <s v="SUPERMERCADO"/>
    <n v="20000"/>
    <s v="PIX"/>
    <s v="PENDENTE"/>
  </r>
  <r>
    <d v="2024-11-13T00:00:00"/>
    <x v="1"/>
    <x v="0"/>
    <x v="3"/>
    <s v="CINEMA"/>
    <n v="360"/>
    <s v="CARTAO DE CREDITO"/>
    <s v="PENDENTE"/>
  </r>
  <r>
    <d v="2024-11-14T00:00:00"/>
    <x v="1"/>
    <x v="1"/>
    <x v="4"/>
    <s v="GASOLINA"/>
    <n v="500"/>
    <s v="CARTAO DE CREDITO"/>
    <s v="PENDENTE"/>
  </r>
  <r>
    <d v="2024-11-15T00:00:00"/>
    <x v="1"/>
    <x v="0"/>
    <x v="5"/>
    <s v="FACULDDE"/>
    <n v="1500"/>
    <s v="CARTAO DE DEBITO"/>
    <s v="RECEBIDO"/>
  </r>
  <r>
    <d v="2024-11-16T00:00:00"/>
    <x v="1"/>
    <x v="1"/>
    <x v="6"/>
    <s v="SHOPPING"/>
    <n v="1000"/>
    <s v="PIX"/>
    <s v="RECEBIDO"/>
  </r>
  <r>
    <d v="2024-11-17T00:00:00"/>
    <x v="1"/>
    <x v="0"/>
    <x v="7"/>
    <s v="SHOPPING"/>
    <n v="100"/>
    <s v="PIX"/>
    <s v="RECEBIDO"/>
  </r>
  <r>
    <d v="2024-11-18T00:00:00"/>
    <x v="1"/>
    <x v="1"/>
    <x v="8"/>
    <s v="DOMESTICA"/>
    <n v="150"/>
    <s v="PIX"/>
    <s v="RECEBIDO"/>
  </r>
  <r>
    <m/>
    <x v="2"/>
    <x v="2"/>
    <x v="10"/>
    <m/>
    <m/>
    <m/>
    <m/>
  </r>
  <r>
    <m/>
    <x v="2"/>
    <x v="2"/>
    <x v="10"/>
    <m/>
    <m/>
    <m/>
    <m/>
  </r>
  <r>
    <m/>
    <x v="2"/>
    <x v="2"/>
    <x v="10"/>
    <m/>
    <m/>
    <m/>
    <m/>
  </r>
  <r>
    <m/>
    <x v="2"/>
    <x v="2"/>
    <x v="10"/>
    <m/>
    <m/>
    <m/>
    <m/>
  </r>
  <r>
    <m/>
    <x v="2"/>
    <x v="2"/>
    <x v="1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5">
  <location ref="A3:C10" firstHeaderRow="0" firstDataRow="1" firstDataCol="1" rowPageCount="1" colPageCount="1"/>
  <pivotFields count="8">
    <pivotField showAll="0"/>
    <pivotField dataField="1" numFmtId="1" showAll="0" defaultSubtotal="0">
      <items count="3">
        <item h="1" x="2"/>
        <item h="1" x="0"/>
        <item x="1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2"/>
        <item x="8"/>
        <item x="5"/>
        <item x="3"/>
        <item x="1"/>
        <item x="7"/>
        <item x="0"/>
        <item x="9"/>
        <item x="4"/>
        <item x="6"/>
        <item x="10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Soma de Valor" fld="5" baseField="6" baseItem="0" numFmtId="165"/>
    <dataField name="Soma de Mês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2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5">
  <location ref="A3:C13" firstHeaderRow="0" firstDataRow="1" firstDataCol="1" rowPageCount="1" colPageCount="1"/>
  <pivotFields count="8">
    <pivotField showAll="0"/>
    <pivotField dataField="1" numFmtId="1" showAll="0" defaultSubtotal="0">
      <items count="3">
        <item h="1" x="2"/>
        <item h="1" x="0"/>
        <item x="1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2"/>
        <item x="8"/>
        <item x="5"/>
        <item x="3"/>
        <item x="1"/>
        <item x="7"/>
        <item x="0"/>
        <item x="9"/>
        <item x="4"/>
        <item x="6"/>
        <item x="10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Soma de Valor" fld="5" baseField="2" baseItem="2" numFmtId="165"/>
    <dataField name="Soma de Mês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5" name="Tabela dinâmica2"/>
    <pivotTable tabId="4" name="Tabela dinâmica1"/>
  </pivotTables>
  <data>
    <tabular pivotCacheId="1">
      <items count="3">
        <i x="0"/>
        <i x="1" s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1" cache="SegmentaçãodeDados_Mês" caption="Meses" style="SlicerStyleLight2" rowHeight="241300"/>
</slicers>
</file>

<file path=xl/tables/table1.xml><?xml version="1.0" encoding="utf-8"?>
<table xmlns="http://schemas.openxmlformats.org/spreadsheetml/2006/main" id="1" name="Tabela1" displayName="Tabela1" ref="A1:H55" totalsRowShown="0">
  <autoFilter ref="A1:H55"/>
  <tableColumns count="8">
    <tableColumn id="1" name="Data"/>
    <tableColumn id="8" name="Mês" dataDxfId="0">
      <calculatedColumnFormula>MONTH(Tabela1[[#This Row],[Data]])</calculatedColumnFormula>
    </tableColumn>
    <tableColumn id="2" name="Tipo"/>
    <tableColumn id="3" name="Categoria"/>
    <tableColumn id="4" name="Descrição"/>
    <tableColumn id="5" name="Valor" dataDxfId="1"/>
    <tableColumn id="6" name="Operação Bancaria"/>
    <tableColumn id="7" name="Statu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2989"/>
  </sheetPr>
  <dimension ref="A1:C10"/>
  <sheetViews>
    <sheetView workbookViewId="0">
      <selection activeCell="B1" sqref="B1:B1048576"/>
    </sheetView>
  </sheetViews>
  <sheetFormatPr defaultRowHeight="15" x14ac:dyDescent="0.25"/>
  <cols>
    <col min="1" max="1" width="18" customWidth="1"/>
    <col min="2" max="2" width="13.85546875" customWidth="1"/>
    <col min="3" max="3" width="12.85546875" bestFit="1" customWidth="1"/>
  </cols>
  <sheetData>
    <row r="1" spans="1:3" x14ac:dyDescent="0.25">
      <c r="A1" s="3" t="s">
        <v>1</v>
      </c>
      <c r="B1" t="s">
        <v>7</v>
      </c>
    </row>
    <row r="3" spans="1:3" x14ac:dyDescent="0.25">
      <c r="A3" s="3" t="s">
        <v>33</v>
      </c>
      <c r="B3" t="s">
        <v>35</v>
      </c>
      <c r="C3" t="s">
        <v>37</v>
      </c>
    </row>
    <row r="4" spans="1:3" x14ac:dyDescent="0.25">
      <c r="A4" s="4" t="s">
        <v>11</v>
      </c>
      <c r="B4" s="2">
        <v>20000</v>
      </c>
      <c r="C4" s="5">
        <v>11</v>
      </c>
    </row>
    <row r="5" spans="1:3" x14ac:dyDescent="0.25">
      <c r="A5" s="4" t="s">
        <v>17</v>
      </c>
      <c r="B5" s="2">
        <v>150</v>
      </c>
      <c r="C5" s="5">
        <v>11</v>
      </c>
    </row>
    <row r="6" spans="1:3" x14ac:dyDescent="0.25">
      <c r="A6" s="4" t="s">
        <v>14</v>
      </c>
      <c r="B6" s="2">
        <v>1500</v>
      </c>
      <c r="C6" s="5">
        <v>11</v>
      </c>
    </row>
    <row r="7" spans="1:3" x14ac:dyDescent="0.25">
      <c r="A7" s="4" t="s">
        <v>12</v>
      </c>
      <c r="B7" s="2">
        <v>360</v>
      </c>
      <c r="C7" s="5">
        <v>11</v>
      </c>
    </row>
    <row r="8" spans="1:3" x14ac:dyDescent="0.25">
      <c r="A8" s="4" t="s">
        <v>16</v>
      </c>
      <c r="B8" s="2">
        <v>200</v>
      </c>
      <c r="C8" s="5">
        <v>22</v>
      </c>
    </row>
    <row r="9" spans="1:3" x14ac:dyDescent="0.25">
      <c r="A9" s="4" t="s">
        <v>15</v>
      </c>
      <c r="B9" s="2">
        <v>1000</v>
      </c>
      <c r="C9" s="5">
        <v>11</v>
      </c>
    </row>
    <row r="10" spans="1:3" x14ac:dyDescent="0.25">
      <c r="A10" s="4" t="s">
        <v>34</v>
      </c>
      <c r="B10" s="2">
        <v>23210</v>
      </c>
      <c r="C10" s="5">
        <v>77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2989"/>
  </sheetPr>
  <dimension ref="A1:C13"/>
  <sheetViews>
    <sheetView workbookViewId="0">
      <selection activeCell="B1" sqref="B1:B1048576"/>
    </sheetView>
  </sheetViews>
  <sheetFormatPr defaultRowHeight="15" x14ac:dyDescent="0.25"/>
  <cols>
    <col min="1" max="1" width="18" customWidth="1"/>
    <col min="2" max="2" width="14.42578125" customWidth="1"/>
    <col min="3" max="3" width="12.85546875" bestFit="1" customWidth="1"/>
  </cols>
  <sheetData>
    <row r="1" spans="1:3" x14ac:dyDescent="0.25">
      <c r="A1" s="3" t="s">
        <v>1</v>
      </c>
      <c r="B1" t="s">
        <v>8</v>
      </c>
    </row>
    <row r="3" spans="1:3" x14ac:dyDescent="0.25">
      <c r="A3" s="3" t="s">
        <v>33</v>
      </c>
      <c r="B3" t="s">
        <v>35</v>
      </c>
      <c r="C3" t="s">
        <v>37</v>
      </c>
    </row>
    <row r="4" spans="1:3" x14ac:dyDescent="0.25">
      <c r="A4" s="4" t="s">
        <v>11</v>
      </c>
      <c r="B4" s="2">
        <v>20000</v>
      </c>
      <c r="C4" s="5">
        <v>11</v>
      </c>
    </row>
    <row r="5" spans="1:3" x14ac:dyDescent="0.25">
      <c r="A5" s="4" t="s">
        <v>17</v>
      </c>
      <c r="B5" s="2">
        <v>150</v>
      </c>
      <c r="C5" s="5">
        <v>11</v>
      </c>
    </row>
    <row r="6" spans="1:3" x14ac:dyDescent="0.25">
      <c r="A6" s="4" t="s">
        <v>14</v>
      </c>
      <c r="B6" s="2">
        <v>1500</v>
      </c>
      <c r="C6" s="5">
        <v>11</v>
      </c>
    </row>
    <row r="7" spans="1:3" x14ac:dyDescent="0.25">
      <c r="A7" s="4" t="s">
        <v>12</v>
      </c>
      <c r="B7" s="2">
        <v>360</v>
      </c>
      <c r="C7" s="5">
        <v>11</v>
      </c>
    </row>
    <row r="8" spans="1:3" x14ac:dyDescent="0.25">
      <c r="A8" s="4" t="s">
        <v>10</v>
      </c>
      <c r="B8" s="2">
        <v>136000</v>
      </c>
      <c r="C8" s="5">
        <v>22</v>
      </c>
    </row>
    <row r="9" spans="1:3" x14ac:dyDescent="0.25">
      <c r="A9" s="4" t="s">
        <v>9</v>
      </c>
      <c r="B9" s="2">
        <v>1000000</v>
      </c>
      <c r="C9" s="5">
        <v>11</v>
      </c>
    </row>
    <row r="10" spans="1:3" x14ac:dyDescent="0.25">
      <c r="A10" s="4" t="s">
        <v>18</v>
      </c>
      <c r="B10" s="2">
        <v>200</v>
      </c>
      <c r="C10" s="5">
        <v>11</v>
      </c>
    </row>
    <row r="11" spans="1:3" x14ac:dyDescent="0.25">
      <c r="A11" s="4" t="s">
        <v>13</v>
      </c>
      <c r="B11" s="2">
        <v>1000</v>
      </c>
      <c r="C11" s="5">
        <v>22</v>
      </c>
    </row>
    <row r="12" spans="1:3" x14ac:dyDescent="0.25">
      <c r="A12" s="4" t="s">
        <v>15</v>
      </c>
      <c r="B12" s="2">
        <v>1000</v>
      </c>
      <c r="C12" s="5">
        <v>11</v>
      </c>
    </row>
    <row r="13" spans="1:3" x14ac:dyDescent="0.25">
      <c r="A13" s="4" t="s">
        <v>34</v>
      </c>
      <c r="B13" s="2">
        <v>1160210</v>
      </c>
      <c r="C13" s="5">
        <v>121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2989"/>
  </sheetPr>
  <dimension ref="A1:H55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0.7109375" style="8" customWidth="1"/>
    <col min="3" max="3" width="9.42578125" bestFit="1" customWidth="1"/>
    <col min="4" max="4" width="14.140625" bestFit="1" customWidth="1"/>
    <col min="5" max="5" width="15.7109375" bestFit="1" customWidth="1"/>
    <col min="6" max="6" width="14.42578125" style="2" bestFit="1" customWidth="1"/>
    <col min="7" max="7" width="19.85546875" bestFit="1" customWidth="1"/>
    <col min="8" max="8" width="10.28515625" bestFit="1" customWidth="1"/>
  </cols>
  <sheetData>
    <row r="1" spans="1:8" x14ac:dyDescent="0.25">
      <c r="A1" t="s">
        <v>0</v>
      </c>
      <c r="B1" s="8" t="s">
        <v>36</v>
      </c>
      <c r="C1" t="s">
        <v>1</v>
      </c>
      <c r="D1" t="s">
        <v>4</v>
      </c>
      <c r="E1" t="s">
        <v>2</v>
      </c>
      <c r="F1" s="2" t="s">
        <v>3</v>
      </c>
      <c r="G1" t="s">
        <v>5</v>
      </c>
      <c r="H1" t="s">
        <v>6</v>
      </c>
    </row>
    <row r="2" spans="1:8" x14ac:dyDescent="0.25">
      <c r="A2" s="1">
        <v>45566</v>
      </c>
      <c r="B2" s="8">
        <f>MONTH(Tabela1[[#This Row],[Data]])</f>
        <v>10</v>
      </c>
      <c r="C2" t="s">
        <v>7</v>
      </c>
      <c r="D2" t="s">
        <v>9</v>
      </c>
      <c r="E2" t="s">
        <v>19</v>
      </c>
      <c r="F2" s="2">
        <v>1000000</v>
      </c>
      <c r="G2" t="s">
        <v>26</v>
      </c>
      <c r="H2" t="s">
        <v>30</v>
      </c>
    </row>
    <row r="3" spans="1:8" x14ac:dyDescent="0.25">
      <c r="A3" s="1">
        <v>45567</v>
      </c>
      <c r="B3" s="8">
        <f>MONTH(Tabela1[[#This Row],[Data]])</f>
        <v>10</v>
      </c>
      <c r="C3" t="s">
        <v>8</v>
      </c>
      <c r="D3" t="s">
        <v>10</v>
      </c>
      <c r="E3" t="s">
        <v>19</v>
      </c>
      <c r="F3" s="2">
        <v>68000</v>
      </c>
      <c r="G3" t="s">
        <v>27</v>
      </c>
      <c r="H3" t="s">
        <v>31</v>
      </c>
    </row>
    <row r="4" spans="1:8" x14ac:dyDescent="0.25">
      <c r="A4" s="1">
        <v>45568</v>
      </c>
      <c r="B4" s="8">
        <f>MONTH(Tabela1[[#This Row],[Data]])</f>
        <v>10</v>
      </c>
      <c r="C4" t="s">
        <v>7</v>
      </c>
      <c r="D4" t="s">
        <v>11</v>
      </c>
      <c r="E4" t="s">
        <v>20</v>
      </c>
      <c r="F4" s="2">
        <v>20000</v>
      </c>
      <c r="G4" t="s">
        <v>27</v>
      </c>
      <c r="H4" t="s">
        <v>30</v>
      </c>
    </row>
    <row r="5" spans="1:8" x14ac:dyDescent="0.25">
      <c r="A5" s="1">
        <v>45569</v>
      </c>
      <c r="B5" s="8">
        <f>MONTH(Tabela1[[#This Row],[Data]])</f>
        <v>10</v>
      </c>
      <c r="C5" t="s">
        <v>8</v>
      </c>
      <c r="D5" t="s">
        <v>12</v>
      </c>
      <c r="E5" t="s">
        <v>21</v>
      </c>
      <c r="F5" s="2">
        <v>360</v>
      </c>
      <c r="G5" t="s">
        <v>28</v>
      </c>
      <c r="H5" t="s">
        <v>30</v>
      </c>
    </row>
    <row r="6" spans="1:8" x14ac:dyDescent="0.25">
      <c r="A6" s="1">
        <v>45570</v>
      </c>
      <c r="B6" s="8">
        <f>MONTH(Tabela1[[#This Row],[Data]])</f>
        <v>10</v>
      </c>
      <c r="C6" t="s">
        <v>7</v>
      </c>
      <c r="D6" t="s">
        <v>13</v>
      </c>
      <c r="E6" t="s">
        <v>22</v>
      </c>
      <c r="F6" s="2">
        <v>500</v>
      </c>
      <c r="G6" t="s">
        <v>28</v>
      </c>
      <c r="H6" t="s">
        <v>30</v>
      </c>
    </row>
    <row r="7" spans="1:8" x14ac:dyDescent="0.25">
      <c r="A7" s="1">
        <v>45571</v>
      </c>
      <c r="B7" s="8">
        <f>MONTH(Tabela1[[#This Row],[Data]])</f>
        <v>10</v>
      </c>
      <c r="C7" t="s">
        <v>8</v>
      </c>
      <c r="D7" t="s">
        <v>14</v>
      </c>
      <c r="E7" t="s">
        <v>23</v>
      </c>
      <c r="F7" s="2">
        <v>1500</v>
      </c>
      <c r="G7" t="s">
        <v>29</v>
      </c>
      <c r="H7" t="s">
        <v>31</v>
      </c>
    </row>
    <row r="8" spans="1:8" x14ac:dyDescent="0.25">
      <c r="A8" s="1">
        <v>45572</v>
      </c>
      <c r="B8" s="8">
        <f>MONTH(Tabela1[[#This Row],[Data]])</f>
        <v>10</v>
      </c>
      <c r="C8" t="s">
        <v>7</v>
      </c>
      <c r="D8" t="s">
        <v>15</v>
      </c>
      <c r="E8" t="s">
        <v>24</v>
      </c>
      <c r="F8" s="2">
        <v>1000</v>
      </c>
      <c r="G8" t="s">
        <v>27</v>
      </c>
      <c r="H8" t="s">
        <v>31</v>
      </c>
    </row>
    <row r="9" spans="1:8" x14ac:dyDescent="0.25">
      <c r="A9" s="1">
        <v>45573</v>
      </c>
      <c r="B9" s="8">
        <f>MONTH(Tabela1[[#This Row],[Data]])</f>
        <v>10</v>
      </c>
      <c r="C9" t="s">
        <v>8</v>
      </c>
      <c r="D9" t="s">
        <v>16</v>
      </c>
      <c r="E9" t="s">
        <v>24</v>
      </c>
      <c r="F9" s="2">
        <v>100</v>
      </c>
      <c r="G9" t="s">
        <v>27</v>
      </c>
      <c r="H9" t="s">
        <v>31</v>
      </c>
    </row>
    <row r="10" spans="1:8" x14ac:dyDescent="0.25">
      <c r="A10" s="1">
        <v>45574</v>
      </c>
      <c r="B10" s="8">
        <f>MONTH(Tabela1[[#This Row],[Data]])</f>
        <v>10</v>
      </c>
      <c r="C10" t="s">
        <v>8</v>
      </c>
      <c r="D10" t="s">
        <v>17</v>
      </c>
      <c r="E10" t="s">
        <v>17</v>
      </c>
      <c r="F10" s="2">
        <v>150</v>
      </c>
      <c r="G10" t="s">
        <v>26</v>
      </c>
      <c r="H10" t="s">
        <v>31</v>
      </c>
    </row>
    <row r="11" spans="1:8" x14ac:dyDescent="0.25">
      <c r="A11" s="1">
        <v>45575</v>
      </c>
      <c r="B11" s="8">
        <f>MONTH(Tabela1[[#This Row],[Data]])</f>
        <v>10</v>
      </c>
      <c r="C11" t="s">
        <v>7</v>
      </c>
      <c r="D11" t="s">
        <v>18</v>
      </c>
      <c r="E11" t="s">
        <v>25</v>
      </c>
      <c r="F11" s="2">
        <v>200</v>
      </c>
      <c r="G11" t="s">
        <v>27</v>
      </c>
      <c r="H11" t="s">
        <v>30</v>
      </c>
    </row>
    <row r="12" spans="1:8" x14ac:dyDescent="0.25">
      <c r="A12" s="1">
        <v>45576</v>
      </c>
      <c r="B12" s="8">
        <f>MONTH(Tabela1[[#This Row],[Data]])</f>
        <v>10</v>
      </c>
      <c r="C12" t="s">
        <v>8</v>
      </c>
      <c r="D12" t="s">
        <v>9</v>
      </c>
      <c r="E12" t="s">
        <v>19</v>
      </c>
      <c r="F12" s="2">
        <v>1000000</v>
      </c>
      <c r="G12" t="s">
        <v>27</v>
      </c>
      <c r="H12" t="s">
        <v>30</v>
      </c>
    </row>
    <row r="13" spans="1:8" x14ac:dyDescent="0.25">
      <c r="A13" s="1">
        <v>45577</v>
      </c>
      <c r="B13" s="8">
        <f>MONTH(Tabela1[[#This Row],[Data]])</f>
        <v>10</v>
      </c>
      <c r="C13" t="s">
        <v>8</v>
      </c>
      <c r="D13" t="s">
        <v>10</v>
      </c>
      <c r="E13" t="s">
        <v>19</v>
      </c>
      <c r="F13" s="2">
        <v>68000</v>
      </c>
      <c r="G13" t="s">
        <v>28</v>
      </c>
      <c r="H13" t="s">
        <v>30</v>
      </c>
    </row>
    <row r="14" spans="1:8" x14ac:dyDescent="0.25">
      <c r="A14" s="1">
        <v>45578</v>
      </c>
      <c r="B14" s="8">
        <f>MONTH(Tabela1[[#This Row],[Data]])</f>
        <v>10</v>
      </c>
      <c r="C14" t="s">
        <v>7</v>
      </c>
      <c r="D14" t="s">
        <v>11</v>
      </c>
      <c r="E14" t="s">
        <v>20</v>
      </c>
      <c r="F14" s="2">
        <v>20000</v>
      </c>
      <c r="G14" t="s">
        <v>28</v>
      </c>
      <c r="H14" t="s">
        <v>30</v>
      </c>
    </row>
    <row r="15" spans="1:8" x14ac:dyDescent="0.25">
      <c r="A15" s="1">
        <v>45579</v>
      </c>
      <c r="B15" s="8">
        <f>MONTH(Tabela1[[#This Row],[Data]])</f>
        <v>10</v>
      </c>
      <c r="C15" t="s">
        <v>7</v>
      </c>
      <c r="D15" t="s">
        <v>12</v>
      </c>
      <c r="E15" t="s">
        <v>21</v>
      </c>
      <c r="F15" s="2">
        <v>360</v>
      </c>
      <c r="G15" t="s">
        <v>29</v>
      </c>
      <c r="H15" t="s">
        <v>32</v>
      </c>
    </row>
    <row r="16" spans="1:8" x14ac:dyDescent="0.25">
      <c r="A16" s="1">
        <v>45580</v>
      </c>
      <c r="B16" s="8">
        <f>MONTH(Tabela1[[#This Row],[Data]])</f>
        <v>10</v>
      </c>
      <c r="C16" t="s">
        <v>7</v>
      </c>
      <c r="D16" t="s">
        <v>13</v>
      </c>
      <c r="E16" t="s">
        <v>22</v>
      </c>
      <c r="F16" s="2">
        <v>500</v>
      </c>
      <c r="G16" t="s">
        <v>27</v>
      </c>
      <c r="H16" t="s">
        <v>32</v>
      </c>
    </row>
    <row r="17" spans="1:8" x14ac:dyDescent="0.25">
      <c r="A17" s="1">
        <v>45581</v>
      </c>
      <c r="B17" s="8">
        <f>MONTH(Tabela1[[#This Row],[Data]])</f>
        <v>10</v>
      </c>
      <c r="C17" t="s">
        <v>8</v>
      </c>
      <c r="D17" t="s">
        <v>14</v>
      </c>
      <c r="E17" t="s">
        <v>23</v>
      </c>
      <c r="F17" s="2">
        <v>1500</v>
      </c>
      <c r="G17" t="s">
        <v>27</v>
      </c>
      <c r="H17" t="s">
        <v>31</v>
      </c>
    </row>
    <row r="18" spans="1:8" x14ac:dyDescent="0.25">
      <c r="A18" s="1">
        <v>45582</v>
      </c>
      <c r="B18" s="8">
        <f>MONTH(Tabela1[[#This Row],[Data]])</f>
        <v>10</v>
      </c>
      <c r="C18" t="s">
        <v>8</v>
      </c>
      <c r="D18" t="s">
        <v>15</v>
      </c>
      <c r="E18" t="s">
        <v>24</v>
      </c>
      <c r="F18" s="2">
        <v>1000</v>
      </c>
      <c r="G18" t="s">
        <v>26</v>
      </c>
      <c r="H18" t="s">
        <v>30</v>
      </c>
    </row>
    <row r="19" spans="1:8" x14ac:dyDescent="0.25">
      <c r="A19" s="1">
        <v>45583</v>
      </c>
      <c r="B19" s="8">
        <f>MONTH(Tabela1[[#This Row],[Data]])</f>
        <v>10</v>
      </c>
      <c r="C19" t="s">
        <v>8</v>
      </c>
      <c r="D19" t="s">
        <v>16</v>
      </c>
      <c r="E19" t="s">
        <v>24</v>
      </c>
      <c r="F19" s="2">
        <v>100</v>
      </c>
      <c r="G19" t="s">
        <v>27</v>
      </c>
      <c r="H19" t="s">
        <v>32</v>
      </c>
    </row>
    <row r="20" spans="1:8" x14ac:dyDescent="0.25">
      <c r="A20" s="1">
        <v>45584</v>
      </c>
      <c r="B20" s="8">
        <f>MONTH(Tabela1[[#This Row],[Data]])</f>
        <v>10</v>
      </c>
      <c r="C20" t="s">
        <v>8</v>
      </c>
      <c r="D20" t="s">
        <v>17</v>
      </c>
      <c r="E20" t="s">
        <v>17</v>
      </c>
      <c r="F20" s="2">
        <v>150</v>
      </c>
      <c r="G20" t="s">
        <v>27</v>
      </c>
      <c r="H20" t="s">
        <v>30</v>
      </c>
    </row>
    <row r="21" spans="1:8" x14ac:dyDescent="0.25">
      <c r="A21" s="1">
        <v>45585</v>
      </c>
      <c r="B21" s="8">
        <f>MONTH(Tabela1[[#This Row],[Data]])</f>
        <v>10</v>
      </c>
      <c r="C21" t="s">
        <v>7</v>
      </c>
      <c r="D21" t="s">
        <v>18</v>
      </c>
      <c r="E21" t="s">
        <v>25</v>
      </c>
      <c r="F21" s="2">
        <v>200</v>
      </c>
      <c r="G21" t="s">
        <v>28</v>
      </c>
      <c r="H21" t="s">
        <v>31</v>
      </c>
    </row>
    <row r="22" spans="1:8" x14ac:dyDescent="0.25">
      <c r="A22" s="1">
        <v>45586</v>
      </c>
      <c r="B22" s="8">
        <f>MONTH(Tabela1[[#This Row],[Data]])</f>
        <v>10</v>
      </c>
      <c r="C22" t="s">
        <v>7</v>
      </c>
      <c r="D22" t="s">
        <v>9</v>
      </c>
      <c r="E22" t="s">
        <v>19</v>
      </c>
      <c r="F22" s="2">
        <v>1000000</v>
      </c>
      <c r="G22" t="s">
        <v>28</v>
      </c>
      <c r="H22" t="s">
        <v>30</v>
      </c>
    </row>
    <row r="23" spans="1:8" x14ac:dyDescent="0.25">
      <c r="A23" s="1">
        <v>45587</v>
      </c>
      <c r="B23" s="8">
        <f>MONTH(Tabela1[[#This Row],[Data]])</f>
        <v>10</v>
      </c>
      <c r="C23" t="s">
        <v>7</v>
      </c>
      <c r="D23" t="s">
        <v>10</v>
      </c>
      <c r="E23" t="s">
        <v>19</v>
      </c>
      <c r="F23" s="2">
        <v>68000</v>
      </c>
      <c r="G23" t="s">
        <v>29</v>
      </c>
      <c r="H23" t="s">
        <v>30</v>
      </c>
    </row>
    <row r="24" spans="1:8" x14ac:dyDescent="0.25">
      <c r="A24" s="1">
        <v>45588</v>
      </c>
      <c r="B24" s="8">
        <f>MONTH(Tabela1[[#This Row],[Data]])</f>
        <v>10</v>
      </c>
      <c r="C24" t="s">
        <v>7</v>
      </c>
      <c r="D24" t="s">
        <v>11</v>
      </c>
      <c r="E24" t="s">
        <v>20</v>
      </c>
      <c r="F24" s="2">
        <v>20000</v>
      </c>
      <c r="G24" t="s">
        <v>27</v>
      </c>
      <c r="H24" t="s">
        <v>30</v>
      </c>
    </row>
    <row r="25" spans="1:8" x14ac:dyDescent="0.25">
      <c r="A25" s="1">
        <v>45589</v>
      </c>
      <c r="B25" s="8">
        <f>MONTH(Tabela1[[#This Row],[Data]])</f>
        <v>10</v>
      </c>
      <c r="C25" t="s">
        <v>8</v>
      </c>
      <c r="D25" t="s">
        <v>12</v>
      </c>
      <c r="E25" t="s">
        <v>21</v>
      </c>
      <c r="F25" s="2">
        <v>360</v>
      </c>
      <c r="G25" t="s">
        <v>27</v>
      </c>
      <c r="H25" t="s">
        <v>31</v>
      </c>
    </row>
    <row r="26" spans="1:8" x14ac:dyDescent="0.25">
      <c r="A26" s="1">
        <v>45590</v>
      </c>
      <c r="B26" s="8">
        <f>MONTH(Tabela1[[#This Row],[Data]])</f>
        <v>10</v>
      </c>
      <c r="C26" t="s">
        <v>8</v>
      </c>
      <c r="D26" t="s">
        <v>13</v>
      </c>
      <c r="E26" t="s">
        <v>22</v>
      </c>
      <c r="F26" s="2">
        <v>500</v>
      </c>
      <c r="G26" t="s">
        <v>26</v>
      </c>
      <c r="H26" t="s">
        <v>31</v>
      </c>
    </row>
    <row r="27" spans="1:8" x14ac:dyDescent="0.25">
      <c r="A27" s="1">
        <v>45591</v>
      </c>
      <c r="B27" s="8">
        <f>MONTH(Tabela1[[#This Row],[Data]])</f>
        <v>10</v>
      </c>
      <c r="C27" t="s">
        <v>8</v>
      </c>
      <c r="D27" t="s">
        <v>14</v>
      </c>
      <c r="E27" t="s">
        <v>23</v>
      </c>
      <c r="F27" s="2">
        <v>1500</v>
      </c>
      <c r="G27" t="s">
        <v>27</v>
      </c>
      <c r="H27" t="s">
        <v>31</v>
      </c>
    </row>
    <row r="28" spans="1:8" x14ac:dyDescent="0.25">
      <c r="A28" s="1">
        <v>45592</v>
      </c>
      <c r="B28" s="8">
        <f>MONTH(Tabela1[[#This Row],[Data]])</f>
        <v>10</v>
      </c>
      <c r="C28" t="s">
        <v>7</v>
      </c>
      <c r="D28" t="s">
        <v>15</v>
      </c>
      <c r="E28" t="s">
        <v>24</v>
      </c>
      <c r="F28" s="2">
        <v>1000</v>
      </c>
      <c r="G28" t="s">
        <v>27</v>
      </c>
      <c r="H28" t="s">
        <v>31</v>
      </c>
    </row>
    <row r="29" spans="1:8" x14ac:dyDescent="0.25">
      <c r="A29" s="1">
        <v>45593</v>
      </c>
      <c r="B29" s="8">
        <f>MONTH(Tabela1[[#This Row],[Data]])</f>
        <v>10</v>
      </c>
      <c r="C29" t="s">
        <v>8</v>
      </c>
      <c r="D29" t="s">
        <v>16</v>
      </c>
      <c r="E29" t="s">
        <v>24</v>
      </c>
      <c r="F29" s="2">
        <v>100</v>
      </c>
      <c r="G29" t="s">
        <v>28</v>
      </c>
      <c r="H29" t="s">
        <v>30</v>
      </c>
    </row>
    <row r="30" spans="1:8" x14ac:dyDescent="0.25">
      <c r="A30" s="1">
        <v>45594</v>
      </c>
      <c r="B30" s="8">
        <f>MONTH(Tabela1[[#This Row],[Data]])</f>
        <v>10</v>
      </c>
      <c r="C30" t="s">
        <v>7</v>
      </c>
      <c r="D30" t="s">
        <v>17</v>
      </c>
      <c r="E30" t="s">
        <v>17</v>
      </c>
      <c r="F30" s="2">
        <v>150</v>
      </c>
      <c r="G30" t="s">
        <v>28</v>
      </c>
      <c r="H30" t="s">
        <v>30</v>
      </c>
    </row>
    <row r="31" spans="1:8" x14ac:dyDescent="0.25">
      <c r="A31" s="1">
        <v>45595</v>
      </c>
      <c r="B31" s="8">
        <f>MONTH(Tabela1[[#This Row],[Data]])</f>
        <v>10</v>
      </c>
      <c r="C31" t="s">
        <v>8</v>
      </c>
      <c r="D31" t="s">
        <v>18</v>
      </c>
      <c r="E31" t="s">
        <v>25</v>
      </c>
      <c r="F31" s="2">
        <v>200</v>
      </c>
      <c r="G31" t="s">
        <v>29</v>
      </c>
      <c r="H31" t="s">
        <v>30</v>
      </c>
    </row>
    <row r="32" spans="1:8" x14ac:dyDescent="0.25">
      <c r="A32" s="1">
        <v>45596</v>
      </c>
      <c r="B32" s="8">
        <f>MONTH(Tabela1[[#This Row],[Data]])</f>
        <v>10</v>
      </c>
      <c r="C32" t="s">
        <v>7</v>
      </c>
      <c r="D32" t="s">
        <v>9</v>
      </c>
      <c r="E32" t="s">
        <v>19</v>
      </c>
      <c r="F32" s="2">
        <v>1000000</v>
      </c>
      <c r="G32" t="s">
        <v>27</v>
      </c>
      <c r="H32" t="s">
        <v>30</v>
      </c>
    </row>
    <row r="33" spans="1:8" x14ac:dyDescent="0.25">
      <c r="A33" s="1">
        <v>45597</v>
      </c>
      <c r="B33" s="8">
        <f>MONTH(Tabela1[[#This Row],[Data]])</f>
        <v>11</v>
      </c>
      <c r="C33" t="s">
        <v>8</v>
      </c>
      <c r="D33" t="s">
        <v>10</v>
      </c>
      <c r="E33" t="s">
        <v>19</v>
      </c>
      <c r="F33" s="2">
        <v>68000</v>
      </c>
      <c r="G33" t="s">
        <v>27</v>
      </c>
      <c r="H33" t="s">
        <v>32</v>
      </c>
    </row>
    <row r="34" spans="1:8" x14ac:dyDescent="0.25">
      <c r="A34" s="1">
        <v>45598</v>
      </c>
      <c r="B34" s="8">
        <f>MONTH(Tabela1[[#This Row],[Data]])</f>
        <v>11</v>
      </c>
      <c r="C34" t="s">
        <v>7</v>
      </c>
      <c r="D34" t="s">
        <v>11</v>
      </c>
      <c r="E34" t="s">
        <v>20</v>
      </c>
      <c r="F34" s="2">
        <v>20000</v>
      </c>
      <c r="G34" t="s">
        <v>26</v>
      </c>
      <c r="H34" t="s">
        <v>32</v>
      </c>
    </row>
    <row r="35" spans="1:8" x14ac:dyDescent="0.25">
      <c r="A35" s="1">
        <v>45599</v>
      </c>
      <c r="B35" s="8">
        <f>MONTH(Tabela1[[#This Row],[Data]])</f>
        <v>11</v>
      </c>
      <c r="C35" t="s">
        <v>8</v>
      </c>
      <c r="D35" t="s">
        <v>12</v>
      </c>
      <c r="E35" t="s">
        <v>21</v>
      </c>
      <c r="F35" s="2">
        <v>360</v>
      </c>
      <c r="G35" t="s">
        <v>27</v>
      </c>
      <c r="H35" t="s">
        <v>31</v>
      </c>
    </row>
    <row r="36" spans="1:8" x14ac:dyDescent="0.25">
      <c r="A36" s="1">
        <v>45600</v>
      </c>
      <c r="B36" s="8">
        <f>MONTH(Tabela1[[#This Row],[Data]])</f>
        <v>11</v>
      </c>
      <c r="C36" t="s">
        <v>8</v>
      </c>
      <c r="D36" t="s">
        <v>13</v>
      </c>
      <c r="E36" t="s">
        <v>22</v>
      </c>
      <c r="F36" s="2">
        <v>500</v>
      </c>
      <c r="G36" t="s">
        <v>27</v>
      </c>
      <c r="H36" t="s">
        <v>30</v>
      </c>
    </row>
    <row r="37" spans="1:8" x14ac:dyDescent="0.25">
      <c r="A37" s="1">
        <v>45601</v>
      </c>
      <c r="B37" s="8">
        <f>MONTH(Tabela1[[#This Row],[Data]])</f>
        <v>11</v>
      </c>
      <c r="C37" t="s">
        <v>8</v>
      </c>
      <c r="D37" t="s">
        <v>14</v>
      </c>
      <c r="E37" t="s">
        <v>23</v>
      </c>
      <c r="F37" s="2">
        <v>1500</v>
      </c>
      <c r="G37" t="s">
        <v>28</v>
      </c>
      <c r="H37" t="s">
        <v>32</v>
      </c>
    </row>
    <row r="38" spans="1:8" x14ac:dyDescent="0.25">
      <c r="A38" s="1">
        <v>45602</v>
      </c>
      <c r="B38" s="8">
        <f>MONTH(Tabela1[[#This Row],[Data]])</f>
        <v>11</v>
      </c>
      <c r="C38" t="s">
        <v>7</v>
      </c>
      <c r="D38" t="s">
        <v>15</v>
      </c>
      <c r="E38" t="s">
        <v>24</v>
      </c>
      <c r="F38" s="2">
        <v>1000</v>
      </c>
      <c r="G38" t="s">
        <v>28</v>
      </c>
      <c r="H38" t="s">
        <v>30</v>
      </c>
    </row>
    <row r="39" spans="1:8" x14ac:dyDescent="0.25">
      <c r="A39" s="1">
        <v>45603</v>
      </c>
      <c r="B39" s="8">
        <f>MONTH(Tabela1[[#This Row],[Data]])</f>
        <v>11</v>
      </c>
      <c r="C39" t="s">
        <v>7</v>
      </c>
      <c r="D39" t="s">
        <v>16</v>
      </c>
      <c r="E39" t="s">
        <v>24</v>
      </c>
      <c r="F39" s="2">
        <v>100</v>
      </c>
      <c r="G39" t="s">
        <v>29</v>
      </c>
      <c r="H39" t="s">
        <v>31</v>
      </c>
    </row>
    <row r="40" spans="1:8" x14ac:dyDescent="0.25">
      <c r="A40" s="1">
        <v>45604</v>
      </c>
      <c r="B40" s="8">
        <f>MONTH(Tabela1[[#This Row],[Data]])</f>
        <v>11</v>
      </c>
      <c r="C40" t="s">
        <v>7</v>
      </c>
      <c r="D40" t="s">
        <v>17</v>
      </c>
      <c r="E40" t="s">
        <v>17</v>
      </c>
      <c r="F40" s="2">
        <v>150</v>
      </c>
      <c r="G40" t="s">
        <v>27</v>
      </c>
      <c r="H40" t="s">
        <v>30</v>
      </c>
    </row>
    <row r="41" spans="1:8" x14ac:dyDescent="0.25">
      <c r="A41" s="1">
        <v>45605</v>
      </c>
      <c r="B41" s="8">
        <f>MONTH(Tabela1[[#This Row],[Data]])</f>
        <v>11</v>
      </c>
      <c r="C41" t="s">
        <v>8</v>
      </c>
      <c r="D41" t="s">
        <v>18</v>
      </c>
      <c r="E41" t="s">
        <v>25</v>
      </c>
      <c r="F41" s="2">
        <v>200</v>
      </c>
      <c r="G41" t="s">
        <v>27</v>
      </c>
      <c r="H41" t="s">
        <v>30</v>
      </c>
    </row>
    <row r="42" spans="1:8" x14ac:dyDescent="0.25">
      <c r="A42" s="1">
        <v>45606</v>
      </c>
      <c r="B42" s="8">
        <f>MONTH(Tabela1[[#This Row],[Data]])</f>
        <v>11</v>
      </c>
      <c r="C42" t="s">
        <v>8</v>
      </c>
      <c r="D42" t="s">
        <v>9</v>
      </c>
      <c r="E42" t="s">
        <v>19</v>
      </c>
      <c r="F42" s="2">
        <v>1000000</v>
      </c>
      <c r="G42" t="s">
        <v>26</v>
      </c>
      <c r="H42" t="s">
        <v>30</v>
      </c>
    </row>
    <row r="43" spans="1:8" x14ac:dyDescent="0.25">
      <c r="A43" s="1">
        <v>45607</v>
      </c>
      <c r="B43" s="8">
        <f>MONTH(Tabela1[[#This Row],[Data]])</f>
        <v>11</v>
      </c>
      <c r="C43" t="s">
        <v>8</v>
      </c>
      <c r="D43" t="s">
        <v>10</v>
      </c>
      <c r="E43" t="s">
        <v>19</v>
      </c>
      <c r="F43" s="2">
        <v>68000</v>
      </c>
      <c r="G43" t="s">
        <v>27</v>
      </c>
      <c r="H43" t="s">
        <v>31</v>
      </c>
    </row>
    <row r="44" spans="1:8" x14ac:dyDescent="0.25">
      <c r="A44" s="1">
        <v>45608</v>
      </c>
      <c r="B44" s="8">
        <f>MONTH(Tabela1[[#This Row],[Data]])</f>
        <v>11</v>
      </c>
      <c r="C44" t="s">
        <v>8</v>
      </c>
      <c r="D44" t="s">
        <v>11</v>
      </c>
      <c r="E44" t="s">
        <v>20</v>
      </c>
      <c r="F44" s="2">
        <v>20000</v>
      </c>
      <c r="G44" t="s">
        <v>27</v>
      </c>
      <c r="H44" t="s">
        <v>31</v>
      </c>
    </row>
    <row r="45" spans="1:8" x14ac:dyDescent="0.25">
      <c r="A45" s="1">
        <v>45609</v>
      </c>
      <c r="B45" s="8">
        <f>MONTH(Tabela1[[#This Row],[Data]])</f>
        <v>11</v>
      </c>
      <c r="C45" t="s">
        <v>7</v>
      </c>
      <c r="D45" t="s">
        <v>12</v>
      </c>
      <c r="E45" t="s">
        <v>21</v>
      </c>
      <c r="F45" s="2">
        <v>360</v>
      </c>
      <c r="G45" t="s">
        <v>28</v>
      </c>
      <c r="H45" t="s">
        <v>31</v>
      </c>
    </row>
    <row r="46" spans="1:8" x14ac:dyDescent="0.25">
      <c r="A46" s="1">
        <v>45610</v>
      </c>
      <c r="B46" s="8">
        <f>MONTH(Tabela1[[#This Row],[Data]])</f>
        <v>11</v>
      </c>
      <c r="C46" t="s">
        <v>8</v>
      </c>
      <c r="D46" t="s">
        <v>13</v>
      </c>
      <c r="E46" t="s">
        <v>22</v>
      </c>
      <c r="F46" s="2">
        <v>500</v>
      </c>
      <c r="G46" t="s">
        <v>28</v>
      </c>
      <c r="H46" t="s">
        <v>31</v>
      </c>
    </row>
    <row r="47" spans="1:8" x14ac:dyDescent="0.25">
      <c r="A47" s="1">
        <v>45611</v>
      </c>
      <c r="B47" s="8">
        <f>MONTH(Tabela1[[#This Row],[Data]])</f>
        <v>11</v>
      </c>
      <c r="C47" t="s">
        <v>7</v>
      </c>
      <c r="D47" t="s">
        <v>14</v>
      </c>
      <c r="E47" t="s">
        <v>23</v>
      </c>
      <c r="F47" s="2">
        <v>1500</v>
      </c>
      <c r="G47" t="s">
        <v>29</v>
      </c>
      <c r="H47" t="s">
        <v>30</v>
      </c>
    </row>
    <row r="48" spans="1:8" x14ac:dyDescent="0.25">
      <c r="A48" s="1">
        <v>45612</v>
      </c>
      <c r="B48" s="8">
        <f>MONTH(Tabela1[[#This Row],[Data]])</f>
        <v>11</v>
      </c>
      <c r="C48" t="s">
        <v>8</v>
      </c>
      <c r="D48" t="s">
        <v>15</v>
      </c>
      <c r="E48" t="s">
        <v>24</v>
      </c>
      <c r="F48" s="2">
        <v>1000</v>
      </c>
      <c r="G48" t="s">
        <v>27</v>
      </c>
      <c r="H48" t="s">
        <v>30</v>
      </c>
    </row>
    <row r="49" spans="1:8" x14ac:dyDescent="0.25">
      <c r="A49" s="1">
        <v>45613</v>
      </c>
      <c r="B49" s="8">
        <f>MONTH(Tabela1[[#This Row],[Data]])</f>
        <v>11</v>
      </c>
      <c r="C49" t="s">
        <v>7</v>
      </c>
      <c r="D49" t="s">
        <v>16</v>
      </c>
      <c r="E49" t="s">
        <v>24</v>
      </c>
      <c r="F49" s="2">
        <v>100</v>
      </c>
      <c r="G49" t="s">
        <v>27</v>
      </c>
      <c r="H49" t="s">
        <v>30</v>
      </c>
    </row>
    <row r="50" spans="1:8" x14ac:dyDescent="0.25">
      <c r="A50" s="1">
        <v>45614</v>
      </c>
      <c r="B50" s="8">
        <f>MONTH(Tabela1[[#This Row],[Data]])</f>
        <v>11</v>
      </c>
      <c r="C50" t="s">
        <v>8</v>
      </c>
      <c r="D50" t="s">
        <v>17</v>
      </c>
      <c r="E50" t="s">
        <v>17</v>
      </c>
      <c r="F50" s="2">
        <v>150</v>
      </c>
      <c r="G50" t="s">
        <v>27</v>
      </c>
      <c r="H50" t="s">
        <v>30</v>
      </c>
    </row>
    <row r="51" spans="1:8" x14ac:dyDescent="0.25">
      <c r="B51" s="8">
        <f>MONTH(Tabela1[[#This Row],[Data]])</f>
        <v>1</v>
      </c>
    </row>
    <row r="52" spans="1:8" x14ac:dyDescent="0.25">
      <c r="B52" s="8">
        <f>MONTH(Tabela1[[#This Row],[Data]])</f>
        <v>1</v>
      </c>
    </row>
    <row r="53" spans="1:8" x14ac:dyDescent="0.25">
      <c r="B53" s="8">
        <f>MONTH(Tabela1[[#This Row],[Data]])</f>
        <v>1</v>
      </c>
    </row>
    <row r="54" spans="1:8" x14ac:dyDescent="0.25">
      <c r="B54" s="8">
        <f>MONTH(Tabela1[[#This Row],[Data]])</f>
        <v>1</v>
      </c>
    </row>
    <row r="55" spans="1:8" x14ac:dyDescent="0.25">
      <c r="B55" s="8">
        <f>MONTH(Tabela1[[#This Row],[Data]])</f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showGridLines="0" tabSelected="1" zoomScale="80" zoomScaleNormal="80" workbookViewId="0">
      <selection activeCell="P7" sqref="P7"/>
    </sheetView>
  </sheetViews>
  <sheetFormatPr defaultColWidth="0" defaultRowHeight="15" x14ac:dyDescent="0.25"/>
  <cols>
    <col min="1" max="1" width="28.28515625" style="6" customWidth="1"/>
    <col min="2" max="21" width="9.140625" style="7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Controller</vt:lpstr>
      <vt:lpstr>controller2</vt:lpstr>
      <vt:lpstr>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2024-12-21T02:02:17Z</dcterms:created>
  <dcterms:modified xsi:type="dcterms:W3CDTF">2024-12-21T03:57:43Z</dcterms:modified>
</cp:coreProperties>
</file>