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 Project\Transit Dashboard\Transit-Dashboard\Datasets\"/>
    </mc:Choice>
  </mc:AlternateContent>
  <bookViews>
    <workbookView xWindow="-120" yWindow="-120" windowWidth="20730" windowHeight="11160" activeTab="4"/>
  </bookViews>
  <sheets>
    <sheet name="List" sheetId="1" r:id="rId1"/>
    <sheet name="List by country" sheetId="2" r:id="rId2"/>
    <sheet name="List by continent" sheetId="3" r:id="rId3"/>
    <sheet name="Under construction" sheetId="4" r:id="rId4"/>
    <sheet name="Developing" sheetId="6" r:id="rId5"/>
  </sheets>
  <definedNames>
    <definedName name="_xlnm._FilterDatabase" localSheetId="0" hidden="1">List!$A$1:$P$208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P105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" i="1"/>
</calcChain>
</file>

<file path=xl/sharedStrings.xml><?xml version="1.0" encoding="utf-8"?>
<sst xmlns="http://schemas.openxmlformats.org/spreadsheetml/2006/main" count="3463" uniqueCount="1277">
  <si>
    <t>City</t>
  </si>
  <si>
    <t>Name</t>
  </si>
  <si>
    <t>Service opened</t>
  </si>
  <si>
    <t>Last expanded</t>
  </si>
  <si>
    <t>Stations</t>
  </si>
  <si>
    <t>System length</t>
  </si>
  <si>
    <t>Annual ridership (millions)</t>
  </si>
  <si>
    <t>Algiers</t>
  </si>
  <si>
    <t>Algeria</t>
  </si>
  <si>
    <t>Algiers Metro</t>
  </si>
  <si>
    <t>2011</t>
  </si>
  <si>
    <t>2018</t>
  </si>
  <si>
    <t>19</t>
  </si>
  <si>
    <t>18.5 km (11.5 mi)</t>
  </si>
  <si>
    <t>45.3 (2019)</t>
  </si>
  <si>
    <t>Buenos Aires</t>
  </si>
  <si>
    <t>Argentina</t>
  </si>
  <si>
    <t>Buenos Aires Underground</t>
  </si>
  <si>
    <t>1913</t>
  </si>
  <si>
    <t>2019</t>
  </si>
  <si>
    <t>78</t>
  </si>
  <si>
    <t>56.7 km (35.2 mi)</t>
  </si>
  <si>
    <t>74.0 (2020)</t>
  </si>
  <si>
    <t>Yerevan</t>
  </si>
  <si>
    <t>Armenia</t>
  </si>
  <si>
    <t>Yerevan Metro</t>
  </si>
  <si>
    <t>1981</t>
  </si>
  <si>
    <t>1996</t>
  </si>
  <si>
    <t>10</t>
  </si>
  <si>
    <t>12.1 km (7.5 mi)</t>
  </si>
  <si>
    <t>23.3 (2022)</t>
  </si>
  <si>
    <t>Sydney</t>
  </si>
  <si>
    <t>Australia</t>
  </si>
  <si>
    <t>Sydney Metro</t>
  </si>
  <si>
    <t>–</t>
  </si>
  <si>
    <t>13</t>
  </si>
  <si>
    <t>36 km (22 mi)</t>
  </si>
  <si>
    <t>19.7 (2022/23^* )</t>
  </si>
  <si>
    <t>Vienna</t>
  </si>
  <si>
    <t>Austria</t>
  </si>
  <si>
    <t>Vienna U-Bahn</t>
  </si>
  <si>
    <t>1978</t>
  </si>
  <si>
    <t>2017</t>
  </si>
  <si>
    <t>98</t>
  </si>
  <si>
    <t>83.3 km (51.8 mi)</t>
  </si>
  <si>
    <t>459.8 (2019)</t>
  </si>
  <si>
    <t>Baku</t>
  </si>
  <si>
    <t>Azerbaijan</t>
  </si>
  <si>
    <t>Baku Metro</t>
  </si>
  <si>
    <t>1967</t>
  </si>
  <si>
    <t>2022</t>
  </si>
  <si>
    <t>27</t>
  </si>
  <si>
    <t>40.7 km (25.3 mi)</t>
  </si>
  <si>
    <t>202.5 (2022)</t>
  </si>
  <si>
    <t>Dhaka</t>
  </si>
  <si>
    <t>Bangladesh</t>
  </si>
  <si>
    <t>Dhaka Metro Rail</t>
  </si>
  <si>
    <t>9</t>
  </si>
  <si>
    <t>11.7 km (7.3 mi)</t>
  </si>
  <si>
    <t>nan</t>
  </si>
  <si>
    <t>Minsk</t>
  </si>
  <si>
    <t>Belarus</t>
  </si>
  <si>
    <t>Minsk Metro</t>
  </si>
  <si>
    <t>1984</t>
  </si>
  <si>
    <t>2020</t>
  </si>
  <si>
    <t>30</t>
  </si>
  <si>
    <t>40.8 km (25.4 mi)</t>
  </si>
  <si>
    <t>225.9 (2022)</t>
  </si>
  <si>
    <t>Brussels</t>
  </si>
  <si>
    <t>Belgium</t>
  </si>
  <si>
    <t>Brussels Metro</t>
  </si>
  <si>
    <t>1976</t>
  </si>
  <si>
    <t>2009</t>
  </si>
  <si>
    <t>59</t>
  </si>
  <si>
    <t>39.9 km (24.8 mi)</t>
  </si>
  <si>
    <t>129.2 (2022)</t>
  </si>
  <si>
    <t>Belo Horizonte</t>
  </si>
  <si>
    <t>Brazil</t>
  </si>
  <si>
    <t>Belo Horizonte Metro</t>
  </si>
  <si>
    <t>1986</t>
  </si>
  <si>
    <t>2002</t>
  </si>
  <si>
    <t>28.1 km (17.5 mi)</t>
  </si>
  <si>
    <t>54.4 (2019)</t>
  </si>
  <si>
    <t>Brasília</t>
  </si>
  <si>
    <t>Federal District Metro</t>
  </si>
  <si>
    <t>2001</t>
  </si>
  <si>
    <t>42.38 km (26.33 mi)</t>
  </si>
  <si>
    <t>39.1 (2022)</t>
  </si>
  <si>
    <t>Fortaleza</t>
  </si>
  <si>
    <t>Fortaleza Metro</t>
  </si>
  <si>
    <t>2012</t>
  </si>
  <si>
    <t>2013</t>
  </si>
  <si>
    <t>20</t>
  </si>
  <si>
    <t>24.1 km (15.0 mi)</t>
  </si>
  <si>
    <t>8.9 (2022)</t>
  </si>
  <si>
    <t>Porto Alegre</t>
  </si>
  <si>
    <t>Porto Alegre Metro</t>
  </si>
  <si>
    <t>1985</t>
  </si>
  <si>
    <t>2014</t>
  </si>
  <si>
    <t>22</t>
  </si>
  <si>
    <t>43.8 km (27.2 mi)</t>
  </si>
  <si>
    <t>31.9 (2022)</t>
  </si>
  <si>
    <t>Recife</t>
  </si>
  <si>
    <t>Recife Metro</t>
  </si>
  <si>
    <t>28</t>
  </si>
  <si>
    <t>39.5 km (24.5 mi)</t>
  </si>
  <si>
    <t>93.5 (2019)</t>
  </si>
  <si>
    <t>Rio de Janeiro</t>
  </si>
  <si>
    <t>Rio de Janeiro Metro</t>
  </si>
  <si>
    <t>1979</t>
  </si>
  <si>
    <t>2016</t>
  </si>
  <si>
    <t>41</t>
  </si>
  <si>
    <t>58 km (36 mi)</t>
  </si>
  <si>
    <t>118.7 (2020)</t>
  </si>
  <si>
    <t>Salvador</t>
  </si>
  <si>
    <t>Salvador Metro</t>
  </si>
  <si>
    <t>32.5 km (20.2 mi)</t>
  </si>
  <si>
    <t>62 (2020)</t>
  </si>
  <si>
    <t>São Paulo</t>
  </si>
  <si>
    <t>São Paulo Metro</t>
  </si>
  <si>
    <t>1974</t>
  </si>
  <si>
    <t>2021</t>
  </si>
  <si>
    <t>89</t>
  </si>
  <si>
    <t>104.4 km (64.9 mi)</t>
  </si>
  <si>
    <t>1,104.149 (2022)</t>
  </si>
  <si>
    <t>Sofia</t>
  </si>
  <si>
    <t>Bulgaria</t>
  </si>
  <si>
    <t>Sofia Metro</t>
  </si>
  <si>
    <t>1998</t>
  </si>
  <si>
    <t>44</t>
  </si>
  <si>
    <t>52 km (32 mi)</t>
  </si>
  <si>
    <t>92.4 (2019)</t>
  </si>
  <si>
    <t>Montreal</t>
  </si>
  <si>
    <t>Canada</t>
  </si>
  <si>
    <t>Montreal Metro</t>
  </si>
  <si>
    <t>1966</t>
  </si>
  <si>
    <t>2007</t>
  </si>
  <si>
    <t>68</t>
  </si>
  <si>
    <t>69.2 km (43.0 mi)</t>
  </si>
  <si>
    <t>245.5 (2022)</t>
  </si>
  <si>
    <t>Réseau express métropolitain</t>
  </si>
  <si>
    <t>2023</t>
  </si>
  <si>
    <t>5</t>
  </si>
  <si>
    <t>16.6 km (10.3 mi)</t>
  </si>
  <si>
    <t>Toronto</t>
  </si>
  <si>
    <t>Toronto Subway</t>
  </si>
  <si>
    <t>1954</t>
  </si>
  <si>
    <t>70</t>
  </si>
  <si>
    <t>70.5 km (43.8 mi)</t>
  </si>
  <si>
    <t>235.7 (2022)</t>
  </si>
  <si>
    <t>Vancouver</t>
  </si>
  <si>
    <t>SkyTrain</t>
  </si>
  <si>
    <t>53</t>
  </si>
  <si>
    <t>79.6 km (49.5 mi)</t>
  </si>
  <si>
    <t>116.6 (2022)</t>
  </si>
  <si>
    <t>Santiago</t>
  </si>
  <si>
    <t>Chile</t>
  </si>
  <si>
    <t>Santiago Metro</t>
  </si>
  <si>
    <t>1975</t>
  </si>
  <si>
    <t>122</t>
  </si>
  <si>
    <t>143.8 km (89.4 mi)</t>
  </si>
  <si>
    <t>544.4 (2022)</t>
  </si>
  <si>
    <t>Beijing</t>
  </si>
  <si>
    <t>China</t>
  </si>
  <si>
    <t>Beijing Subway</t>
  </si>
  <si>
    <t>1971</t>
  </si>
  <si>
    <t>370</t>
  </si>
  <si>
    <t>785.7 km (488.2 mi)</t>
  </si>
  <si>
    <t>2,292.65 (2020)</t>
  </si>
  <si>
    <t>Changchun</t>
  </si>
  <si>
    <t>Changchun Rail Transit</t>
  </si>
  <si>
    <t>35</t>
  </si>
  <si>
    <t>43.0 km (26.7 mi)</t>
  </si>
  <si>
    <t>154.37 (2020)</t>
  </si>
  <si>
    <t>Changsha</t>
  </si>
  <si>
    <t>Changsha Metro</t>
  </si>
  <si>
    <t>135</t>
  </si>
  <si>
    <t>207.9 km (129.2 mi)</t>
  </si>
  <si>
    <t>385.76 (2020)</t>
  </si>
  <si>
    <t>Changzhou</t>
  </si>
  <si>
    <t>Changzhou Metro</t>
  </si>
  <si>
    <t>43</t>
  </si>
  <si>
    <t>54.03 km (33.57 mi)</t>
  </si>
  <si>
    <t>22.82 (2020)</t>
  </si>
  <si>
    <t>Chengdu</t>
  </si>
  <si>
    <t>Chengdu Metro</t>
  </si>
  <si>
    <t>2010</t>
  </si>
  <si>
    <t>284</t>
  </si>
  <si>
    <t>518.5 km (322.2 mi)</t>
  </si>
  <si>
    <t>1,800 (2021)</t>
  </si>
  <si>
    <t>Chongqing</t>
  </si>
  <si>
    <t>Chongqing Rail Transit</t>
  </si>
  <si>
    <t>2004</t>
  </si>
  <si>
    <t>241</t>
  </si>
  <si>
    <t>485.02 km (301.38 mi)</t>
  </si>
  <si>
    <t>839.75 (2020)</t>
  </si>
  <si>
    <t>Dalian</t>
  </si>
  <si>
    <t>Dalian Metro</t>
  </si>
  <si>
    <t>2003</t>
  </si>
  <si>
    <t>99</t>
  </si>
  <si>
    <t>237.74 km (147.72 mi)</t>
  </si>
  <si>
    <t>125.22 (2020)</t>
  </si>
  <si>
    <t>Dongguan</t>
  </si>
  <si>
    <t>Dongguan Rail Transit</t>
  </si>
  <si>
    <t>15</t>
  </si>
  <si>
    <t>37.7 km (23.4 mi)</t>
  </si>
  <si>
    <t>35.06 (2020)</t>
  </si>
  <si>
    <t>Foshan</t>
  </si>
  <si>
    <t>Foshan Metro</t>
  </si>
  <si>
    <t>61</t>
  </si>
  <si>
    <t>112.7 km (70.0 mi)</t>
  </si>
  <si>
    <t>n/a</t>
  </si>
  <si>
    <t>Fuzhou</t>
  </si>
  <si>
    <t>Fuzhou Metro</t>
  </si>
  <si>
    <t>90</t>
  </si>
  <si>
    <t>143.5 km (89.2 mi)</t>
  </si>
  <si>
    <t>94.75 (2020)</t>
  </si>
  <si>
    <t>Guangzhou</t>
  </si>
  <si>
    <t>Guangzhou Metro</t>
  </si>
  <si>
    <t>1997</t>
  </si>
  <si>
    <t>254</t>
  </si>
  <si>
    <t>617.05 km (383.42 mi)</t>
  </si>
  <si>
    <t>2,415.60 (2020)</t>
  </si>
  <si>
    <t>Guiyang</t>
  </si>
  <si>
    <t>Guiyang Metro</t>
  </si>
  <si>
    <t>55</t>
  </si>
  <si>
    <t>75.7 km (47.0 mi)</t>
  </si>
  <si>
    <t>36.98 (2020)</t>
  </si>
  <si>
    <t>Hangzhou</t>
  </si>
  <si>
    <t>Hangzhou Metro</t>
  </si>
  <si>
    <t>516.2 km (320.8 mi)</t>
  </si>
  <si>
    <t>582.41 (2020)</t>
  </si>
  <si>
    <t>Harbin</t>
  </si>
  <si>
    <t>Harbin Metro</t>
  </si>
  <si>
    <t>65</t>
  </si>
  <si>
    <t>82.8 km (51.4 mi)</t>
  </si>
  <si>
    <t>51.33 (2020)</t>
  </si>
  <si>
    <t>Hefei</t>
  </si>
  <si>
    <t>Hefei Metro</t>
  </si>
  <si>
    <t>136</t>
  </si>
  <si>
    <t>176.15 km (109.45 mi)</t>
  </si>
  <si>
    <t>195.07 (2020)</t>
  </si>
  <si>
    <t>Hohhot</t>
  </si>
  <si>
    <t>Hohhot Metro</t>
  </si>
  <si>
    <t>49.039 km (30.471 mi)</t>
  </si>
  <si>
    <t>21.30 (2020)</t>
  </si>
  <si>
    <t>Hong Kong</t>
  </si>
  <si>
    <t>Mass Transit Railway</t>
  </si>
  <si>
    <t>209.0 km (129.9 mi)</t>
  </si>
  <si>
    <t>1,616.30 (2021)</t>
  </si>
  <si>
    <t>Jinan</t>
  </si>
  <si>
    <t>Jinan Metro</t>
  </si>
  <si>
    <t>40</t>
  </si>
  <si>
    <t>84.25 km (52.35 mi)</t>
  </si>
  <si>
    <t>8.68 (2020)</t>
  </si>
  <si>
    <t>Jinhua</t>
  </si>
  <si>
    <t>Jinhua Rail Transit</t>
  </si>
  <si>
    <t>32</t>
  </si>
  <si>
    <t>118.5 km (73.6 mi)</t>
  </si>
  <si>
    <t>Kunming</t>
  </si>
  <si>
    <t>Kunming Metro</t>
  </si>
  <si>
    <t>103</t>
  </si>
  <si>
    <t>164.3 km (102.1 mi)</t>
  </si>
  <si>
    <t>159.26 (2020)</t>
  </si>
  <si>
    <t>Lanzhou</t>
  </si>
  <si>
    <t>Lanzhou Metro</t>
  </si>
  <si>
    <t>34.96 km (21.72 mi)</t>
  </si>
  <si>
    <t>52.48 (2020)</t>
  </si>
  <si>
    <t>Luoyang</t>
  </si>
  <si>
    <t>Luoyang Subway</t>
  </si>
  <si>
    <t>33</t>
  </si>
  <si>
    <t>43.554 km (27.063 mi)</t>
  </si>
  <si>
    <t>Nanchang</t>
  </si>
  <si>
    <t>Nanchang Metro</t>
  </si>
  <si>
    <t>2015</t>
  </si>
  <si>
    <t>94</t>
  </si>
  <si>
    <t>128.3 km (79.7 mi)</t>
  </si>
  <si>
    <t>135.93 (2020)</t>
  </si>
  <si>
    <t>Nanjing</t>
  </si>
  <si>
    <t>Nanjing Metro</t>
  </si>
  <si>
    <t>2005</t>
  </si>
  <si>
    <t>201</t>
  </si>
  <si>
    <t>498.66 km (309.85 mi)</t>
  </si>
  <si>
    <t>801.34 (2020)</t>
  </si>
  <si>
    <t>Nanning</t>
  </si>
  <si>
    <t>Nanning Metro</t>
  </si>
  <si>
    <t>93</t>
  </si>
  <si>
    <t>128.2 km (79.7 mi)</t>
  </si>
  <si>
    <t>208.41 (2020)</t>
  </si>
  <si>
    <t>Nantong</t>
  </si>
  <si>
    <t>Nantong Metro</t>
  </si>
  <si>
    <t>39.182 km (24.347 mi)</t>
  </si>
  <si>
    <t>Ningbo</t>
  </si>
  <si>
    <t>Ningbo Rail Transit</t>
  </si>
  <si>
    <t>116</t>
  </si>
  <si>
    <t>185.36 km (115.18 mi)</t>
  </si>
  <si>
    <t>159.86 (2020)</t>
  </si>
  <si>
    <t>Qingdao</t>
  </si>
  <si>
    <t>Qingdao Metro</t>
  </si>
  <si>
    <t>147</t>
  </si>
  <si>
    <t>315.86 km (196.27 mi)</t>
  </si>
  <si>
    <t>139.09 (2020)</t>
  </si>
  <si>
    <t>Shanghai</t>
  </si>
  <si>
    <t>Shanghai Metro</t>
  </si>
  <si>
    <t>1993</t>
  </si>
  <si>
    <t>403</t>
  </si>
  <si>
    <t>795.5 km (494.3 mi)</t>
  </si>
  <si>
    <t>2,834.69 (2020)</t>
  </si>
  <si>
    <t>Shaoxing</t>
  </si>
  <si>
    <t>Shaoxing Metro</t>
  </si>
  <si>
    <t>36</t>
  </si>
  <si>
    <t>57.83 km (35.93 mi)</t>
  </si>
  <si>
    <t>Shenyang</t>
  </si>
  <si>
    <t>Shenyang Metro</t>
  </si>
  <si>
    <t>111</t>
  </si>
  <si>
    <t>163.7 km (101.7 mi)</t>
  </si>
  <si>
    <t>316.28 (2020)</t>
  </si>
  <si>
    <t>Shenzhen</t>
  </si>
  <si>
    <t>Shenzhen Metro</t>
  </si>
  <si>
    <t>303</t>
  </si>
  <si>
    <t>547.42 km (340.15 mi)</t>
  </si>
  <si>
    <t>2,178 (2021)</t>
  </si>
  <si>
    <t>Shijiazhuang</t>
  </si>
  <si>
    <t>Shijiazhuang Metro</t>
  </si>
  <si>
    <t>60</t>
  </si>
  <si>
    <t>76.5 km (47.5 mi)</t>
  </si>
  <si>
    <t>71.71 (2020)</t>
  </si>
  <si>
    <t>Suzhou</t>
  </si>
  <si>
    <t>Suzhou Rail Transit</t>
  </si>
  <si>
    <t>181</t>
  </si>
  <si>
    <t>249.47 km (155.01 mi)</t>
  </si>
  <si>
    <t>308.57 (2020)</t>
  </si>
  <si>
    <t>Taiyuan</t>
  </si>
  <si>
    <t>Taiyuan Metro</t>
  </si>
  <si>
    <t>23</t>
  </si>
  <si>
    <t>23.647 km (14.694 mi)</t>
  </si>
  <si>
    <t>0.876 (6 days in 2020)</t>
  </si>
  <si>
    <t>Taizhou</t>
  </si>
  <si>
    <t>Taizhou Rail Transit</t>
  </si>
  <si>
    <t>52.4 km (32.6 mi)</t>
  </si>
  <si>
    <t>Tianjin</t>
  </si>
  <si>
    <t>Tianjin Metro</t>
  </si>
  <si>
    <t>288.25 km (179.11 mi)</t>
  </si>
  <si>
    <t>338.75 (2020)</t>
  </si>
  <si>
    <t>Ürümqi</t>
  </si>
  <si>
    <t>Ürümqi Metro</t>
  </si>
  <si>
    <t>21</t>
  </si>
  <si>
    <t>27.615 km (17.159 mi)</t>
  </si>
  <si>
    <t>19.11 (2020)</t>
  </si>
  <si>
    <t>Wenzhou</t>
  </si>
  <si>
    <t>Wenzhou Rail Transit</t>
  </si>
  <si>
    <t>116.5 km (72.4 mi)</t>
  </si>
  <si>
    <t>7.01 (2020)</t>
  </si>
  <si>
    <t>Wuhan</t>
  </si>
  <si>
    <t>Wuhan Metro</t>
  </si>
  <si>
    <t>460.944 km (286.417 mi)</t>
  </si>
  <si>
    <t>1,012.70 (2021)</t>
  </si>
  <si>
    <t>Wuxi</t>
  </si>
  <si>
    <t>Wuxi Metro</t>
  </si>
  <si>
    <t>80</t>
  </si>
  <si>
    <t>114.8 km (71.3 mi)</t>
  </si>
  <si>
    <t>87.22 (2020)</t>
  </si>
  <si>
    <t>Xiamen</t>
  </si>
  <si>
    <t>Xiamen Metro</t>
  </si>
  <si>
    <t>98.4 km (61.1 mi)</t>
  </si>
  <si>
    <t>113.97 (2020)</t>
  </si>
  <si>
    <t>Xi'an</t>
  </si>
  <si>
    <t>Xi'an Metro</t>
  </si>
  <si>
    <t>191</t>
  </si>
  <si>
    <t>311.0 km (193.2 mi)</t>
  </si>
  <si>
    <t>731.04 (2020)</t>
  </si>
  <si>
    <t>Xuzhou</t>
  </si>
  <si>
    <t>Xuzhou Metro</t>
  </si>
  <si>
    <t>51</t>
  </si>
  <si>
    <t>64.35 km (39.99 mi)</t>
  </si>
  <si>
    <t>20.94 (2020)</t>
  </si>
  <si>
    <t>Zhengzhou</t>
  </si>
  <si>
    <t>Zhengzhou Metro</t>
  </si>
  <si>
    <t>157</t>
  </si>
  <si>
    <t>260.6 km (161.9 mi)</t>
  </si>
  <si>
    <t>341.01 (2020)</t>
  </si>
  <si>
    <t>Medellín</t>
  </si>
  <si>
    <t>Colombia</t>
  </si>
  <si>
    <t>Medellín Metro</t>
  </si>
  <si>
    <t>1995</t>
  </si>
  <si>
    <t>31.3 km (19.4 mi)</t>
  </si>
  <si>
    <t>215.2 (2022)</t>
  </si>
  <si>
    <t>Prague</t>
  </si>
  <si>
    <t>Czech Republic</t>
  </si>
  <si>
    <t>Prague Metro</t>
  </si>
  <si>
    <t>58</t>
  </si>
  <si>
    <t>65.4 km (40.6 mi)</t>
  </si>
  <si>
    <t>251.4 (2020)</t>
  </si>
  <si>
    <t>Copenhagen</t>
  </si>
  <si>
    <t>Denmark</t>
  </si>
  <si>
    <t>Copenhagen Metro</t>
  </si>
  <si>
    <t>39</t>
  </si>
  <si>
    <t>38.2 km (23.7 mi)</t>
  </si>
  <si>
    <t>107 (2022)</t>
  </si>
  <si>
    <t>Santo Domingo</t>
  </si>
  <si>
    <t>Dominican Republic</t>
  </si>
  <si>
    <t>Santo Domingo Metro</t>
  </si>
  <si>
    <t>31.0 km (19.3 mi)</t>
  </si>
  <si>
    <t>49.6 (2020)</t>
  </si>
  <si>
    <t>Quito</t>
  </si>
  <si>
    <t>Ecuador</t>
  </si>
  <si>
    <t>Quito Metro</t>
  </si>
  <si>
    <t>22.6 km (14.0 mi)</t>
  </si>
  <si>
    <t>Cairo</t>
  </si>
  <si>
    <t>Egypt</t>
  </si>
  <si>
    <t>Cairo Metro</t>
  </si>
  <si>
    <t>1987</t>
  </si>
  <si>
    <t>74</t>
  </si>
  <si>
    <t>93.4 km (58.0 mi)</t>
  </si>
  <si>
    <t>1,314 (2015)</t>
  </si>
  <si>
    <t>Helsinki</t>
  </si>
  <si>
    <t>Finland</t>
  </si>
  <si>
    <t>Helsinki Metro</t>
  </si>
  <si>
    <t>1982</t>
  </si>
  <si>
    <t>43 km (27 mi)</t>
  </si>
  <si>
    <t>69.9 (2022)</t>
  </si>
  <si>
    <t>Lille</t>
  </si>
  <si>
    <t>France</t>
  </si>
  <si>
    <t>Lille Metro</t>
  </si>
  <si>
    <t>1983</t>
  </si>
  <si>
    <t>2000</t>
  </si>
  <si>
    <t>45 km (28 mi)</t>
  </si>
  <si>
    <t>89.3 (2021)</t>
  </si>
  <si>
    <t>Lyon</t>
  </si>
  <si>
    <t>Lyon Metro</t>
  </si>
  <si>
    <t>42</t>
  </si>
  <si>
    <t>34.4 km (21.4 mi)</t>
  </si>
  <si>
    <t>159.0 (2021)</t>
  </si>
  <si>
    <t>Marseille</t>
  </si>
  <si>
    <t>Marseille Metro</t>
  </si>
  <si>
    <t>1977</t>
  </si>
  <si>
    <t>29</t>
  </si>
  <si>
    <t>22.7 km (14.1 mi)</t>
  </si>
  <si>
    <t>57.9 (2021)</t>
  </si>
  <si>
    <t>Paris</t>
  </si>
  <si>
    <t>Paris Métro</t>
  </si>
  <si>
    <t>1900</t>
  </si>
  <si>
    <t>308</t>
  </si>
  <si>
    <t>226.9 km (141.0 mi)</t>
  </si>
  <si>
    <t>1,339 (2022)</t>
  </si>
  <si>
    <t>Rennes</t>
  </si>
  <si>
    <t>Rennes Metro</t>
  </si>
  <si>
    <t>22.4 km (13.9 mi)</t>
  </si>
  <si>
    <t>32.7 (2021)</t>
  </si>
  <si>
    <t>Toulouse</t>
  </si>
  <si>
    <t>Toulouse Metro</t>
  </si>
  <si>
    <t>37</t>
  </si>
  <si>
    <t>28.2 km (17.5 mi)</t>
  </si>
  <si>
    <t>84.4 (2021)</t>
  </si>
  <si>
    <t>Tbilisi</t>
  </si>
  <si>
    <t>Georgia</t>
  </si>
  <si>
    <t>Tbilisi Metro</t>
  </si>
  <si>
    <t>27.3 km (17.0 mi)</t>
  </si>
  <si>
    <t>78.4 (2020)</t>
  </si>
  <si>
    <t>Berlin</t>
  </si>
  <si>
    <t>Germany</t>
  </si>
  <si>
    <t>Berlin U-Bahn</t>
  </si>
  <si>
    <t>1902</t>
  </si>
  <si>
    <t>175</t>
  </si>
  <si>
    <t>147.8 km (91.8 mi)</t>
  </si>
  <si>
    <t>492.1 (2022)</t>
  </si>
  <si>
    <t>Hamburg</t>
  </si>
  <si>
    <t>Hamburg U-Bahn</t>
  </si>
  <si>
    <t>1912</t>
  </si>
  <si>
    <t>106 km (66 mi)</t>
  </si>
  <si>
    <t>195.8 (2022)</t>
  </si>
  <si>
    <t>Munich</t>
  </si>
  <si>
    <t>Munich U-Bahn</t>
  </si>
  <si>
    <t>96</t>
  </si>
  <si>
    <t>95 km (59 mi)</t>
  </si>
  <si>
    <t>254 (2021)</t>
  </si>
  <si>
    <t>Nuremberg</t>
  </si>
  <si>
    <t>Nuremberg U-Bahn</t>
  </si>
  <si>
    <t>1972</t>
  </si>
  <si>
    <t>49</t>
  </si>
  <si>
    <t>38.4 km (23.9 mi)</t>
  </si>
  <si>
    <t>71.8 (2021)</t>
  </si>
  <si>
    <t>Athens</t>
  </si>
  <si>
    <t>Greece</t>
  </si>
  <si>
    <t>Athens Metro</t>
  </si>
  <si>
    <t>1869</t>
  </si>
  <si>
    <t>66</t>
  </si>
  <si>
    <t>91.7 km (57.0 mi)</t>
  </si>
  <si>
    <t>259.2 (2018)</t>
  </si>
  <si>
    <t>Budapest</t>
  </si>
  <si>
    <t>Hungary</t>
  </si>
  <si>
    <t>Budapest Metro</t>
  </si>
  <si>
    <t>1896</t>
  </si>
  <si>
    <t>48</t>
  </si>
  <si>
    <t>39.2 km (24.4 mi)</t>
  </si>
  <si>
    <t>211.6 (2021)</t>
  </si>
  <si>
    <t>Ahmedabad</t>
  </si>
  <si>
    <t>India</t>
  </si>
  <si>
    <t>Ahmedabad Metro</t>
  </si>
  <si>
    <t>31</t>
  </si>
  <si>
    <t>37.86 km (23.53 mi)</t>
  </si>
  <si>
    <t>0.4 (2021)</t>
  </si>
  <si>
    <t>Bangalore</t>
  </si>
  <si>
    <t>Namma Metro</t>
  </si>
  <si>
    <t>73.81 km (45.86 mi)</t>
  </si>
  <si>
    <t>174.22 (2020*)</t>
  </si>
  <si>
    <t>Chennai</t>
  </si>
  <si>
    <t>Chennai Metro</t>
  </si>
  <si>
    <t>54 km (34 mi)</t>
  </si>
  <si>
    <t>42 (2021)</t>
  </si>
  <si>
    <t>Delhi</t>
  </si>
  <si>
    <t>Delhi Metro</t>
  </si>
  <si>
    <t>231</t>
  </si>
  <si>
    <t>350.42 km (217.74 mi)</t>
  </si>
  <si>
    <t>1,790 (2019*)</t>
  </si>
  <si>
    <t>Gurgaon</t>
  </si>
  <si>
    <t>Rapid Metro Gurgaon</t>
  </si>
  <si>
    <t>11</t>
  </si>
  <si>
    <t>12.8 km (8.0 mi)</t>
  </si>
  <si>
    <t>18.3 (2018*)</t>
  </si>
  <si>
    <t>Hyderabad</t>
  </si>
  <si>
    <t>Hyderabad Metro</t>
  </si>
  <si>
    <t>56</t>
  </si>
  <si>
    <t>69 km (43 mi)</t>
  </si>
  <si>
    <t>173 (2021)</t>
  </si>
  <si>
    <t>Jaipur</t>
  </si>
  <si>
    <t>Jaipur Metro</t>
  </si>
  <si>
    <t>12.0 km (7.5 mi)</t>
  </si>
  <si>
    <t>7 (2021)</t>
  </si>
  <si>
    <t>Kanpur</t>
  </si>
  <si>
    <t>Kanpur Metro</t>
  </si>
  <si>
    <t>8.98 km (5.58 mi)</t>
  </si>
  <si>
    <t>Kochi</t>
  </si>
  <si>
    <t>Kochi Metro</t>
  </si>
  <si>
    <t>24</t>
  </si>
  <si>
    <t>27.4 km (17.0 mi)</t>
  </si>
  <si>
    <t>17 (2021)</t>
  </si>
  <si>
    <t>Kolkata</t>
  </si>
  <si>
    <t>Kolkata Metro</t>
  </si>
  <si>
    <t>46.96 km (29.18 mi)</t>
  </si>
  <si>
    <t>256 (2021)</t>
  </si>
  <si>
    <t>Lucknow</t>
  </si>
  <si>
    <t>Lucknow Metro</t>
  </si>
  <si>
    <t>22.87 km (14.21 mi)</t>
  </si>
  <si>
    <t>22 (2021)</t>
  </si>
  <si>
    <t>Mumbai</t>
  </si>
  <si>
    <t>Mumbai Metro</t>
  </si>
  <si>
    <t>46.4 km (28.8 mi)</t>
  </si>
  <si>
    <t>126 (2021)</t>
  </si>
  <si>
    <t>Nagpur</t>
  </si>
  <si>
    <t>Nagpur Metro</t>
  </si>
  <si>
    <t xml:space="preserve">4 (2021) </t>
  </si>
  <si>
    <t>Noida</t>
  </si>
  <si>
    <t>Noida Metro</t>
  </si>
  <si>
    <t>29.7 km (18.5 mi)</t>
  </si>
  <si>
    <t>5 (2021)</t>
  </si>
  <si>
    <t>Pune</t>
  </si>
  <si>
    <t>Pune Metro</t>
  </si>
  <si>
    <t>33.2 km (20.6 mi)</t>
  </si>
  <si>
    <t>Jakarta</t>
  </si>
  <si>
    <t>Indonesia</t>
  </si>
  <si>
    <t>Jakarta MRT</t>
  </si>
  <si>
    <t>15.7 km (9.8 mi)</t>
  </si>
  <si>
    <t>19.7 (2022)</t>
  </si>
  <si>
    <t>Isfahan</t>
  </si>
  <si>
    <t>Iran</t>
  </si>
  <si>
    <t>Isfahan Urban Railway</t>
  </si>
  <si>
    <t>20.2 km (12.6 mi)</t>
  </si>
  <si>
    <t>Mashhad</t>
  </si>
  <si>
    <t>Mashhad Urban Railway</t>
  </si>
  <si>
    <t>37.5 km (23.3 mi)</t>
  </si>
  <si>
    <t>50.7(2018)</t>
  </si>
  <si>
    <t>Shiraz</t>
  </si>
  <si>
    <t>Shiraz Metro</t>
  </si>
  <si>
    <t>18 (2018)</t>
  </si>
  <si>
    <t>Tabriz</t>
  </si>
  <si>
    <t>Tabriz Metro</t>
  </si>
  <si>
    <t>18</t>
  </si>
  <si>
    <t>17.2 km (10.7 mi)</t>
  </si>
  <si>
    <t>Tehran</t>
  </si>
  <si>
    <t>Tehran Metro</t>
  </si>
  <si>
    <t>1999</t>
  </si>
  <si>
    <t>162</t>
  </si>
  <si>
    <t>279.2 km (173.5 mi)</t>
  </si>
  <si>
    <t>820 (2018*)</t>
  </si>
  <si>
    <t>Brescia</t>
  </si>
  <si>
    <t>Italy</t>
  </si>
  <si>
    <t>Brescia Metro</t>
  </si>
  <si>
    <t>17</t>
  </si>
  <si>
    <t>13.7 km (8.5 mi)</t>
  </si>
  <si>
    <t>18.7 (2019)</t>
  </si>
  <si>
    <t>Catania</t>
  </si>
  <si>
    <t>Catania Metro</t>
  </si>
  <si>
    <t>8.8 km (5.5 mi)</t>
  </si>
  <si>
    <t>5.8 (2018)</t>
  </si>
  <si>
    <t>Genoa</t>
  </si>
  <si>
    <t>Genoa Metro</t>
  </si>
  <si>
    <t>1990</t>
  </si>
  <si>
    <t>8</t>
  </si>
  <si>
    <t>7.1 km (4.4 mi)</t>
  </si>
  <si>
    <t>15.3 (2018)</t>
  </si>
  <si>
    <t>Milan</t>
  </si>
  <si>
    <t>Milan Metro</t>
  </si>
  <si>
    <t>1964</t>
  </si>
  <si>
    <t>113</t>
  </si>
  <si>
    <t>104.1 km (64.7 mi)</t>
  </si>
  <si>
    <t>387.2 (2019)</t>
  </si>
  <si>
    <t>Naples</t>
  </si>
  <si>
    <t>Naples Metro</t>
  </si>
  <si>
    <t>30.8 km (19.1 mi)</t>
  </si>
  <si>
    <t>41.1 (2019)</t>
  </si>
  <si>
    <t>Rome</t>
  </si>
  <si>
    <t>Rome Metro</t>
  </si>
  <si>
    <t>1955</t>
  </si>
  <si>
    <t>73</t>
  </si>
  <si>
    <t>60 km (37 mi)</t>
  </si>
  <si>
    <t>320 (2018)</t>
  </si>
  <si>
    <t>Turin</t>
  </si>
  <si>
    <t>Turin Metro</t>
  </si>
  <si>
    <t>2006</t>
  </si>
  <si>
    <t>15.1 km (9.4 mi)</t>
  </si>
  <si>
    <t>42.5 (2018)</t>
  </si>
  <si>
    <t>Fukuoka</t>
  </si>
  <si>
    <t>Japan</t>
  </si>
  <si>
    <t>Fukuoka City Subway</t>
  </si>
  <si>
    <t>31.4 km (19.5 mi)</t>
  </si>
  <si>
    <t>173.3 (2019*)</t>
  </si>
  <si>
    <t>Hiroshima</t>
  </si>
  <si>
    <t>Astram Line</t>
  </si>
  <si>
    <t>1994</t>
  </si>
  <si>
    <t>18.4 km (11.4 mi)</t>
  </si>
  <si>
    <t>24.0 (2019*)</t>
  </si>
  <si>
    <t>Kobe</t>
  </si>
  <si>
    <t>Kobe Municipal Subway</t>
  </si>
  <si>
    <t>38.1 km (23.7 mi)</t>
  </si>
  <si>
    <t>114.2 (2019*)</t>
  </si>
  <si>
    <t>Kyoto</t>
  </si>
  <si>
    <t>Kyoto Municipal Subway</t>
  </si>
  <si>
    <t>2008</t>
  </si>
  <si>
    <t>31.2 km (19.4 mi)</t>
  </si>
  <si>
    <t>146.4 (2019*)</t>
  </si>
  <si>
    <t>Nagoya</t>
  </si>
  <si>
    <t>Nagoya Municipal Subway</t>
  </si>
  <si>
    <t>1957</t>
  </si>
  <si>
    <t>87</t>
  </si>
  <si>
    <t>93.3 km (58.0 mi)</t>
  </si>
  <si>
    <t>487.4 (2019*)</t>
  </si>
  <si>
    <t>Osaka</t>
  </si>
  <si>
    <t>Osaka Metro</t>
  </si>
  <si>
    <t>1933</t>
  </si>
  <si>
    <t>100</t>
  </si>
  <si>
    <t>129.9 km (80.7 mi)</t>
  </si>
  <si>
    <t>870.4 (2016*)</t>
  </si>
  <si>
    <t>Sapporo</t>
  </si>
  <si>
    <t>Sapporo Municipal Subway</t>
  </si>
  <si>
    <t>46</t>
  </si>
  <si>
    <t>48.0 km (29.8 mi)</t>
  </si>
  <si>
    <t>226.9 (2019*)</t>
  </si>
  <si>
    <t>Sendai</t>
  </si>
  <si>
    <t>Sendai Subway</t>
  </si>
  <si>
    <t>28.7 km (17.8 mi)</t>
  </si>
  <si>
    <t>91.7 (2019*)</t>
  </si>
  <si>
    <t>Tokyo</t>
  </si>
  <si>
    <t>Toei Subway</t>
  </si>
  <si>
    <t>1960</t>
  </si>
  <si>
    <t>109.0 km (67.7 mi)</t>
  </si>
  <si>
    <t>1,174.9 (2019*)</t>
  </si>
  <si>
    <t>Tokyo Metro</t>
  </si>
  <si>
    <t>1927</t>
  </si>
  <si>
    <t>142</t>
  </si>
  <si>
    <t>195.1 km (121.2 mi)</t>
  </si>
  <si>
    <t>2,757.4 (2019*)</t>
  </si>
  <si>
    <t>Rinkai Line</t>
  </si>
  <si>
    <t>12.2 km (7.6 mi)</t>
  </si>
  <si>
    <t>95.0 (2019*)</t>
  </si>
  <si>
    <t>Yokohama</t>
  </si>
  <si>
    <t>Yokohama Municipal Subway</t>
  </si>
  <si>
    <t>53.4 km (33.2 mi)</t>
  </si>
  <si>
    <t>243.2 (2019*)</t>
  </si>
  <si>
    <t>Minatomirai Line</t>
  </si>
  <si>
    <t>6</t>
  </si>
  <si>
    <t>4.1 km (2.5 mi)</t>
  </si>
  <si>
    <t>80.6 (2019*)</t>
  </si>
  <si>
    <t>Almaty</t>
  </si>
  <si>
    <t>Kazakhstan</t>
  </si>
  <si>
    <t>Almaty Metro</t>
  </si>
  <si>
    <t>13.4 km (8.3 mi)</t>
  </si>
  <si>
    <t>17.1 (2022)</t>
  </si>
  <si>
    <t>Pyongyang</t>
  </si>
  <si>
    <t>North Korea</t>
  </si>
  <si>
    <t>Pyongyang Metro</t>
  </si>
  <si>
    <t>1973</t>
  </si>
  <si>
    <t>22.5 km (14.0 mi)</t>
  </si>
  <si>
    <t>36 (2009)</t>
  </si>
  <si>
    <t>Busan</t>
  </si>
  <si>
    <t>South Korea</t>
  </si>
  <si>
    <t>Busan Metro</t>
  </si>
  <si>
    <t>108</t>
  </si>
  <si>
    <t>140.1 km (87.1 mi)</t>
  </si>
  <si>
    <t>361 (2019)</t>
  </si>
  <si>
    <t>Daegu</t>
  </si>
  <si>
    <t>Daegu Metro</t>
  </si>
  <si>
    <t>88</t>
  </si>
  <si>
    <t>82.9 km (51.5 mi)</t>
  </si>
  <si>
    <t>168 (2019)</t>
  </si>
  <si>
    <t>Daejeon</t>
  </si>
  <si>
    <t>Daejeon Metro</t>
  </si>
  <si>
    <t>40 (2019)</t>
  </si>
  <si>
    <t>Gwangju</t>
  </si>
  <si>
    <t>Gwangju Metro</t>
  </si>
  <si>
    <t>20.1 km (12.5 mi)</t>
  </si>
  <si>
    <t>19 (2019)</t>
  </si>
  <si>
    <t>Incheon</t>
  </si>
  <si>
    <t>Incheon Subway</t>
  </si>
  <si>
    <t>59.7 km (37.1 mi)</t>
  </si>
  <si>
    <t>116 (2019)</t>
  </si>
  <si>
    <t>Seoul</t>
  </si>
  <si>
    <t>Seoul Metropolitan Subway</t>
  </si>
  <si>
    <t>279</t>
  </si>
  <si>
    <t>345.3 km (214.6 mi)</t>
  </si>
  <si>
    <t>2,127.2 (2020)</t>
  </si>
  <si>
    <t>Korail metro lines</t>
  </si>
  <si>
    <t>86</t>
  </si>
  <si>
    <t>151.7 km (94.3 mi)</t>
  </si>
  <si>
    <t>426.4 (2019)</t>
  </si>
  <si>
    <t>Shinbundang Line (Neo Trans)</t>
  </si>
  <si>
    <t>16</t>
  </si>
  <si>
    <t>33.4 km (20.8 mi)</t>
  </si>
  <si>
    <t>122.5 (2019)</t>
  </si>
  <si>
    <t>Kuala Lumpur</t>
  </si>
  <si>
    <t>Malaysia</t>
  </si>
  <si>
    <t>Rapid KL</t>
  </si>
  <si>
    <t>128</t>
  </si>
  <si>
    <t>196.2 km (121.9 mi)</t>
  </si>
  <si>
    <t>159.3 (2022)</t>
  </si>
  <si>
    <t>Guadalajara</t>
  </si>
  <si>
    <t>Mexico</t>
  </si>
  <si>
    <t>Guadalajara Electric Rail System</t>
  </si>
  <si>
    <t>30 km (19 mi)</t>
  </si>
  <si>
    <t>114.5 (2021)</t>
  </si>
  <si>
    <t>Mexico City</t>
  </si>
  <si>
    <t>Mexico City Metro</t>
  </si>
  <si>
    <t>1969</t>
  </si>
  <si>
    <t>163</t>
  </si>
  <si>
    <t>200.88 km (124.82 mi)</t>
  </si>
  <si>
    <t>1057.5 (2022)</t>
  </si>
  <si>
    <t>Monterrey</t>
  </si>
  <si>
    <t>Metrorrey</t>
  </si>
  <si>
    <t>1991</t>
  </si>
  <si>
    <t>38</t>
  </si>
  <si>
    <t>40.2 km (25.0 mi)</t>
  </si>
  <si>
    <t>109.9 (2020)</t>
  </si>
  <si>
    <t>Amsterdam</t>
  </si>
  <si>
    <t>Netherlands</t>
  </si>
  <si>
    <t>Amsterdam Metro</t>
  </si>
  <si>
    <t>41.2 km (25.6 mi)</t>
  </si>
  <si>
    <t>111.3 (2019)</t>
  </si>
  <si>
    <t>Rotterdam</t>
  </si>
  <si>
    <t>Rotterdam Metro</t>
  </si>
  <si>
    <t>1968</t>
  </si>
  <si>
    <t>71</t>
  </si>
  <si>
    <t>102.3 km (63.6 mi)</t>
  </si>
  <si>
    <t>99 (2019)</t>
  </si>
  <si>
    <t>Lagos</t>
  </si>
  <si>
    <t>Nigeria</t>
  </si>
  <si>
    <t>Lagos Rail Mass Transit</t>
  </si>
  <si>
    <t>13 km (8.1 mi)</t>
  </si>
  <si>
    <t>Oslo</t>
  </si>
  <si>
    <t>Norway</t>
  </si>
  <si>
    <t>Oslo Metro</t>
  </si>
  <si>
    <t>101</t>
  </si>
  <si>
    <t>85 km (53 mi)</t>
  </si>
  <si>
    <t>74 (2020)</t>
  </si>
  <si>
    <t>Lahore</t>
  </si>
  <si>
    <t>Pakistan</t>
  </si>
  <si>
    <t>Lahore Metro</t>
  </si>
  <si>
    <t>26</t>
  </si>
  <si>
    <t>27.1 km (16.8 mi)</t>
  </si>
  <si>
    <t xml:space="preserve">20 (2020-2021) </t>
  </si>
  <si>
    <t>Panama City</t>
  </si>
  <si>
    <t>Panama</t>
  </si>
  <si>
    <t>Panama Metro</t>
  </si>
  <si>
    <t>37.8 km (23.5 mi)</t>
  </si>
  <si>
    <t>49.9 (2020)</t>
  </si>
  <si>
    <t>Lima</t>
  </si>
  <si>
    <t>Peru</t>
  </si>
  <si>
    <t>Lima Metro</t>
  </si>
  <si>
    <t>110.4 (2018)</t>
  </si>
  <si>
    <t>Manila</t>
  </si>
  <si>
    <t>Philippines</t>
  </si>
  <si>
    <t>Manila Light Rail Transit System</t>
  </si>
  <si>
    <t>37.2 km (23.1 mi)</t>
  </si>
  <si>
    <t>218.2 (2019)</t>
  </si>
  <si>
    <t>Manila Metro Rail Transit System</t>
  </si>
  <si>
    <t>16.9 km (10.5 mi)</t>
  </si>
  <si>
    <t>96.9 (2019)</t>
  </si>
  <si>
    <t>Warsaw</t>
  </si>
  <si>
    <t>Poland</t>
  </si>
  <si>
    <t>Warsaw Metro</t>
  </si>
  <si>
    <t>195.4 (2019)</t>
  </si>
  <si>
    <t>Lisbon</t>
  </si>
  <si>
    <t>Portugal</t>
  </si>
  <si>
    <t>Lisbon Metro</t>
  </si>
  <si>
    <t>1959</t>
  </si>
  <si>
    <t>50</t>
  </si>
  <si>
    <t>44.2 km (27.5 mi)</t>
  </si>
  <si>
    <t>184.6 (2019)</t>
  </si>
  <si>
    <t>Doha</t>
  </si>
  <si>
    <t>Qatar</t>
  </si>
  <si>
    <t>Doha Metro</t>
  </si>
  <si>
    <t>76 km (47 mi)</t>
  </si>
  <si>
    <t>Bucharest</t>
  </si>
  <si>
    <t>Romania</t>
  </si>
  <si>
    <t>Bucharest Metro</t>
  </si>
  <si>
    <t>78.5 km (48.8 mi)</t>
  </si>
  <si>
    <t>179.2 (2019)</t>
  </si>
  <si>
    <t>Kazan</t>
  </si>
  <si>
    <t>Russia</t>
  </si>
  <si>
    <t>Kazan Metro</t>
  </si>
  <si>
    <t>16.8 km (10.4 mi)</t>
  </si>
  <si>
    <t>30.5 (2022)</t>
  </si>
  <si>
    <t>Moscow</t>
  </si>
  <si>
    <t>Moscow Metro</t>
  </si>
  <si>
    <t>1935</t>
  </si>
  <si>
    <t>207</t>
  </si>
  <si>
    <t>460.5 km (286.1 mi)</t>
  </si>
  <si>
    <t>2,061.8 (2022)</t>
  </si>
  <si>
    <t>Nizhny Novgorod</t>
  </si>
  <si>
    <t>Nizhny Novgorod Metro</t>
  </si>
  <si>
    <t>21.4 km (13.3 mi)</t>
  </si>
  <si>
    <t>29.9 (2022)</t>
  </si>
  <si>
    <t>Novosibirsk</t>
  </si>
  <si>
    <t>Novosibirsk Metro</t>
  </si>
  <si>
    <t>14</t>
  </si>
  <si>
    <t>15.9 km (9.9 mi)</t>
  </si>
  <si>
    <t>77.3 (2022)</t>
  </si>
  <si>
    <t>Saint Petersburg</t>
  </si>
  <si>
    <t>Saint Petersburg Metro</t>
  </si>
  <si>
    <t>72</t>
  </si>
  <si>
    <t>124.8 km (77.5 mi)</t>
  </si>
  <si>
    <t>649.0 (2022)</t>
  </si>
  <si>
    <t>Samara</t>
  </si>
  <si>
    <t>Samara Metro</t>
  </si>
  <si>
    <t>11.6 km (7.2 mi)</t>
  </si>
  <si>
    <t>11.2 (2022)</t>
  </si>
  <si>
    <t>Yekaterinburg</t>
  </si>
  <si>
    <t>Yekaterinburg Metro</t>
  </si>
  <si>
    <t>12.7 km (7.9 mi)</t>
  </si>
  <si>
    <t>38.9 (2022)</t>
  </si>
  <si>
    <t>Singapore</t>
  </si>
  <si>
    <t>Mass Rapid Transit</t>
  </si>
  <si>
    <t>134</t>
  </si>
  <si>
    <t>230.6 km (143.3 mi)</t>
  </si>
  <si>
    <t>1,001.9 (2022)</t>
  </si>
  <si>
    <t>Barcelona</t>
  </si>
  <si>
    <t>Spain</t>
  </si>
  <si>
    <t>Barcelona Metro</t>
  </si>
  <si>
    <t>1924</t>
  </si>
  <si>
    <t>132</t>
  </si>
  <si>
    <t>371.7 (2022)</t>
  </si>
  <si>
    <t>Bilbao</t>
  </si>
  <si>
    <t>Metro Bilbao</t>
  </si>
  <si>
    <t>45.1 km (28.0 mi)</t>
  </si>
  <si>
    <t>80.3 (2022)</t>
  </si>
  <si>
    <t>Madrid</t>
  </si>
  <si>
    <t>Madrid Metro</t>
  </si>
  <si>
    <t>1919</t>
  </si>
  <si>
    <t>242</t>
  </si>
  <si>
    <t>293.9 km (182.6 mi)</t>
  </si>
  <si>
    <t>571.7 (2022)</t>
  </si>
  <si>
    <t>Stockholm</t>
  </si>
  <si>
    <t>Sweden</t>
  </si>
  <si>
    <t>Stockholm Metro</t>
  </si>
  <si>
    <t>1950</t>
  </si>
  <si>
    <t>108 km (67 mi)</t>
  </si>
  <si>
    <t>355 (2018)</t>
  </si>
  <si>
    <t>Lausanne</t>
  </si>
  <si>
    <t>Switzerland</t>
  </si>
  <si>
    <t>Lausanne Métro</t>
  </si>
  <si>
    <t>5.9 km (3.7 mi)</t>
  </si>
  <si>
    <t>32.8 (2019)</t>
  </si>
  <si>
    <t>Kaohsiung</t>
  </si>
  <si>
    <t>Taiwan</t>
  </si>
  <si>
    <t>Kaohsiung Metro</t>
  </si>
  <si>
    <t>42.7 km (26.5 mi)</t>
  </si>
  <si>
    <t>65.4 (2019)</t>
  </si>
  <si>
    <t>Taipei</t>
  </si>
  <si>
    <t>Taipei Metro</t>
  </si>
  <si>
    <t>119</t>
  </si>
  <si>
    <t>146.2 km (90.8 mi)</t>
  </si>
  <si>
    <t>695.7 (2020)</t>
  </si>
  <si>
    <t>Taichung</t>
  </si>
  <si>
    <t>Taichung Metro</t>
  </si>
  <si>
    <t>16.7 km (10.4 mi)</t>
  </si>
  <si>
    <t>Taoyuan</t>
  </si>
  <si>
    <t>Taoyuan Metro</t>
  </si>
  <si>
    <t>53.1 km (33.0 mi)</t>
  </si>
  <si>
    <t>28.0 (2019)</t>
  </si>
  <si>
    <t>Bangkok</t>
  </si>
  <si>
    <t>Thailand</t>
  </si>
  <si>
    <t>BTS Skytrain</t>
  </si>
  <si>
    <t xml:space="preserve">70.05 km (43.53 mi) </t>
  </si>
  <si>
    <t>236.9 (2020*)</t>
  </si>
  <si>
    <t>Metropolitan Rapid Transit</t>
  </si>
  <si>
    <t>75</t>
  </si>
  <si>
    <t>101.4 km (63.0 mi)</t>
  </si>
  <si>
    <t>95.3 (2020)</t>
  </si>
  <si>
    <t>Adana</t>
  </si>
  <si>
    <t>Turkey</t>
  </si>
  <si>
    <t>Adana Metro</t>
  </si>
  <si>
    <t>13.5 km (8.4 mi)</t>
  </si>
  <si>
    <t>14 (2011)</t>
  </si>
  <si>
    <t>Ankara</t>
  </si>
  <si>
    <t>Ankara Metro</t>
  </si>
  <si>
    <t>57</t>
  </si>
  <si>
    <t>67.4 km (41.9 mi)</t>
  </si>
  <si>
    <t>67.4 (2020)</t>
  </si>
  <si>
    <t>Bursa</t>
  </si>
  <si>
    <t>Bursaray</t>
  </si>
  <si>
    <t>39 km (24 mi)</t>
  </si>
  <si>
    <t>91.3 (2010)</t>
  </si>
  <si>
    <t>Istanbul</t>
  </si>
  <si>
    <t>Istanbul Metro</t>
  </si>
  <si>
    <t>1989</t>
  </si>
  <si>
    <t>199.26 km (123.81 mi)</t>
  </si>
  <si>
    <t>757 (2022)</t>
  </si>
  <si>
    <t>İzmir</t>
  </si>
  <si>
    <t>İzmir Metro</t>
  </si>
  <si>
    <t>19.8 km (12.3 mi)</t>
  </si>
  <si>
    <t>100 (2019)</t>
  </si>
  <si>
    <t>Dnipro</t>
  </si>
  <si>
    <t>Ukraine</t>
  </si>
  <si>
    <t>Dnipro Metro</t>
  </si>
  <si>
    <t>7.8 km (4.8 mi)</t>
  </si>
  <si>
    <t>7.5 (2022)</t>
  </si>
  <si>
    <t>Kharkiv</t>
  </si>
  <si>
    <t>Kharkiv Metro</t>
  </si>
  <si>
    <t>38.7 km (24.0 mi)</t>
  </si>
  <si>
    <t>231.1 (2022)</t>
  </si>
  <si>
    <t>Kyiv</t>
  </si>
  <si>
    <t>Kyiv Metro</t>
  </si>
  <si>
    <t>52</t>
  </si>
  <si>
    <t>67.7 km (42.1 mi)</t>
  </si>
  <si>
    <t>496.1 (2022)</t>
  </si>
  <si>
    <t>Dubai</t>
  </si>
  <si>
    <t>United Arab Emirates</t>
  </si>
  <si>
    <t>Dubai Metro</t>
  </si>
  <si>
    <t>89.3 km (55.5 mi)</t>
  </si>
  <si>
    <t>113.6 (2020)</t>
  </si>
  <si>
    <t>Glasgow</t>
  </si>
  <si>
    <t>United Kingdom</t>
  </si>
  <si>
    <t>Glasgow Subway</t>
  </si>
  <si>
    <t>10.4 km (6.5 mi)</t>
  </si>
  <si>
    <t>12.7 (2019*)</t>
  </si>
  <si>
    <t>London</t>
  </si>
  <si>
    <t>London Underground</t>
  </si>
  <si>
    <t>1863</t>
  </si>
  <si>
    <t>272</t>
  </si>
  <si>
    <t>402 km (250 mi)</t>
  </si>
  <si>
    <t>1,026 (2022*)</t>
  </si>
  <si>
    <t>Docklands Light Railway</t>
  </si>
  <si>
    <t>45</t>
  </si>
  <si>
    <t>34 km (21 mi)</t>
  </si>
  <si>
    <t>77.2 (2021)</t>
  </si>
  <si>
    <t>Atlanta</t>
  </si>
  <si>
    <t>United States</t>
  </si>
  <si>
    <t>MARTA</t>
  </si>
  <si>
    <t>76.6 km (47.6 mi)</t>
  </si>
  <si>
    <t>28.2 (2022)</t>
  </si>
  <si>
    <t>Baltimore</t>
  </si>
  <si>
    <t>Baltimore Metro SubwayLink</t>
  </si>
  <si>
    <t>24.9 km (15.5 mi)</t>
  </si>
  <si>
    <t>2.0 (2022)</t>
  </si>
  <si>
    <t>Boston</t>
  </si>
  <si>
    <t>MBTA subway</t>
  </si>
  <si>
    <t>1901</t>
  </si>
  <si>
    <t>63.9 km (39.7 mi)</t>
  </si>
  <si>
    <t>81.0 (2022)</t>
  </si>
  <si>
    <t>Chicago</t>
  </si>
  <si>
    <t>Chicago "L"</t>
  </si>
  <si>
    <t>1892</t>
  </si>
  <si>
    <t>145</t>
  </si>
  <si>
    <t>165.4 km (102.8 mi)</t>
  </si>
  <si>
    <t>103.5 (2022)</t>
  </si>
  <si>
    <t>Cleveland</t>
  </si>
  <si>
    <t>Red Line (RTA Rapid Transit)</t>
  </si>
  <si>
    <t>31 km (19 mi)</t>
  </si>
  <si>
    <t>2.8 (2022)</t>
  </si>
  <si>
    <t>Honolulu</t>
  </si>
  <si>
    <t>Skyline</t>
  </si>
  <si>
    <t>17.4 km (10.8 mi)</t>
  </si>
  <si>
    <t>Los Angeles</t>
  </si>
  <si>
    <t>Metro Rail</t>
  </si>
  <si>
    <t>28.0 km (17.4 mi)</t>
  </si>
  <si>
    <t>25.8 (2022)</t>
  </si>
  <si>
    <t>Miami</t>
  </si>
  <si>
    <t>Metrorail</t>
  </si>
  <si>
    <t>39.3 km (24.4 mi)</t>
  </si>
  <si>
    <t>12.0 (2022)</t>
  </si>
  <si>
    <t>New York City</t>
  </si>
  <si>
    <t>New York City Subway</t>
  </si>
  <si>
    <t>1904</t>
  </si>
  <si>
    <t>424</t>
  </si>
  <si>
    <t>399 km (248 mi)</t>
  </si>
  <si>
    <t>1,793.1 (2022)</t>
  </si>
  <si>
    <t>Staten Island Railway</t>
  </si>
  <si>
    <t>1925</t>
  </si>
  <si>
    <t>3.8 (2022)</t>
  </si>
  <si>
    <t>PATH</t>
  </si>
  <si>
    <t>1908</t>
  </si>
  <si>
    <t>1937</t>
  </si>
  <si>
    <t>22.2 km (13.8 mi)</t>
  </si>
  <si>
    <t>45.5 (2022)</t>
  </si>
  <si>
    <t>Philadelphia</t>
  </si>
  <si>
    <t>SEPTA</t>
  </si>
  <si>
    <t>1907</t>
  </si>
  <si>
    <t>59.1 km (36.7 mi)</t>
  </si>
  <si>
    <t>41.2 (2022)</t>
  </si>
  <si>
    <t>PATCO Speedline</t>
  </si>
  <si>
    <t>1936</t>
  </si>
  <si>
    <t>1980</t>
  </si>
  <si>
    <t>22.9 km (14.2 mi)</t>
  </si>
  <si>
    <t>4.9 (2022)</t>
  </si>
  <si>
    <t>BART</t>
  </si>
  <si>
    <t>47</t>
  </si>
  <si>
    <t>191.5 km (119.0 mi)</t>
  </si>
  <si>
    <t>39.6 (2022)</t>
  </si>
  <si>
    <t>San Juan</t>
  </si>
  <si>
    <t>Tren Urbano</t>
  </si>
  <si>
    <t>2.5 (2022)</t>
  </si>
  <si>
    <t>Washington Metro</t>
  </si>
  <si>
    <t>206 km (128 mi)</t>
  </si>
  <si>
    <t>93.0 (2022)</t>
  </si>
  <si>
    <t>Tashkent</t>
  </si>
  <si>
    <t>Uzbekistan</t>
  </si>
  <si>
    <t>Tashkent Metro</t>
  </si>
  <si>
    <t>66.5 km (41.3 mi)</t>
  </si>
  <si>
    <t>136.7 (2022)</t>
  </si>
  <si>
    <t>Caracas</t>
  </si>
  <si>
    <t>Venezuela</t>
  </si>
  <si>
    <t>Caracas Metro</t>
  </si>
  <si>
    <t>67.2 km (41.8 mi)</t>
  </si>
  <si>
    <t>358 (2017)</t>
  </si>
  <si>
    <t>Hanoi</t>
  </si>
  <si>
    <t>Vietnam</t>
  </si>
  <si>
    <t>Hanoi Metro</t>
  </si>
  <si>
    <t>12</t>
  </si>
  <si>
    <t>13.1 km (8.1 mi)</t>
  </si>
  <si>
    <t>7.5</t>
  </si>
  <si>
    <t>Country</t>
  </si>
  <si>
    <t>Systems</t>
  </si>
  <si>
    <t>Length</t>
  </si>
  <si>
    <t>Lines</t>
  </si>
  <si>
    <t>Annual ridership / km (millions)</t>
  </si>
  <si>
    <t>Inauguration</t>
  </si>
  <si>
    <t>1</t>
  </si>
  <si>
    <t>2.40 (2019)</t>
  </si>
  <si>
    <t>7</t>
  </si>
  <si>
    <t>104</t>
  </si>
  <si>
    <t>1.31 (2020)</t>
  </si>
  <si>
    <t>1.93 (2022)</t>
  </si>
  <si>
    <t>0.35 (2020)- affected by COVID-19 global pandemic</t>
  </si>
  <si>
    <t>109</t>
  </si>
  <si>
    <t>5.51 (2019)</t>
  </si>
  <si>
    <t>3</t>
  </si>
  <si>
    <t>4.98 (2022)</t>
  </si>
  <si>
    <t>5.54 (2022)</t>
  </si>
  <si>
    <t>4</t>
  </si>
  <si>
    <t>2.19 (2020)</t>
  </si>
  <si>
    <t>709.6 km (440.9 mi)</t>
  </si>
  <si>
    <t>389</t>
  </si>
  <si>
    <t>3.45 (2018–20)</t>
  </si>
  <si>
    <t>1.79 (2018)</t>
  </si>
  <si>
    <t>243.3 km (151.2 mi)</t>
  </si>
  <si>
    <t>2.64 (2022)</t>
  </si>
  <si>
    <t>140 km (87 mi)</t>
  </si>
  <si>
    <t>1.88 (2020)</t>
  </si>
  <si>
    <t>9,768.8 km (6,070.1 mi)</t>
  </si>
  <si>
    <t>278</t>
  </si>
  <si>
    <t>5336</t>
  </si>
  <si>
    <t>2.10 (2020)</t>
  </si>
  <si>
    <t>2</t>
  </si>
  <si>
    <t>3.68 (2020)</t>
  </si>
  <si>
    <t>3.85 (2020)</t>
  </si>
  <si>
    <t>1.66 (2020)</t>
  </si>
  <si>
    <t>34</t>
  </si>
  <si>
    <t>1.60 (2020)</t>
  </si>
  <si>
    <t>1.63 (2022)</t>
  </si>
  <si>
    <t>379.6 km (235.9 mi)</t>
  </si>
  <si>
    <t>504</t>
  </si>
  <si>
    <t>3.70 (2019–20)</t>
  </si>
  <si>
    <t>2.74 (2022)</t>
  </si>
  <si>
    <t>386.8 km (240.3 mi)</t>
  </si>
  <si>
    <t>413</t>
  </si>
  <si>
    <t>3.59 (2019)</t>
  </si>
  <si>
    <t>2.92 (2018)</t>
  </si>
  <si>
    <t>39.4 km (24.5 mi)</t>
  </si>
  <si>
    <t>6.09 (2020)</t>
  </si>
  <si>
    <t>3.70 (2021)</t>
  </si>
  <si>
    <t>0.63 (2020)</t>
  </si>
  <si>
    <t>255.2 km (158.6 mi)</t>
  </si>
  <si>
    <t>4.08 (2018)</t>
  </si>
  <si>
    <t>239.6 km (148.9 mi)</t>
  </si>
  <si>
    <t>280</t>
  </si>
  <si>
    <t>3.73 (2018–19)</t>
  </si>
  <si>
    <t>792.8 km (492.6 mi)</t>
  </si>
  <si>
    <t>747</t>
  </si>
  <si>
    <t>8.19 (2019)</t>
  </si>
  <si>
    <t>1.27 (2022)</t>
  </si>
  <si>
    <t>129</t>
  </si>
  <si>
    <t>0.79 (2020)</t>
  </si>
  <si>
    <t>287.5 km (178.6 mi)</t>
  </si>
  <si>
    <t>283</t>
  </si>
  <si>
    <t>4.37 (2020)</t>
  </si>
  <si>
    <t>1.48 (2019)</t>
  </si>
  <si>
    <t>22 km (14 mi)</t>
  </si>
  <si>
    <t>1.63 (2009)</t>
  </si>
  <si>
    <t>0.87 (2020)</t>
  </si>
  <si>
    <t>0.74 (2020-2021)</t>
  </si>
  <si>
    <t>1.38 (2020)</t>
  </si>
  <si>
    <t>3.19 (2018)</t>
  </si>
  <si>
    <t>54.1 km (33.6 mi)</t>
  </si>
  <si>
    <t>5.82 (2019)</t>
  </si>
  <si>
    <t>5.50 (2019)</t>
  </si>
  <si>
    <t>1.93 (2020)</t>
  </si>
  <si>
    <t>64</t>
  </si>
  <si>
    <t>2.28 (2019)</t>
  </si>
  <si>
    <t>663.7 km (412.4 mi)</t>
  </si>
  <si>
    <t>426</t>
  </si>
  <si>
    <t>4.62 (2022)</t>
  </si>
  <si>
    <t>3.41 (2020)</t>
  </si>
  <si>
    <t>457.3 km (284.2 mi)</t>
  </si>
  <si>
    <t>539</t>
  </si>
  <si>
    <t>1.43 (2019)</t>
  </si>
  <si>
    <t>883.4 km (548.9 mi)</t>
  </si>
  <si>
    <t>695</t>
  </si>
  <si>
    <t>3.87 (2019)</t>
  </si>
  <si>
    <t>3.10 (2018)</t>
  </si>
  <si>
    <t>5.55 (2019)</t>
  </si>
  <si>
    <t>258.7 km (160.7 mi)</t>
  </si>
  <si>
    <t>3.26 (2019–20)</t>
  </si>
  <si>
    <t>171.45 km (106.53 mi)</t>
  </si>
  <si>
    <t>141</t>
  </si>
  <si>
    <t>2.38 (2020)</t>
  </si>
  <si>
    <t>338.96 km (210.62 mi)</t>
  </si>
  <si>
    <t>256</t>
  </si>
  <si>
    <t>1.94 (2019–20)</t>
  </si>
  <si>
    <t>114.2 km (71.0 mi)</t>
  </si>
  <si>
    <t>6.43 (2022)</t>
  </si>
  <si>
    <t>89.5 km (55.6 mi)</t>
  </si>
  <si>
    <t>1.26 (2020)</t>
  </si>
  <si>
    <t>446.5 km (277.4 mi)</t>
  </si>
  <si>
    <t>332</t>
  </si>
  <si>
    <t>2.59 (2019-22)</t>
  </si>
  <si>
    <t>1,386.2 km (861.3 mi)</t>
  </si>
  <si>
    <t>1237</t>
  </si>
  <si>
    <t>1.66 (2022)</t>
  </si>
  <si>
    <t>2.32 (2022)</t>
  </si>
  <si>
    <t>5.32 (2017)</t>
  </si>
  <si>
    <t>36.8 km (22.9 mi)</t>
  </si>
  <si>
    <t>1228</t>
  </si>
  <si>
    <t>34.6 km (21.5 mi)</t>
  </si>
  <si>
    <t>0.55 (2023)</t>
  </si>
  <si>
    <t>Start of construction</t>
  </si>
  <si>
    <t>Planned opening</t>
  </si>
  <si>
    <t>Planned length by first opening</t>
  </si>
  <si>
    <t>Melbourne</t>
  </si>
  <si>
    <t>Metro Tunnel (including Sunbury–Dandenong Line corridor)</t>
  </si>
  <si>
    <t>2025</t>
  </si>
  <si>
    <t>110 km (68 mi)</t>
  </si>
  <si>
    <t>Bogotá</t>
  </si>
  <si>
    <t>Bogotá Metro</t>
  </si>
  <si>
    <t>2028</t>
  </si>
  <si>
    <t>24 km (15 mi)</t>
  </si>
  <si>
    <t>Thessaloniki</t>
  </si>
  <si>
    <t>Thessaloniki Metro</t>
  </si>
  <si>
    <t>2024</t>
  </si>
  <si>
    <t>14.3 km (8.9 mi)</t>
  </si>
  <si>
    <t>Agra</t>
  </si>
  <si>
    <t>Agra Metro</t>
  </si>
  <si>
    <t>26.9 km (16.7 mi)</t>
  </si>
  <si>
    <t>Bhopal</t>
  </si>
  <si>
    <t>Bhopal Metro</t>
  </si>
  <si>
    <t>27.9 km (17.3 mi)</t>
  </si>
  <si>
    <t>Indore</t>
  </si>
  <si>
    <t>Indore Metro</t>
  </si>
  <si>
    <t>33.5 km (20.8 mi)</t>
  </si>
  <si>
    <t>Meerut</t>
  </si>
  <si>
    <t>Meerut Metro</t>
  </si>
  <si>
    <t>20 km (12.4 mi)</t>
  </si>
  <si>
    <t>Navi Mumbai</t>
  </si>
  <si>
    <t>Navi Mumbai Metro</t>
  </si>
  <si>
    <t>23.4 km (14.5 mi)</t>
  </si>
  <si>
    <t>Patna</t>
  </si>
  <si>
    <t>Patna Metro</t>
  </si>
  <si>
    <t>2027</t>
  </si>
  <si>
    <t>32.9 km (20.5 mi)</t>
  </si>
  <si>
    <t>Surat</t>
  </si>
  <si>
    <t>Surat Metro</t>
  </si>
  <si>
    <t>40.3 km (25.0 mi)</t>
  </si>
  <si>
    <t>Ahvaz</t>
  </si>
  <si>
    <t>Ahvaz Metro</t>
  </si>
  <si>
    <t>unknown (after 2023)</t>
  </si>
  <si>
    <t>23.0 km (14.3 mi)</t>
  </si>
  <si>
    <t>Kermanshah</t>
  </si>
  <si>
    <t>Kermanshah Metro </t>
  </si>
  <si>
    <t>8.5 km (5.3 mi)</t>
  </si>
  <si>
    <t>Qom</t>
  </si>
  <si>
    <t>Qom Metro</t>
  </si>
  <si>
    <t>14.0 km (8.7 mi)</t>
  </si>
  <si>
    <t>Abidjan</t>
  </si>
  <si>
    <t>Abidjan Metro</t>
  </si>
  <si>
    <t>Ivory Coast</t>
  </si>
  <si>
    <t>Johor Bahru Singapore</t>
  </si>
  <si>
    <t>RTS Link</t>
  </si>
  <si>
    <t>Malaysia  Singapore</t>
  </si>
  <si>
    <t>2026</t>
  </si>
  <si>
    <t>4.0 km (2.5 mi)</t>
  </si>
  <si>
    <t>Cluj-Napoca</t>
  </si>
  <si>
    <t>Cluj-Napoca Metro</t>
  </si>
  <si>
    <t>9.2 km (5.7 mi)</t>
  </si>
  <si>
    <t>Krasnoyarsk</t>
  </si>
  <si>
    <t>Krasnoyarsk Metro</t>
  </si>
  <si>
    <t>Russia·</t>
  </si>
  <si>
    <t>-</t>
  </si>
  <si>
    <t>Chelyabinsk</t>
  </si>
  <si>
    <t>Chelyabinsk Metro</t>
  </si>
  <si>
    <t>1992</t>
  </si>
  <si>
    <t>5.7 km (3.5 mi)</t>
  </si>
  <si>
    <t>Riyadh</t>
  </si>
  <si>
    <t>Riyadh Metro</t>
  </si>
  <si>
    <t>Saudi Arabia</t>
  </si>
  <si>
    <t>176 km (109 mi)</t>
  </si>
  <si>
    <t>Belgrade</t>
  </si>
  <si>
    <t>Belgrade Metro</t>
  </si>
  <si>
    <t>Serbia</t>
  </si>
  <si>
    <t>40.5 km (25.2 mi)</t>
  </si>
  <si>
    <t>Gebze</t>
  </si>
  <si>
    <t>Gebze Metro</t>
  </si>
  <si>
    <t>15.4 km (9.6 mi)</t>
  </si>
  <si>
    <t>Konya</t>
  </si>
  <si>
    <t>Konya Metro</t>
  </si>
  <si>
    <t xml:space="preserve">2023 </t>
  </si>
  <si>
    <t>21.1 km (13.1 mi)</t>
  </si>
  <si>
    <t>Mersin</t>
  </si>
  <si>
    <t>Mersin Metro</t>
  </si>
  <si>
    <t>New Taipei</t>
  </si>
  <si>
    <t>New Taipei Metro</t>
  </si>
  <si>
    <t>Ho Chi Minh City</t>
  </si>
  <si>
    <t>Ho Chi Minh City Metro</t>
  </si>
  <si>
    <t>19.7 km (12.2 mi)</t>
  </si>
  <si>
    <t>length(km)</t>
  </si>
  <si>
    <t>lat</t>
  </si>
  <si>
    <t>Washington</t>
  </si>
  <si>
    <t>San Francisco</t>
  </si>
  <si>
    <t xml:space="preserve">Year of Population </t>
  </si>
  <si>
    <t>Scotland</t>
  </si>
  <si>
    <t>862.2 km (535.7 mi)</t>
  </si>
  <si>
    <t>Continent</t>
  </si>
  <si>
    <t>North America</t>
  </si>
  <si>
    <t>South America</t>
  </si>
  <si>
    <t>Europe</t>
  </si>
  <si>
    <t>Asia </t>
  </si>
  <si>
    <t>Oceania</t>
  </si>
  <si>
    <t>Africa</t>
  </si>
  <si>
    <t>wiki</t>
  </si>
  <si>
    <t>link</t>
  </si>
  <si>
    <t>Asia</t>
  </si>
  <si>
    <t>11.10 km (6.90 mi)</t>
  </si>
  <si>
    <t>Population</t>
  </si>
  <si>
    <t>Developing</t>
  </si>
  <si>
    <t>row</t>
  </si>
  <si>
    <t>Developed</t>
  </si>
  <si>
    <t>United Kindom</t>
  </si>
  <si>
    <t>Class</t>
  </si>
  <si>
    <t>lon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</si>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</sst>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  <font>
      <sz val="11"/>
      <color rgb="FF202122"/>
      <name val="Segoe UI"/>
      <family val="2"/>
    </font>
    <font>
      <u/>
      <sz val="11"/>
      <color theme="10"/>
      <name val="Calibri"/>
      <family val="2"/>
      <scheme val="minor"/>
    </font>
    <font>
      <sz val="12"/>
      <color rgb="FF202122"/>
      <name val="Segoe U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49" fontId="1" fillId="0" borderId="1" xfId="0" applyNumberFormat="1" applyFont="1" applyBorder="1" applyAlignment="1">
      <alignment horizontal="center" vertical="top"/>
    </xf>
    <xf numFmtId="0" fontId="4" fillId="0" borderId="0" xfId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  <xf numFmtId="3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m.wikipedia.org/wiki/Turin_Metro" TargetMode="External"/><Relationship Id="rId21" Type="http://schemas.openxmlformats.org/officeDocument/2006/relationships/hyperlink" Target="https://en.m.wikipedia.org/wiki/Toronto_subway" TargetMode="External"/><Relationship Id="rId42" Type="http://schemas.openxmlformats.org/officeDocument/2006/relationships/hyperlink" Target="https://en.m.wikipedia.org/wiki/Jinhua_Rail_Transit" TargetMode="External"/><Relationship Id="rId63" Type="http://schemas.openxmlformats.org/officeDocument/2006/relationships/hyperlink" Target="https://en.m.wikipedia.org/wiki/Wuhan_Metro" TargetMode="External"/><Relationship Id="rId84" Type="http://schemas.openxmlformats.org/officeDocument/2006/relationships/hyperlink" Target="https://en.m.wikipedia.org/wiki/Hamburg_U-Bahn" TargetMode="External"/><Relationship Id="rId138" Type="http://schemas.openxmlformats.org/officeDocument/2006/relationships/hyperlink" Target="https://en.m.wikipedia.org/wiki/Seoul_Metropolitan_Subway" TargetMode="External"/><Relationship Id="rId159" Type="http://schemas.openxmlformats.org/officeDocument/2006/relationships/hyperlink" Target="https://en.m.wikipedia.org/wiki/Nizhny_Novgorod_Metro" TargetMode="External"/><Relationship Id="rId170" Type="http://schemas.openxmlformats.org/officeDocument/2006/relationships/hyperlink" Target="https://en.m.wikipedia.org/wiki/Lausanne_M%C3%A9tro" TargetMode="External"/><Relationship Id="rId191" Type="http://schemas.openxmlformats.org/officeDocument/2006/relationships/hyperlink" Target="https://en.m.wikipedia.org/wiki/MBTA_subway" TargetMode="External"/><Relationship Id="rId205" Type="http://schemas.openxmlformats.org/officeDocument/2006/relationships/hyperlink" Target="https://en.m.wikipedia.org/wiki/Tashkent_Metro" TargetMode="External"/><Relationship Id="rId107" Type="http://schemas.openxmlformats.org/officeDocument/2006/relationships/hyperlink" Target="https://en.m.wikipedia.org/wiki/Mashhad_Urban_Railway" TargetMode="External"/><Relationship Id="rId11" Type="http://schemas.openxmlformats.org/officeDocument/2006/relationships/hyperlink" Target="https://en.m.wikipedia.org/wiki/Federal_District_Metro_(Brazil)" TargetMode="External"/><Relationship Id="rId32" Type="http://schemas.openxmlformats.org/officeDocument/2006/relationships/hyperlink" Target="https://en.m.wikipedia.org/wiki/Foshan_Metro" TargetMode="External"/><Relationship Id="rId53" Type="http://schemas.openxmlformats.org/officeDocument/2006/relationships/hyperlink" Target="https://en.m.wikipedia.org/wiki/Shaoxing_Metro" TargetMode="External"/><Relationship Id="rId74" Type="http://schemas.openxmlformats.org/officeDocument/2006/relationships/hyperlink" Target="https://en.m.wikipedia.org/wiki/Cairo_Metro" TargetMode="External"/><Relationship Id="rId128" Type="http://schemas.openxmlformats.org/officeDocument/2006/relationships/hyperlink" Target="https://en.m.wikipedia.org/wiki/Yokohama_Municipal_Subway" TargetMode="External"/><Relationship Id="rId149" Type="http://schemas.openxmlformats.org/officeDocument/2006/relationships/hyperlink" Target="https://en.m.wikipedia.org/wiki/Lahore_Metro" TargetMode="External"/><Relationship Id="rId5" Type="http://schemas.openxmlformats.org/officeDocument/2006/relationships/hyperlink" Target="https://en.m.wikipedia.org/wiki/Vienna_U-Bahn" TargetMode="External"/><Relationship Id="rId95" Type="http://schemas.openxmlformats.org/officeDocument/2006/relationships/hyperlink" Target="https://en.m.wikipedia.org/wiki/Jaipur_Metro" TargetMode="External"/><Relationship Id="rId160" Type="http://schemas.openxmlformats.org/officeDocument/2006/relationships/hyperlink" Target="https://en.m.wikipedia.org/wiki/Doha_Metro" TargetMode="External"/><Relationship Id="rId181" Type="http://schemas.openxmlformats.org/officeDocument/2006/relationships/hyperlink" Target="https://en.m.wikipedia.org/wiki/%C4%B0zmir_Metro" TargetMode="External"/><Relationship Id="rId22" Type="http://schemas.openxmlformats.org/officeDocument/2006/relationships/hyperlink" Target="https://en.m.wikipedia.org/wiki/SkyTrain_(Vancouver)" TargetMode="External"/><Relationship Id="rId43" Type="http://schemas.openxmlformats.org/officeDocument/2006/relationships/hyperlink" Target="https://en.m.wikipedia.org/wiki/Kunming_Metro" TargetMode="External"/><Relationship Id="rId64" Type="http://schemas.openxmlformats.org/officeDocument/2006/relationships/hyperlink" Target="https://en.m.wikipedia.org/wiki/Wuxi_Metro" TargetMode="External"/><Relationship Id="rId118" Type="http://schemas.openxmlformats.org/officeDocument/2006/relationships/hyperlink" Target="https://en.m.wikipedia.org/wiki/Fukuoka_City_Subway" TargetMode="External"/><Relationship Id="rId139" Type="http://schemas.openxmlformats.org/officeDocument/2006/relationships/hyperlink" Target="https://en.m.wikipedia.org/wiki/Korail" TargetMode="External"/><Relationship Id="rId85" Type="http://schemas.openxmlformats.org/officeDocument/2006/relationships/hyperlink" Target="https://en.m.wikipedia.org/wiki/Munich_U-Bahn" TargetMode="External"/><Relationship Id="rId150" Type="http://schemas.openxmlformats.org/officeDocument/2006/relationships/hyperlink" Target="https://en.m.wikipedia.org/wiki/Panama_Metro" TargetMode="External"/><Relationship Id="rId171" Type="http://schemas.openxmlformats.org/officeDocument/2006/relationships/hyperlink" Target="https://en.m.wikipedia.org/wiki/Kaohsiung_Metro" TargetMode="External"/><Relationship Id="rId192" Type="http://schemas.openxmlformats.org/officeDocument/2006/relationships/hyperlink" Target="https://en.m.wikipedia.org/wiki/Chicago_%22L%22" TargetMode="External"/><Relationship Id="rId206" Type="http://schemas.openxmlformats.org/officeDocument/2006/relationships/hyperlink" Target="https://en.m.wikipedia.org/wiki/Caracas_Metro" TargetMode="External"/><Relationship Id="rId12" Type="http://schemas.openxmlformats.org/officeDocument/2006/relationships/hyperlink" Target="https://en.m.wikipedia.org/wiki/Fortaleza_Metro" TargetMode="External"/><Relationship Id="rId33" Type="http://schemas.openxmlformats.org/officeDocument/2006/relationships/hyperlink" Target="https://en.m.wikipedia.org/wiki/Fuzhou_Metro" TargetMode="External"/><Relationship Id="rId108" Type="http://schemas.openxmlformats.org/officeDocument/2006/relationships/hyperlink" Target="https://en.m.wikipedia.org/wiki/Shiraz_Metro" TargetMode="External"/><Relationship Id="rId129" Type="http://schemas.openxmlformats.org/officeDocument/2006/relationships/hyperlink" Target="https://en.m.wikipedia.org/wiki/Minatomirai_Line" TargetMode="External"/><Relationship Id="rId54" Type="http://schemas.openxmlformats.org/officeDocument/2006/relationships/hyperlink" Target="https://en.m.wikipedia.org/wiki/Shenyang_Metro" TargetMode="External"/><Relationship Id="rId75" Type="http://schemas.openxmlformats.org/officeDocument/2006/relationships/hyperlink" Target="https://en.m.wikipedia.org/wiki/Helsinki_Metro" TargetMode="External"/><Relationship Id="rId96" Type="http://schemas.openxmlformats.org/officeDocument/2006/relationships/hyperlink" Target="https://en.m.wikipedia.org/wiki/Kanpur_Metro" TargetMode="External"/><Relationship Id="rId140" Type="http://schemas.openxmlformats.org/officeDocument/2006/relationships/hyperlink" Target="https://en.m.wikipedia.org/wiki/Shinbundang_Line" TargetMode="External"/><Relationship Id="rId161" Type="http://schemas.openxmlformats.org/officeDocument/2006/relationships/hyperlink" Target="https://en.m.wikipedia.org/wiki/Saint_Petersburg_Metro" TargetMode="External"/><Relationship Id="rId182" Type="http://schemas.openxmlformats.org/officeDocument/2006/relationships/hyperlink" Target="https://en.m.wikipedia.org/wiki/Dnipro_Metro" TargetMode="External"/><Relationship Id="rId6" Type="http://schemas.openxmlformats.org/officeDocument/2006/relationships/hyperlink" Target="https://en.m.wikipedia.org/wiki/Baku_Metro" TargetMode="External"/><Relationship Id="rId23" Type="http://schemas.openxmlformats.org/officeDocument/2006/relationships/hyperlink" Target="https://en.m.wikipedia.org/wiki/Santiago_Metro" TargetMode="External"/><Relationship Id="rId119" Type="http://schemas.openxmlformats.org/officeDocument/2006/relationships/hyperlink" Target="https://en.m.wikipedia.org/wiki/Astram_Line" TargetMode="External"/><Relationship Id="rId44" Type="http://schemas.openxmlformats.org/officeDocument/2006/relationships/hyperlink" Target="https://en.m.wikipedia.org/wiki/Lanzhou_Metro" TargetMode="External"/><Relationship Id="rId65" Type="http://schemas.openxmlformats.org/officeDocument/2006/relationships/hyperlink" Target="https://en.m.wikipedia.org/wiki/Xiamen_Metro" TargetMode="External"/><Relationship Id="rId86" Type="http://schemas.openxmlformats.org/officeDocument/2006/relationships/hyperlink" Target="https://en.m.wikipedia.org/wiki/Nuremberg_U-Bahn" TargetMode="External"/><Relationship Id="rId130" Type="http://schemas.openxmlformats.org/officeDocument/2006/relationships/hyperlink" Target="https://en.m.wikipedia.org/wiki/Tokyo_Metro" TargetMode="External"/><Relationship Id="rId151" Type="http://schemas.openxmlformats.org/officeDocument/2006/relationships/hyperlink" Target="https://en.m.wikipedia.org/wiki/Lima_Metro" TargetMode="External"/><Relationship Id="rId172" Type="http://schemas.openxmlformats.org/officeDocument/2006/relationships/hyperlink" Target="https://en.m.wikipedia.org/wiki/Taipei_Metro" TargetMode="External"/><Relationship Id="rId193" Type="http://schemas.openxmlformats.org/officeDocument/2006/relationships/hyperlink" Target="https://en.m.wikipedia.org/wiki/Red_Line_(RTA_Rapid_Transit)" TargetMode="External"/><Relationship Id="rId207" Type="http://schemas.openxmlformats.org/officeDocument/2006/relationships/hyperlink" Target="https://en.m.wikipedia.org/wiki/Hanoi_Metro" TargetMode="External"/><Relationship Id="rId13" Type="http://schemas.openxmlformats.org/officeDocument/2006/relationships/hyperlink" Target="https://en.m.wikipedia.org/wiki/Porto_Alegre_Metro" TargetMode="External"/><Relationship Id="rId109" Type="http://schemas.openxmlformats.org/officeDocument/2006/relationships/hyperlink" Target="https://en.m.wikipedia.org/wiki/Tabriz_Metro" TargetMode="External"/><Relationship Id="rId34" Type="http://schemas.openxmlformats.org/officeDocument/2006/relationships/hyperlink" Target="https://en.m.wikipedia.org/wiki/Guangzhou_Metro" TargetMode="External"/><Relationship Id="rId55" Type="http://schemas.openxmlformats.org/officeDocument/2006/relationships/hyperlink" Target="https://en.m.wikipedia.org/wiki/Shenzhen_Metro" TargetMode="External"/><Relationship Id="rId76" Type="http://schemas.openxmlformats.org/officeDocument/2006/relationships/hyperlink" Target="https://en.m.wikipedia.org/wiki/Lille_Metro" TargetMode="External"/><Relationship Id="rId97" Type="http://schemas.openxmlformats.org/officeDocument/2006/relationships/hyperlink" Target="https://en.m.wikipedia.org/wiki/Kochi_Metro" TargetMode="External"/><Relationship Id="rId120" Type="http://schemas.openxmlformats.org/officeDocument/2006/relationships/hyperlink" Target="https://en.m.wikipedia.org/wiki/Kobe_Municipal_Subway" TargetMode="External"/><Relationship Id="rId141" Type="http://schemas.openxmlformats.org/officeDocument/2006/relationships/hyperlink" Target="https://en.m.wikipedia.org/wiki/Rapid_KL" TargetMode="External"/><Relationship Id="rId7" Type="http://schemas.openxmlformats.org/officeDocument/2006/relationships/hyperlink" Target="https://en.m.wikipedia.org/wiki/Dhaka_Metro_Rail" TargetMode="External"/><Relationship Id="rId162" Type="http://schemas.openxmlformats.org/officeDocument/2006/relationships/hyperlink" Target="https://en.m.wikipedia.org/wiki/Samara_Metro" TargetMode="External"/><Relationship Id="rId183" Type="http://schemas.openxmlformats.org/officeDocument/2006/relationships/hyperlink" Target="https://en.m.wikipedia.org/wiki/Kharkiv_Metro" TargetMode="External"/><Relationship Id="rId24" Type="http://schemas.openxmlformats.org/officeDocument/2006/relationships/hyperlink" Target="https://en.m.wikipedia.org/wiki/Beijing_Subway" TargetMode="External"/><Relationship Id="rId40" Type="http://schemas.openxmlformats.org/officeDocument/2006/relationships/hyperlink" Target="https://en.m.wikipedia.org/wiki/MTR" TargetMode="External"/><Relationship Id="rId45" Type="http://schemas.openxmlformats.org/officeDocument/2006/relationships/hyperlink" Target="https://en.m.wikipedia.org/wiki/Luoyang_Subway" TargetMode="External"/><Relationship Id="rId66" Type="http://schemas.openxmlformats.org/officeDocument/2006/relationships/hyperlink" Target="https://en.m.wikipedia.org/wiki/Xi%27an_Metro" TargetMode="External"/><Relationship Id="rId87" Type="http://schemas.openxmlformats.org/officeDocument/2006/relationships/hyperlink" Target="https://en.m.wikipedia.org/wiki/Athens_Metro" TargetMode="External"/><Relationship Id="rId110" Type="http://schemas.openxmlformats.org/officeDocument/2006/relationships/hyperlink" Target="https://en.m.wikipedia.org/wiki/Tehran_Metro" TargetMode="External"/><Relationship Id="rId115" Type="http://schemas.openxmlformats.org/officeDocument/2006/relationships/hyperlink" Target="https://en.m.wikipedia.org/wiki/Naples_Metro" TargetMode="External"/><Relationship Id="rId131" Type="http://schemas.openxmlformats.org/officeDocument/2006/relationships/hyperlink" Target="https://en.m.wikipedia.org/wiki/Almaty_Metro" TargetMode="External"/><Relationship Id="rId136" Type="http://schemas.openxmlformats.org/officeDocument/2006/relationships/hyperlink" Target="https://en.m.wikipedia.org/wiki/Gwangju_Metro" TargetMode="External"/><Relationship Id="rId157" Type="http://schemas.openxmlformats.org/officeDocument/2006/relationships/hyperlink" Target="https://en.m.wikipedia.org/wiki/Kazan_Metro" TargetMode="External"/><Relationship Id="rId178" Type="http://schemas.openxmlformats.org/officeDocument/2006/relationships/hyperlink" Target="https://en.m.wikipedia.org/wiki/BTS_Skytrain" TargetMode="External"/><Relationship Id="rId61" Type="http://schemas.openxmlformats.org/officeDocument/2006/relationships/hyperlink" Target="https://en.m.wikipedia.org/wiki/%C3%9Cr%C3%BCmqi_Metro" TargetMode="External"/><Relationship Id="rId82" Type="http://schemas.openxmlformats.org/officeDocument/2006/relationships/hyperlink" Target="https://en.m.wikipedia.org/wiki/Tbilisi_Metro" TargetMode="External"/><Relationship Id="rId152" Type="http://schemas.openxmlformats.org/officeDocument/2006/relationships/hyperlink" Target="https://en.m.wikipedia.org/wiki/Manila_Light_Rail_Transit_System" TargetMode="External"/><Relationship Id="rId173" Type="http://schemas.openxmlformats.org/officeDocument/2006/relationships/hyperlink" Target="https://en.m.wikipedia.org/wiki/Taichung_Metro" TargetMode="External"/><Relationship Id="rId194" Type="http://schemas.openxmlformats.org/officeDocument/2006/relationships/hyperlink" Target="https://en.m.wikipedia.org/wiki/Skyline_(Honolulu)" TargetMode="External"/><Relationship Id="rId199" Type="http://schemas.openxmlformats.org/officeDocument/2006/relationships/hyperlink" Target="https://en.m.wikipedia.org/wiki/PATH_(rail_system)" TargetMode="External"/><Relationship Id="rId203" Type="http://schemas.openxmlformats.org/officeDocument/2006/relationships/hyperlink" Target="https://en.m.wikipedia.org/wiki/Tren_Urbano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en.m.wikipedia.org/wiki/Montreal_Metro" TargetMode="External"/><Relationship Id="rId14" Type="http://schemas.openxmlformats.org/officeDocument/2006/relationships/hyperlink" Target="https://en.m.wikipedia.org/wiki/Recife_Metro" TargetMode="External"/><Relationship Id="rId30" Type="http://schemas.openxmlformats.org/officeDocument/2006/relationships/hyperlink" Target="https://en.m.wikipedia.org/wiki/Dalian_Metro" TargetMode="External"/><Relationship Id="rId35" Type="http://schemas.openxmlformats.org/officeDocument/2006/relationships/hyperlink" Target="https://en.m.wikipedia.org/wiki/Guiyang_Metro" TargetMode="External"/><Relationship Id="rId56" Type="http://schemas.openxmlformats.org/officeDocument/2006/relationships/hyperlink" Target="https://en.m.wikipedia.org/wiki/Shijiazhuang_Metro" TargetMode="External"/><Relationship Id="rId77" Type="http://schemas.openxmlformats.org/officeDocument/2006/relationships/hyperlink" Target="https://en.m.wikipedia.org/wiki/Lyon_Metro" TargetMode="External"/><Relationship Id="rId100" Type="http://schemas.openxmlformats.org/officeDocument/2006/relationships/hyperlink" Target="https://en.m.wikipedia.org/wiki/Mumbai_Metro" TargetMode="External"/><Relationship Id="rId105" Type="http://schemas.openxmlformats.org/officeDocument/2006/relationships/hyperlink" Target="https://en.m.wikipedia.org/wiki/Jakarta_MRT" TargetMode="External"/><Relationship Id="rId126" Type="http://schemas.openxmlformats.org/officeDocument/2006/relationships/hyperlink" Target="https://en.m.wikipedia.org/wiki/Toei_Subway" TargetMode="External"/><Relationship Id="rId147" Type="http://schemas.openxmlformats.org/officeDocument/2006/relationships/hyperlink" Target="https://en.m.wikipedia.org/wiki/Lagos_Rail_Mass_Transit" TargetMode="External"/><Relationship Id="rId168" Type="http://schemas.openxmlformats.org/officeDocument/2006/relationships/hyperlink" Target="https://en.m.wikipedia.org/wiki/Stockholm_Metro" TargetMode="External"/><Relationship Id="rId8" Type="http://schemas.openxmlformats.org/officeDocument/2006/relationships/hyperlink" Target="https://en.m.wikipedia.org/wiki/Minsk_Metro" TargetMode="External"/><Relationship Id="rId51" Type="http://schemas.openxmlformats.org/officeDocument/2006/relationships/hyperlink" Target="https://en.m.wikipedia.org/wiki/Qingdao_Metro" TargetMode="External"/><Relationship Id="rId72" Type="http://schemas.openxmlformats.org/officeDocument/2006/relationships/hyperlink" Target="https://en.m.wikipedia.org/wiki/Santo_Domingo_Metro" TargetMode="External"/><Relationship Id="rId93" Type="http://schemas.openxmlformats.org/officeDocument/2006/relationships/hyperlink" Target="https://en.m.wikipedia.org/wiki/Rapid_Metro_Gurgaon" TargetMode="External"/><Relationship Id="rId98" Type="http://schemas.openxmlformats.org/officeDocument/2006/relationships/hyperlink" Target="https://en.m.wikipedia.org/wiki/Kolkata_Metro" TargetMode="External"/><Relationship Id="rId121" Type="http://schemas.openxmlformats.org/officeDocument/2006/relationships/hyperlink" Target="https://en.m.wikipedia.org/wiki/Kyoto_Municipal_Subway" TargetMode="External"/><Relationship Id="rId142" Type="http://schemas.openxmlformats.org/officeDocument/2006/relationships/hyperlink" Target="https://en.m.wikipedia.org/wiki/Sistema_de_Tren_El%C3%A9ctrico_Urbano" TargetMode="External"/><Relationship Id="rId163" Type="http://schemas.openxmlformats.org/officeDocument/2006/relationships/hyperlink" Target="https://en.m.wikipedia.org/wiki/Novosibirsk_Metro" TargetMode="External"/><Relationship Id="rId184" Type="http://schemas.openxmlformats.org/officeDocument/2006/relationships/hyperlink" Target="https://en.m.wikipedia.org/wiki/Kyiv_Metro" TargetMode="External"/><Relationship Id="rId189" Type="http://schemas.openxmlformats.org/officeDocument/2006/relationships/hyperlink" Target="https://en.m.wikipedia.org/wiki/MARTA_rail" TargetMode="External"/><Relationship Id="rId3" Type="http://schemas.openxmlformats.org/officeDocument/2006/relationships/hyperlink" Target="https://en.m.wikipedia.org/wiki/Yerevan_Metro" TargetMode="External"/><Relationship Id="rId25" Type="http://schemas.openxmlformats.org/officeDocument/2006/relationships/hyperlink" Target="https://en.m.wikipedia.org/wiki/Changchun_Rail_Transit" TargetMode="External"/><Relationship Id="rId46" Type="http://schemas.openxmlformats.org/officeDocument/2006/relationships/hyperlink" Target="https://en.m.wikipedia.org/wiki/Nanchang_Metro" TargetMode="External"/><Relationship Id="rId67" Type="http://schemas.openxmlformats.org/officeDocument/2006/relationships/hyperlink" Target="https://en.m.wikipedia.org/wiki/Xuzhou_Metro" TargetMode="External"/><Relationship Id="rId116" Type="http://schemas.openxmlformats.org/officeDocument/2006/relationships/hyperlink" Target="https://en.m.wikipedia.org/wiki/Rome_Metro" TargetMode="External"/><Relationship Id="rId137" Type="http://schemas.openxmlformats.org/officeDocument/2006/relationships/hyperlink" Target="https://en.m.wikipedia.org/wiki/Incheon_Subway" TargetMode="External"/><Relationship Id="rId158" Type="http://schemas.openxmlformats.org/officeDocument/2006/relationships/hyperlink" Target="https://en.m.wikipedia.org/wiki/Moscow_Metro" TargetMode="External"/><Relationship Id="rId20" Type="http://schemas.openxmlformats.org/officeDocument/2006/relationships/hyperlink" Target="https://en.m.wikipedia.org/wiki/R%C3%A9seau_express_m%C3%A9tropolitain" TargetMode="External"/><Relationship Id="rId41" Type="http://schemas.openxmlformats.org/officeDocument/2006/relationships/hyperlink" Target="https://en.m.wikipedia.org/wiki/Jinan_Metro" TargetMode="External"/><Relationship Id="rId62" Type="http://schemas.openxmlformats.org/officeDocument/2006/relationships/hyperlink" Target="https://en.m.wikipedia.org/wiki/Wenzhou_rail_transit" TargetMode="External"/><Relationship Id="rId83" Type="http://schemas.openxmlformats.org/officeDocument/2006/relationships/hyperlink" Target="https://en.m.wikipedia.org/wiki/Berlin_U-Bahn" TargetMode="External"/><Relationship Id="rId88" Type="http://schemas.openxmlformats.org/officeDocument/2006/relationships/hyperlink" Target="https://en.m.wikipedia.org/wiki/Budapest_Metro" TargetMode="External"/><Relationship Id="rId111" Type="http://schemas.openxmlformats.org/officeDocument/2006/relationships/hyperlink" Target="https://en.m.wikipedia.org/wiki/Brescia_Metro" TargetMode="External"/><Relationship Id="rId132" Type="http://schemas.openxmlformats.org/officeDocument/2006/relationships/hyperlink" Target="https://en.m.wikipedia.org/wiki/Pyongyang_Metro" TargetMode="External"/><Relationship Id="rId153" Type="http://schemas.openxmlformats.org/officeDocument/2006/relationships/hyperlink" Target="https://en.m.wikipedia.org/wiki/Manila_Metro_Rail_Transit_System" TargetMode="External"/><Relationship Id="rId174" Type="http://schemas.openxmlformats.org/officeDocument/2006/relationships/hyperlink" Target="https://en.m.wikipedia.org/wiki/Taoyuan_Metro" TargetMode="External"/><Relationship Id="rId179" Type="http://schemas.openxmlformats.org/officeDocument/2006/relationships/hyperlink" Target="https://en.m.wikipedia.org/wiki/Bursaray" TargetMode="External"/><Relationship Id="rId195" Type="http://schemas.openxmlformats.org/officeDocument/2006/relationships/hyperlink" Target="https://en.m.wikipedia.org/wiki/Los_Angeles_Metro_Rail" TargetMode="External"/><Relationship Id="rId190" Type="http://schemas.openxmlformats.org/officeDocument/2006/relationships/hyperlink" Target="https://en.m.wikipedia.org/wiki/Baltimore_Metro_SubwayLink" TargetMode="External"/><Relationship Id="rId204" Type="http://schemas.openxmlformats.org/officeDocument/2006/relationships/hyperlink" Target="https://en.m.wikipedia.org/wiki/Washington_Metro" TargetMode="External"/><Relationship Id="rId15" Type="http://schemas.openxmlformats.org/officeDocument/2006/relationships/hyperlink" Target="https://en.m.wikipedia.org/wiki/Rio_de_Janeiro_Metro" TargetMode="External"/><Relationship Id="rId36" Type="http://schemas.openxmlformats.org/officeDocument/2006/relationships/hyperlink" Target="https://en.m.wikipedia.org/wiki/Hangzhou_Metro" TargetMode="External"/><Relationship Id="rId57" Type="http://schemas.openxmlformats.org/officeDocument/2006/relationships/hyperlink" Target="https://en.m.wikipedia.org/wiki/Suzhou_Rail_Transit" TargetMode="External"/><Relationship Id="rId106" Type="http://schemas.openxmlformats.org/officeDocument/2006/relationships/hyperlink" Target="https://en.m.wikipedia.org/wiki/Isfahan_Metro" TargetMode="External"/><Relationship Id="rId127" Type="http://schemas.openxmlformats.org/officeDocument/2006/relationships/hyperlink" Target="https://en.m.wikipedia.org/wiki/Rinkai_Line" TargetMode="External"/><Relationship Id="rId10" Type="http://schemas.openxmlformats.org/officeDocument/2006/relationships/hyperlink" Target="https://en.m.wikipedia.org/wiki/Belo_Horizonte_Metro" TargetMode="External"/><Relationship Id="rId31" Type="http://schemas.openxmlformats.org/officeDocument/2006/relationships/hyperlink" Target="https://en.m.wikipedia.org/wiki/Dongguan_Rail_Transit" TargetMode="External"/><Relationship Id="rId52" Type="http://schemas.openxmlformats.org/officeDocument/2006/relationships/hyperlink" Target="https://en.m.wikipedia.org/wiki/Shanghai_Metro" TargetMode="External"/><Relationship Id="rId73" Type="http://schemas.openxmlformats.org/officeDocument/2006/relationships/hyperlink" Target="https://en.m.wikipedia.org/wiki/Quito_Metro" TargetMode="External"/><Relationship Id="rId78" Type="http://schemas.openxmlformats.org/officeDocument/2006/relationships/hyperlink" Target="https://en.m.wikipedia.org/wiki/Marseille_Metro" TargetMode="External"/><Relationship Id="rId94" Type="http://schemas.openxmlformats.org/officeDocument/2006/relationships/hyperlink" Target="https://en.m.wikipedia.org/wiki/Hyderabad_Metro" TargetMode="External"/><Relationship Id="rId99" Type="http://schemas.openxmlformats.org/officeDocument/2006/relationships/hyperlink" Target="https://en.m.wikipedia.org/wiki/Lucknow_Metro" TargetMode="External"/><Relationship Id="rId101" Type="http://schemas.openxmlformats.org/officeDocument/2006/relationships/hyperlink" Target="https://en.m.wikipedia.org/wiki/Nagpur_Metro" TargetMode="External"/><Relationship Id="rId122" Type="http://schemas.openxmlformats.org/officeDocument/2006/relationships/hyperlink" Target="https://en.m.wikipedia.org/wiki/Nagoya_Municipal_Subway" TargetMode="External"/><Relationship Id="rId143" Type="http://schemas.openxmlformats.org/officeDocument/2006/relationships/hyperlink" Target="https://en.m.wikipedia.org/wiki/Mexico_City_Metro" TargetMode="External"/><Relationship Id="rId148" Type="http://schemas.openxmlformats.org/officeDocument/2006/relationships/hyperlink" Target="https://en.m.wikipedia.org/wiki/Oslo_Metro" TargetMode="External"/><Relationship Id="rId164" Type="http://schemas.openxmlformats.org/officeDocument/2006/relationships/hyperlink" Target="https://en.m.wikipedia.org/wiki/Yekaterinburg_Metro" TargetMode="External"/><Relationship Id="rId169" Type="http://schemas.openxmlformats.org/officeDocument/2006/relationships/hyperlink" Target="https://en.m.wikipedia.org/wiki/Madrid_Metro" TargetMode="External"/><Relationship Id="rId185" Type="http://schemas.openxmlformats.org/officeDocument/2006/relationships/hyperlink" Target="https://en.m.wikipedia.org/wiki/Dubai_Metro" TargetMode="External"/><Relationship Id="rId4" Type="http://schemas.openxmlformats.org/officeDocument/2006/relationships/hyperlink" Target="https://en.m.wikipedia.org/wiki/Sydney_Metro" TargetMode="External"/><Relationship Id="rId9" Type="http://schemas.openxmlformats.org/officeDocument/2006/relationships/hyperlink" Target="https://en.m.wikipedia.org/wiki/Brussels_Metro" TargetMode="External"/><Relationship Id="rId180" Type="http://schemas.openxmlformats.org/officeDocument/2006/relationships/hyperlink" Target="https://en.m.wikipedia.org/wiki/Istanbul_Metro" TargetMode="External"/><Relationship Id="rId26" Type="http://schemas.openxmlformats.org/officeDocument/2006/relationships/hyperlink" Target="https://en.m.wikipedia.org/wiki/Changsha_Metro" TargetMode="External"/><Relationship Id="rId47" Type="http://schemas.openxmlformats.org/officeDocument/2006/relationships/hyperlink" Target="https://en.m.wikipedia.org/wiki/Nanjing_Metro" TargetMode="External"/><Relationship Id="rId68" Type="http://schemas.openxmlformats.org/officeDocument/2006/relationships/hyperlink" Target="https://en.m.wikipedia.org/wiki/Zhengzhou_Metro" TargetMode="External"/><Relationship Id="rId89" Type="http://schemas.openxmlformats.org/officeDocument/2006/relationships/hyperlink" Target="https://en.m.wikipedia.org/wiki/Ahmedabad_Metro" TargetMode="External"/><Relationship Id="rId112" Type="http://schemas.openxmlformats.org/officeDocument/2006/relationships/hyperlink" Target="https://en.m.wikipedia.org/wiki/Catania_Metro" TargetMode="External"/><Relationship Id="rId133" Type="http://schemas.openxmlformats.org/officeDocument/2006/relationships/hyperlink" Target="https://en.m.wikipedia.org/wiki/Busan_Metro" TargetMode="External"/><Relationship Id="rId154" Type="http://schemas.openxmlformats.org/officeDocument/2006/relationships/hyperlink" Target="https://en.m.wikipedia.org/wiki/Warsaw_Metro" TargetMode="External"/><Relationship Id="rId175" Type="http://schemas.openxmlformats.org/officeDocument/2006/relationships/hyperlink" Target="https://en.m.wikipedia.org/wiki/MRT_(Bangkok)" TargetMode="External"/><Relationship Id="rId196" Type="http://schemas.openxmlformats.org/officeDocument/2006/relationships/hyperlink" Target="https://en.m.wikipedia.org/wiki/Metrorail_(Miami-Dade_County)" TargetMode="External"/><Relationship Id="rId200" Type="http://schemas.openxmlformats.org/officeDocument/2006/relationships/hyperlink" Target="https://en.m.wikipedia.org/wiki/SEPTA" TargetMode="External"/><Relationship Id="rId16" Type="http://schemas.openxmlformats.org/officeDocument/2006/relationships/hyperlink" Target="https://en.m.wikipedia.org/wiki/Salvador_Metro" TargetMode="External"/><Relationship Id="rId37" Type="http://schemas.openxmlformats.org/officeDocument/2006/relationships/hyperlink" Target="https://en.m.wikipedia.org/wiki/Harbin_Metro" TargetMode="External"/><Relationship Id="rId58" Type="http://schemas.openxmlformats.org/officeDocument/2006/relationships/hyperlink" Target="https://en.m.wikipedia.org/wiki/Taiyuan_Metro" TargetMode="External"/><Relationship Id="rId79" Type="http://schemas.openxmlformats.org/officeDocument/2006/relationships/hyperlink" Target="https://en.m.wikipedia.org/wiki/Paris_M%C3%A9tro" TargetMode="External"/><Relationship Id="rId102" Type="http://schemas.openxmlformats.org/officeDocument/2006/relationships/hyperlink" Target="https://en.m.wikipedia.org/wiki/Noida_Metro" TargetMode="External"/><Relationship Id="rId123" Type="http://schemas.openxmlformats.org/officeDocument/2006/relationships/hyperlink" Target="https://en.m.wikipedia.org/wiki/Osaka_Metro" TargetMode="External"/><Relationship Id="rId144" Type="http://schemas.openxmlformats.org/officeDocument/2006/relationships/hyperlink" Target="https://en.m.wikipedia.org/wiki/Metrorrey" TargetMode="External"/><Relationship Id="rId90" Type="http://schemas.openxmlformats.org/officeDocument/2006/relationships/hyperlink" Target="https://en.m.wikipedia.org/wiki/Namma_Metro" TargetMode="External"/><Relationship Id="rId165" Type="http://schemas.openxmlformats.org/officeDocument/2006/relationships/hyperlink" Target="https://en.m.wikipedia.org/wiki/Mass_Rapid_Transit_(Singapore)" TargetMode="External"/><Relationship Id="rId186" Type="http://schemas.openxmlformats.org/officeDocument/2006/relationships/hyperlink" Target="https://en.m.wikipedia.org/wiki/Glasgow_Subway" TargetMode="External"/><Relationship Id="rId27" Type="http://schemas.openxmlformats.org/officeDocument/2006/relationships/hyperlink" Target="https://en.m.wikipedia.org/wiki/Changzhou_Metro" TargetMode="External"/><Relationship Id="rId48" Type="http://schemas.openxmlformats.org/officeDocument/2006/relationships/hyperlink" Target="https://en.m.wikipedia.org/wiki/Nanning_Metro" TargetMode="External"/><Relationship Id="rId69" Type="http://schemas.openxmlformats.org/officeDocument/2006/relationships/hyperlink" Target="https://en.m.wikipedia.org/wiki/Medell%C3%ADn_Metro" TargetMode="External"/><Relationship Id="rId113" Type="http://schemas.openxmlformats.org/officeDocument/2006/relationships/hyperlink" Target="https://en.m.wikipedia.org/wiki/Genoa_Metro" TargetMode="External"/><Relationship Id="rId134" Type="http://schemas.openxmlformats.org/officeDocument/2006/relationships/hyperlink" Target="https://en.m.wikipedia.org/wiki/Daegu_Metro" TargetMode="External"/><Relationship Id="rId80" Type="http://schemas.openxmlformats.org/officeDocument/2006/relationships/hyperlink" Target="https://en.m.wikipedia.org/wiki/Rennes_Metro" TargetMode="External"/><Relationship Id="rId155" Type="http://schemas.openxmlformats.org/officeDocument/2006/relationships/hyperlink" Target="https://en.m.wikipedia.org/wiki/Lisbon_Metro" TargetMode="External"/><Relationship Id="rId176" Type="http://schemas.openxmlformats.org/officeDocument/2006/relationships/hyperlink" Target="https://en.m.wikipedia.org/wiki/Ankara_Metro" TargetMode="External"/><Relationship Id="rId197" Type="http://schemas.openxmlformats.org/officeDocument/2006/relationships/hyperlink" Target="https://en.m.wikipedia.org/wiki/New_York_City_Subway" TargetMode="External"/><Relationship Id="rId201" Type="http://schemas.openxmlformats.org/officeDocument/2006/relationships/hyperlink" Target="https://en.m.wikipedia.org/wiki/PATCO_Speedline" TargetMode="External"/><Relationship Id="rId17" Type="http://schemas.openxmlformats.org/officeDocument/2006/relationships/hyperlink" Target="https://en.m.wikipedia.org/wiki/S%C3%A3o_Paulo_Metro" TargetMode="External"/><Relationship Id="rId38" Type="http://schemas.openxmlformats.org/officeDocument/2006/relationships/hyperlink" Target="https://en.m.wikipedia.org/wiki/Hefei_Metro" TargetMode="External"/><Relationship Id="rId59" Type="http://schemas.openxmlformats.org/officeDocument/2006/relationships/hyperlink" Target="https://en.m.wikipedia.org/wiki/Taizhou_Rail_Transit" TargetMode="External"/><Relationship Id="rId103" Type="http://schemas.openxmlformats.org/officeDocument/2006/relationships/hyperlink" Target="https://en.m.wikipedia.org/wiki/Pune_Metro" TargetMode="External"/><Relationship Id="rId124" Type="http://schemas.openxmlformats.org/officeDocument/2006/relationships/hyperlink" Target="https://en.m.wikipedia.org/wiki/Sapporo_Municipal_Subway" TargetMode="External"/><Relationship Id="rId70" Type="http://schemas.openxmlformats.org/officeDocument/2006/relationships/hyperlink" Target="https://en.m.wikipedia.org/wiki/Prague_Metro" TargetMode="External"/><Relationship Id="rId91" Type="http://schemas.openxmlformats.org/officeDocument/2006/relationships/hyperlink" Target="https://en.m.wikipedia.org/wiki/Chennai_Metro" TargetMode="External"/><Relationship Id="rId145" Type="http://schemas.openxmlformats.org/officeDocument/2006/relationships/hyperlink" Target="https://en.m.wikipedia.org/wiki/Amsterdam_Metro" TargetMode="External"/><Relationship Id="rId166" Type="http://schemas.openxmlformats.org/officeDocument/2006/relationships/hyperlink" Target="https://en.m.wikipedia.org/wiki/Barcelona_Metro" TargetMode="External"/><Relationship Id="rId187" Type="http://schemas.openxmlformats.org/officeDocument/2006/relationships/hyperlink" Target="https://en.m.wikipedia.org/wiki/London_Underground" TargetMode="External"/><Relationship Id="rId1" Type="http://schemas.openxmlformats.org/officeDocument/2006/relationships/hyperlink" Target="https://en.m.wikipedia.org/wiki/Algiers_Metro" TargetMode="External"/><Relationship Id="rId28" Type="http://schemas.openxmlformats.org/officeDocument/2006/relationships/hyperlink" Target="https://en.m.wikipedia.org/wiki/Chengdu_Metro" TargetMode="External"/><Relationship Id="rId49" Type="http://schemas.openxmlformats.org/officeDocument/2006/relationships/hyperlink" Target="https://en.m.wikipedia.org/wiki/Nantong_Rail_Transit" TargetMode="External"/><Relationship Id="rId114" Type="http://schemas.openxmlformats.org/officeDocument/2006/relationships/hyperlink" Target="https://en.m.wikipedia.org/wiki/Milan_Metro" TargetMode="External"/><Relationship Id="rId60" Type="http://schemas.openxmlformats.org/officeDocument/2006/relationships/hyperlink" Target="https://en.m.wikipedia.org/wiki/Tianjin_Metro" TargetMode="External"/><Relationship Id="rId81" Type="http://schemas.openxmlformats.org/officeDocument/2006/relationships/hyperlink" Target="https://en.m.wikipedia.org/wiki/Toulouse_Metro" TargetMode="External"/><Relationship Id="rId135" Type="http://schemas.openxmlformats.org/officeDocument/2006/relationships/hyperlink" Target="https://en.m.wikipedia.org/wiki/Daejeon_Metro" TargetMode="External"/><Relationship Id="rId156" Type="http://schemas.openxmlformats.org/officeDocument/2006/relationships/hyperlink" Target="https://en.m.wikipedia.org/wiki/Bucharest_Metro" TargetMode="External"/><Relationship Id="rId177" Type="http://schemas.openxmlformats.org/officeDocument/2006/relationships/hyperlink" Target="https://en.m.wikipedia.org/wiki/Adana_Metro" TargetMode="External"/><Relationship Id="rId198" Type="http://schemas.openxmlformats.org/officeDocument/2006/relationships/hyperlink" Target="https://en.m.wikipedia.org/wiki/Staten_Island_Railway" TargetMode="External"/><Relationship Id="rId202" Type="http://schemas.openxmlformats.org/officeDocument/2006/relationships/hyperlink" Target="https://en.m.wikipedia.org/wiki/Bay_Area_Rapid_Transit" TargetMode="External"/><Relationship Id="rId18" Type="http://schemas.openxmlformats.org/officeDocument/2006/relationships/hyperlink" Target="https://en.m.wikipedia.org/wiki/Sofia_Metro" TargetMode="External"/><Relationship Id="rId39" Type="http://schemas.openxmlformats.org/officeDocument/2006/relationships/hyperlink" Target="https://en.m.wikipedia.org/wiki/Hohhot_Metro" TargetMode="External"/><Relationship Id="rId50" Type="http://schemas.openxmlformats.org/officeDocument/2006/relationships/hyperlink" Target="https://en.m.wikipedia.org/wiki/Ningbo_Rail_Transit" TargetMode="External"/><Relationship Id="rId104" Type="http://schemas.openxmlformats.org/officeDocument/2006/relationships/hyperlink" Target="https://en.m.wikipedia.org/wiki/Navi_Mumbai_Metro" TargetMode="External"/><Relationship Id="rId125" Type="http://schemas.openxmlformats.org/officeDocument/2006/relationships/hyperlink" Target="https://en.m.wikipedia.org/wiki/Sendai_Subway" TargetMode="External"/><Relationship Id="rId146" Type="http://schemas.openxmlformats.org/officeDocument/2006/relationships/hyperlink" Target="https://en.m.wikipedia.org/wiki/Rotterdam_Metro" TargetMode="External"/><Relationship Id="rId167" Type="http://schemas.openxmlformats.org/officeDocument/2006/relationships/hyperlink" Target="https://en.m.wikipedia.org/wiki/Metro_Bilbao" TargetMode="External"/><Relationship Id="rId188" Type="http://schemas.openxmlformats.org/officeDocument/2006/relationships/hyperlink" Target="https://en.m.wikipedia.org/wiki/Docklands_Light_Railway" TargetMode="External"/><Relationship Id="rId71" Type="http://schemas.openxmlformats.org/officeDocument/2006/relationships/hyperlink" Target="https://en.m.wikipedia.org/wiki/Copenhagen_Metro" TargetMode="External"/><Relationship Id="rId92" Type="http://schemas.openxmlformats.org/officeDocument/2006/relationships/hyperlink" Target="https://en.m.wikipedia.org/wiki/Delhi_Metro" TargetMode="External"/><Relationship Id="rId2" Type="http://schemas.openxmlformats.org/officeDocument/2006/relationships/hyperlink" Target="https://en.m.wikipedia.org/wiki/Buenos_Aires_Underground" TargetMode="External"/><Relationship Id="rId29" Type="http://schemas.openxmlformats.org/officeDocument/2006/relationships/hyperlink" Target="https://en.m.wikipedia.org/wiki/Chongqing_Rail_Trans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zoomScale="130" zoomScaleNormal="130" workbookViewId="0">
      <selection activeCell="F5" sqref="F5"/>
    </sheetView>
  </sheetViews>
  <sheetFormatPr defaultRowHeight="15" x14ac:dyDescent="0.25"/>
  <cols>
    <col min="2" max="2" width="22.7109375" bestFit="1" customWidth="1"/>
    <col min="3" max="3" width="20" bestFit="1" customWidth="1"/>
    <col min="4" max="8" width="20" customWidth="1"/>
    <col min="9" max="9" width="18.140625" style="12" customWidth="1"/>
    <col min="10" max="10" width="30.5703125" bestFit="1" customWidth="1"/>
    <col min="11" max="11" width="14.85546875" bestFit="1" customWidth="1"/>
    <col min="12" max="12" width="13.85546875" bestFit="1" customWidth="1"/>
    <col min="13" max="13" width="8.140625" bestFit="1" customWidth="1"/>
    <col min="14" max="14" width="22.28515625" bestFit="1" customWidth="1"/>
    <col min="15" max="15" width="25.140625" bestFit="1" customWidth="1"/>
    <col min="16" max="16" width="11" customWidth="1"/>
  </cols>
  <sheetData>
    <row r="1" spans="1:17" x14ac:dyDescent="0.25">
      <c r="B1" s="1" t="s">
        <v>0</v>
      </c>
      <c r="C1" s="1" t="s">
        <v>1049</v>
      </c>
      <c r="D1" s="1" t="s">
        <v>1258</v>
      </c>
      <c r="E1" s="1" t="s">
        <v>1274</v>
      </c>
      <c r="F1" s="1" t="s">
        <v>1252</v>
      </c>
      <c r="G1" s="1" t="s">
        <v>1275</v>
      </c>
      <c r="H1" s="1" t="s">
        <v>1269</v>
      </c>
      <c r="I1" s="6" t="s">
        <v>1255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t="s">
        <v>1251</v>
      </c>
      <c r="Q1" s="9" t="s">
        <v>1265</v>
      </c>
    </row>
    <row r="2" spans="1:17" ht="16.5" x14ac:dyDescent="0.3">
      <c r="A2" s="1">
        <v>0</v>
      </c>
      <c r="B2" t="s">
        <v>7</v>
      </c>
      <c r="C2" t="s">
        <v>8</v>
      </c>
      <c r="D2" t="s">
        <v>1264</v>
      </c>
      <c r="E2" t="str">
        <f>VLOOKUP(C2,Developing!B:C,2,0)</f>
        <v>Developing</v>
      </c>
      <c r="F2" s="2">
        <v>36.753900000000002</v>
      </c>
      <c r="G2" s="2">
        <v>3.0589</v>
      </c>
      <c r="H2" s="4">
        <v>4510000</v>
      </c>
      <c r="I2" s="10">
        <v>2011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>
        <f>IFERROR(LEFT(N2,FIND("k",N2)-2)*1,0)</f>
        <v>18.5</v>
      </c>
      <c r="Q2" s="7" t="s">
        <v>1266</v>
      </c>
    </row>
    <row r="3" spans="1:17" ht="16.5" x14ac:dyDescent="0.3">
      <c r="A3" s="1">
        <v>1</v>
      </c>
      <c r="B3" t="s">
        <v>15</v>
      </c>
      <c r="C3" t="s">
        <v>16</v>
      </c>
      <c r="D3" t="s">
        <v>1260</v>
      </c>
      <c r="E3" t="str">
        <f>VLOOKUP(C3,Developing!B:C,2,0)</f>
        <v>Developing</v>
      </c>
      <c r="F3" s="2">
        <v>-34.599699999999999</v>
      </c>
      <c r="G3" s="2">
        <v>-58.381900000000002</v>
      </c>
      <c r="H3" s="4">
        <v>15624000</v>
      </c>
      <c r="I3" s="11">
        <v>2022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>
        <f t="shared" ref="P3:P66" si="0">IFERROR(LEFT(N3,FIND("k",N3)-2)*1,0)</f>
        <v>56.7</v>
      </c>
      <c r="Q3" s="7" t="s">
        <v>1266</v>
      </c>
    </row>
    <row r="4" spans="1:17" ht="16.5" x14ac:dyDescent="0.3">
      <c r="A4" s="1">
        <v>2</v>
      </c>
      <c r="B4" t="s">
        <v>23</v>
      </c>
      <c r="C4" t="s">
        <v>24</v>
      </c>
      <c r="D4" t="s">
        <v>1267</v>
      </c>
      <c r="E4" t="str">
        <f>VLOOKUP(C4,Developing!B:C,2,0)</f>
        <v>Developing</v>
      </c>
      <c r="F4" s="2">
        <v>40.181399999999996</v>
      </c>
      <c r="G4" s="2">
        <v>44.514400000000002</v>
      </c>
      <c r="H4" s="5">
        <v>1060138</v>
      </c>
      <c r="I4" s="12">
        <v>2011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>
        <f t="shared" si="0"/>
        <v>12.1</v>
      </c>
      <c r="Q4" s="7" t="s">
        <v>1266</v>
      </c>
    </row>
    <row r="5" spans="1:17" ht="16.5" x14ac:dyDescent="0.3">
      <c r="A5" s="1">
        <v>3</v>
      </c>
      <c r="B5" t="s">
        <v>31</v>
      </c>
      <c r="C5" t="s">
        <v>32</v>
      </c>
      <c r="D5" t="s">
        <v>1263</v>
      </c>
      <c r="E5" t="str">
        <f>VLOOKUP(C5,Developing!B:C,2,0)</f>
        <v>Developed</v>
      </c>
      <c r="F5" s="2">
        <v>-33.867800000000003</v>
      </c>
      <c r="G5" s="2">
        <v>151.21</v>
      </c>
      <c r="H5" s="4">
        <v>5297089</v>
      </c>
      <c r="I5" s="11">
        <v>2022</v>
      </c>
      <c r="J5" t="s">
        <v>33</v>
      </c>
      <c r="K5" t="s">
        <v>19</v>
      </c>
      <c r="L5" t="s">
        <v>34</v>
      </c>
      <c r="M5" t="s">
        <v>35</v>
      </c>
      <c r="N5" t="s">
        <v>36</v>
      </c>
      <c r="O5" t="s">
        <v>37</v>
      </c>
      <c r="P5">
        <f t="shared" si="0"/>
        <v>36</v>
      </c>
      <c r="Q5" s="7" t="s">
        <v>1266</v>
      </c>
    </row>
    <row r="6" spans="1:17" ht="16.5" x14ac:dyDescent="0.3">
      <c r="A6" s="1">
        <v>4</v>
      </c>
      <c r="B6" t="s">
        <v>38</v>
      </c>
      <c r="C6" t="s">
        <v>39</v>
      </c>
      <c r="D6" t="s">
        <v>1276</v>
      </c>
      <c r="E6" t="str">
        <f>VLOOKUP(C6,Developing!B:C,2,0)</f>
        <v>Developed</v>
      </c>
      <c r="F6" s="2">
        <v>48.208300000000001</v>
      </c>
      <c r="G6" s="2">
        <v>16.372499999999999</v>
      </c>
      <c r="H6" s="5">
        <v>2890577</v>
      </c>
      <c r="I6" s="11">
        <v>2023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>
        <f t="shared" si="0"/>
        <v>83.3</v>
      </c>
      <c r="Q6" s="7" t="s">
        <v>1266</v>
      </c>
    </row>
    <row r="7" spans="1:17" ht="16.5" x14ac:dyDescent="0.3">
      <c r="A7" s="1">
        <v>5</v>
      </c>
      <c r="B7" t="s">
        <v>46</v>
      </c>
      <c r="C7" t="s">
        <v>47</v>
      </c>
      <c r="D7" t="s">
        <v>1267</v>
      </c>
      <c r="E7" t="str">
        <f>VLOOKUP(C7,Developing!B:C,2,0)</f>
        <v>Developing</v>
      </c>
      <c r="F7" s="2">
        <v>40.366700000000002</v>
      </c>
      <c r="G7" s="2">
        <v>49.8352</v>
      </c>
      <c r="H7" s="5">
        <v>2675000</v>
      </c>
      <c r="I7" s="12">
        <v>2019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>
        <f t="shared" si="0"/>
        <v>40.700000000000003</v>
      </c>
      <c r="Q7" s="7" t="s">
        <v>1266</v>
      </c>
    </row>
    <row r="8" spans="1:17" ht="16.5" x14ac:dyDescent="0.3">
      <c r="A8" s="1">
        <v>6</v>
      </c>
      <c r="B8" t="s">
        <v>54</v>
      </c>
      <c r="C8" t="s">
        <v>55</v>
      </c>
      <c r="D8" t="s">
        <v>1267</v>
      </c>
      <c r="E8" t="str">
        <f>VLOOKUP(C8,Developing!B:C,2,0)</f>
        <v>Developing</v>
      </c>
      <c r="F8" s="2">
        <v>23.7639</v>
      </c>
      <c r="G8" s="2">
        <v>90.388900000000007</v>
      </c>
      <c r="H8" s="5">
        <v>22478116</v>
      </c>
      <c r="I8" s="12">
        <v>2022</v>
      </c>
      <c r="J8" t="s">
        <v>56</v>
      </c>
      <c r="K8" t="s">
        <v>50</v>
      </c>
      <c r="L8" t="s">
        <v>34</v>
      </c>
      <c r="M8" t="s">
        <v>57</v>
      </c>
      <c r="N8" t="s">
        <v>58</v>
      </c>
      <c r="O8" t="s">
        <v>59</v>
      </c>
      <c r="P8">
        <f t="shared" si="0"/>
        <v>11.7</v>
      </c>
      <c r="Q8" s="7" t="s">
        <v>1266</v>
      </c>
    </row>
    <row r="9" spans="1:17" ht="16.5" x14ac:dyDescent="0.3">
      <c r="A9" s="1">
        <v>7</v>
      </c>
      <c r="B9" t="s">
        <v>60</v>
      </c>
      <c r="C9" t="s">
        <v>61</v>
      </c>
      <c r="D9" t="s">
        <v>1261</v>
      </c>
      <c r="E9" t="str">
        <f>VLOOKUP(C9,Developing!B:C,2,0)</f>
        <v>Developing</v>
      </c>
      <c r="F9" s="2">
        <v>53.9</v>
      </c>
      <c r="G9" s="2">
        <v>27.566700000000001</v>
      </c>
      <c r="H9" s="5">
        <v>1995471</v>
      </c>
      <c r="I9" s="11">
        <v>2023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>
        <f t="shared" si="0"/>
        <v>40.799999999999997</v>
      </c>
      <c r="Q9" s="7" t="s">
        <v>1266</v>
      </c>
    </row>
    <row r="10" spans="1:17" ht="16.5" x14ac:dyDescent="0.3">
      <c r="A10" s="1">
        <v>8</v>
      </c>
      <c r="B10" t="s">
        <v>68</v>
      </c>
      <c r="C10" t="s">
        <v>69</v>
      </c>
      <c r="D10" t="s">
        <v>1261</v>
      </c>
      <c r="E10" t="str">
        <f>VLOOKUP(C10,Developing!B:C,2,0)</f>
        <v>Developed</v>
      </c>
      <c r="F10" s="2">
        <v>50.846699999999998</v>
      </c>
      <c r="G10" s="2">
        <v>4.3525</v>
      </c>
      <c r="H10" s="5">
        <v>1235192</v>
      </c>
      <c r="I10" s="11">
        <v>2023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>
        <f t="shared" si="0"/>
        <v>39.9</v>
      </c>
      <c r="Q10" s="7" t="s">
        <v>1266</v>
      </c>
    </row>
    <row r="11" spans="1:17" ht="16.5" x14ac:dyDescent="0.3">
      <c r="A11" s="1">
        <v>9</v>
      </c>
      <c r="B11" t="s">
        <v>76</v>
      </c>
      <c r="C11" t="s">
        <v>77</v>
      </c>
      <c r="D11" t="s">
        <v>1260</v>
      </c>
      <c r="E11" t="str">
        <f>VLOOKUP(C11,Developing!B:C,2,0)</f>
        <v>Developing</v>
      </c>
      <c r="F11" s="2">
        <v>-19.916699999999999</v>
      </c>
      <c r="G11" s="2">
        <v>-43.933300000000003</v>
      </c>
      <c r="H11" s="5">
        <v>6006887</v>
      </c>
      <c r="I11" s="12">
        <v>2022</v>
      </c>
      <c r="J11" t="s">
        <v>78</v>
      </c>
      <c r="K11" t="s">
        <v>79</v>
      </c>
      <c r="L11" t="s">
        <v>80</v>
      </c>
      <c r="M11" t="s">
        <v>12</v>
      </c>
      <c r="N11" t="s">
        <v>81</v>
      </c>
      <c r="O11" t="s">
        <v>82</v>
      </c>
      <c r="P11">
        <f t="shared" si="0"/>
        <v>28.1</v>
      </c>
      <c r="Q11" s="7" t="s">
        <v>1266</v>
      </c>
    </row>
    <row r="12" spans="1:17" ht="16.5" x14ac:dyDescent="0.3">
      <c r="A12" s="1">
        <v>10</v>
      </c>
      <c r="B12" t="s">
        <v>83</v>
      </c>
      <c r="C12" t="s">
        <v>77</v>
      </c>
      <c r="D12" t="s">
        <v>1260</v>
      </c>
      <c r="E12" t="str">
        <f>VLOOKUP(C12,Developing!B:C,2,0)</f>
        <v>Developing</v>
      </c>
      <c r="F12" s="2">
        <v>-15.793900000000001</v>
      </c>
      <c r="G12" s="2">
        <v>-47.882800000000003</v>
      </c>
      <c r="H12" s="5">
        <v>3548438</v>
      </c>
      <c r="I12" s="12">
        <v>2017</v>
      </c>
      <c r="J12" t="s">
        <v>84</v>
      </c>
      <c r="K12" t="s">
        <v>85</v>
      </c>
      <c r="L12" t="s">
        <v>64</v>
      </c>
      <c r="M12" t="s">
        <v>51</v>
      </c>
      <c r="N12" t="s">
        <v>86</v>
      </c>
      <c r="O12" t="s">
        <v>87</v>
      </c>
      <c r="P12">
        <f t="shared" si="0"/>
        <v>42.38</v>
      </c>
      <c r="Q12" s="7" t="s">
        <v>1266</v>
      </c>
    </row>
    <row r="13" spans="1:17" ht="16.5" x14ac:dyDescent="0.3">
      <c r="A13" s="1">
        <v>11</v>
      </c>
      <c r="B13" t="s">
        <v>88</v>
      </c>
      <c r="C13" t="s">
        <v>77</v>
      </c>
      <c r="D13" t="s">
        <v>1260</v>
      </c>
      <c r="E13" t="str">
        <f>VLOOKUP(C13,Developing!B:C,2,0)</f>
        <v>Developing</v>
      </c>
      <c r="F13" s="2">
        <v>-3.7275</v>
      </c>
      <c r="G13" s="2">
        <v>-38.527500000000003</v>
      </c>
      <c r="H13" s="5">
        <v>4167996</v>
      </c>
      <c r="I13" s="12">
        <v>2021</v>
      </c>
      <c r="J13" t="s">
        <v>89</v>
      </c>
      <c r="K13" t="s">
        <v>90</v>
      </c>
      <c r="L13" t="s">
        <v>91</v>
      </c>
      <c r="M13" t="s">
        <v>92</v>
      </c>
      <c r="N13" t="s">
        <v>93</v>
      </c>
      <c r="O13" t="s">
        <v>94</v>
      </c>
      <c r="P13">
        <f t="shared" si="0"/>
        <v>24.1</v>
      </c>
      <c r="Q13" s="7" t="s">
        <v>1266</v>
      </c>
    </row>
    <row r="14" spans="1:17" ht="16.5" x14ac:dyDescent="0.3">
      <c r="A14" s="1">
        <v>12</v>
      </c>
      <c r="B14" t="s">
        <v>95</v>
      </c>
      <c r="C14" t="s">
        <v>77</v>
      </c>
      <c r="D14" t="s">
        <v>1260</v>
      </c>
      <c r="E14" t="str">
        <f>VLOOKUP(C14,Developing!B:C,2,0)</f>
        <v>Developing</v>
      </c>
      <c r="F14" s="2">
        <v>-30.033100000000001</v>
      </c>
      <c r="G14" s="2">
        <v>-51.23</v>
      </c>
      <c r="H14" s="5">
        <v>4405769</v>
      </c>
      <c r="I14" s="12">
        <v>2020</v>
      </c>
      <c r="J14" t="s">
        <v>96</v>
      </c>
      <c r="K14" t="s">
        <v>97</v>
      </c>
      <c r="L14" t="s">
        <v>98</v>
      </c>
      <c r="M14" t="s">
        <v>99</v>
      </c>
      <c r="N14" t="s">
        <v>100</v>
      </c>
      <c r="O14" t="s">
        <v>101</v>
      </c>
      <c r="P14">
        <f t="shared" si="0"/>
        <v>43.8</v>
      </c>
      <c r="Q14" s="7" t="s">
        <v>1266</v>
      </c>
    </row>
    <row r="15" spans="1:17" ht="16.5" x14ac:dyDescent="0.3">
      <c r="A15" s="1">
        <v>13</v>
      </c>
      <c r="B15" t="s">
        <v>102</v>
      </c>
      <c r="C15" t="s">
        <v>77</v>
      </c>
      <c r="D15" t="s">
        <v>1260</v>
      </c>
      <c r="E15" t="str">
        <f>VLOOKUP(C15,Developing!B:C,2,0)</f>
        <v>Developing</v>
      </c>
      <c r="F15" s="2">
        <v>-8.0500000000000007</v>
      </c>
      <c r="G15" s="2">
        <v>-34.9</v>
      </c>
      <c r="H15" s="5">
        <v>3743854</v>
      </c>
      <c r="I15" s="12">
        <v>2020</v>
      </c>
      <c r="J15" t="s">
        <v>103</v>
      </c>
      <c r="K15" t="s">
        <v>97</v>
      </c>
      <c r="L15" t="s">
        <v>72</v>
      </c>
      <c r="M15" t="s">
        <v>104</v>
      </c>
      <c r="N15" t="s">
        <v>105</v>
      </c>
      <c r="O15" t="s">
        <v>106</v>
      </c>
      <c r="P15">
        <f t="shared" si="0"/>
        <v>39.5</v>
      </c>
      <c r="Q15" s="7" t="s">
        <v>1266</v>
      </c>
    </row>
    <row r="16" spans="1:17" ht="16.5" x14ac:dyDescent="0.3">
      <c r="A16" s="1">
        <v>14</v>
      </c>
      <c r="B16" t="s">
        <v>107</v>
      </c>
      <c r="C16" t="s">
        <v>77</v>
      </c>
      <c r="D16" t="s">
        <v>1260</v>
      </c>
      <c r="E16" t="str">
        <f>VLOOKUP(C16,Developing!B:C,2,0)</f>
        <v>Developing</v>
      </c>
      <c r="F16" s="2">
        <v>-22.911100000000001</v>
      </c>
      <c r="G16" s="2">
        <v>-43.205599999999997</v>
      </c>
      <c r="H16" s="4">
        <v>12280702</v>
      </c>
      <c r="I16" s="11">
        <v>2020</v>
      </c>
      <c r="J16" t="s">
        <v>108</v>
      </c>
      <c r="K16" t="s">
        <v>109</v>
      </c>
      <c r="L16" t="s">
        <v>110</v>
      </c>
      <c r="M16" t="s">
        <v>111</v>
      </c>
      <c r="N16" t="s">
        <v>112</v>
      </c>
      <c r="O16" t="s">
        <v>113</v>
      </c>
      <c r="P16">
        <f t="shared" si="0"/>
        <v>58</v>
      </c>
      <c r="Q16" s="7" t="s">
        <v>1266</v>
      </c>
    </row>
    <row r="17" spans="1:17" ht="16.5" x14ac:dyDescent="0.3">
      <c r="A17" s="1">
        <v>15</v>
      </c>
      <c r="B17" t="s">
        <v>114</v>
      </c>
      <c r="C17" t="s">
        <v>77</v>
      </c>
      <c r="D17" t="s">
        <v>1260</v>
      </c>
      <c r="E17" t="str">
        <f>VLOOKUP(C17,Developing!B:C,2,0)</f>
        <v>Developing</v>
      </c>
      <c r="F17" s="2">
        <v>-12.9747</v>
      </c>
      <c r="G17" s="2">
        <v>-38.476700000000001</v>
      </c>
      <c r="H17" s="5">
        <v>3919864</v>
      </c>
      <c r="I17" s="12">
        <v>2020</v>
      </c>
      <c r="J17" t="s">
        <v>115</v>
      </c>
      <c r="K17" t="s">
        <v>98</v>
      </c>
      <c r="L17" t="s">
        <v>11</v>
      </c>
      <c r="M17" t="s">
        <v>12</v>
      </c>
      <c r="N17" t="s">
        <v>116</v>
      </c>
      <c r="O17" t="s">
        <v>117</v>
      </c>
      <c r="P17">
        <f t="shared" si="0"/>
        <v>32.5</v>
      </c>
      <c r="Q17" s="7" t="s">
        <v>1266</v>
      </c>
    </row>
    <row r="18" spans="1:17" ht="16.5" x14ac:dyDescent="0.3">
      <c r="A18" s="1">
        <v>16</v>
      </c>
      <c r="B18" t="s">
        <v>118</v>
      </c>
      <c r="C18" t="s">
        <v>77</v>
      </c>
      <c r="D18" t="s">
        <v>1260</v>
      </c>
      <c r="E18" t="str">
        <f>VLOOKUP(C18,Developing!B:C,2,0)</f>
        <v>Developing</v>
      </c>
      <c r="F18" s="2">
        <v>-23.55</v>
      </c>
      <c r="G18" s="2">
        <v>-46.633299999999998</v>
      </c>
      <c r="H18" s="5">
        <v>22001281</v>
      </c>
      <c r="I18" s="12" t="s">
        <v>64</v>
      </c>
      <c r="J18" t="s">
        <v>119</v>
      </c>
      <c r="K18" t="s">
        <v>120</v>
      </c>
      <c r="L18" t="s">
        <v>121</v>
      </c>
      <c r="M18" t="s">
        <v>122</v>
      </c>
      <c r="N18" t="s">
        <v>123</v>
      </c>
      <c r="O18" t="s">
        <v>124</v>
      </c>
      <c r="P18">
        <f t="shared" si="0"/>
        <v>104.4</v>
      </c>
      <c r="Q18" s="7" t="s">
        <v>1266</v>
      </c>
    </row>
    <row r="19" spans="1:17" ht="16.5" x14ac:dyDescent="0.3">
      <c r="A19" s="1">
        <v>17</v>
      </c>
      <c r="B19" t="s">
        <v>125</v>
      </c>
      <c r="C19" t="s">
        <v>126</v>
      </c>
      <c r="D19" t="s">
        <v>1261</v>
      </c>
      <c r="E19" t="str">
        <f>VLOOKUP(C19,Developing!B:C,2,0)</f>
        <v>Developing</v>
      </c>
      <c r="F19" s="2">
        <v>42.7</v>
      </c>
      <c r="G19" s="2">
        <v>23.33</v>
      </c>
      <c r="H19" s="5">
        <v>1667314</v>
      </c>
      <c r="I19" s="11">
        <v>2021</v>
      </c>
      <c r="J19" t="s">
        <v>127</v>
      </c>
      <c r="K19" t="s">
        <v>128</v>
      </c>
      <c r="L19" t="s">
        <v>121</v>
      </c>
      <c r="M19" t="s">
        <v>129</v>
      </c>
      <c r="N19" t="s">
        <v>130</v>
      </c>
      <c r="O19" t="s">
        <v>131</v>
      </c>
      <c r="P19">
        <f t="shared" si="0"/>
        <v>52</v>
      </c>
      <c r="Q19" s="7" t="s">
        <v>1266</v>
      </c>
    </row>
    <row r="20" spans="1:17" ht="16.5" x14ac:dyDescent="0.3">
      <c r="A20" s="1">
        <v>18</v>
      </c>
      <c r="B20" t="s">
        <v>132</v>
      </c>
      <c r="C20" t="s">
        <v>133</v>
      </c>
      <c r="D20" t="s">
        <v>1259</v>
      </c>
      <c r="E20" t="str">
        <f>VLOOKUP(C20,Developing!B:C,2,0)</f>
        <v>Developed</v>
      </c>
      <c r="F20" s="2">
        <v>45.508899999999997</v>
      </c>
      <c r="G20" s="2">
        <v>-73.561700000000002</v>
      </c>
      <c r="H20" s="5">
        <v>4291732</v>
      </c>
      <c r="I20" s="12" t="s">
        <v>121</v>
      </c>
      <c r="J20" t="s">
        <v>134</v>
      </c>
      <c r="K20" t="s">
        <v>135</v>
      </c>
      <c r="L20" t="s">
        <v>136</v>
      </c>
      <c r="M20" t="s">
        <v>137</v>
      </c>
      <c r="N20" t="s">
        <v>138</v>
      </c>
      <c r="O20" t="s">
        <v>139</v>
      </c>
      <c r="P20">
        <f t="shared" si="0"/>
        <v>69.2</v>
      </c>
      <c r="Q20" s="7" t="s">
        <v>1266</v>
      </c>
    </row>
    <row r="21" spans="1:17" ht="16.5" x14ac:dyDescent="0.3">
      <c r="A21" s="1">
        <v>19</v>
      </c>
      <c r="B21" t="s">
        <v>132</v>
      </c>
      <c r="C21" t="s">
        <v>133</v>
      </c>
      <c r="D21" t="s">
        <v>1259</v>
      </c>
      <c r="E21" t="str">
        <f>VLOOKUP(C21,Developing!B:C,2,0)</f>
        <v>Developed</v>
      </c>
      <c r="F21" s="2">
        <v>45.508899999999997</v>
      </c>
      <c r="G21" s="2">
        <v>-73.561700000000002</v>
      </c>
      <c r="H21" s="5">
        <v>4291732</v>
      </c>
      <c r="I21" s="12" t="s">
        <v>121</v>
      </c>
      <c r="J21" t="s">
        <v>140</v>
      </c>
      <c r="K21" t="s">
        <v>141</v>
      </c>
      <c r="L21" t="s">
        <v>34</v>
      </c>
      <c r="M21" t="s">
        <v>142</v>
      </c>
      <c r="N21" t="s">
        <v>143</v>
      </c>
      <c r="O21" t="s">
        <v>59</v>
      </c>
      <c r="P21">
        <f t="shared" si="0"/>
        <v>16.600000000000001</v>
      </c>
      <c r="Q21" s="7" t="s">
        <v>1266</v>
      </c>
    </row>
    <row r="22" spans="1:17" ht="16.5" x14ac:dyDescent="0.3">
      <c r="A22" s="1">
        <v>20</v>
      </c>
      <c r="B22" t="s">
        <v>144</v>
      </c>
      <c r="C22" t="s">
        <v>133</v>
      </c>
      <c r="D22" t="s">
        <v>1259</v>
      </c>
      <c r="E22" t="str">
        <f>VLOOKUP(C22,Developing!B:C,2,0)</f>
        <v>Developed</v>
      </c>
      <c r="F22" s="2">
        <v>43.741700000000002</v>
      </c>
      <c r="G22" s="2">
        <v>-79.3733</v>
      </c>
      <c r="H22" s="4">
        <v>6202225</v>
      </c>
      <c r="I22" s="11">
        <v>2021</v>
      </c>
      <c r="J22" t="s">
        <v>145</v>
      </c>
      <c r="K22" t="s">
        <v>146</v>
      </c>
      <c r="L22" t="s">
        <v>42</v>
      </c>
      <c r="M22" t="s">
        <v>147</v>
      </c>
      <c r="N22" t="s">
        <v>148</v>
      </c>
      <c r="O22" t="s">
        <v>149</v>
      </c>
      <c r="P22">
        <f t="shared" si="0"/>
        <v>70.5</v>
      </c>
      <c r="Q22" s="7" t="s">
        <v>1266</v>
      </c>
    </row>
    <row r="23" spans="1:17" ht="16.5" x14ac:dyDescent="0.3">
      <c r="A23" s="1">
        <v>21</v>
      </c>
      <c r="B23" t="s">
        <v>150</v>
      </c>
      <c r="C23" t="s">
        <v>133</v>
      </c>
      <c r="D23" t="s">
        <v>1259</v>
      </c>
      <c r="E23" t="str">
        <f>VLOOKUP(C23,Developing!B:C,2,0)</f>
        <v>Developed</v>
      </c>
      <c r="F23" s="2">
        <v>49.25</v>
      </c>
      <c r="G23" s="2">
        <v>-123.1</v>
      </c>
      <c r="H23" s="5">
        <v>2642825</v>
      </c>
      <c r="I23" s="12" t="s">
        <v>121</v>
      </c>
      <c r="J23" t="s">
        <v>151</v>
      </c>
      <c r="K23" t="s">
        <v>97</v>
      </c>
      <c r="L23" t="s">
        <v>110</v>
      </c>
      <c r="M23" t="s">
        <v>152</v>
      </c>
      <c r="N23" t="s">
        <v>153</v>
      </c>
      <c r="O23" t="s">
        <v>154</v>
      </c>
      <c r="P23">
        <f t="shared" si="0"/>
        <v>79.599999999999994</v>
      </c>
      <c r="Q23" s="7" t="s">
        <v>1266</v>
      </c>
    </row>
    <row r="24" spans="1:17" ht="16.5" x14ac:dyDescent="0.3">
      <c r="A24" s="1">
        <v>22</v>
      </c>
      <c r="B24" t="s">
        <v>155</v>
      </c>
      <c r="C24" t="s">
        <v>156</v>
      </c>
      <c r="D24" t="s">
        <v>1260</v>
      </c>
      <c r="E24" t="str">
        <f>VLOOKUP(C24,Developing!B:C,2,0)</f>
        <v>Developing</v>
      </c>
      <c r="F24" s="2">
        <v>-33.437199999999997</v>
      </c>
      <c r="G24" s="2">
        <v>-70.650599999999997</v>
      </c>
      <c r="H24" s="5">
        <v>6903479</v>
      </c>
      <c r="I24" s="12" t="s">
        <v>42</v>
      </c>
      <c r="J24" t="s">
        <v>157</v>
      </c>
      <c r="K24" t="s">
        <v>158</v>
      </c>
      <c r="L24" t="s">
        <v>141</v>
      </c>
      <c r="M24" t="s">
        <v>159</v>
      </c>
      <c r="N24" t="s">
        <v>160</v>
      </c>
      <c r="O24" t="s">
        <v>161</v>
      </c>
      <c r="P24">
        <f t="shared" si="0"/>
        <v>143.80000000000001</v>
      </c>
      <c r="Q24" s="7" t="s">
        <v>1266</v>
      </c>
    </row>
    <row r="25" spans="1:17" ht="16.5" x14ac:dyDescent="0.3">
      <c r="A25" s="1">
        <v>23</v>
      </c>
      <c r="B25" t="s">
        <v>162</v>
      </c>
      <c r="C25" t="s">
        <v>163</v>
      </c>
      <c r="D25" t="s">
        <v>1267</v>
      </c>
      <c r="E25" t="s">
        <v>163</v>
      </c>
      <c r="F25" s="2">
        <v>39.904000000000003</v>
      </c>
      <c r="G25" s="2">
        <v>116.4075</v>
      </c>
      <c r="H25" s="4">
        <v>22366547</v>
      </c>
      <c r="I25" s="11">
        <v>2020</v>
      </c>
      <c r="J25" t="s">
        <v>164</v>
      </c>
      <c r="K25" t="s">
        <v>165</v>
      </c>
      <c r="L25" t="s">
        <v>141</v>
      </c>
      <c r="M25" t="s">
        <v>166</v>
      </c>
      <c r="N25" t="s">
        <v>167</v>
      </c>
      <c r="O25" t="s">
        <v>168</v>
      </c>
      <c r="P25">
        <f t="shared" si="0"/>
        <v>785.7</v>
      </c>
      <c r="Q25" s="7" t="s">
        <v>1266</v>
      </c>
    </row>
    <row r="26" spans="1:17" ht="16.5" x14ac:dyDescent="0.3">
      <c r="A26" s="1">
        <v>24</v>
      </c>
      <c r="B26" t="s">
        <v>169</v>
      </c>
      <c r="C26" t="s">
        <v>163</v>
      </c>
      <c r="D26" t="s">
        <v>1267</v>
      </c>
      <c r="E26" t="s">
        <v>163</v>
      </c>
      <c r="F26" s="2">
        <v>43.9</v>
      </c>
      <c r="G26" s="2">
        <v>125.2</v>
      </c>
      <c r="H26" s="4">
        <v>5019477</v>
      </c>
      <c r="I26" s="11">
        <v>2020</v>
      </c>
      <c r="J26" t="s">
        <v>170</v>
      </c>
      <c r="K26" t="s">
        <v>42</v>
      </c>
      <c r="L26" t="s">
        <v>141</v>
      </c>
      <c r="M26" t="s">
        <v>171</v>
      </c>
      <c r="N26" t="s">
        <v>172</v>
      </c>
      <c r="O26" t="s">
        <v>173</v>
      </c>
      <c r="P26">
        <f t="shared" si="0"/>
        <v>43</v>
      </c>
      <c r="Q26" s="7" t="s">
        <v>1266</v>
      </c>
    </row>
    <row r="27" spans="1:17" ht="16.5" x14ac:dyDescent="0.3">
      <c r="A27" s="1">
        <v>25</v>
      </c>
      <c r="B27" t="s">
        <v>174</v>
      </c>
      <c r="C27" t="s">
        <v>163</v>
      </c>
      <c r="D27" t="s">
        <v>1267</v>
      </c>
      <c r="E27" t="s">
        <v>163</v>
      </c>
      <c r="F27" s="2">
        <v>28.198699999999999</v>
      </c>
      <c r="G27" s="2">
        <v>112.9709</v>
      </c>
      <c r="H27" s="5">
        <v>10500000</v>
      </c>
      <c r="I27" s="12" t="s">
        <v>50</v>
      </c>
      <c r="J27" t="s">
        <v>175</v>
      </c>
      <c r="K27" t="s">
        <v>98</v>
      </c>
      <c r="L27" t="s">
        <v>141</v>
      </c>
      <c r="M27" t="s">
        <v>176</v>
      </c>
      <c r="N27" t="s">
        <v>177</v>
      </c>
      <c r="O27" t="s">
        <v>178</v>
      </c>
      <c r="P27">
        <f t="shared" si="0"/>
        <v>207.9</v>
      </c>
      <c r="Q27" s="7" t="s">
        <v>1266</v>
      </c>
    </row>
    <row r="28" spans="1:17" ht="16.5" x14ac:dyDescent="0.3">
      <c r="A28" s="1">
        <v>26</v>
      </c>
      <c r="B28" t="s">
        <v>179</v>
      </c>
      <c r="C28" t="s">
        <v>163</v>
      </c>
      <c r="D28" t="s">
        <v>1267</v>
      </c>
      <c r="E28" t="s">
        <v>163</v>
      </c>
      <c r="F28" s="2">
        <v>31.812200000000001</v>
      </c>
      <c r="G28" s="2">
        <v>119.9692</v>
      </c>
      <c r="H28" s="5">
        <v>12400000</v>
      </c>
      <c r="I28" s="12" t="s">
        <v>64</v>
      </c>
      <c r="J28" t="s">
        <v>180</v>
      </c>
      <c r="K28" t="s">
        <v>19</v>
      </c>
      <c r="L28" t="s">
        <v>121</v>
      </c>
      <c r="M28" t="s">
        <v>181</v>
      </c>
      <c r="N28" t="s">
        <v>182</v>
      </c>
      <c r="O28" t="s">
        <v>183</v>
      </c>
      <c r="P28">
        <f t="shared" si="0"/>
        <v>54.03</v>
      </c>
      <c r="Q28" s="7" t="s">
        <v>1266</v>
      </c>
    </row>
    <row r="29" spans="1:17" ht="16.5" x14ac:dyDescent="0.3">
      <c r="A29" s="1">
        <v>27</v>
      </c>
      <c r="B29" t="s">
        <v>184</v>
      </c>
      <c r="C29" t="s">
        <v>163</v>
      </c>
      <c r="D29" t="s">
        <v>1267</v>
      </c>
      <c r="E29" t="s">
        <v>163</v>
      </c>
      <c r="F29" s="2">
        <v>30.66</v>
      </c>
      <c r="G29" s="2">
        <v>104.0633</v>
      </c>
      <c r="H29" s="4">
        <v>16045577</v>
      </c>
      <c r="I29" s="11">
        <v>2020</v>
      </c>
      <c r="J29" t="s">
        <v>185</v>
      </c>
      <c r="K29" t="s">
        <v>186</v>
      </c>
      <c r="L29" t="s">
        <v>64</v>
      </c>
      <c r="M29" t="s">
        <v>187</v>
      </c>
      <c r="N29" t="s">
        <v>188</v>
      </c>
      <c r="O29" t="s">
        <v>189</v>
      </c>
      <c r="P29">
        <f t="shared" si="0"/>
        <v>518.5</v>
      </c>
      <c r="Q29" s="7" t="s">
        <v>1266</v>
      </c>
    </row>
    <row r="30" spans="1:17" ht="16.5" x14ac:dyDescent="0.3">
      <c r="A30" s="1">
        <v>28</v>
      </c>
      <c r="B30" t="s">
        <v>190</v>
      </c>
      <c r="C30" t="s">
        <v>163</v>
      </c>
      <c r="D30" t="s">
        <v>1267</v>
      </c>
      <c r="E30" t="s">
        <v>163</v>
      </c>
      <c r="F30" s="2">
        <v>29.55</v>
      </c>
      <c r="G30" s="2">
        <v>106.5069</v>
      </c>
      <c r="H30" s="4">
        <v>32054159</v>
      </c>
      <c r="I30" s="11">
        <v>2020</v>
      </c>
      <c r="J30" t="s">
        <v>191</v>
      </c>
      <c r="K30" t="s">
        <v>192</v>
      </c>
      <c r="L30" t="s">
        <v>141</v>
      </c>
      <c r="M30" t="s">
        <v>193</v>
      </c>
      <c r="N30" t="s">
        <v>194</v>
      </c>
      <c r="O30" t="s">
        <v>195</v>
      </c>
      <c r="P30">
        <f t="shared" si="0"/>
        <v>485.02</v>
      </c>
      <c r="Q30" s="7" t="s">
        <v>1266</v>
      </c>
    </row>
    <row r="31" spans="1:17" ht="16.5" x14ac:dyDescent="0.3">
      <c r="A31" s="1">
        <v>29</v>
      </c>
      <c r="B31" t="s">
        <v>196</v>
      </c>
      <c r="C31" t="s">
        <v>163</v>
      </c>
      <c r="D31" t="s">
        <v>1267</v>
      </c>
      <c r="E31" t="s">
        <v>163</v>
      </c>
      <c r="F31" s="2">
        <v>38.9</v>
      </c>
      <c r="G31" s="2">
        <v>121.6</v>
      </c>
      <c r="H31" s="4">
        <v>7450785</v>
      </c>
      <c r="I31" s="11">
        <v>2022</v>
      </c>
      <c r="J31" t="s">
        <v>197</v>
      </c>
      <c r="K31" t="s">
        <v>198</v>
      </c>
      <c r="L31" t="s">
        <v>141</v>
      </c>
      <c r="M31" t="s">
        <v>199</v>
      </c>
      <c r="N31" t="s">
        <v>200</v>
      </c>
      <c r="O31" t="s">
        <v>201</v>
      </c>
      <c r="P31">
        <f t="shared" si="0"/>
        <v>237.74</v>
      </c>
      <c r="Q31" s="7" t="s">
        <v>1266</v>
      </c>
    </row>
    <row r="32" spans="1:17" ht="16.5" x14ac:dyDescent="0.3">
      <c r="A32" s="1">
        <v>30</v>
      </c>
      <c r="B32" t="s">
        <v>202</v>
      </c>
      <c r="C32" t="s">
        <v>163</v>
      </c>
      <c r="D32" t="s">
        <v>1267</v>
      </c>
      <c r="E32" t="s">
        <v>163</v>
      </c>
      <c r="F32" s="2">
        <v>23.047499999999999</v>
      </c>
      <c r="G32" s="2">
        <v>113.74930000000001</v>
      </c>
      <c r="H32" s="5">
        <v>65655622</v>
      </c>
      <c r="I32" s="12" t="s">
        <v>64</v>
      </c>
      <c r="J32" t="s">
        <v>203</v>
      </c>
      <c r="K32" t="s">
        <v>110</v>
      </c>
      <c r="L32" t="s">
        <v>34</v>
      </c>
      <c r="M32" t="s">
        <v>204</v>
      </c>
      <c r="N32" t="s">
        <v>205</v>
      </c>
      <c r="O32" t="s">
        <v>206</v>
      </c>
      <c r="P32">
        <f t="shared" si="0"/>
        <v>37.700000000000003</v>
      </c>
      <c r="Q32" s="7" t="s">
        <v>1266</v>
      </c>
    </row>
    <row r="33" spans="1:17" ht="16.5" x14ac:dyDescent="0.3">
      <c r="A33" s="1">
        <v>31</v>
      </c>
      <c r="B33" t="s">
        <v>207</v>
      </c>
      <c r="C33" t="s">
        <v>163</v>
      </c>
      <c r="D33" t="s">
        <v>1267</v>
      </c>
      <c r="E33" t="s">
        <v>163</v>
      </c>
      <c r="F33" s="2">
        <v>23.029199999999999</v>
      </c>
      <c r="G33" s="2">
        <v>113.1056</v>
      </c>
      <c r="H33" s="4">
        <v>65594622</v>
      </c>
      <c r="I33" s="11">
        <v>2020</v>
      </c>
      <c r="J33" t="s">
        <v>208</v>
      </c>
      <c r="K33" t="s">
        <v>186</v>
      </c>
      <c r="L33" t="s">
        <v>50</v>
      </c>
      <c r="M33" t="s">
        <v>209</v>
      </c>
      <c r="N33" t="s">
        <v>210</v>
      </c>
      <c r="O33" t="s">
        <v>211</v>
      </c>
      <c r="P33">
        <f t="shared" si="0"/>
        <v>112.7</v>
      </c>
      <c r="Q33" s="7" t="s">
        <v>1266</v>
      </c>
    </row>
    <row r="34" spans="1:17" ht="16.5" x14ac:dyDescent="0.3">
      <c r="A34" s="1">
        <v>32</v>
      </c>
      <c r="B34" t="s">
        <v>212</v>
      </c>
      <c r="C34" t="s">
        <v>163</v>
      </c>
      <c r="D34" t="s">
        <v>1267</v>
      </c>
      <c r="E34" t="s">
        <v>163</v>
      </c>
      <c r="F34" s="2">
        <v>27.981400000000001</v>
      </c>
      <c r="G34" s="2">
        <v>116.35769999999999</v>
      </c>
      <c r="H34" s="5">
        <v>4094491</v>
      </c>
      <c r="I34" s="12" t="s">
        <v>64</v>
      </c>
      <c r="J34" t="s">
        <v>213</v>
      </c>
      <c r="K34" t="s">
        <v>110</v>
      </c>
      <c r="L34" t="s">
        <v>141</v>
      </c>
      <c r="M34" t="s">
        <v>214</v>
      </c>
      <c r="N34" t="s">
        <v>215</v>
      </c>
      <c r="O34" t="s">
        <v>216</v>
      </c>
      <c r="P34">
        <f t="shared" si="0"/>
        <v>143.5</v>
      </c>
      <c r="Q34" s="7" t="s">
        <v>1266</v>
      </c>
    </row>
    <row r="35" spans="1:17" ht="16.5" x14ac:dyDescent="0.3">
      <c r="A35" s="1">
        <v>33</v>
      </c>
      <c r="B35" t="s">
        <v>217</v>
      </c>
      <c r="C35" t="s">
        <v>163</v>
      </c>
      <c r="D35" t="s">
        <v>1267</v>
      </c>
      <c r="E35" t="s">
        <v>163</v>
      </c>
      <c r="F35" s="2">
        <v>23.13</v>
      </c>
      <c r="G35" s="2">
        <v>113.26</v>
      </c>
      <c r="H35" s="4">
        <v>65594622</v>
      </c>
      <c r="I35" s="11">
        <v>2020</v>
      </c>
      <c r="J35" t="s">
        <v>218</v>
      </c>
      <c r="K35" t="s">
        <v>219</v>
      </c>
      <c r="L35" t="s">
        <v>50</v>
      </c>
      <c r="M35" t="s">
        <v>220</v>
      </c>
      <c r="N35" t="s">
        <v>221</v>
      </c>
      <c r="O35" t="s">
        <v>222</v>
      </c>
      <c r="P35">
        <f t="shared" si="0"/>
        <v>617.04999999999995</v>
      </c>
      <c r="Q35" s="7" t="s">
        <v>1266</v>
      </c>
    </row>
    <row r="36" spans="1:17" ht="16.5" x14ac:dyDescent="0.3">
      <c r="A36" s="1">
        <v>34</v>
      </c>
      <c r="B36" t="s">
        <v>223</v>
      </c>
      <c r="C36" t="s">
        <v>163</v>
      </c>
      <c r="D36" t="s">
        <v>1267</v>
      </c>
      <c r="E36" t="s">
        <v>163</v>
      </c>
      <c r="F36" s="2">
        <v>26.5794</v>
      </c>
      <c r="G36" s="2">
        <v>106.70780000000001</v>
      </c>
      <c r="H36" s="5">
        <v>4506134</v>
      </c>
      <c r="I36" s="12" t="s">
        <v>64</v>
      </c>
      <c r="J36" t="s">
        <v>224</v>
      </c>
      <c r="K36" t="s">
        <v>42</v>
      </c>
      <c r="L36" t="s">
        <v>121</v>
      </c>
      <c r="M36" t="s">
        <v>225</v>
      </c>
      <c r="N36" t="s">
        <v>226</v>
      </c>
      <c r="O36" t="s">
        <v>227</v>
      </c>
      <c r="P36">
        <f t="shared" si="0"/>
        <v>75.7</v>
      </c>
      <c r="Q36" s="7" t="s">
        <v>1266</v>
      </c>
    </row>
    <row r="37" spans="1:17" ht="16.5" x14ac:dyDescent="0.3">
      <c r="A37" s="1">
        <v>35</v>
      </c>
      <c r="B37" t="s">
        <v>228</v>
      </c>
      <c r="C37" t="s">
        <v>163</v>
      </c>
      <c r="D37" t="s">
        <v>1267</v>
      </c>
      <c r="E37" t="s">
        <v>163</v>
      </c>
      <c r="F37" s="2">
        <v>30.25</v>
      </c>
      <c r="G37" s="2">
        <v>120.1675</v>
      </c>
      <c r="H37" s="5">
        <v>13035329</v>
      </c>
      <c r="I37" s="12" t="s">
        <v>64</v>
      </c>
      <c r="J37" t="s">
        <v>229</v>
      </c>
      <c r="K37" t="s">
        <v>90</v>
      </c>
      <c r="L37" t="s">
        <v>50</v>
      </c>
      <c r="M37" t="s">
        <v>220</v>
      </c>
      <c r="N37" t="s">
        <v>230</v>
      </c>
      <c r="O37" t="s">
        <v>231</v>
      </c>
      <c r="P37">
        <f t="shared" si="0"/>
        <v>516.20000000000005</v>
      </c>
      <c r="Q37" s="7" t="s">
        <v>1266</v>
      </c>
    </row>
    <row r="38" spans="1:17" ht="16.5" x14ac:dyDescent="0.3">
      <c r="A38" s="1">
        <v>36</v>
      </c>
      <c r="B38" t="s">
        <v>232</v>
      </c>
      <c r="C38" t="s">
        <v>163</v>
      </c>
      <c r="D38" t="s">
        <v>1267</v>
      </c>
      <c r="E38" t="s">
        <v>163</v>
      </c>
      <c r="F38" s="2">
        <v>45.75</v>
      </c>
      <c r="G38" s="2">
        <v>126.63330000000001</v>
      </c>
      <c r="H38" s="5">
        <v>5841929</v>
      </c>
      <c r="I38" s="12" t="s">
        <v>64</v>
      </c>
      <c r="J38" t="s">
        <v>233</v>
      </c>
      <c r="K38" t="s">
        <v>91</v>
      </c>
      <c r="L38" t="s">
        <v>141</v>
      </c>
      <c r="M38" t="s">
        <v>234</v>
      </c>
      <c r="N38" t="s">
        <v>235</v>
      </c>
      <c r="O38" t="s">
        <v>236</v>
      </c>
      <c r="P38">
        <f t="shared" si="0"/>
        <v>82.8</v>
      </c>
      <c r="Q38" s="7" t="s">
        <v>1266</v>
      </c>
    </row>
    <row r="39" spans="1:17" ht="16.5" x14ac:dyDescent="0.3">
      <c r="A39" s="1">
        <v>37</v>
      </c>
      <c r="B39" t="s">
        <v>237</v>
      </c>
      <c r="C39" t="s">
        <v>163</v>
      </c>
      <c r="D39" t="s">
        <v>1267</v>
      </c>
      <c r="E39" t="s">
        <v>163</v>
      </c>
      <c r="F39" s="2">
        <v>31.863900000000001</v>
      </c>
      <c r="G39" s="2">
        <v>117.2808</v>
      </c>
      <c r="H39" s="5">
        <v>7754481</v>
      </c>
      <c r="I39" s="12" t="s">
        <v>64</v>
      </c>
      <c r="J39" t="s">
        <v>238</v>
      </c>
      <c r="K39" t="s">
        <v>110</v>
      </c>
      <c r="L39" t="s">
        <v>141</v>
      </c>
      <c r="M39" t="s">
        <v>239</v>
      </c>
      <c r="N39" t="s">
        <v>240</v>
      </c>
      <c r="O39" t="s">
        <v>241</v>
      </c>
      <c r="P39">
        <f t="shared" si="0"/>
        <v>176.15</v>
      </c>
      <c r="Q39" s="7" t="s">
        <v>1266</v>
      </c>
    </row>
    <row r="40" spans="1:17" ht="16.5" x14ac:dyDescent="0.3">
      <c r="A40" s="1">
        <v>38</v>
      </c>
      <c r="B40" t="s">
        <v>242</v>
      </c>
      <c r="C40" t="s">
        <v>163</v>
      </c>
      <c r="D40" t="s">
        <v>1267</v>
      </c>
      <c r="E40" t="s">
        <v>163</v>
      </c>
      <c r="F40" s="2">
        <v>40.815100000000001</v>
      </c>
      <c r="G40" s="2">
        <v>111.66289999999999</v>
      </c>
      <c r="H40" s="5">
        <v>2944889</v>
      </c>
      <c r="I40" s="12" t="s">
        <v>64</v>
      </c>
      <c r="J40" t="s">
        <v>243</v>
      </c>
      <c r="K40" t="s">
        <v>19</v>
      </c>
      <c r="L40" t="s">
        <v>64</v>
      </c>
      <c r="M40" t="s">
        <v>181</v>
      </c>
      <c r="N40" t="s">
        <v>244</v>
      </c>
      <c r="O40" t="s">
        <v>245</v>
      </c>
      <c r="P40">
        <f t="shared" si="0"/>
        <v>49.039000000000001</v>
      </c>
      <c r="Q40" s="7" t="s">
        <v>1266</v>
      </c>
    </row>
    <row r="41" spans="1:17" ht="16.5" x14ac:dyDescent="0.3">
      <c r="A41" s="1">
        <v>39</v>
      </c>
      <c r="B41" t="s">
        <v>246</v>
      </c>
      <c r="C41" t="s">
        <v>163</v>
      </c>
      <c r="D41" t="s">
        <v>1267</v>
      </c>
      <c r="E41" t="s">
        <v>163</v>
      </c>
      <c r="F41" s="2">
        <v>22.3</v>
      </c>
      <c r="G41" s="2">
        <v>114.2</v>
      </c>
      <c r="H41" s="4">
        <v>7413070</v>
      </c>
      <c r="I41" s="11">
        <v>2021</v>
      </c>
      <c r="J41" t="s">
        <v>247</v>
      </c>
      <c r="K41" t="s">
        <v>109</v>
      </c>
      <c r="L41" t="s">
        <v>50</v>
      </c>
      <c r="M41" t="s">
        <v>199</v>
      </c>
      <c r="N41" t="s">
        <v>248</v>
      </c>
      <c r="O41" t="s">
        <v>249</v>
      </c>
      <c r="P41">
        <f t="shared" si="0"/>
        <v>209</v>
      </c>
      <c r="Q41" s="7" t="s">
        <v>1266</v>
      </c>
    </row>
    <row r="42" spans="1:17" ht="16.5" x14ac:dyDescent="0.3">
      <c r="A42" s="1">
        <v>40</v>
      </c>
      <c r="B42" t="s">
        <v>250</v>
      </c>
      <c r="C42" t="s">
        <v>163</v>
      </c>
      <c r="D42" t="s">
        <v>1267</v>
      </c>
      <c r="E42" t="s">
        <v>163</v>
      </c>
      <c r="F42" s="2">
        <v>36.666699999999999</v>
      </c>
      <c r="G42" s="2">
        <v>116.9833</v>
      </c>
      <c r="H42" s="5">
        <v>5452335</v>
      </c>
      <c r="I42" s="12" t="s">
        <v>64</v>
      </c>
      <c r="J42" t="s">
        <v>251</v>
      </c>
      <c r="K42" t="s">
        <v>19</v>
      </c>
      <c r="L42" t="s">
        <v>121</v>
      </c>
      <c r="M42" t="s">
        <v>252</v>
      </c>
      <c r="N42" t="s">
        <v>253</v>
      </c>
      <c r="O42" t="s">
        <v>254</v>
      </c>
      <c r="P42">
        <f t="shared" si="0"/>
        <v>84.25</v>
      </c>
      <c r="Q42" s="7" t="s">
        <v>1266</v>
      </c>
    </row>
    <row r="43" spans="1:17" ht="16.5" x14ac:dyDescent="0.3">
      <c r="A43" s="1">
        <v>41</v>
      </c>
      <c r="B43" t="s">
        <v>255</v>
      </c>
      <c r="C43" t="s">
        <v>163</v>
      </c>
      <c r="D43" t="s">
        <v>1267</v>
      </c>
      <c r="E43" t="s">
        <v>163</v>
      </c>
      <c r="F43" s="2">
        <v>29.104600000000001</v>
      </c>
      <c r="G43" s="2">
        <v>119.6494</v>
      </c>
      <c r="H43" s="5">
        <v>1463990</v>
      </c>
      <c r="I43" s="12" t="s">
        <v>64</v>
      </c>
      <c r="J43" t="s">
        <v>256</v>
      </c>
      <c r="K43" t="s">
        <v>50</v>
      </c>
      <c r="L43" t="s">
        <v>141</v>
      </c>
      <c r="M43" t="s">
        <v>257</v>
      </c>
      <c r="N43" t="s">
        <v>258</v>
      </c>
      <c r="O43" t="s">
        <v>59</v>
      </c>
      <c r="P43">
        <f t="shared" si="0"/>
        <v>118.5</v>
      </c>
      <c r="Q43" s="7" t="s">
        <v>1266</v>
      </c>
    </row>
    <row r="44" spans="1:17" ht="16.5" x14ac:dyDescent="0.3">
      <c r="A44" s="1">
        <v>42</v>
      </c>
      <c r="B44" t="s">
        <v>259</v>
      </c>
      <c r="C44" t="s">
        <v>163</v>
      </c>
      <c r="D44" t="s">
        <v>1267</v>
      </c>
      <c r="E44" t="s">
        <v>163</v>
      </c>
      <c r="F44" s="2">
        <v>25.043299999999999</v>
      </c>
      <c r="G44" s="2">
        <v>102.70610000000001</v>
      </c>
      <c r="H44" s="5">
        <v>5604310</v>
      </c>
      <c r="I44" s="12" t="s">
        <v>64</v>
      </c>
      <c r="J44" t="s">
        <v>260</v>
      </c>
      <c r="K44" t="s">
        <v>90</v>
      </c>
      <c r="L44" t="s">
        <v>50</v>
      </c>
      <c r="M44" t="s">
        <v>261</v>
      </c>
      <c r="N44" t="s">
        <v>262</v>
      </c>
      <c r="O44" t="s">
        <v>263</v>
      </c>
      <c r="P44">
        <f t="shared" si="0"/>
        <v>164.3</v>
      </c>
      <c r="Q44" s="7" t="s">
        <v>1266</v>
      </c>
    </row>
    <row r="45" spans="1:17" ht="16.5" x14ac:dyDescent="0.3">
      <c r="A45" s="1">
        <v>43</v>
      </c>
      <c r="B45" t="s">
        <v>264</v>
      </c>
      <c r="C45" t="s">
        <v>163</v>
      </c>
      <c r="D45" t="s">
        <v>1267</v>
      </c>
      <c r="E45" t="s">
        <v>163</v>
      </c>
      <c r="F45" s="2">
        <v>36.061700000000002</v>
      </c>
      <c r="G45" s="2">
        <v>103.8318</v>
      </c>
      <c r="H45" s="5">
        <v>3042863</v>
      </c>
      <c r="I45" s="12" t="s">
        <v>64</v>
      </c>
      <c r="J45" t="s">
        <v>265</v>
      </c>
      <c r="K45" t="s">
        <v>19</v>
      </c>
      <c r="L45" t="s">
        <v>141</v>
      </c>
      <c r="M45" t="s">
        <v>51</v>
      </c>
      <c r="N45" t="s">
        <v>266</v>
      </c>
      <c r="O45" t="s">
        <v>267</v>
      </c>
      <c r="P45">
        <f t="shared" si="0"/>
        <v>34.96</v>
      </c>
      <c r="Q45" s="7" t="s">
        <v>1266</v>
      </c>
    </row>
    <row r="46" spans="1:17" ht="16.5" x14ac:dyDescent="0.3">
      <c r="A46" s="1">
        <v>44</v>
      </c>
      <c r="B46" t="s">
        <v>268</v>
      </c>
      <c r="C46" t="s">
        <v>163</v>
      </c>
      <c r="D46" t="s">
        <v>1267</v>
      </c>
      <c r="E46" t="s">
        <v>163</v>
      </c>
      <c r="F46" s="2">
        <v>34.658700000000003</v>
      </c>
      <c r="G46" s="2">
        <v>112.42449999999999</v>
      </c>
      <c r="H46" s="5">
        <v>2751400</v>
      </c>
      <c r="I46" s="12" t="s">
        <v>11</v>
      </c>
      <c r="J46" t="s">
        <v>269</v>
      </c>
      <c r="K46" t="s">
        <v>121</v>
      </c>
      <c r="L46" t="s">
        <v>121</v>
      </c>
      <c r="M46" t="s">
        <v>270</v>
      </c>
      <c r="N46" t="s">
        <v>271</v>
      </c>
      <c r="O46" t="s">
        <v>59</v>
      </c>
      <c r="P46">
        <f t="shared" si="0"/>
        <v>43.554000000000002</v>
      </c>
      <c r="Q46" s="7" t="s">
        <v>1266</v>
      </c>
    </row>
    <row r="47" spans="1:17" ht="16.5" x14ac:dyDescent="0.3">
      <c r="A47" s="1">
        <v>45</v>
      </c>
      <c r="B47" t="s">
        <v>272</v>
      </c>
      <c r="C47" t="s">
        <v>163</v>
      </c>
      <c r="D47" t="s">
        <v>1267</v>
      </c>
      <c r="E47" t="s">
        <v>163</v>
      </c>
      <c r="F47" s="2">
        <v>28.684200000000001</v>
      </c>
      <c r="G47" s="2">
        <v>115.88720000000001</v>
      </c>
      <c r="H47" s="5">
        <v>5382162</v>
      </c>
      <c r="I47" s="12" t="s">
        <v>64</v>
      </c>
      <c r="J47" t="s">
        <v>273</v>
      </c>
      <c r="K47" t="s">
        <v>274</v>
      </c>
      <c r="L47" t="s">
        <v>121</v>
      </c>
      <c r="M47" t="s">
        <v>275</v>
      </c>
      <c r="N47" t="s">
        <v>276</v>
      </c>
      <c r="O47" t="s">
        <v>277</v>
      </c>
      <c r="P47">
        <f t="shared" si="0"/>
        <v>128.30000000000001</v>
      </c>
      <c r="Q47" s="7" t="s">
        <v>1266</v>
      </c>
    </row>
    <row r="48" spans="1:17" ht="16.5" x14ac:dyDescent="0.3">
      <c r="A48" s="1">
        <v>46</v>
      </c>
      <c r="B48" t="s">
        <v>278</v>
      </c>
      <c r="C48" t="s">
        <v>163</v>
      </c>
      <c r="D48" t="s">
        <v>1267</v>
      </c>
      <c r="E48" t="s">
        <v>163</v>
      </c>
      <c r="F48" s="2">
        <v>32.0608</v>
      </c>
      <c r="G48" s="2">
        <v>118.77889999999999</v>
      </c>
      <c r="H48" s="5">
        <v>795448</v>
      </c>
      <c r="I48" s="11">
        <v>2020</v>
      </c>
      <c r="J48" t="s">
        <v>279</v>
      </c>
      <c r="K48" t="s">
        <v>280</v>
      </c>
      <c r="L48" t="s">
        <v>141</v>
      </c>
      <c r="M48" t="s">
        <v>281</v>
      </c>
      <c r="N48" t="s">
        <v>282</v>
      </c>
      <c r="O48" t="s">
        <v>283</v>
      </c>
      <c r="P48">
        <f t="shared" si="0"/>
        <v>498.66</v>
      </c>
      <c r="Q48" s="7" t="s">
        <v>1266</v>
      </c>
    </row>
    <row r="49" spans="1:17" ht="16.5" x14ac:dyDescent="0.3">
      <c r="A49" s="1">
        <v>47</v>
      </c>
      <c r="B49" t="s">
        <v>284</v>
      </c>
      <c r="C49" t="s">
        <v>163</v>
      </c>
      <c r="D49" t="s">
        <v>1267</v>
      </c>
      <c r="E49" t="s">
        <v>163</v>
      </c>
      <c r="F49" s="2">
        <v>22.819199999999999</v>
      </c>
      <c r="G49" s="2">
        <v>108.315</v>
      </c>
      <c r="H49" s="5">
        <v>5293359</v>
      </c>
      <c r="I49" s="12" t="s">
        <v>64</v>
      </c>
      <c r="J49" t="s">
        <v>285</v>
      </c>
      <c r="K49" t="s">
        <v>110</v>
      </c>
      <c r="L49" t="s">
        <v>121</v>
      </c>
      <c r="M49" t="s">
        <v>286</v>
      </c>
      <c r="N49" t="s">
        <v>287</v>
      </c>
      <c r="O49" t="s">
        <v>288</v>
      </c>
      <c r="P49">
        <f t="shared" si="0"/>
        <v>128.19999999999999</v>
      </c>
      <c r="Q49" s="7" t="s">
        <v>1266</v>
      </c>
    </row>
    <row r="50" spans="1:17" ht="16.5" x14ac:dyDescent="0.3">
      <c r="A50" s="1">
        <v>48</v>
      </c>
      <c r="B50" t="s">
        <v>289</v>
      </c>
      <c r="C50" t="s">
        <v>163</v>
      </c>
      <c r="D50" t="s">
        <v>1267</v>
      </c>
      <c r="E50" t="s">
        <v>163</v>
      </c>
      <c r="F50" s="2">
        <v>31.982900000000001</v>
      </c>
      <c r="G50" s="2">
        <v>120.8873</v>
      </c>
      <c r="H50" s="5">
        <v>3766534</v>
      </c>
      <c r="I50" s="12" t="s">
        <v>64</v>
      </c>
      <c r="J50" t="s">
        <v>290</v>
      </c>
      <c r="K50" t="s">
        <v>50</v>
      </c>
      <c r="L50" t="s">
        <v>34</v>
      </c>
      <c r="M50" t="s">
        <v>104</v>
      </c>
      <c r="N50" t="s">
        <v>291</v>
      </c>
      <c r="O50" t="s">
        <v>59</v>
      </c>
      <c r="P50">
        <f t="shared" si="0"/>
        <v>39.182000000000002</v>
      </c>
      <c r="Q50" s="7" t="s">
        <v>1266</v>
      </c>
    </row>
    <row r="51" spans="1:17" ht="16.5" x14ac:dyDescent="0.3">
      <c r="A51" s="1">
        <v>49</v>
      </c>
      <c r="B51" t="s">
        <v>292</v>
      </c>
      <c r="C51" t="s">
        <v>163</v>
      </c>
      <c r="D51" t="s">
        <v>1267</v>
      </c>
      <c r="E51" t="s">
        <v>163</v>
      </c>
      <c r="F51" s="2">
        <v>29.875</v>
      </c>
      <c r="G51" s="2">
        <v>121.5492</v>
      </c>
      <c r="H51" s="5">
        <v>2033000</v>
      </c>
      <c r="I51" s="12" t="s">
        <v>50</v>
      </c>
      <c r="J51" t="s">
        <v>293</v>
      </c>
      <c r="K51" t="s">
        <v>98</v>
      </c>
      <c r="L51" t="s">
        <v>50</v>
      </c>
      <c r="M51" t="s">
        <v>294</v>
      </c>
      <c r="N51" t="s">
        <v>295</v>
      </c>
      <c r="O51" t="s">
        <v>296</v>
      </c>
      <c r="P51">
        <f t="shared" si="0"/>
        <v>185.36</v>
      </c>
      <c r="Q51" s="7" t="s">
        <v>1266</v>
      </c>
    </row>
    <row r="52" spans="1:17" ht="16.5" x14ac:dyDescent="0.3">
      <c r="A52" s="1">
        <v>50</v>
      </c>
      <c r="B52" t="s">
        <v>297</v>
      </c>
      <c r="C52" t="s">
        <v>163</v>
      </c>
      <c r="D52" t="s">
        <v>1267</v>
      </c>
      <c r="E52" t="s">
        <v>163</v>
      </c>
      <c r="F52" s="2">
        <v>36.116700000000002</v>
      </c>
      <c r="G52" s="2">
        <v>120.4</v>
      </c>
      <c r="H52" s="5">
        <v>7172451</v>
      </c>
      <c r="I52" s="12" t="s">
        <v>64</v>
      </c>
      <c r="J52" t="s">
        <v>298</v>
      </c>
      <c r="K52" t="s">
        <v>274</v>
      </c>
      <c r="L52" t="s">
        <v>141</v>
      </c>
      <c r="M52" t="s">
        <v>299</v>
      </c>
      <c r="N52" t="s">
        <v>300</v>
      </c>
      <c r="O52" t="s">
        <v>301</v>
      </c>
      <c r="P52">
        <f t="shared" si="0"/>
        <v>315.86</v>
      </c>
      <c r="Q52" s="7" t="s">
        <v>1266</v>
      </c>
    </row>
    <row r="53" spans="1:17" ht="16.5" x14ac:dyDescent="0.3">
      <c r="A53" s="1">
        <v>51</v>
      </c>
      <c r="B53" t="s">
        <v>302</v>
      </c>
      <c r="C53" t="s">
        <v>163</v>
      </c>
      <c r="D53" t="s">
        <v>1267</v>
      </c>
      <c r="E53" t="s">
        <v>163</v>
      </c>
      <c r="F53" s="2">
        <v>31.166699999999999</v>
      </c>
      <c r="G53" s="2">
        <v>121.4667</v>
      </c>
      <c r="H53" s="5">
        <v>40000000</v>
      </c>
      <c r="I53" s="11">
        <v>2022</v>
      </c>
      <c r="J53" t="s">
        <v>303</v>
      </c>
      <c r="K53" t="s">
        <v>304</v>
      </c>
      <c r="L53" t="s">
        <v>121</v>
      </c>
      <c r="M53" t="s">
        <v>305</v>
      </c>
      <c r="N53" t="s">
        <v>306</v>
      </c>
      <c r="O53" t="s">
        <v>307</v>
      </c>
      <c r="P53">
        <f t="shared" si="0"/>
        <v>795.5</v>
      </c>
      <c r="Q53" s="7" t="s">
        <v>1266</v>
      </c>
    </row>
    <row r="54" spans="1:17" ht="16.5" x14ac:dyDescent="0.3">
      <c r="A54" s="1">
        <v>52</v>
      </c>
      <c r="B54" t="s">
        <v>308</v>
      </c>
      <c r="C54" t="s">
        <v>163</v>
      </c>
      <c r="D54" t="s">
        <v>1267</v>
      </c>
      <c r="E54" t="s">
        <v>163</v>
      </c>
      <c r="F54" s="2">
        <v>30</v>
      </c>
      <c r="G54" s="2">
        <v>120.58329999999999</v>
      </c>
      <c r="H54" s="5">
        <v>13035326</v>
      </c>
      <c r="I54" s="12" t="s">
        <v>64</v>
      </c>
      <c r="J54" t="s">
        <v>309</v>
      </c>
      <c r="K54" t="s">
        <v>121</v>
      </c>
      <c r="L54" t="s">
        <v>141</v>
      </c>
      <c r="M54" t="s">
        <v>310</v>
      </c>
      <c r="N54" t="s">
        <v>311</v>
      </c>
      <c r="O54" t="s">
        <v>59</v>
      </c>
      <c r="P54">
        <f t="shared" si="0"/>
        <v>57.83</v>
      </c>
      <c r="Q54" s="7" t="s">
        <v>1266</v>
      </c>
    </row>
    <row r="55" spans="1:17" ht="16.5" x14ac:dyDescent="0.3">
      <c r="A55" s="1">
        <v>53</v>
      </c>
      <c r="B55" t="s">
        <v>312</v>
      </c>
      <c r="C55" t="s">
        <v>163</v>
      </c>
      <c r="D55" t="s">
        <v>1267</v>
      </c>
      <c r="E55" t="s">
        <v>163</v>
      </c>
      <c r="F55" s="2">
        <v>41.802500000000002</v>
      </c>
      <c r="G55" s="2">
        <v>123.4281</v>
      </c>
      <c r="H55" s="5">
        <v>8192848</v>
      </c>
      <c r="I55" s="12" t="s">
        <v>64</v>
      </c>
      <c r="J55" t="s">
        <v>313</v>
      </c>
      <c r="K55" t="s">
        <v>186</v>
      </c>
      <c r="L55" t="s">
        <v>141</v>
      </c>
      <c r="M55" t="s">
        <v>314</v>
      </c>
      <c r="N55" t="s">
        <v>315</v>
      </c>
      <c r="O55" t="s">
        <v>316</v>
      </c>
      <c r="P55">
        <f t="shared" si="0"/>
        <v>163.69999999999999</v>
      </c>
      <c r="Q55" s="7" t="s">
        <v>1266</v>
      </c>
    </row>
    <row r="56" spans="1:17" ht="16.5" x14ac:dyDescent="0.3">
      <c r="A56" s="1">
        <v>54</v>
      </c>
      <c r="B56" t="s">
        <v>317</v>
      </c>
      <c r="C56" t="s">
        <v>163</v>
      </c>
      <c r="D56" t="s">
        <v>1267</v>
      </c>
      <c r="E56" t="s">
        <v>163</v>
      </c>
      <c r="F56" s="2">
        <v>22.535</v>
      </c>
      <c r="G56" s="2">
        <v>114.054</v>
      </c>
      <c r="H56" s="5">
        <v>23300000</v>
      </c>
      <c r="I56" s="11">
        <v>2010</v>
      </c>
      <c r="J56" t="s">
        <v>318</v>
      </c>
      <c r="K56" t="s">
        <v>192</v>
      </c>
      <c r="L56" t="s">
        <v>50</v>
      </c>
      <c r="M56" t="s">
        <v>319</v>
      </c>
      <c r="N56" t="s">
        <v>320</v>
      </c>
      <c r="O56" t="s">
        <v>321</v>
      </c>
      <c r="P56">
        <f t="shared" si="0"/>
        <v>547.41999999999996</v>
      </c>
      <c r="Q56" s="7" t="s">
        <v>1266</v>
      </c>
    </row>
    <row r="57" spans="1:17" ht="16.5" x14ac:dyDescent="0.3">
      <c r="A57" s="1">
        <v>55</v>
      </c>
      <c r="B57" t="s">
        <v>322</v>
      </c>
      <c r="C57" t="s">
        <v>163</v>
      </c>
      <c r="D57" t="s">
        <v>1267</v>
      </c>
      <c r="E57" t="s">
        <v>163</v>
      </c>
      <c r="F57" s="2">
        <v>38.042200000000001</v>
      </c>
      <c r="G57" s="2">
        <v>114.5086</v>
      </c>
      <c r="H57" s="5">
        <v>6230709</v>
      </c>
      <c r="I57" s="12" t="s">
        <v>64</v>
      </c>
      <c r="J57" t="s">
        <v>323</v>
      </c>
      <c r="K57" t="s">
        <v>42</v>
      </c>
      <c r="L57" t="s">
        <v>121</v>
      </c>
      <c r="M57" t="s">
        <v>324</v>
      </c>
      <c r="N57" t="s">
        <v>325</v>
      </c>
      <c r="O57" t="s">
        <v>326</v>
      </c>
      <c r="P57">
        <f t="shared" si="0"/>
        <v>76.5</v>
      </c>
      <c r="Q57" s="7" t="s">
        <v>1266</v>
      </c>
    </row>
    <row r="58" spans="1:17" ht="16.5" x14ac:dyDescent="0.3">
      <c r="A58" s="1">
        <v>56</v>
      </c>
      <c r="B58" t="s">
        <v>327</v>
      </c>
      <c r="C58" t="s">
        <v>163</v>
      </c>
      <c r="D58" t="s">
        <v>1267</v>
      </c>
      <c r="E58" t="s">
        <v>163</v>
      </c>
      <c r="F58" s="2">
        <v>33.633299999999998</v>
      </c>
      <c r="G58" s="2">
        <v>116.9683</v>
      </c>
      <c r="H58" s="5">
        <v>6715559</v>
      </c>
      <c r="I58" s="11">
        <v>2020</v>
      </c>
      <c r="J58" t="s">
        <v>328</v>
      </c>
      <c r="K58" t="s">
        <v>90</v>
      </c>
      <c r="L58" t="s">
        <v>141</v>
      </c>
      <c r="M58" t="s">
        <v>329</v>
      </c>
      <c r="N58" t="s">
        <v>330</v>
      </c>
      <c r="O58" t="s">
        <v>331</v>
      </c>
      <c r="P58">
        <f t="shared" si="0"/>
        <v>249.47</v>
      </c>
      <c r="Q58" s="7" t="s">
        <v>1266</v>
      </c>
    </row>
    <row r="59" spans="1:17" ht="16.5" x14ac:dyDescent="0.3">
      <c r="A59" s="1">
        <v>57</v>
      </c>
      <c r="B59" t="s">
        <v>332</v>
      </c>
      <c r="C59" t="s">
        <v>163</v>
      </c>
      <c r="D59" t="s">
        <v>1267</v>
      </c>
      <c r="E59" t="s">
        <v>163</v>
      </c>
      <c r="F59" s="2">
        <v>37.8733</v>
      </c>
      <c r="G59" s="2">
        <v>112.5425</v>
      </c>
      <c r="H59" s="5">
        <v>5433659</v>
      </c>
      <c r="I59" s="12" t="s">
        <v>64</v>
      </c>
      <c r="J59" t="s">
        <v>333</v>
      </c>
      <c r="K59" t="s">
        <v>64</v>
      </c>
      <c r="L59" t="s">
        <v>34</v>
      </c>
      <c r="M59" t="s">
        <v>334</v>
      </c>
      <c r="N59" t="s">
        <v>335</v>
      </c>
      <c r="O59" t="s">
        <v>336</v>
      </c>
      <c r="P59">
        <f t="shared" si="0"/>
        <v>23.646999999999998</v>
      </c>
      <c r="Q59" s="7" t="s">
        <v>1266</v>
      </c>
    </row>
    <row r="60" spans="1:17" ht="16.5" x14ac:dyDescent="0.3">
      <c r="A60" s="1">
        <v>58</v>
      </c>
      <c r="B60" t="s">
        <v>337</v>
      </c>
      <c r="C60" t="s">
        <v>163</v>
      </c>
      <c r="D60" t="s">
        <v>1267</v>
      </c>
      <c r="E60" t="s">
        <v>163</v>
      </c>
      <c r="F60" s="2">
        <v>32.4831</v>
      </c>
      <c r="G60" s="2">
        <v>119.9</v>
      </c>
      <c r="H60" s="5">
        <v>3578660</v>
      </c>
      <c r="I60" s="12" t="s">
        <v>64</v>
      </c>
      <c r="J60" t="s">
        <v>338</v>
      </c>
      <c r="K60" t="s">
        <v>50</v>
      </c>
      <c r="L60" t="s">
        <v>34</v>
      </c>
      <c r="M60" t="s">
        <v>204</v>
      </c>
      <c r="N60" t="s">
        <v>339</v>
      </c>
      <c r="O60" t="s">
        <v>59</v>
      </c>
      <c r="P60">
        <f t="shared" si="0"/>
        <v>52.4</v>
      </c>
      <c r="Q60" s="7" t="s">
        <v>1266</v>
      </c>
    </row>
    <row r="61" spans="1:17" ht="16.5" x14ac:dyDescent="0.3">
      <c r="A61" s="1">
        <v>59</v>
      </c>
      <c r="B61" t="s">
        <v>340</v>
      </c>
      <c r="C61" t="s">
        <v>163</v>
      </c>
      <c r="D61" t="s">
        <v>1267</v>
      </c>
      <c r="E61" t="s">
        <v>163</v>
      </c>
      <c r="F61" s="2">
        <v>39.146700000000003</v>
      </c>
      <c r="G61" s="2">
        <v>117.2056</v>
      </c>
      <c r="H61" s="5">
        <v>11165706</v>
      </c>
      <c r="I61" s="11">
        <v>2020</v>
      </c>
      <c r="J61" t="s">
        <v>341</v>
      </c>
      <c r="K61" t="s">
        <v>63</v>
      </c>
      <c r="L61" t="s">
        <v>50</v>
      </c>
      <c r="M61" t="s">
        <v>329</v>
      </c>
      <c r="N61" t="s">
        <v>342</v>
      </c>
      <c r="O61" t="s">
        <v>343</v>
      </c>
      <c r="P61">
        <f t="shared" si="0"/>
        <v>288.25</v>
      </c>
      <c r="Q61" s="7" t="s">
        <v>1266</v>
      </c>
    </row>
    <row r="62" spans="1:17" ht="16.5" x14ac:dyDescent="0.3">
      <c r="A62" s="1">
        <v>60</v>
      </c>
      <c r="B62" t="s">
        <v>344</v>
      </c>
      <c r="C62" t="s">
        <v>163</v>
      </c>
      <c r="D62" t="s">
        <v>1267</v>
      </c>
      <c r="E62" t="s">
        <v>163</v>
      </c>
      <c r="F62" s="2">
        <v>43.822499999999998</v>
      </c>
      <c r="G62" s="2">
        <v>87.612499999999997</v>
      </c>
      <c r="H62" s="5">
        <v>4054000</v>
      </c>
      <c r="I62" s="12" t="s">
        <v>64</v>
      </c>
      <c r="J62" t="s">
        <v>345</v>
      </c>
      <c r="K62" t="s">
        <v>11</v>
      </c>
      <c r="L62" t="s">
        <v>19</v>
      </c>
      <c r="M62" t="s">
        <v>346</v>
      </c>
      <c r="N62" t="s">
        <v>347</v>
      </c>
      <c r="O62" t="s">
        <v>348</v>
      </c>
      <c r="P62">
        <f t="shared" si="0"/>
        <v>27.614999999999998</v>
      </c>
      <c r="Q62" s="7" t="s">
        <v>1266</v>
      </c>
    </row>
    <row r="63" spans="1:17" ht="16.5" x14ac:dyDescent="0.3">
      <c r="A63" s="1">
        <v>61</v>
      </c>
      <c r="B63" t="s">
        <v>349</v>
      </c>
      <c r="C63" t="s">
        <v>163</v>
      </c>
      <c r="D63" t="s">
        <v>1267</v>
      </c>
      <c r="E63" t="s">
        <v>163</v>
      </c>
      <c r="F63" s="2">
        <v>27.999099999999999</v>
      </c>
      <c r="G63" s="2">
        <v>120.6561</v>
      </c>
      <c r="H63" s="5">
        <v>6642592</v>
      </c>
      <c r="I63" s="12" t="s">
        <v>64</v>
      </c>
      <c r="J63" t="s">
        <v>350</v>
      </c>
      <c r="K63" t="s">
        <v>19</v>
      </c>
      <c r="L63" t="s">
        <v>141</v>
      </c>
      <c r="M63" t="s">
        <v>310</v>
      </c>
      <c r="N63" t="s">
        <v>351</v>
      </c>
      <c r="O63" t="s">
        <v>352</v>
      </c>
      <c r="P63">
        <f t="shared" si="0"/>
        <v>116.5</v>
      </c>
      <c r="Q63" s="7" t="s">
        <v>1266</v>
      </c>
    </row>
    <row r="64" spans="1:17" ht="16.5" x14ac:dyDescent="0.3">
      <c r="A64" s="1">
        <v>62</v>
      </c>
      <c r="B64" t="s">
        <v>353</v>
      </c>
      <c r="C64" t="s">
        <v>163</v>
      </c>
      <c r="D64" t="s">
        <v>1267</v>
      </c>
      <c r="E64" t="s">
        <v>163</v>
      </c>
      <c r="F64" s="2">
        <v>30.587199999999999</v>
      </c>
      <c r="G64" s="2">
        <v>114.2881</v>
      </c>
      <c r="H64" s="5">
        <v>12326500</v>
      </c>
      <c r="I64" s="11">
        <v>2020</v>
      </c>
      <c r="J64" t="s">
        <v>354</v>
      </c>
      <c r="K64" t="s">
        <v>192</v>
      </c>
      <c r="L64" t="s">
        <v>50</v>
      </c>
      <c r="M64" t="s">
        <v>220</v>
      </c>
      <c r="N64" t="s">
        <v>355</v>
      </c>
      <c r="O64" t="s">
        <v>356</v>
      </c>
      <c r="P64">
        <f t="shared" si="0"/>
        <v>460.94400000000002</v>
      </c>
      <c r="Q64" s="7" t="s">
        <v>1266</v>
      </c>
    </row>
    <row r="65" spans="1:17" ht="16.5" x14ac:dyDescent="0.3">
      <c r="A65" s="1">
        <v>63</v>
      </c>
      <c r="B65" t="s">
        <v>357</v>
      </c>
      <c r="C65" t="s">
        <v>163</v>
      </c>
      <c r="D65" t="s">
        <v>1267</v>
      </c>
      <c r="E65" t="s">
        <v>163</v>
      </c>
      <c r="F65" s="2">
        <v>31.566700000000001</v>
      </c>
      <c r="G65" s="2">
        <v>120.2833</v>
      </c>
      <c r="H65" s="5">
        <v>4396835</v>
      </c>
      <c r="I65" s="12" t="s">
        <v>64</v>
      </c>
      <c r="J65" t="s">
        <v>358</v>
      </c>
      <c r="K65" t="s">
        <v>98</v>
      </c>
      <c r="L65" t="s">
        <v>121</v>
      </c>
      <c r="M65" t="s">
        <v>359</v>
      </c>
      <c r="N65" t="s">
        <v>360</v>
      </c>
      <c r="O65" t="s">
        <v>361</v>
      </c>
      <c r="P65">
        <f t="shared" si="0"/>
        <v>114.8</v>
      </c>
      <c r="Q65" s="7" t="s">
        <v>1266</v>
      </c>
    </row>
    <row r="66" spans="1:17" ht="16.5" x14ac:dyDescent="0.3">
      <c r="A66" s="1">
        <v>64</v>
      </c>
      <c r="B66" t="s">
        <v>362</v>
      </c>
      <c r="C66" t="s">
        <v>163</v>
      </c>
      <c r="D66" t="s">
        <v>1267</v>
      </c>
      <c r="E66" t="s">
        <v>163</v>
      </c>
      <c r="F66" s="2">
        <v>24.479700000000001</v>
      </c>
      <c r="G66" s="2">
        <v>118.0819</v>
      </c>
      <c r="H66" s="5">
        <v>7284148</v>
      </c>
      <c r="I66" s="12" t="s">
        <v>64</v>
      </c>
      <c r="J66" t="s">
        <v>363</v>
      </c>
      <c r="K66" t="s">
        <v>42</v>
      </c>
      <c r="L66" t="s">
        <v>141</v>
      </c>
      <c r="M66" t="s">
        <v>147</v>
      </c>
      <c r="N66" t="s">
        <v>364</v>
      </c>
      <c r="O66" t="s">
        <v>365</v>
      </c>
      <c r="P66">
        <f t="shared" si="0"/>
        <v>98.4</v>
      </c>
      <c r="Q66" s="7" t="s">
        <v>1266</v>
      </c>
    </row>
    <row r="67" spans="1:17" ht="16.5" x14ac:dyDescent="0.3">
      <c r="A67" s="1">
        <v>65</v>
      </c>
      <c r="B67" t="s">
        <v>366</v>
      </c>
      <c r="C67" t="s">
        <v>163</v>
      </c>
      <c r="D67" t="s">
        <v>1267</v>
      </c>
      <c r="E67" t="s">
        <v>163</v>
      </c>
      <c r="F67" s="2">
        <v>34.2667</v>
      </c>
      <c r="G67" s="2">
        <v>108.9</v>
      </c>
      <c r="H67" s="5">
        <v>12283922</v>
      </c>
      <c r="I67" s="12" t="s">
        <v>64</v>
      </c>
      <c r="J67" t="s">
        <v>367</v>
      </c>
      <c r="K67" t="s">
        <v>10</v>
      </c>
      <c r="L67" t="s">
        <v>141</v>
      </c>
      <c r="M67" t="s">
        <v>368</v>
      </c>
      <c r="N67" t="s">
        <v>369</v>
      </c>
      <c r="O67" t="s">
        <v>370</v>
      </c>
      <c r="P67">
        <f t="shared" ref="P67:P130" si="1">IFERROR(LEFT(N67,FIND("k",N67)-2)*1,0)</f>
        <v>311</v>
      </c>
      <c r="Q67" s="7" t="s">
        <v>1266</v>
      </c>
    </row>
    <row r="68" spans="1:17" ht="16.5" x14ac:dyDescent="0.3">
      <c r="A68" s="1">
        <v>66</v>
      </c>
      <c r="B68" t="s">
        <v>371</v>
      </c>
      <c r="C68" t="s">
        <v>163</v>
      </c>
      <c r="D68" t="s">
        <v>1267</v>
      </c>
      <c r="E68" t="s">
        <v>163</v>
      </c>
      <c r="F68" s="3">
        <v>34.265000000000001</v>
      </c>
      <c r="G68" s="3">
        <v>117.187</v>
      </c>
      <c r="H68" s="5">
        <v>3135660</v>
      </c>
      <c r="I68" s="12" t="s">
        <v>64</v>
      </c>
      <c r="J68" t="s">
        <v>372</v>
      </c>
      <c r="K68" t="s">
        <v>19</v>
      </c>
      <c r="L68" t="s">
        <v>121</v>
      </c>
      <c r="M68" t="s">
        <v>373</v>
      </c>
      <c r="N68" t="s">
        <v>374</v>
      </c>
      <c r="O68" t="s">
        <v>375</v>
      </c>
      <c r="P68">
        <f t="shared" si="1"/>
        <v>64.349999999999994</v>
      </c>
      <c r="Q68" s="7" t="s">
        <v>1266</v>
      </c>
    </row>
    <row r="69" spans="1:17" ht="16.5" x14ac:dyDescent="0.3">
      <c r="A69" s="1">
        <v>67</v>
      </c>
      <c r="B69" t="s">
        <v>376</v>
      </c>
      <c r="C69" t="s">
        <v>163</v>
      </c>
      <c r="D69" t="s">
        <v>1267</v>
      </c>
      <c r="E69" t="s">
        <v>163</v>
      </c>
      <c r="F69" s="2">
        <v>34.749200000000002</v>
      </c>
      <c r="G69" s="2">
        <v>113.6605</v>
      </c>
      <c r="H69" s="5">
        <v>10260667</v>
      </c>
      <c r="I69" s="12" t="s">
        <v>64</v>
      </c>
      <c r="J69" t="s">
        <v>377</v>
      </c>
      <c r="K69" t="s">
        <v>91</v>
      </c>
      <c r="L69" t="s">
        <v>141</v>
      </c>
      <c r="M69" t="s">
        <v>378</v>
      </c>
      <c r="N69" t="s">
        <v>379</v>
      </c>
      <c r="O69" t="s">
        <v>380</v>
      </c>
      <c r="P69">
        <f t="shared" si="1"/>
        <v>260.60000000000002</v>
      </c>
      <c r="Q69" s="7" t="s">
        <v>1266</v>
      </c>
    </row>
    <row r="70" spans="1:17" ht="16.5" x14ac:dyDescent="0.3">
      <c r="A70" s="1">
        <v>68</v>
      </c>
      <c r="B70" t="s">
        <v>381</v>
      </c>
      <c r="C70" t="s">
        <v>382</v>
      </c>
      <c r="D70" t="s">
        <v>1260</v>
      </c>
      <c r="E70" t="str">
        <f>VLOOKUP(C70,Developing!B:C,2,0)</f>
        <v>Developing</v>
      </c>
      <c r="F70" s="2">
        <v>6.2308000000000003</v>
      </c>
      <c r="G70" s="2">
        <v>-75.590599999999995</v>
      </c>
      <c r="H70" s="4">
        <v>3731447</v>
      </c>
      <c r="I70" s="11">
        <v>2020</v>
      </c>
      <c r="J70" t="s">
        <v>383</v>
      </c>
      <c r="K70" t="s">
        <v>384</v>
      </c>
      <c r="L70" t="s">
        <v>90</v>
      </c>
      <c r="M70" t="s">
        <v>51</v>
      </c>
      <c r="N70" t="s">
        <v>385</v>
      </c>
      <c r="O70" t="s">
        <v>386</v>
      </c>
      <c r="P70">
        <f t="shared" si="1"/>
        <v>31.3</v>
      </c>
      <c r="Q70" s="7" t="s">
        <v>1266</v>
      </c>
    </row>
    <row r="71" spans="1:17" ht="16.5" x14ac:dyDescent="0.3">
      <c r="A71" s="1">
        <v>69</v>
      </c>
      <c r="B71" t="s">
        <v>387</v>
      </c>
      <c r="C71" t="s">
        <v>388</v>
      </c>
      <c r="D71" t="s">
        <v>1261</v>
      </c>
      <c r="E71" t="str">
        <f>VLOOKUP(C71,Developing!B:C,2,0)</f>
        <v>Developed</v>
      </c>
      <c r="F71" s="2">
        <v>50.087499999999999</v>
      </c>
      <c r="G71" s="2">
        <v>14.4214</v>
      </c>
      <c r="H71" s="5">
        <v>2709418</v>
      </c>
      <c r="I71" s="11">
        <v>2023</v>
      </c>
      <c r="J71" t="s">
        <v>389</v>
      </c>
      <c r="K71" t="s">
        <v>120</v>
      </c>
      <c r="L71" t="s">
        <v>274</v>
      </c>
      <c r="M71" t="s">
        <v>390</v>
      </c>
      <c r="N71" t="s">
        <v>391</v>
      </c>
      <c r="O71" t="s">
        <v>392</v>
      </c>
      <c r="P71">
        <f t="shared" si="1"/>
        <v>65.400000000000006</v>
      </c>
      <c r="Q71" s="7" t="s">
        <v>1266</v>
      </c>
    </row>
    <row r="72" spans="1:17" ht="16.5" x14ac:dyDescent="0.3">
      <c r="A72" s="1">
        <v>70</v>
      </c>
      <c r="B72" t="s">
        <v>393</v>
      </c>
      <c r="C72" t="s">
        <v>394</v>
      </c>
      <c r="D72" t="s">
        <v>1261</v>
      </c>
      <c r="E72" t="str">
        <f>VLOOKUP(C72,Developing!B:C,2,0)</f>
        <v>Developed</v>
      </c>
      <c r="F72" s="2">
        <v>55.676099999999998</v>
      </c>
      <c r="G72" s="2">
        <v>12.568300000000001</v>
      </c>
      <c r="H72" s="5">
        <v>2135634</v>
      </c>
      <c r="I72" s="12" t="s">
        <v>50</v>
      </c>
      <c r="J72" t="s">
        <v>395</v>
      </c>
      <c r="K72" t="s">
        <v>80</v>
      </c>
      <c r="L72" t="s">
        <v>64</v>
      </c>
      <c r="M72" t="s">
        <v>396</v>
      </c>
      <c r="N72" t="s">
        <v>397</v>
      </c>
      <c r="O72" t="s">
        <v>398</v>
      </c>
      <c r="P72">
        <f t="shared" si="1"/>
        <v>38.200000000000003</v>
      </c>
      <c r="Q72" s="7" t="s">
        <v>1266</v>
      </c>
    </row>
    <row r="73" spans="1:17" ht="16.5" x14ac:dyDescent="0.3">
      <c r="A73" s="1">
        <v>71</v>
      </c>
      <c r="B73" t="s">
        <v>399</v>
      </c>
      <c r="C73" t="s">
        <v>400</v>
      </c>
      <c r="D73" t="s">
        <v>1259</v>
      </c>
      <c r="E73" t="str">
        <f>VLOOKUP(C73,Developing!B:C,2,0)</f>
        <v>Developing</v>
      </c>
      <c r="F73" s="2">
        <v>18.476400000000002</v>
      </c>
      <c r="G73" s="2">
        <v>-69.893299999999996</v>
      </c>
      <c r="H73" s="5">
        <v>3798699</v>
      </c>
      <c r="I73" s="12" t="s">
        <v>141</v>
      </c>
      <c r="J73" t="s">
        <v>401</v>
      </c>
      <c r="K73" t="s">
        <v>72</v>
      </c>
      <c r="L73" t="s">
        <v>11</v>
      </c>
      <c r="M73" t="s">
        <v>270</v>
      </c>
      <c r="N73" t="s">
        <v>402</v>
      </c>
      <c r="O73" t="s">
        <v>403</v>
      </c>
      <c r="P73">
        <f t="shared" si="1"/>
        <v>31</v>
      </c>
      <c r="Q73" s="7" t="s">
        <v>1266</v>
      </c>
    </row>
    <row r="74" spans="1:17" ht="16.5" x14ac:dyDescent="0.3">
      <c r="A74" s="1">
        <v>72</v>
      </c>
      <c r="B74" t="s">
        <v>404</v>
      </c>
      <c r="C74" t="s">
        <v>405</v>
      </c>
      <c r="D74" t="s">
        <v>1260</v>
      </c>
      <c r="E74" t="str">
        <f>VLOOKUP(C74,Developing!B:C,2,0)</f>
        <v>Developing</v>
      </c>
      <c r="F74" s="2">
        <v>-0.22</v>
      </c>
      <c r="G74" s="2">
        <v>-78.512500000000003</v>
      </c>
      <c r="H74" s="5">
        <v>3156182</v>
      </c>
      <c r="I74" s="12" t="s">
        <v>50</v>
      </c>
      <c r="J74" t="s">
        <v>406</v>
      </c>
      <c r="K74" t="s">
        <v>141</v>
      </c>
      <c r="L74" t="s">
        <v>34</v>
      </c>
      <c r="M74" t="s">
        <v>204</v>
      </c>
      <c r="N74" t="s">
        <v>407</v>
      </c>
      <c r="O74" t="s">
        <v>59</v>
      </c>
      <c r="P74">
        <f t="shared" si="1"/>
        <v>22.6</v>
      </c>
      <c r="Q74" s="7" t="s">
        <v>1266</v>
      </c>
    </row>
    <row r="75" spans="1:17" ht="16.5" x14ac:dyDescent="0.3">
      <c r="A75" s="1">
        <v>73</v>
      </c>
      <c r="B75" t="s">
        <v>408</v>
      </c>
      <c r="C75" t="s">
        <v>409</v>
      </c>
      <c r="D75" t="s">
        <v>1264</v>
      </c>
      <c r="E75" t="str">
        <f>VLOOKUP(C75,Developing!B:C,2,0)</f>
        <v>Developing</v>
      </c>
      <c r="F75" s="2">
        <v>30.0444</v>
      </c>
      <c r="G75" s="2">
        <v>31.235800000000001</v>
      </c>
      <c r="H75" s="5">
        <v>22183000</v>
      </c>
      <c r="I75" s="12" t="s">
        <v>11</v>
      </c>
      <c r="J75" t="s">
        <v>410</v>
      </c>
      <c r="K75" t="s">
        <v>411</v>
      </c>
      <c r="L75" t="s">
        <v>50</v>
      </c>
      <c r="M75" t="s">
        <v>412</v>
      </c>
      <c r="N75" t="s">
        <v>413</v>
      </c>
      <c r="O75" t="s">
        <v>414</v>
      </c>
      <c r="P75">
        <f t="shared" si="1"/>
        <v>93.4</v>
      </c>
      <c r="Q75" s="7" t="s">
        <v>1266</v>
      </c>
    </row>
    <row r="76" spans="1:17" ht="16.5" x14ac:dyDescent="0.3">
      <c r="A76" s="1">
        <v>74</v>
      </c>
      <c r="B76" t="s">
        <v>415</v>
      </c>
      <c r="C76" t="s">
        <v>416</v>
      </c>
      <c r="D76" t="s">
        <v>1261</v>
      </c>
      <c r="E76" t="str">
        <f>VLOOKUP(C76,Developing!B:C,2,0)</f>
        <v>Developed</v>
      </c>
      <c r="F76" s="2">
        <v>60.1708</v>
      </c>
      <c r="G76" s="2">
        <v>24.9375</v>
      </c>
      <c r="H76" s="5">
        <v>1576438</v>
      </c>
      <c r="I76" s="11">
        <v>2023</v>
      </c>
      <c r="J76" t="s">
        <v>417</v>
      </c>
      <c r="K76" t="s">
        <v>418</v>
      </c>
      <c r="L76" t="s">
        <v>50</v>
      </c>
      <c r="M76" t="s">
        <v>65</v>
      </c>
      <c r="N76" t="s">
        <v>419</v>
      </c>
      <c r="O76" t="s">
        <v>420</v>
      </c>
      <c r="P76">
        <f t="shared" si="1"/>
        <v>43</v>
      </c>
      <c r="Q76" s="7" t="s">
        <v>1266</v>
      </c>
    </row>
    <row r="77" spans="1:17" ht="16.5" x14ac:dyDescent="0.3">
      <c r="A77" s="1">
        <v>75</v>
      </c>
      <c r="B77" t="s">
        <v>421</v>
      </c>
      <c r="C77" t="s">
        <v>422</v>
      </c>
      <c r="D77" t="s">
        <v>1261</v>
      </c>
      <c r="E77" t="str">
        <f>VLOOKUP(C77,Developing!B:C,2,0)</f>
        <v>Developed</v>
      </c>
      <c r="F77" s="2">
        <v>50.627800000000001</v>
      </c>
      <c r="G77" s="2">
        <v>3.0583</v>
      </c>
      <c r="H77" s="5">
        <v>1515061</v>
      </c>
      <c r="I77" s="11">
        <v>2020</v>
      </c>
      <c r="J77" t="s">
        <v>423</v>
      </c>
      <c r="K77" t="s">
        <v>424</v>
      </c>
      <c r="L77" t="s">
        <v>425</v>
      </c>
      <c r="M77" t="s">
        <v>324</v>
      </c>
      <c r="N77" t="s">
        <v>426</v>
      </c>
      <c r="O77" t="s">
        <v>427</v>
      </c>
      <c r="P77">
        <f t="shared" si="1"/>
        <v>45</v>
      </c>
      <c r="Q77" s="7" t="s">
        <v>1266</v>
      </c>
    </row>
    <row r="78" spans="1:17" ht="16.5" x14ac:dyDescent="0.3">
      <c r="A78" s="1">
        <v>76</v>
      </c>
      <c r="B78" t="s">
        <v>428</v>
      </c>
      <c r="C78" t="s">
        <v>422</v>
      </c>
      <c r="D78" t="s">
        <v>1261</v>
      </c>
      <c r="E78" t="str">
        <f>VLOOKUP(C78,Developing!B:C,2,0)</f>
        <v>Developed</v>
      </c>
      <c r="F78" s="2">
        <v>45.76</v>
      </c>
      <c r="G78" s="2">
        <v>4.84</v>
      </c>
      <c r="H78" s="5">
        <v>2293180</v>
      </c>
      <c r="I78" s="11">
        <v>2020</v>
      </c>
      <c r="J78" t="s">
        <v>429</v>
      </c>
      <c r="K78" t="s">
        <v>41</v>
      </c>
      <c r="L78" t="s">
        <v>141</v>
      </c>
      <c r="M78" t="s">
        <v>430</v>
      </c>
      <c r="N78" t="s">
        <v>431</v>
      </c>
      <c r="O78" t="s">
        <v>432</v>
      </c>
      <c r="P78">
        <f t="shared" si="1"/>
        <v>34.4</v>
      </c>
      <c r="Q78" s="7" t="s">
        <v>1266</v>
      </c>
    </row>
    <row r="79" spans="1:17" ht="16.5" x14ac:dyDescent="0.3">
      <c r="A79" s="1">
        <v>77</v>
      </c>
      <c r="B79" t="s">
        <v>433</v>
      </c>
      <c r="C79" t="s">
        <v>422</v>
      </c>
      <c r="D79" t="s">
        <v>1261</v>
      </c>
      <c r="E79" t="str">
        <f>VLOOKUP(C79,Developing!B:C,2,0)</f>
        <v>Developed</v>
      </c>
      <c r="F79" s="2">
        <v>43.296399999999998</v>
      </c>
      <c r="G79" s="2">
        <v>5.37</v>
      </c>
      <c r="H79" s="5">
        <v>1879601</v>
      </c>
      <c r="I79" s="11">
        <v>2020</v>
      </c>
      <c r="J79" t="s">
        <v>434</v>
      </c>
      <c r="K79" t="s">
        <v>435</v>
      </c>
      <c r="L79" t="s">
        <v>19</v>
      </c>
      <c r="M79" t="s">
        <v>436</v>
      </c>
      <c r="N79" t="s">
        <v>437</v>
      </c>
      <c r="O79" t="s">
        <v>438</v>
      </c>
      <c r="P79">
        <f t="shared" si="1"/>
        <v>22.7</v>
      </c>
      <c r="Q79" s="7" t="s">
        <v>1266</v>
      </c>
    </row>
    <row r="80" spans="1:17" ht="16.5" x14ac:dyDescent="0.3">
      <c r="A80" s="1">
        <v>78</v>
      </c>
      <c r="B80" t="s">
        <v>439</v>
      </c>
      <c r="C80" t="s">
        <v>422</v>
      </c>
      <c r="D80" t="s">
        <v>1261</v>
      </c>
      <c r="E80" t="str">
        <f>VLOOKUP(C80,Developing!B:C,2,0)</f>
        <v>Developed</v>
      </c>
      <c r="F80" s="2">
        <v>48.856699999999996</v>
      </c>
      <c r="G80" s="2">
        <v>2.3521999999999998</v>
      </c>
      <c r="H80" s="5">
        <v>13024518</v>
      </c>
      <c r="I80" s="11">
        <v>2017</v>
      </c>
      <c r="J80" t="s">
        <v>440</v>
      </c>
      <c r="K80" t="s">
        <v>441</v>
      </c>
      <c r="L80" t="s">
        <v>50</v>
      </c>
      <c r="M80" t="s">
        <v>442</v>
      </c>
      <c r="N80" t="s">
        <v>443</v>
      </c>
      <c r="O80" t="s">
        <v>444</v>
      </c>
      <c r="P80">
        <f t="shared" si="1"/>
        <v>226.9</v>
      </c>
      <c r="Q80" s="7" t="s">
        <v>1266</v>
      </c>
    </row>
    <row r="81" spans="1:17" ht="16.5" x14ac:dyDescent="0.3">
      <c r="A81" s="1">
        <v>79</v>
      </c>
      <c r="B81" t="s">
        <v>445</v>
      </c>
      <c r="C81" t="s">
        <v>422</v>
      </c>
      <c r="D81" t="s">
        <v>1261</v>
      </c>
      <c r="E81" t="str">
        <f>VLOOKUP(C81,Developing!B:C,2,0)</f>
        <v>Developed</v>
      </c>
      <c r="F81" s="2">
        <v>48.114699999999999</v>
      </c>
      <c r="G81" s="2">
        <v>-1.6794</v>
      </c>
      <c r="H81" s="5">
        <v>747156</v>
      </c>
      <c r="I81" s="12" t="s">
        <v>11</v>
      </c>
      <c r="J81" t="s">
        <v>446</v>
      </c>
      <c r="K81" t="s">
        <v>80</v>
      </c>
      <c r="L81" t="s">
        <v>50</v>
      </c>
      <c r="M81" t="s">
        <v>104</v>
      </c>
      <c r="N81" t="s">
        <v>447</v>
      </c>
      <c r="O81" t="s">
        <v>448</v>
      </c>
      <c r="P81">
        <f t="shared" si="1"/>
        <v>22.4</v>
      </c>
      <c r="Q81" s="7" t="s">
        <v>1266</v>
      </c>
    </row>
    <row r="82" spans="1:17" ht="16.5" x14ac:dyDescent="0.3">
      <c r="A82" s="1">
        <v>80</v>
      </c>
      <c r="B82" t="s">
        <v>449</v>
      </c>
      <c r="C82" t="s">
        <v>422</v>
      </c>
      <c r="D82" t="s">
        <v>1261</v>
      </c>
      <c r="E82" t="str">
        <f>VLOOKUP(C82,Developing!B:C,2,0)</f>
        <v>Developed</v>
      </c>
      <c r="F82" s="2">
        <v>43.604500000000002</v>
      </c>
      <c r="G82" s="2">
        <v>1.444</v>
      </c>
      <c r="H82" s="5">
        <v>1470899</v>
      </c>
      <c r="I82" s="11">
        <v>2020</v>
      </c>
      <c r="J82" t="s">
        <v>450</v>
      </c>
      <c r="K82" t="s">
        <v>304</v>
      </c>
      <c r="L82" t="s">
        <v>136</v>
      </c>
      <c r="M82" t="s">
        <v>451</v>
      </c>
      <c r="N82" t="s">
        <v>452</v>
      </c>
      <c r="O82" t="s">
        <v>453</v>
      </c>
      <c r="P82">
        <f t="shared" si="1"/>
        <v>28.2</v>
      </c>
      <c r="Q82" s="7" t="s">
        <v>1266</v>
      </c>
    </row>
    <row r="83" spans="1:17" ht="16.5" x14ac:dyDescent="0.3">
      <c r="A83" s="1">
        <v>81</v>
      </c>
      <c r="B83" t="s">
        <v>454</v>
      </c>
      <c r="C83" t="s">
        <v>455</v>
      </c>
      <c r="D83" t="s">
        <v>1267</v>
      </c>
      <c r="E83" t="str">
        <f>VLOOKUP(C83,Developing!B:C,2,0)</f>
        <v>Developing</v>
      </c>
      <c r="F83" s="2">
        <v>41.722499999999997</v>
      </c>
      <c r="G83" s="2">
        <v>44.792499999999997</v>
      </c>
      <c r="H83" s="5">
        <v>1485293</v>
      </c>
      <c r="I83" s="12" t="s">
        <v>141</v>
      </c>
      <c r="J83" t="s">
        <v>456</v>
      </c>
      <c r="K83" t="s">
        <v>135</v>
      </c>
      <c r="L83" t="s">
        <v>42</v>
      </c>
      <c r="M83" t="s">
        <v>334</v>
      </c>
      <c r="N83" t="s">
        <v>457</v>
      </c>
      <c r="O83" t="s">
        <v>458</v>
      </c>
      <c r="P83">
        <f t="shared" si="1"/>
        <v>27.3</v>
      </c>
      <c r="Q83" s="7" t="s">
        <v>1266</v>
      </c>
    </row>
    <row r="84" spans="1:17" ht="16.5" x14ac:dyDescent="0.3">
      <c r="A84" s="1">
        <v>82</v>
      </c>
      <c r="B84" t="s">
        <v>459</v>
      </c>
      <c r="C84" t="s">
        <v>460</v>
      </c>
      <c r="D84" t="s">
        <v>1261</v>
      </c>
      <c r="E84" t="str">
        <f>VLOOKUP(C84,Developing!B:C,2,0)</f>
        <v>Developed</v>
      </c>
      <c r="F84" s="2">
        <v>52.52</v>
      </c>
      <c r="G84" s="2">
        <v>13.404999999999999</v>
      </c>
      <c r="H84" s="5">
        <v>6144600</v>
      </c>
      <c r="I84" s="11">
        <v>2021</v>
      </c>
      <c r="J84" t="s">
        <v>461</v>
      </c>
      <c r="K84" t="s">
        <v>462</v>
      </c>
      <c r="L84" t="s">
        <v>121</v>
      </c>
      <c r="M84" t="s">
        <v>463</v>
      </c>
      <c r="N84" t="s">
        <v>464</v>
      </c>
      <c r="O84" t="s">
        <v>465</v>
      </c>
      <c r="P84">
        <f t="shared" si="1"/>
        <v>147.80000000000001</v>
      </c>
      <c r="Q84" s="7" t="s">
        <v>1266</v>
      </c>
    </row>
    <row r="85" spans="1:17" ht="16.5" x14ac:dyDescent="0.3">
      <c r="A85" s="1">
        <v>83</v>
      </c>
      <c r="B85" t="s">
        <v>466</v>
      </c>
      <c r="C85" t="s">
        <v>460</v>
      </c>
      <c r="D85" t="s">
        <v>1261</v>
      </c>
      <c r="E85" t="str">
        <f>VLOOKUP(C85,Developing!B:C,2,0)</f>
        <v>Developed</v>
      </c>
      <c r="F85" s="2">
        <v>53.55</v>
      </c>
      <c r="G85" s="2">
        <v>10</v>
      </c>
      <c r="H85" s="5">
        <v>5425628</v>
      </c>
      <c r="I85" s="12" t="s">
        <v>50</v>
      </c>
      <c r="J85" t="s">
        <v>467</v>
      </c>
      <c r="K85" t="s">
        <v>468</v>
      </c>
      <c r="L85" t="s">
        <v>19</v>
      </c>
      <c r="M85" t="s">
        <v>286</v>
      </c>
      <c r="N85" t="s">
        <v>469</v>
      </c>
      <c r="O85" t="s">
        <v>470</v>
      </c>
      <c r="P85">
        <f t="shared" si="1"/>
        <v>106</v>
      </c>
      <c r="Q85" s="7" t="s">
        <v>1266</v>
      </c>
    </row>
    <row r="86" spans="1:17" ht="16.5" x14ac:dyDescent="0.3">
      <c r="A86" s="1">
        <v>84</v>
      </c>
      <c r="B86" t="s">
        <v>471</v>
      </c>
      <c r="C86" t="s">
        <v>460</v>
      </c>
      <c r="D86" t="s">
        <v>1261</v>
      </c>
      <c r="E86" t="str">
        <f>VLOOKUP(C86,Developing!B:C,2,0)</f>
        <v>Developed</v>
      </c>
      <c r="F86" s="2">
        <v>48.137500000000003</v>
      </c>
      <c r="G86" s="2">
        <v>11.574999999999999</v>
      </c>
      <c r="H86" s="5">
        <v>5991144</v>
      </c>
      <c r="I86" s="11">
        <v>2021</v>
      </c>
      <c r="J86" t="s">
        <v>472</v>
      </c>
      <c r="K86" t="s">
        <v>165</v>
      </c>
      <c r="L86" t="s">
        <v>186</v>
      </c>
      <c r="M86" t="s">
        <v>473</v>
      </c>
      <c r="N86" t="s">
        <v>474</v>
      </c>
      <c r="O86" t="s">
        <v>475</v>
      </c>
      <c r="P86">
        <f t="shared" si="1"/>
        <v>95</v>
      </c>
      <c r="Q86" s="7" t="s">
        <v>1266</v>
      </c>
    </row>
    <row r="87" spans="1:17" ht="16.5" x14ac:dyDescent="0.3">
      <c r="A87" s="1">
        <v>85</v>
      </c>
      <c r="B87" t="s">
        <v>476</v>
      </c>
      <c r="C87" t="s">
        <v>460</v>
      </c>
      <c r="D87" t="s">
        <v>1261</v>
      </c>
      <c r="E87" t="str">
        <f>VLOOKUP(C87,Developing!B:C,2,0)</f>
        <v>Developed</v>
      </c>
      <c r="F87" s="2">
        <v>49.453899999999997</v>
      </c>
      <c r="G87" s="2">
        <v>11.077500000000001</v>
      </c>
      <c r="H87" s="5">
        <v>3610543</v>
      </c>
      <c r="I87" s="11">
        <v>2021</v>
      </c>
      <c r="J87" t="s">
        <v>477</v>
      </c>
      <c r="K87" t="s">
        <v>478</v>
      </c>
      <c r="L87" t="s">
        <v>64</v>
      </c>
      <c r="M87" t="s">
        <v>479</v>
      </c>
      <c r="N87" t="s">
        <v>480</v>
      </c>
      <c r="O87" t="s">
        <v>481</v>
      </c>
      <c r="P87">
        <f t="shared" si="1"/>
        <v>38.4</v>
      </c>
      <c r="Q87" s="7" t="s">
        <v>1266</v>
      </c>
    </row>
    <row r="88" spans="1:17" ht="16.5" x14ac:dyDescent="0.3">
      <c r="A88" s="1">
        <v>86</v>
      </c>
      <c r="B88" t="s">
        <v>482</v>
      </c>
      <c r="C88" t="s">
        <v>483</v>
      </c>
      <c r="D88" t="s">
        <v>1261</v>
      </c>
      <c r="E88" t="str">
        <f>VLOOKUP(C88,Developing!B:C,2,0)</f>
        <v>Developed</v>
      </c>
      <c r="F88" s="2">
        <v>37.984200000000001</v>
      </c>
      <c r="G88" s="2">
        <v>23.728100000000001</v>
      </c>
      <c r="H88" s="5">
        <v>3638281</v>
      </c>
      <c r="I88" s="11">
        <v>2021</v>
      </c>
      <c r="J88" t="s">
        <v>484</v>
      </c>
      <c r="K88" t="s">
        <v>485</v>
      </c>
      <c r="L88" t="s">
        <v>50</v>
      </c>
      <c r="M88" t="s">
        <v>486</v>
      </c>
      <c r="N88" t="s">
        <v>487</v>
      </c>
      <c r="O88" t="s">
        <v>488</v>
      </c>
      <c r="P88">
        <f t="shared" si="1"/>
        <v>91.7</v>
      </c>
      <c r="Q88" s="7" t="s">
        <v>1266</v>
      </c>
    </row>
    <row r="89" spans="1:17" ht="16.5" x14ac:dyDescent="0.3">
      <c r="A89" s="1">
        <v>87</v>
      </c>
      <c r="B89" t="s">
        <v>489</v>
      </c>
      <c r="C89" t="s">
        <v>490</v>
      </c>
      <c r="D89" t="s">
        <v>1261</v>
      </c>
      <c r="E89" t="str">
        <f>VLOOKUP(C89,Developing!B:C,2,0)</f>
        <v>Developed</v>
      </c>
      <c r="F89" s="2">
        <v>47.4925</v>
      </c>
      <c r="G89" s="2">
        <v>19.051400000000001</v>
      </c>
      <c r="H89" s="5">
        <v>3011598</v>
      </c>
      <c r="I89" s="11">
        <v>2017</v>
      </c>
      <c r="J89" t="s">
        <v>491</v>
      </c>
      <c r="K89" t="s">
        <v>492</v>
      </c>
      <c r="L89" t="s">
        <v>98</v>
      </c>
      <c r="M89" t="s">
        <v>493</v>
      </c>
      <c r="N89" t="s">
        <v>494</v>
      </c>
      <c r="O89" t="s">
        <v>495</v>
      </c>
      <c r="P89">
        <f t="shared" si="1"/>
        <v>39.200000000000003</v>
      </c>
      <c r="Q89" s="7" t="s">
        <v>1266</v>
      </c>
    </row>
    <row r="90" spans="1:17" ht="16.5" x14ac:dyDescent="0.3">
      <c r="A90" s="1">
        <v>88</v>
      </c>
      <c r="B90" t="s">
        <v>496</v>
      </c>
      <c r="C90" t="s">
        <v>497</v>
      </c>
      <c r="D90" t="s">
        <v>1267</v>
      </c>
      <c r="E90" t="str">
        <f>VLOOKUP(C90,Developing!B:C,2,0)</f>
        <v>Developing</v>
      </c>
      <c r="F90" s="2">
        <v>23.03</v>
      </c>
      <c r="G90" s="2">
        <v>72.58</v>
      </c>
      <c r="H90" s="5">
        <v>8650605</v>
      </c>
      <c r="I90" s="12" t="s">
        <v>141</v>
      </c>
      <c r="J90" t="s">
        <v>498</v>
      </c>
      <c r="K90" t="s">
        <v>19</v>
      </c>
      <c r="L90" t="s">
        <v>50</v>
      </c>
      <c r="M90" t="s">
        <v>499</v>
      </c>
      <c r="N90" t="s">
        <v>500</v>
      </c>
      <c r="O90" t="s">
        <v>501</v>
      </c>
      <c r="P90">
        <f t="shared" si="1"/>
        <v>37.86</v>
      </c>
      <c r="Q90" s="7" t="s">
        <v>1266</v>
      </c>
    </row>
    <row r="91" spans="1:17" ht="16.5" x14ac:dyDescent="0.3">
      <c r="A91" s="1">
        <v>89</v>
      </c>
      <c r="B91" t="s">
        <v>502</v>
      </c>
      <c r="C91" t="s">
        <v>497</v>
      </c>
      <c r="D91" t="s">
        <v>1267</v>
      </c>
      <c r="E91" t="str">
        <f>VLOOKUP(C91,Developing!B:C,2,0)</f>
        <v>Developing</v>
      </c>
      <c r="F91" s="2">
        <v>12.978899999999999</v>
      </c>
      <c r="G91" s="2">
        <v>77.591700000000003</v>
      </c>
      <c r="H91" s="5">
        <v>10456000</v>
      </c>
      <c r="I91" s="12" t="s">
        <v>10</v>
      </c>
      <c r="J91" t="s">
        <v>503</v>
      </c>
      <c r="K91" t="s">
        <v>10</v>
      </c>
      <c r="L91" t="s">
        <v>141</v>
      </c>
      <c r="M91" t="s">
        <v>234</v>
      </c>
      <c r="N91" t="s">
        <v>504</v>
      </c>
      <c r="O91" t="s">
        <v>505</v>
      </c>
      <c r="P91">
        <f t="shared" si="1"/>
        <v>73.81</v>
      </c>
      <c r="Q91" s="7" t="s">
        <v>1266</v>
      </c>
    </row>
    <row r="92" spans="1:17" ht="16.5" x14ac:dyDescent="0.3">
      <c r="A92" s="1">
        <v>90</v>
      </c>
      <c r="B92" t="s">
        <v>506</v>
      </c>
      <c r="C92" t="s">
        <v>497</v>
      </c>
      <c r="D92" t="s">
        <v>1267</v>
      </c>
      <c r="E92" t="str">
        <f>VLOOKUP(C92,Developing!B:C,2,0)</f>
        <v>Developing</v>
      </c>
      <c r="F92" s="2">
        <v>13.0825</v>
      </c>
      <c r="G92" s="2">
        <v>80.275000000000006</v>
      </c>
      <c r="H92" s="5">
        <v>8653521</v>
      </c>
      <c r="I92" s="12" t="s">
        <v>50</v>
      </c>
      <c r="J92" t="s">
        <v>507</v>
      </c>
      <c r="K92" t="s">
        <v>274</v>
      </c>
      <c r="L92" t="s">
        <v>121</v>
      </c>
      <c r="M92" t="s">
        <v>430</v>
      </c>
      <c r="N92" t="s">
        <v>508</v>
      </c>
      <c r="O92" t="s">
        <v>509</v>
      </c>
      <c r="P92">
        <f t="shared" si="1"/>
        <v>54</v>
      </c>
      <c r="Q92" s="7" t="s">
        <v>1266</v>
      </c>
    </row>
    <row r="93" spans="1:17" ht="16.5" x14ac:dyDescent="0.3">
      <c r="A93" s="1">
        <v>91</v>
      </c>
      <c r="B93" t="s">
        <v>510</v>
      </c>
      <c r="C93" t="s">
        <v>497</v>
      </c>
      <c r="D93" t="s">
        <v>1267</v>
      </c>
      <c r="E93" t="str">
        <f>VLOOKUP(C93,Developing!B:C,2,0)</f>
        <v>Developing</v>
      </c>
      <c r="F93" s="2">
        <v>28.61</v>
      </c>
      <c r="G93" s="2">
        <v>77.23</v>
      </c>
      <c r="H93" s="5">
        <v>28514000</v>
      </c>
      <c r="I93" s="12" t="s">
        <v>10</v>
      </c>
      <c r="J93" t="s">
        <v>511</v>
      </c>
      <c r="K93" t="s">
        <v>80</v>
      </c>
      <c r="L93" t="s">
        <v>141</v>
      </c>
      <c r="M93" t="s">
        <v>512</v>
      </c>
      <c r="N93" t="s">
        <v>513</v>
      </c>
      <c r="O93" t="s">
        <v>514</v>
      </c>
      <c r="P93">
        <f t="shared" si="1"/>
        <v>350.42</v>
      </c>
      <c r="Q93" s="7" t="s">
        <v>1266</v>
      </c>
    </row>
    <row r="94" spans="1:17" ht="16.5" x14ac:dyDescent="0.3">
      <c r="A94" s="1">
        <v>92</v>
      </c>
      <c r="B94" t="s">
        <v>515</v>
      </c>
      <c r="C94" t="s">
        <v>497</v>
      </c>
      <c r="D94" t="s">
        <v>1267</v>
      </c>
      <c r="E94" t="str">
        <f>VLOOKUP(C94,Developing!B:C,2,0)</f>
        <v>Developing</v>
      </c>
      <c r="F94" s="2">
        <v>28.456</v>
      </c>
      <c r="G94" s="2">
        <v>77.028999999999996</v>
      </c>
      <c r="H94" s="5">
        <v>876969</v>
      </c>
      <c r="I94" s="12" t="s">
        <v>10</v>
      </c>
      <c r="J94" t="s">
        <v>516</v>
      </c>
      <c r="K94" t="s">
        <v>91</v>
      </c>
      <c r="L94" t="s">
        <v>42</v>
      </c>
      <c r="M94" t="s">
        <v>517</v>
      </c>
      <c r="N94" t="s">
        <v>518</v>
      </c>
      <c r="O94" t="s">
        <v>519</v>
      </c>
      <c r="P94">
        <f t="shared" si="1"/>
        <v>12.8</v>
      </c>
      <c r="Q94" s="7" t="s">
        <v>1266</v>
      </c>
    </row>
    <row r="95" spans="1:17" ht="16.5" x14ac:dyDescent="0.3">
      <c r="A95" s="1">
        <v>93</v>
      </c>
      <c r="B95" t="s">
        <v>520</v>
      </c>
      <c r="C95" t="s">
        <v>497</v>
      </c>
      <c r="D95" t="s">
        <v>1267</v>
      </c>
      <c r="E95" t="str">
        <f>VLOOKUP(C95,Developing!B:C,2,0)</f>
        <v>Developing</v>
      </c>
      <c r="F95" s="2">
        <v>17.385000000000002</v>
      </c>
      <c r="G95" s="2">
        <v>78.486699999999999</v>
      </c>
      <c r="H95" s="5">
        <v>9482000</v>
      </c>
      <c r="I95" s="12" t="s">
        <v>10</v>
      </c>
      <c r="J95" t="s">
        <v>521</v>
      </c>
      <c r="K95" t="s">
        <v>42</v>
      </c>
      <c r="L95" t="s">
        <v>64</v>
      </c>
      <c r="M95" t="s">
        <v>522</v>
      </c>
      <c r="N95" t="s">
        <v>523</v>
      </c>
      <c r="O95" t="s">
        <v>524</v>
      </c>
      <c r="P95">
        <f t="shared" si="1"/>
        <v>69</v>
      </c>
      <c r="Q95" s="7" t="s">
        <v>1266</v>
      </c>
    </row>
    <row r="96" spans="1:17" ht="16.5" x14ac:dyDescent="0.3">
      <c r="A96" s="1">
        <v>94</v>
      </c>
      <c r="B96" t="s">
        <v>525</v>
      </c>
      <c r="C96" t="s">
        <v>497</v>
      </c>
      <c r="D96" t="s">
        <v>1267</v>
      </c>
      <c r="E96" t="str">
        <f>VLOOKUP(C96,Developing!B:C,2,0)</f>
        <v>Developing</v>
      </c>
      <c r="F96" s="2">
        <v>26.9</v>
      </c>
      <c r="G96" s="2">
        <v>75.8</v>
      </c>
      <c r="H96" s="5">
        <v>3046189</v>
      </c>
      <c r="I96" s="12" t="s">
        <v>10</v>
      </c>
      <c r="J96" t="s">
        <v>526</v>
      </c>
      <c r="K96" t="s">
        <v>274</v>
      </c>
      <c r="L96" t="s">
        <v>64</v>
      </c>
      <c r="M96" t="s">
        <v>517</v>
      </c>
      <c r="N96" t="s">
        <v>527</v>
      </c>
      <c r="O96" t="s">
        <v>528</v>
      </c>
      <c r="P96">
        <f t="shared" si="1"/>
        <v>12</v>
      </c>
      <c r="Q96" s="7" t="s">
        <v>1266</v>
      </c>
    </row>
    <row r="97" spans="1:17" ht="16.5" x14ac:dyDescent="0.3">
      <c r="A97" s="1">
        <v>95</v>
      </c>
      <c r="B97" t="s">
        <v>529</v>
      </c>
      <c r="C97" t="s">
        <v>497</v>
      </c>
      <c r="D97" t="s">
        <v>1267</v>
      </c>
      <c r="E97" t="str">
        <f>VLOOKUP(C97,Developing!B:C,2,0)</f>
        <v>Developing</v>
      </c>
      <c r="F97" s="3">
        <v>26.449922999999998</v>
      </c>
      <c r="G97" s="3">
        <v>80.331873999999999</v>
      </c>
      <c r="H97" s="5">
        <v>5100000</v>
      </c>
      <c r="I97" s="12" t="s">
        <v>141</v>
      </c>
      <c r="J97" t="s">
        <v>530</v>
      </c>
      <c r="K97" t="s">
        <v>121</v>
      </c>
      <c r="L97" t="s">
        <v>34</v>
      </c>
      <c r="M97" t="s">
        <v>57</v>
      </c>
      <c r="N97" t="s">
        <v>531</v>
      </c>
      <c r="O97" t="s">
        <v>59</v>
      </c>
      <c r="P97">
        <f t="shared" si="1"/>
        <v>8.98</v>
      </c>
      <c r="Q97" s="7" t="s">
        <v>1266</v>
      </c>
    </row>
    <row r="98" spans="1:17" ht="16.5" x14ac:dyDescent="0.3">
      <c r="A98" s="1">
        <v>96</v>
      </c>
      <c r="B98" t="s">
        <v>532</v>
      </c>
      <c r="C98" t="s">
        <v>497</v>
      </c>
      <c r="D98" t="s">
        <v>1267</v>
      </c>
      <c r="E98" t="str">
        <f>VLOOKUP(C98,Developing!B:C,2,0)</f>
        <v>Developing</v>
      </c>
      <c r="F98" s="2">
        <v>9.9700000000000006</v>
      </c>
      <c r="G98" s="2">
        <v>76.28</v>
      </c>
      <c r="H98" s="5">
        <v>2119724</v>
      </c>
      <c r="I98" s="12" t="s">
        <v>10</v>
      </c>
      <c r="J98" t="s">
        <v>533</v>
      </c>
      <c r="K98" t="s">
        <v>42</v>
      </c>
      <c r="L98" t="s">
        <v>50</v>
      </c>
      <c r="M98" t="s">
        <v>534</v>
      </c>
      <c r="N98" t="s">
        <v>535</v>
      </c>
      <c r="O98" t="s">
        <v>536</v>
      </c>
      <c r="P98">
        <f t="shared" si="1"/>
        <v>27.4</v>
      </c>
      <c r="Q98" s="7" t="s">
        <v>1266</v>
      </c>
    </row>
    <row r="99" spans="1:17" ht="16.5" x14ac:dyDescent="0.3">
      <c r="A99" s="1">
        <v>97</v>
      </c>
      <c r="B99" t="s">
        <v>537</v>
      </c>
      <c r="C99" t="s">
        <v>497</v>
      </c>
      <c r="D99" t="s">
        <v>1267</v>
      </c>
      <c r="E99" t="str">
        <f>VLOOKUP(C99,Developing!B:C,2,0)</f>
        <v>Developing</v>
      </c>
      <c r="F99" s="2">
        <v>22.567499999999999</v>
      </c>
      <c r="G99" s="2">
        <v>88.37</v>
      </c>
      <c r="H99" s="5">
        <v>14112536</v>
      </c>
      <c r="I99" s="11">
        <v>2011</v>
      </c>
      <c r="J99" t="s">
        <v>538</v>
      </c>
      <c r="K99" t="s">
        <v>63</v>
      </c>
      <c r="L99" t="s">
        <v>141</v>
      </c>
      <c r="M99" t="s">
        <v>252</v>
      </c>
      <c r="N99" t="s">
        <v>539</v>
      </c>
      <c r="O99" t="s">
        <v>540</v>
      </c>
      <c r="P99">
        <f t="shared" si="1"/>
        <v>46.96</v>
      </c>
      <c r="Q99" s="7" t="s">
        <v>1266</v>
      </c>
    </row>
    <row r="100" spans="1:17" ht="16.5" x14ac:dyDescent="0.3">
      <c r="A100" s="1">
        <v>98</v>
      </c>
      <c r="B100" t="s">
        <v>541</v>
      </c>
      <c r="C100" t="s">
        <v>497</v>
      </c>
      <c r="D100" t="s">
        <v>1267</v>
      </c>
      <c r="E100" t="str">
        <f>VLOOKUP(C100,Developing!B:C,2,0)</f>
        <v>Developing</v>
      </c>
      <c r="F100" s="2">
        <v>26.85</v>
      </c>
      <c r="G100" s="2">
        <v>80.95</v>
      </c>
      <c r="H100" s="5">
        <v>3500000</v>
      </c>
      <c r="I100" s="12" t="s">
        <v>10</v>
      </c>
      <c r="J100" t="s">
        <v>542</v>
      </c>
      <c r="K100" t="s">
        <v>42</v>
      </c>
      <c r="L100" t="s">
        <v>19</v>
      </c>
      <c r="M100" t="s">
        <v>346</v>
      </c>
      <c r="N100" t="s">
        <v>543</v>
      </c>
      <c r="O100" t="s">
        <v>544</v>
      </c>
      <c r="P100">
        <f t="shared" si="1"/>
        <v>22.87</v>
      </c>
      <c r="Q100" s="7" t="s">
        <v>1266</v>
      </c>
    </row>
    <row r="101" spans="1:17" ht="16.5" x14ac:dyDescent="0.3">
      <c r="A101" s="1">
        <v>99</v>
      </c>
      <c r="B101" t="s">
        <v>545</v>
      </c>
      <c r="C101" t="s">
        <v>497</v>
      </c>
      <c r="D101" t="s">
        <v>1267</v>
      </c>
      <c r="E101" t="str">
        <f>VLOOKUP(C101,Developing!B:C,2,0)</f>
        <v>Developing</v>
      </c>
      <c r="F101" s="2">
        <v>19.0761</v>
      </c>
      <c r="G101" s="2">
        <v>72.877499999999998</v>
      </c>
      <c r="H101" s="5">
        <v>18414288</v>
      </c>
      <c r="I101" s="12" t="s">
        <v>10</v>
      </c>
      <c r="J101" t="s">
        <v>546</v>
      </c>
      <c r="K101" t="s">
        <v>98</v>
      </c>
      <c r="L101" t="s">
        <v>141</v>
      </c>
      <c r="M101" t="s">
        <v>252</v>
      </c>
      <c r="N101" t="s">
        <v>547</v>
      </c>
      <c r="O101" t="s">
        <v>548</v>
      </c>
      <c r="P101">
        <f t="shared" si="1"/>
        <v>46.4</v>
      </c>
      <c r="Q101" s="7" t="s">
        <v>1266</v>
      </c>
    </row>
    <row r="102" spans="1:17" ht="16.5" x14ac:dyDescent="0.3">
      <c r="A102" s="1">
        <v>100</v>
      </c>
      <c r="B102" t="s">
        <v>549</v>
      </c>
      <c r="C102" t="s">
        <v>497</v>
      </c>
      <c r="D102" t="s">
        <v>1267</v>
      </c>
      <c r="E102" t="str">
        <f>VLOOKUP(C102,Developing!B:C,2,0)</f>
        <v>Developing</v>
      </c>
      <c r="F102" s="2">
        <v>21.149699999999999</v>
      </c>
      <c r="G102" s="2">
        <v>79.080600000000004</v>
      </c>
      <c r="H102" s="5">
        <v>2497870</v>
      </c>
      <c r="I102" s="12" t="s">
        <v>10</v>
      </c>
      <c r="J102" t="s">
        <v>550</v>
      </c>
      <c r="K102" t="s">
        <v>19</v>
      </c>
      <c r="L102" t="s">
        <v>50</v>
      </c>
      <c r="M102" t="s">
        <v>310</v>
      </c>
      <c r="N102" t="s">
        <v>397</v>
      </c>
      <c r="O102" t="s">
        <v>551</v>
      </c>
      <c r="P102">
        <f t="shared" si="1"/>
        <v>38.200000000000003</v>
      </c>
      <c r="Q102" s="7" t="s">
        <v>1266</v>
      </c>
    </row>
    <row r="103" spans="1:17" ht="16.5" x14ac:dyDescent="0.3">
      <c r="A103" s="1">
        <v>101</v>
      </c>
      <c r="B103" t="s">
        <v>552</v>
      </c>
      <c r="C103" t="s">
        <v>497</v>
      </c>
      <c r="D103" t="s">
        <v>1267</v>
      </c>
      <c r="E103" t="str">
        <f>VLOOKUP(C103,Developing!B:C,2,0)</f>
        <v>Developing</v>
      </c>
      <c r="F103" s="2">
        <v>28.57</v>
      </c>
      <c r="G103" s="2">
        <v>77.319999999999993</v>
      </c>
      <c r="H103" s="5">
        <v>637272</v>
      </c>
      <c r="I103" s="12" t="s">
        <v>10</v>
      </c>
      <c r="J103" t="s">
        <v>553</v>
      </c>
      <c r="K103" t="s">
        <v>19</v>
      </c>
      <c r="L103" t="s">
        <v>34</v>
      </c>
      <c r="M103" t="s">
        <v>346</v>
      </c>
      <c r="N103" t="s">
        <v>554</v>
      </c>
      <c r="O103" t="s">
        <v>555</v>
      </c>
      <c r="P103">
        <f t="shared" si="1"/>
        <v>29.7</v>
      </c>
      <c r="Q103" s="7" t="s">
        <v>1266</v>
      </c>
    </row>
    <row r="104" spans="1:17" ht="16.5" x14ac:dyDescent="0.3">
      <c r="A104" s="1">
        <v>102</v>
      </c>
      <c r="B104" t="s">
        <v>556</v>
      </c>
      <c r="C104" t="s">
        <v>497</v>
      </c>
      <c r="D104" t="s">
        <v>1267</v>
      </c>
      <c r="E104" t="str">
        <f>VLOOKUP(C104,Developing!B:C,2,0)</f>
        <v>Developing</v>
      </c>
      <c r="F104" s="2">
        <v>18.520299999999999</v>
      </c>
      <c r="G104" s="2">
        <v>73.856700000000004</v>
      </c>
      <c r="H104" s="5">
        <v>7276000</v>
      </c>
      <c r="I104" s="12" t="s">
        <v>11</v>
      </c>
      <c r="J104" t="s">
        <v>557</v>
      </c>
      <c r="K104" t="s">
        <v>50</v>
      </c>
      <c r="L104" t="s">
        <v>141</v>
      </c>
      <c r="M104" t="s">
        <v>92</v>
      </c>
      <c r="N104" t="s">
        <v>558</v>
      </c>
      <c r="O104" t="s">
        <v>59</v>
      </c>
      <c r="P104">
        <f t="shared" si="1"/>
        <v>33.200000000000003</v>
      </c>
      <c r="Q104" s="7" t="s">
        <v>1266</v>
      </c>
    </row>
    <row r="105" spans="1:17" ht="16.5" x14ac:dyDescent="0.3">
      <c r="A105" s="1"/>
      <c r="B105" t="s">
        <v>1190</v>
      </c>
      <c r="C105" t="s">
        <v>497</v>
      </c>
      <c r="D105" t="s">
        <v>1267</v>
      </c>
      <c r="E105" t="str">
        <f>VLOOKUP(C105,Developing!B:C,2,0)</f>
        <v>Developing</v>
      </c>
      <c r="F105" s="3">
        <v>19.02</v>
      </c>
      <c r="G105" s="3">
        <v>73.02</v>
      </c>
      <c r="H105" s="5">
        <v>1618000</v>
      </c>
      <c r="I105" s="12" t="s">
        <v>10</v>
      </c>
      <c r="J105" s="2" t="s">
        <v>1191</v>
      </c>
      <c r="K105">
        <v>2023</v>
      </c>
      <c r="L105">
        <v>2023</v>
      </c>
      <c r="M105">
        <v>11</v>
      </c>
      <c r="N105" t="s">
        <v>1268</v>
      </c>
      <c r="O105" t="s">
        <v>59</v>
      </c>
      <c r="P105">
        <f t="shared" si="1"/>
        <v>11.1</v>
      </c>
      <c r="Q105" s="7" t="s">
        <v>1266</v>
      </c>
    </row>
    <row r="106" spans="1:17" ht="16.5" x14ac:dyDescent="0.3">
      <c r="A106" s="1">
        <v>103</v>
      </c>
      <c r="B106" t="s">
        <v>559</v>
      </c>
      <c r="C106" t="s">
        <v>560</v>
      </c>
      <c r="D106" t="s">
        <v>1267</v>
      </c>
      <c r="E106" t="str">
        <f>VLOOKUP(C106,Developing!B:C,2,0)</f>
        <v>Developing</v>
      </c>
      <c r="F106" s="2">
        <v>-6.1749999999999998</v>
      </c>
      <c r="G106" s="2">
        <v>106.8275</v>
      </c>
      <c r="H106" s="5">
        <v>33430285</v>
      </c>
      <c r="I106" s="11">
        <v>2022</v>
      </c>
      <c r="J106" t="s">
        <v>561</v>
      </c>
      <c r="K106" t="s">
        <v>19</v>
      </c>
      <c r="L106" t="s">
        <v>34</v>
      </c>
      <c r="M106" t="s">
        <v>35</v>
      </c>
      <c r="N106" t="s">
        <v>562</v>
      </c>
      <c r="O106" t="s">
        <v>563</v>
      </c>
      <c r="P106">
        <f t="shared" si="1"/>
        <v>15.7</v>
      </c>
      <c r="Q106" s="7" t="s">
        <v>1266</v>
      </c>
    </row>
    <row r="107" spans="1:17" ht="16.5" x14ac:dyDescent="0.3">
      <c r="A107" s="1">
        <v>104</v>
      </c>
      <c r="B107" t="s">
        <v>564</v>
      </c>
      <c r="C107" t="s">
        <v>565</v>
      </c>
      <c r="D107" t="s">
        <v>1267</v>
      </c>
      <c r="E107" t="str">
        <f>VLOOKUP(C107,Developing!B:C,2,0)</f>
        <v>Developing</v>
      </c>
      <c r="F107" s="2">
        <v>32.6447</v>
      </c>
      <c r="G107" s="2">
        <v>51.667499999999997</v>
      </c>
      <c r="H107" s="5">
        <v>3989070</v>
      </c>
      <c r="I107" s="12" t="s">
        <v>50</v>
      </c>
      <c r="J107" t="s">
        <v>566</v>
      </c>
      <c r="K107" t="s">
        <v>274</v>
      </c>
      <c r="L107" t="s">
        <v>11</v>
      </c>
      <c r="M107" t="s">
        <v>92</v>
      </c>
      <c r="N107" t="s">
        <v>567</v>
      </c>
      <c r="O107" t="s">
        <v>59</v>
      </c>
      <c r="P107">
        <f t="shared" si="1"/>
        <v>20.2</v>
      </c>
      <c r="Q107" s="7" t="s">
        <v>1266</v>
      </c>
    </row>
    <row r="108" spans="1:17" ht="16.5" x14ac:dyDescent="0.3">
      <c r="A108" s="1">
        <v>105</v>
      </c>
      <c r="B108" t="s">
        <v>568</v>
      </c>
      <c r="C108" t="s">
        <v>565</v>
      </c>
      <c r="D108" t="s">
        <v>1267</v>
      </c>
      <c r="E108" t="str">
        <f>VLOOKUP(C108,Developing!B:C,2,0)</f>
        <v>Developing</v>
      </c>
      <c r="F108" s="2">
        <v>36.299999999999997</v>
      </c>
      <c r="G108" s="2">
        <v>59.6</v>
      </c>
      <c r="H108" s="5">
        <v>3600650</v>
      </c>
      <c r="I108" s="12" t="s">
        <v>50</v>
      </c>
      <c r="J108" t="s">
        <v>569</v>
      </c>
      <c r="K108" t="s">
        <v>10</v>
      </c>
      <c r="L108" t="s">
        <v>19</v>
      </c>
      <c r="M108" t="s">
        <v>171</v>
      </c>
      <c r="N108" t="s">
        <v>570</v>
      </c>
      <c r="O108" t="s">
        <v>571</v>
      </c>
      <c r="P108">
        <f t="shared" si="1"/>
        <v>37.5</v>
      </c>
      <c r="Q108" s="7" t="s">
        <v>1266</v>
      </c>
    </row>
    <row r="109" spans="1:17" ht="16.5" x14ac:dyDescent="0.3">
      <c r="A109" s="1">
        <v>106</v>
      </c>
      <c r="B109" t="s">
        <v>572</v>
      </c>
      <c r="C109" t="s">
        <v>565</v>
      </c>
      <c r="D109" t="s">
        <v>1267</v>
      </c>
      <c r="E109" t="str">
        <f>VLOOKUP(C109,Developing!B:C,2,0)</f>
        <v>Developing</v>
      </c>
      <c r="F109" s="2">
        <v>29.61</v>
      </c>
      <c r="G109" s="2">
        <v>52.542499999999997</v>
      </c>
      <c r="H109" s="5">
        <v>1800000</v>
      </c>
      <c r="I109" s="12" t="s">
        <v>110</v>
      </c>
      <c r="J109" t="s">
        <v>573</v>
      </c>
      <c r="K109" t="s">
        <v>98</v>
      </c>
      <c r="L109" t="s">
        <v>141</v>
      </c>
      <c r="M109" t="s">
        <v>334</v>
      </c>
      <c r="N109" t="s">
        <v>116</v>
      </c>
      <c r="O109" t="s">
        <v>574</v>
      </c>
      <c r="P109">
        <f t="shared" si="1"/>
        <v>32.5</v>
      </c>
      <c r="Q109" s="7" t="s">
        <v>1266</v>
      </c>
    </row>
    <row r="110" spans="1:17" ht="16.5" x14ac:dyDescent="0.3">
      <c r="A110" s="1">
        <v>108</v>
      </c>
      <c r="B110" t="s">
        <v>575</v>
      </c>
      <c r="C110" t="s">
        <v>565</v>
      </c>
      <c r="D110" t="s">
        <v>1267</v>
      </c>
      <c r="E110" t="str">
        <f>VLOOKUP(C110,Developing!B:C,2,0)</f>
        <v>Developing</v>
      </c>
      <c r="F110" s="2">
        <v>38.081400000000002</v>
      </c>
      <c r="G110" s="2">
        <v>46.300600000000003</v>
      </c>
      <c r="H110" s="5">
        <v>1773023</v>
      </c>
      <c r="I110" s="12" t="s">
        <v>110</v>
      </c>
      <c r="J110" t="s">
        <v>576</v>
      </c>
      <c r="K110" t="s">
        <v>274</v>
      </c>
      <c r="L110" t="s">
        <v>64</v>
      </c>
      <c r="M110" t="s">
        <v>577</v>
      </c>
      <c r="N110" t="s">
        <v>578</v>
      </c>
      <c r="O110" t="s">
        <v>59</v>
      </c>
      <c r="P110">
        <f t="shared" si="1"/>
        <v>17.2</v>
      </c>
      <c r="Q110" s="7" t="s">
        <v>1266</v>
      </c>
    </row>
    <row r="111" spans="1:17" ht="16.5" x14ac:dyDescent="0.3">
      <c r="A111" s="1">
        <v>109</v>
      </c>
      <c r="B111" t="s">
        <v>579</v>
      </c>
      <c r="C111" t="s">
        <v>565</v>
      </c>
      <c r="D111" t="s">
        <v>1267</v>
      </c>
      <c r="E111" t="str">
        <f>VLOOKUP(C111,Developing!B:C,2,0)</f>
        <v>Developing</v>
      </c>
      <c r="F111" s="2">
        <v>35.6892</v>
      </c>
      <c r="G111" s="2">
        <v>51.3889</v>
      </c>
      <c r="H111" s="5">
        <v>15800000</v>
      </c>
      <c r="I111" s="12" t="s">
        <v>11</v>
      </c>
      <c r="J111" t="s">
        <v>580</v>
      </c>
      <c r="K111" t="s">
        <v>581</v>
      </c>
      <c r="L111" t="s">
        <v>141</v>
      </c>
      <c r="M111" t="s">
        <v>582</v>
      </c>
      <c r="N111" t="s">
        <v>583</v>
      </c>
      <c r="O111" t="s">
        <v>584</v>
      </c>
      <c r="P111">
        <f t="shared" si="1"/>
        <v>279.2</v>
      </c>
      <c r="Q111" s="7" t="s">
        <v>1266</v>
      </c>
    </row>
    <row r="112" spans="1:17" ht="16.5" x14ac:dyDescent="0.3">
      <c r="A112" s="1">
        <v>110</v>
      </c>
      <c r="B112" t="s">
        <v>585</v>
      </c>
      <c r="C112" t="s">
        <v>586</v>
      </c>
      <c r="D112" t="s">
        <v>1261</v>
      </c>
      <c r="E112" t="str">
        <f>VLOOKUP(C112,Developing!B:C,2,0)</f>
        <v>Developed</v>
      </c>
      <c r="F112" s="2">
        <v>45.538899999999998</v>
      </c>
      <c r="G112" s="2">
        <v>10.2203</v>
      </c>
      <c r="H112" s="5">
        <v>200423</v>
      </c>
      <c r="I112" s="12" t="s">
        <v>19</v>
      </c>
      <c r="J112" t="s">
        <v>587</v>
      </c>
      <c r="K112" t="s">
        <v>91</v>
      </c>
      <c r="L112" t="s">
        <v>34</v>
      </c>
      <c r="M112" t="s">
        <v>588</v>
      </c>
      <c r="N112" t="s">
        <v>589</v>
      </c>
      <c r="O112" t="s">
        <v>590</v>
      </c>
      <c r="P112">
        <f t="shared" si="1"/>
        <v>13.7</v>
      </c>
      <c r="Q112" s="7" t="s">
        <v>1266</v>
      </c>
    </row>
    <row r="113" spans="1:17" ht="16.5" x14ac:dyDescent="0.3">
      <c r="A113" s="1">
        <v>111</v>
      </c>
      <c r="B113" t="s">
        <v>591</v>
      </c>
      <c r="C113" t="s">
        <v>586</v>
      </c>
      <c r="D113" t="s">
        <v>1261</v>
      </c>
      <c r="E113" t="str">
        <f>VLOOKUP(C113,Developing!B:C,2,0)</f>
        <v>Developed</v>
      </c>
      <c r="F113" s="2">
        <v>37.5</v>
      </c>
      <c r="G113" s="2">
        <v>15.090299999999999</v>
      </c>
      <c r="H113" s="5">
        <v>311584</v>
      </c>
      <c r="I113" s="12" t="s">
        <v>19</v>
      </c>
      <c r="J113" t="s">
        <v>592</v>
      </c>
      <c r="K113" t="s">
        <v>581</v>
      </c>
      <c r="L113" t="s">
        <v>121</v>
      </c>
      <c r="M113" t="s">
        <v>28</v>
      </c>
      <c r="N113" t="s">
        <v>593</v>
      </c>
      <c r="O113" t="s">
        <v>594</v>
      </c>
      <c r="P113">
        <f t="shared" si="1"/>
        <v>8.8000000000000007</v>
      </c>
      <c r="Q113" s="7" t="s">
        <v>1266</v>
      </c>
    </row>
    <row r="114" spans="1:17" ht="16.5" x14ac:dyDescent="0.3">
      <c r="A114" s="1">
        <v>112</v>
      </c>
      <c r="B114" t="s">
        <v>595</v>
      </c>
      <c r="C114" t="s">
        <v>586</v>
      </c>
      <c r="D114" t="s">
        <v>1261</v>
      </c>
      <c r="E114" t="str">
        <f>VLOOKUP(C114,Developing!B:C,2,0)</f>
        <v>Developed</v>
      </c>
      <c r="F114" s="2">
        <v>44.411099999999998</v>
      </c>
      <c r="G114" s="2">
        <v>8.9328000000000003</v>
      </c>
      <c r="H114" s="5">
        <v>580097</v>
      </c>
      <c r="I114" s="12" t="s">
        <v>11</v>
      </c>
      <c r="J114" t="s">
        <v>596</v>
      </c>
      <c r="K114" t="s">
        <v>597</v>
      </c>
      <c r="L114" t="s">
        <v>90</v>
      </c>
      <c r="M114" t="s">
        <v>598</v>
      </c>
      <c r="N114" t="s">
        <v>599</v>
      </c>
      <c r="O114" t="s">
        <v>600</v>
      </c>
      <c r="P114">
        <f t="shared" si="1"/>
        <v>7.1</v>
      </c>
      <c r="Q114" s="7" t="s">
        <v>1266</v>
      </c>
    </row>
    <row r="115" spans="1:17" ht="16.5" x14ac:dyDescent="0.3">
      <c r="A115" s="1">
        <v>113</v>
      </c>
      <c r="B115" t="s">
        <v>601</v>
      </c>
      <c r="C115" t="s">
        <v>586</v>
      </c>
      <c r="D115" t="s">
        <v>1261</v>
      </c>
      <c r="E115" t="str">
        <f>VLOOKUP(C115,Developing!B:C,2,0)</f>
        <v>Developed</v>
      </c>
      <c r="F115" s="2">
        <v>45.466900000000003</v>
      </c>
      <c r="G115" s="2">
        <v>9.19</v>
      </c>
      <c r="H115" s="5">
        <v>4336121</v>
      </c>
      <c r="I115" s="11">
        <v>2022</v>
      </c>
      <c r="J115" t="s">
        <v>602</v>
      </c>
      <c r="K115" t="s">
        <v>603</v>
      </c>
      <c r="L115" t="s">
        <v>141</v>
      </c>
      <c r="M115" t="s">
        <v>604</v>
      </c>
      <c r="N115" t="s">
        <v>605</v>
      </c>
      <c r="O115" t="s">
        <v>606</v>
      </c>
      <c r="P115">
        <f t="shared" si="1"/>
        <v>104.1</v>
      </c>
      <c r="Q115" s="7" t="s">
        <v>1266</v>
      </c>
    </row>
    <row r="116" spans="1:17" ht="16.5" x14ac:dyDescent="0.3">
      <c r="A116" s="1">
        <v>114</v>
      </c>
      <c r="B116" t="s">
        <v>607</v>
      </c>
      <c r="C116" t="s">
        <v>586</v>
      </c>
      <c r="D116" t="s">
        <v>1261</v>
      </c>
      <c r="E116" t="str">
        <f>VLOOKUP(C116,Developing!B:C,2,0)</f>
        <v>Developed</v>
      </c>
      <c r="F116" s="2">
        <v>40.833300000000001</v>
      </c>
      <c r="G116" s="2">
        <v>14.25</v>
      </c>
      <c r="H116" s="5">
        <v>909048</v>
      </c>
      <c r="I116" s="12" t="s">
        <v>50</v>
      </c>
      <c r="J116" t="s">
        <v>608</v>
      </c>
      <c r="K116" t="s">
        <v>304</v>
      </c>
      <c r="L116" t="s">
        <v>121</v>
      </c>
      <c r="M116" t="s">
        <v>51</v>
      </c>
      <c r="N116" t="s">
        <v>609</v>
      </c>
      <c r="O116" t="s">
        <v>610</v>
      </c>
      <c r="P116">
        <f t="shared" si="1"/>
        <v>30.8</v>
      </c>
      <c r="Q116" s="7" t="s">
        <v>1266</v>
      </c>
    </row>
    <row r="117" spans="1:17" ht="16.5" x14ac:dyDescent="0.3">
      <c r="A117" s="1">
        <v>115</v>
      </c>
      <c r="B117" t="s">
        <v>611</v>
      </c>
      <c r="C117" t="s">
        <v>586</v>
      </c>
      <c r="D117" t="s">
        <v>1261</v>
      </c>
      <c r="E117" t="str">
        <f>VLOOKUP(C117,Developing!B:C,2,0)</f>
        <v>Developed</v>
      </c>
      <c r="F117" s="2">
        <v>41.893099999999997</v>
      </c>
      <c r="G117" s="2">
        <v>12.482799999999999</v>
      </c>
      <c r="H117" s="5">
        <v>4342212</v>
      </c>
      <c r="I117" s="11">
        <v>2019</v>
      </c>
      <c r="J117" t="s">
        <v>612</v>
      </c>
      <c r="K117" t="s">
        <v>613</v>
      </c>
      <c r="L117" t="s">
        <v>11</v>
      </c>
      <c r="M117" t="s">
        <v>614</v>
      </c>
      <c r="N117" t="s">
        <v>615</v>
      </c>
      <c r="O117" t="s">
        <v>616</v>
      </c>
      <c r="P117">
        <f t="shared" si="1"/>
        <v>60</v>
      </c>
      <c r="Q117" s="7" t="s">
        <v>1266</v>
      </c>
    </row>
    <row r="118" spans="1:17" ht="16.5" x14ac:dyDescent="0.3">
      <c r="A118" s="1">
        <v>116</v>
      </c>
      <c r="B118" t="s">
        <v>617</v>
      </c>
      <c r="C118" t="s">
        <v>586</v>
      </c>
      <c r="D118" t="s">
        <v>1261</v>
      </c>
      <c r="E118" t="str">
        <f>VLOOKUP(C118,Developing!B:C,2,0)</f>
        <v>Developed</v>
      </c>
      <c r="F118" s="2">
        <v>45.0792</v>
      </c>
      <c r="G118" s="2">
        <v>7.6760999999999999</v>
      </c>
      <c r="H118" s="5">
        <v>847287</v>
      </c>
      <c r="I118" s="11">
        <v>2022</v>
      </c>
      <c r="J118" t="s">
        <v>618</v>
      </c>
      <c r="K118" t="s">
        <v>619</v>
      </c>
      <c r="L118" t="s">
        <v>121</v>
      </c>
      <c r="M118" t="s">
        <v>334</v>
      </c>
      <c r="N118" t="s">
        <v>620</v>
      </c>
      <c r="O118" t="s">
        <v>621</v>
      </c>
      <c r="P118">
        <f t="shared" si="1"/>
        <v>15.1</v>
      </c>
      <c r="Q118" s="7" t="s">
        <v>1266</v>
      </c>
    </row>
    <row r="119" spans="1:17" ht="16.5" x14ac:dyDescent="0.3">
      <c r="A119" s="1">
        <v>117</v>
      </c>
      <c r="B119" t="s">
        <v>622</v>
      </c>
      <c r="C119" t="s">
        <v>623</v>
      </c>
      <c r="D119" t="s">
        <v>1267</v>
      </c>
      <c r="E119" t="str">
        <f>VLOOKUP(C119,Developing!B:C,2,0)</f>
        <v>Developed</v>
      </c>
      <c r="F119" s="2">
        <v>33.583300000000001</v>
      </c>
      <c r="G119" s="2">
        <v>130.4</v>
      </c>
      <c r="H119" s="5">
        <v>2565501</v>
      </c>
      <c r="I119" s="12" t="s">
        <v>121</v>
      </c>
      <c r="J119" t="s">
        <v>624</v>
      </c>
      <c r="K119" t="s">
        <v>26</v>
      </c>
      <c r="L119" t="s">
        <v>141</v>
      </c>
      <c r="M119" t="s">
        <v>310</v>
      </c>
      <c r="N119" t="s">
        <v>625</v>
      </c>
      <c r="O119" t="s">
        <v>626</v>
      </c>
      <c r="P119">
        <f t="shared" si="1"/>
        <v>31.4</v>
      </c>
      <c r="Q119" s="7" t="s">
        <v>1266</v>
      </c>
    </row>
    <row r="120" spans="1:17" ht="16.5" x14ac:dyDescent="0.3">
      <c r="A120" s="1">
        <v>118</v>
      </c>
      <c r="B120" t="s">
        <v>627</v>
      </c>
      <c r="C120" t="s">
        <v>623</v>
      </c>
      <c r="D120" t="s">
        <v>1267</v>
      </c>
      <c r="E120" t="str">
        <f>VLOOKUP(C120,Developing!B:C,2,0)</f>
        <v>Developed</v>
      </c>
      <c r="F120" s="2">
        <v>34.391399999999997</v>
      </c>
      <c r="G120" s="2">
        <v>132.45189999999999</v>
      </c>
      <c r="H120" s="5">
        <v>1431634</v>
      </c>
      <c r="I120" s="11">
        <v>2015</v>
      </c>
      <c r="J120" t="s">
        <v>628</v>
      </c>
      <c r="K120" t="s">
        <v>629</v>
      </c>
      <c r="L120" t="s">
        <v>274</v>
      </c>
      <c r="M120" t="s">
        <v>99</v>
      </c>
      <c r="N120" t="s">
        <v>630</v>
      </c>
      <c r="O120" t="s">
        <v>631</v>
      </c>
      <c r="P120">
        <f t="shared" si="1"/>
        <v>18.399999999999999</v>
      </c>
      <c r="Q120" s="7" t="s">
        <v>1266</v>
      </c>
    </row>
    <row r="121" spans="1:17" ht="16.5" x14ac:dyDescent="0.3">
      <c r="A121" s="1">
        <v>119</v>
      </c>
      <c r="B121" t="s">
        <v>632</v>
      </c>
      <c r="C121" t="s">
        <v>623</v>
      </c>
      <c r="D121" t="s">
        <v>1267</v>
      </c>
      <c r="E121" t="str">
        <f>VLOOKUP(C121,Developing!B:C,2,0)</f>
        <v>Developed</v>
      </c>
      <c r="F121" s="2">
        <v>34.69</v>
      </c>
      <c r="G121" s="2">
        <v>135.19560000000001</v>
      </c>
      <c r="H121" s="5">
        <v>2419973</v>
      </c>
      <c r="I121" s="12" t="s">
        <v>121</v>
      </c>
      <c r="J121" t="s">
        <v>633</v>
      </c>
      <c r="K121" t="s">
        <v>435</v>
      </c>
      <c r="L121" t="s">
        <v>85</v>
      </c>
      <c r="M121" t="s">
        <v>104</v>
      </c>
      <c r="N121" t="s">
        <v>634</v>
      </c>
      <c r="O121" t="s">
        <v>635</v>
      </c>
      <c r="P121">
        <f t="shared" si="1"/>
        <v>38.1</v>
      </c>
      <c r="Q121" s="7" t="s">
        <v>1266</v>
      </c>
    </row>
    <row r="122" spans="1:17" ht="16.5" x14ac:dyDescent="0.3">
      <c r="A122" s="1">
        <v>120</v>
      </c>
      <c r="B122" t="s">
        <v>636</v>
      </c>
      <c r="C122" t="s">
        <v>623</v>
      </c>
      <c r="D122" t="s">
        <v>1267</v>
      </c>
      <c r="E122" t="str">
        <f>VLOOKUP(C122,Developing!B:C,2,0)</f>
        <v>Developed</v>
      </c>
      <c r="F122" s="2">
        <v>35.011699999999998</v>
      </c>
      <c r="G122" s="2">
        <v>135.76830000000001</v>
      </c>
      <c r="H122" s="5">
        <v>3783014</v>
      </c>
      <c r="I122" s="11">
        <v>2020</v>
      </c>
      <c r="J122" t="s">
        <v>637</v>
      </c>
      <c r="K122" t="s">
        <v>26</v>
      </c>
      <c r="L122" t="s">
        <v>638</v>
      </c>
      <c r="M122" t="s">
        <v>499</v>
      </c>
      <c r="N122" t="s">
        <v>639</v>
      </c>
      <c r="O122" t="s">
        <v>640</v>
      </c>
      <c r="P122">
        <f t="shared" si="1"/>
        <v>31.2</v>
      </c>
      <c r="Q122" s="7" t="s">
        <v>1266</v>
      </c>
    </row>
    <row r="123" spans="1:17" ht="16.5" x14ac:dyDescent="0.3">
      <c r="A123" s="1">
        <v>121</v>
      </c>
      <c r="B123" t="s">
        <v>641</v>
      </c>
      <c r="C123" t="s">
        <v>623</v>
      </c>
      <c r="D123" t="s">
        <v>1267</v>
      </c>
      <c r="E123" t="str">
        <f>VLOOKUP(C123,Developing!B:C,2,0)</f>
        <v>Developed</v>
      </c>
      <c r="F123" s="2">
        <v>35.183300000000003</v>
      </c>
      <c r="G123" s="2">
        <v>136.9</v>
      </c>
      <c r="H123" s="5">
        <v>10240000</v>
      </c>
      <c r="I123" s="12" t="s">
        <v>121</v>
      </c>
      <c r="J123" t="s">
        <v>642</v>
      </c>
      <c r="K123" t="s">
        <v>643</v>
      </c>
      <c r="L123" t="s">
        <v>10</v>
      </c>
      <c r="M123" t="s">
        <v>644</v>
      </c>
      <c r="N123" t="s">
        <v>645</v>
      </c>
      <c r="O123" t="s">
        <v>646</v>
      </c>
      <c r="P123">
        <f t="shared" si="1"/>
        <v>93.3</v>
      </c>
      <c r="Q123" s="7" t="s">
        <v>1266</v>
      </c>
    </row>
    <row r="124" spans="1:17" ht="16.5" x14ac:dyDescent="0.3">
      <c r="A124" s="1">
        <v>122</v>
      </c>
      <c r="B124" t="s">
        <v>647</v>
      </c>
      <c r="C124" t="s">
        <v>623</v>
      </c>
      <c r="D124" t="s">
        <v>1267</v>
      </c>
      <c r="E124" t="str">
        <f>VLOOKUP(C124,Developing!B:C,2,0)</f>
        <v>Developed</v>
      </c>
      <c r="F124" s="2">
        <v>34.693899999999999</v>
      </c>
      <c r="G124" s="2">
        <v>135.50219999999999</v>
      </c>
      <c r="H124" s="5">
        <v>19303000</v>
      </c>
      <c r="I124" s="12" t="s">
        <v>19</v>
      </c>
      <c r="J124" t="s">
        <v>648</v>
      </c>
      <c r="K124" t="s">
        <v>649</v>
      </c>
      <c r="L124" t="s">
        <v>619</v>
      </c>
      <c r="M124" t="s">
        <v>650</v>
      </c>
      <c r="N124" t="s">
        <v>651</v>
      </c>
      <c r="O124" t="s">
        <v>652</v>
      </c>
      <c r="P124">
        <f t="shared" si="1"/>
        <v>129.9</v>
      </c>
      <c r="Q124" s="7" t="s">
        <v>1266</v>
      </c>
    </row>
    <row r="125" spans="1:17" ht="16.5" x14ac:dyDescent="0.3">
      <c r="A125" s="1">
        <v>123</v>
      </c>
      <c r="B125" t="s">
        <v>653</v>
      </c>
      <c r="C125" t="s">
        <v>623</v>
      </c>
      <c r="D125" t="s">
        <v>1267</v>
      </c>
      <c r="E125" t="str">
        <f>VLOOKUP(C125,Developing!B:C,2,0)</f>
        <v>Developed</v>
      </c>
      <c r="F125" s="2">
        <v>43.066699999999997</v>
      </c>
      <c r="G125" s="2">
        <v>141.35</v>
      </c>
      <c r="H125" s="5">
        <v>1959750</v>
      </c>
      <c r="I125" s="12" t="s">
        <v>141</v>
      </c>
      <c r="J125" t="s">
        <v>654</v>
      </c>
      <c r="K125" t="s">
        <v>165</v>
      </c>
      <c r="L125" t="s">
        <v>581</v>
      </c>
      <c r="M125" t="s">
        <v>655</v>
      </c>
      <c r="N125" t="s">
        <v>656</v>
      </c>
      <c r="O125" t="s">
        <v>657</v>
      </c>
      <c r="P125">
        <f t="shared" si="1"/>
        <v>48</v>
      </c>
      <c r="Q125" s="7" t="s">
        <v>1266</v>
      </c>
    </row>
    <row r="126" spans="1:17" ht="16.5" x14ac:dyDescent="0.3">
      <c r="A126" s="1">
        <v>124</v>
      </c>
      <c r="B126" t="s">
        <v>658</v>
      </c>
      <c r="C126" t="s">
        <v>623</v>
      </c>
      <c r="D126" t="s">
        <v>1267</v>
      </c>
      <c r="E126" t="str">
        <f>VLOOKUP(C126,Developing!B:C,2,0)</f>
        <v>Developed</v>
      </c>
      <c r="F126" s="2">
        <v>38.2682</v>
      </c>
      <c r="G126" s="2">
        <v>140.86940000000001</v>
      </c>
      <c r="H126" s="5">
        <v>1098335</v>
      </c>
      <c r="I126" s="12" t="s">
        <v>141</v>
      </c>
      <c r="J126" t="s">
        <v>659</v>
      </c>
      <c r="K126" t="s">
        <v>411</v>
      </c>
      <c r="L126" t="s">
        <v>274</v>
      </c>
      <c r="M126" t="s">
        <v>436</v>
      </c>
      <c r="N126" t="s">
        <v>660</v>
      </c>
      <c r="O126" t="s">
        <v>661</v>
      </c>
      <c r="P126">
        <f t="shared" si="1"/>
        <v>28.7</v>
      </c>
      <c r="Q126" s="7" t="s">
        <v>1266</v>
      </c>
    </row>
    <row r="127" spans="1:17" ht="16.5" x14ac:dyDescent="0.3">
      <c r="A127" s="1">
        <v>125</v>
      </c>
      <c r="B127" t="s">
        <v>662</v>
      </c>
      <c r="C127" t="s">
        <v>623</v>
      </c>
      <c r="D127" t="s">
        <v>1267</v>
      </c>
      <c r="E127" t="str">
        <f>VLOOKUP(C127,Developing!B:C,2,0)</f>
        <v>Developed</v>
      </c>
      <c r="F127" s="2">
        <v>35.689700000000002</v>
      </c>
      <c r="G127" s="2">
        <v>139.69220000000001</v>
      </c>
      <c r="H127" s="5">
        <v>40800000</v>
      </c>
      <c r="I127" s="11">
        <v>2023</v>
      </c>
      <c r="J127" t="s">
        <v>663</v>
      </c>
      <c r="K127" t="s">
        <v>664</v>
      </c>
      <c r="L127" t="s">
        <v>80</v>
      </c>
      <c r="M127" t="s">
        <v>199</v>
      </c>
      <c r="N127" t="s">
        <v>665</v>
      </c>
      <c r="O127" t="s">
        <v>666</v>
      </c>
      <c r="P127">
        <f t="shared" si="1"/>
        <v>109</v>
      </c>
      <c r="Q127" s="7" t="s">
        <v>1266</v>
      </c>
    </row>
    <row r="128" spans="1:17" ht="16.5" x14ac:dyDescent="0.3">
      <c r="A128" s="1">
        <v>126</v>
      </c>
      <c r="B128" t="s">
        <v>662</v>
      </c>
      <c r="C128" t="s">
        <v>623</v>
      </c>
      <c r="D128" t="s">
        <v>1267</v>
      </c>
      <c r="E128" t="str">
        <f>VLOOKUP(C128,Developing!B:C,2,0)</f>
        <v>Developed</v>
      </c>
      <c r="F128" s="2">
        <v>35.689700000000002</v>
      </c>
      <c r="G128" s="2">
        <v>139.69220000000001</v>
      </c>
      <c r="H128" s="5">
        <v>40800000</v>
      </c>
      <c r="I128" s="11">
        <v>2023</v>
      </c>
      <c r="J128" t="s">
        <v>667</v>
      </c>
      <c r="K128" t="s">
        <v>668</v>
      </c>
      <c r="L128" t="s">
        <v>64</v>
      </c>
      <c r="M128" t="s">
        <v>669</v>
      </c>
      <c r="N128" t="s">
        <v>670</v>
      </c>
      <c r="O128" t="s">
        <v>671</v>
      </c>
      <c r="P128">
        <f t="shared" si="1"/>
        <v>195.1</v>
      </c>
      <c r="Q128" s="7" t="s">
        <v>1266</v>
      </c>
    </row>
    <row r="129" spans="1:17" ht="16.5" x14ac:dyDescent="0.3">
      <c r="A129" s="1">
        <v>127</v>
      </c>
      <c r="B129" t="s">
        <v>662</v>
      </c>
      <c r="C129" t="s">
        <v>623</v>
      </c>
      <c r="D129" t="s">
        <v>1267</v>
      </c>
      <c r="E129" t="str">
        <f>VLOOKUP(C129,Developing!B:C,2,0)</f>
        <v>Developed</v>
      </c>
      <c r="F129" s="2">
        <v>35.689700000000002</v>
      </c>
      <c r="G129" s="2">
        <v>139.69220000000001</v>
      </c>
      <c r="H129" s="5">
        <v>40800000</v>
      </c>
      <c r="I129" s="11">
        <v>2023</v>
      </c>
      <c r="J129" t="s">
        <v>672</v>
      </c>
      <c r="K129" t="s">
        <v>27</v>
      </c>
      <c r="L129" t="s">
        <v>80</v>
      </c>
      <c r="M129" t="s">
        <v>598</v>
      </c>
      <c r="N129" t="s">
        <v>673</v>
      </c>
      <c r="O129" t="s">
        <v>674</v>
      </c>
      <c r="P129">
        <f t="shared" si="1"/>
        <v>12.2</v>
      </c>
      <c r="Q129" s="7" t="s">
        <v>1266</v>
      </c>
    </row>
    <row r="130" spans="1:17" ht="16.5" x14ac:dyDescent="0.3">
      <c r="A130" s="1">
        <v>128</v>
      </c>
      <c r="B130" t="s">
        <v>675</v>
      </c>
      <c r="C130" t="s">
        <v>623</v>
      </c>
      <c r="D130" t="s">
        <v>1267</v>
      </c>
      <c r="E130" t="str">
        <f>VLOOKUP(C130,Developing!B:C,2,0)</f>
        <v>Developed</v>
      </c>
      <c r="F130" s="2">
        <v>35.444200000000002</v>
      </c>
      <c r="G130" s="2">
        <v>139.63810000000001</v>
      </c>
      <c r="H130" s="5">
        <v>3769595</v>
      </c>
      <c r="I130" s="12" t="s">
        <v>141</v>
      </c>
      <c r="J130" t="s">
        <v>676</v>
      </c>
      <c r="K130" t="s">
        <v>478</v>
      </c>
      <c r="L130" t="s">
        <v>638</v>
      </c>
      <c r="M130" t="s">
        <v>252</v>
      </c>
      <c r="N130" t="s">
        <v>677</v>
      </c>
      <c r="O130" t="s">
        <v>678</v>
      </c>
      <c r="P130">
        <f t="shared" si="1"/>
        <v>53.4</v>
      </c>
      <c r="Q130" s="7" t="s">
        <v>1266</v>
      </c>
    </row>
    <row r="131" spans="1:17" ht="16.5" x14ac:dyDescent="0.3">
      <c r="A131" s="1">
        <v>129</v>
      </c>
      <c r="B131" t="s">
        <v>675</v>
      </c>
      <c r="C131" t="s">
        <v>623</v>
      </c>
      <c r="D131" t="s">
        <v>1267</v>
      </c>
      <c r="E131" t="str">
        <f>VLOOKUP(C131,Developing!B:C,2,0)</f>
        <v>Developed</v>
      </c>
      <c r="F131" s="2">
        <v>35.444200000000002</v>
      </c>
      <c r="G131" s="2">
        <v>139.63810000000001</v>
      </c>
      <c r="H131" s="5">
        <v>3769595</v>
      </c>
      <c r="I131" s="12" t="s">
        <v>141</v>
      </c>
      <c r="J131" t="s">
        <v>679</v>
      </c>
      <c r="K131" t="s">
        <v>192</v>
      </c>
      <c r="L131" t="s">
        <v>638</v>
      </c>
      <c r="M131" t="s">
        <v>680</v>
      </c>
      <c r="N131" t="s">
        <v>681</v>
      </c>
      <c r="O131" t="s">
        <v>682</v>
      </c>
      <c r="P131">
        <f t="shared" ref="P131:P194" si="2">IFERROR(LEFT(N131,FIND("k",N131)-2)*1,0)</f>
        <v>4.0999999999999996</v>
      </c>
      <c r="Q131" s="7" t="s">
        <v>1266</v>
      </c>
    </row>
    <row r="132" spans="1:17" ht="16.5" x14ac:dyDescent="0.3">
      <c r="A132" s="1">
        <v>130</v>
      </c>
      <c r="B132" t="s">
        <v>683</v>
      </c>
      <c r="C132" t="s">
        <v>684</v>
      </c>
      <c r="D132" t="s">
        <v>1267</v>
      </c>
      <c r="E132" t="str">
        <f>VLOOKUP(C132,Developing!B:C,2,0)</f>
        <v>Developing</v>
      </c>
      <c r="F132" s="2">
        <v>43.277500000000003</v>
      </c>
      <c r="G132" s="2">
        <v>76.895799999999994</v>
      </c>
      <c r="H132" s="5">
        <v>2147233</v>
      </c>
      <c r="I132" s="12" t="s">
        <v>50</v>
      </c>
      <c r="J132" t="s">
        <v>685</v>
      </c>
      <c r="K132" t="s">
        <v>10</v>
      </c>
      <c r="L132" t="s">
        <v>50</v>
      </c>
      <c r="M132" t="s">
        <v>517</v>
      </c>
      <c r="N132" t="s">
        <v>686</v>
      </c>
      <c r="O132" t="s">
        <v>687</v>
      </c>
      <c r="P132">
        <f t="shared" si="2"/>
        <v>13.4</v>
      </c>
      <c r="Q132" s="7" t="s">
        <v>1266</v>
      </c>
    </row>
    <row r="133" spans="1:17" ht="16.5" x14ac:dyDescent="0.3">
      <c r="A133" s="1">
        <v>131</v>
      </c>
      <c r="B133" t="s">
        <v>688</v>
      </c>
      <c r="C133" t="s">
        <v>689</v>
      </c>
      <c r="D133" t="s">
        <v>1267</v>
      </c>
      <c r="E133" t="str">
        <f>VLOOKUP(C133,Developing!B:C,2,0)</f>
        <v>Developing</v>
      </c>
      <c r="F133" s="2">
        <v>39.019399999999997</v>
      </c>
      <c r="G133" s="2">
        <v>125.7381</v>
      </c>
      <c r="H133" s="5">
        <v>3157538</v>
      </c>
      <c r="I133" s="11">
        <v>2021</v>
      </c>
      <c r="J133" t="s">
        <v>690</v>
      </c>
      <c r="K133" t="s">
        <v>691</v>
      </c>
      <c r="L133" t="s">
        <v>411</v>
      </c>
      <c r="M133" t="s">
        <v>588</v>
      </c>
      <c r="N133" t="s">
        <v>692</v>
      </c>
      <c r="O133" t="s">
        <v>693</v>
      </c>
      <c r="P133">
        <f t="shared" si="2"/>
        <v>22.5</v>
      </c>
      <c r="Q133" s="7" t="s">
        <v>1266</v>
      </c>
    </row>
    <row r="134" spans="1:17" ht="16.5" x14ac:dyDescent="0.3">
      <c r="A134" s="1">
        <v>132</v>
      </c>
      <c r="B134" t="s">
        <v>694</v>
      </c>
      <c r="C134" t="s">
        <v>695</v>
      </c>
      <c r="D134" t="s">
        <v>1267</v>
      </c>
      <c r="E134" t="str">
        <f>VLOOKUP(C134,Developing!B:C,2,0)</f>
        <v>Developed</v>
      </c>
      <c r="F134" s="2">
        <v>35.18</v>
      </c>
      <c r="G134" s="2">
        <v>129.07499999999999</v>
      </c>
      <c r="H134" s="5">
        <v>4000000</v>
      </c>
      <c r="I134" s="12" t="s">
        <v>50</v>
      </c>
      <c r="J134" t="s">
        <v>696</v>
      </c>
      <c r="K134" t="s">
        <v>97</v>
      </c>
      <c r="L134" t="s">
        <v>42</v>
      </c>
      <c r="M134" t="s">
        <v>697</v>
      </c>
      <c r="N134" t="s">
        <v>698</v>
      </c>
      <c r="O134" t="s">
        <v>699</v>
      </c>
      <c r="P134">
        <f t="shared" si="2"/>
        <v>140.1</v>
      </c>
      <c r="Q134" s="7" t="s">
        <v>1266</v>
      </c>
    </row>
    <row r="135" spans="1:17" ht="16.5" x14ac:dyDescent="0.3">
      <c r="A135" s="1">
        <v>133</v>
      </c>
      <c r="B135" t="s">
        <v>700</v>
      </c>
      <c r="C135" t="s">
        <v>695</v>
      </c>
      <c r="D135" t="s">
        <v>1267</v>
      </c>
      <c r="E135" t="str">
        <f>VLOOKUP(C135,Developing!B:C,2,0)</f>
        <v>Developed</v>
      </c>
      <c r="F135" s="2">
        <v>35.871699999999997</v>
      </c>
      <c r="G135" s="2">
        <v>128.60169999999999</v>
      </c>
      <c r="H135" s="5">
        <v>2366852</v>
      </c>
      <c r="I135" s="12" t="s">
        <v>50</v>
      </c>
      <c r="J135" t="s">
        <v>701</v>
      </c>
      <c r="K135" t="s">
        <v>219</v>
      </c>
      <c r="L135" t="s">
        <v>274</v>
      </c>
      <c r="M135" t="s">
        <v>702</v>
      </c>
      <c r="N135" t="s">
        <v>703</v>
      </c>
      <c r="O135" t="s">
        <v>704</v>
      </c>
      <c r="P135">
        <f t="shared" si="2"/>
        <v>82.9</v>
      </c>
      <c r="Q135" s="7" t="s">
        <v>1266</v>
      </c>
    </row>
    <row r="136" spans="1:17" ht="16.5" x14ac:dyDescent="0.3">
      <c r="A136" s="1">
        <v>134</v>
      </c>
      <c r="B136" t="s">
        <v>705</v>
      </c>
      <c r="C136" t="s">
        <v>695</v>
      </c>
      <c r="D136" t="s">
        <v>1267</v>
      </c>
      <c r="E136" t="str">
        <f>VLOOKUP(C136,Developing!B:C,2,0)</f>
        <v>Developed</v>
      </c>
      <c r="F136" s="2">
        <v>36.350999999999999</v>
      </c>
      <c r="G136" s="2">
        <v>127.38500000000001</v>
      </c>
      <c r="H136" s="5">
        <v>1469543</v>
      </c>
      <c r="I136" s="12" t="s">
        <v>50</v>
      </c>
      <c r="J136" t="s">
        <v>706</v>
      </c>
      <c r="K136" t="s">
        <v>619</v>
      </c>
      <c r="L136" t="s">
        <v>136</v>
      </c>
      <c r="M136" t="s">
        <v>99</v>
      </c>
      <c r="N136" t="s">
        <v>407</v>
      </c>
      <c r="O136" t="s">
        <v>707</v>
      </c>
      <c r="P136">
        <f t="shared" si="2"/>
        <v>22.6</v>
      </c>
      <c r="Q136" s="7" t="s">
        <v>1266</v>
      </c>
    </row>
    <row r="137" spans="1:17" ht="16.5" x14ac:dyDescent="0.3">
      <c r="A137" s="1">
        <v>135</v>
      </c>
      <c r="B137" t="s">
        <v>708</v>
      </c>
      <c r="C137" t="s">
        <v>695</v>
      </c>
      <c r="D137" t="s">
        <v>1267</v>
      </c>
      <c r="E137" t="str">
        <f>VLOOKUP(C137,Developing!B:C,2,0)</f>
        <v>Developed</v>
      </c>
      <c r="F137" s="2">
        <v>35.165300000000002</v>
      </c>
      <c r="G137" s="2">
        <v>126.8486</v>
      </c>
      <c r="H137" s="5">
        <v>1432651</v>
      </c>
      <c r="I137" s="12" t="s">
        <v>50</v>
      </c>
      <c r="J137" t="s">
        <v>709</v>
      </c>
      <c r="K137" t="s">
        <v>192</v>
      </c>
      <c r="L137" t="s">
        <v>638</v>
      </c>
      <c r="M137" t="s">
        <v>92</v>
      </c>
      <c r="N137" t="s">
        <v>710</v>
      </c>
      <c r="O137" t="s">
        <v>711</v>
      </c>
      <c r="P137">
        <f t="shared" si="2"/>
        <v>20.100000000000001</v>
      </c>
      <c r="Q137" s="7" t="s">
        <v>1266</v>
      </c>
    </row>
    <row r="138" spans="1:17" ht="16.5" x14ac:dyDescent="0.3">
      <c r="A138" s="1">
        <v>136</v>
      </c>
      <c r="B138" t="s">
        <v>712</v>
      </c>
      <c r="C138" t="s">
        <v>695</v>
      </c>
      <c r="D138" t="s">
        <v>1267</v>
      </c>
      <c r="E138" t="str">
        <f>VLOOKUP(C138,Developing!B:C,2,0)</f>
        <v>Developed</v>
      </c>
      <c r="F138" s="2">
        <v>37.4833</v>
      </c>
      <c r="G138" s="2">
        <v>126.63330000000001</v>
      </c>
      <c r="H138" s="5">
        <v>2962388</v>
      </c>
      <c r="I138" s="12" t="s">
        <v>50</v>
      </c>
      <c r="J138" t="s">
        <v>713</v>
      </c>
      <c r="K138" t="s">
        <v>581</v>
      </c>
      <c r="L138" t="s">
        <v>64</v>
      </c>
      <c r="M138" t="s">
        <v>522</v>
      </c>
      <c r="N138" t="s">
        <v>714</v>
      </c>
      <c r="O138" t="s">
        <v>715</v>
      </c>
      <c r="P138">
        <f t="shared" si="2"/>
        <v>59.7</v>
      </c>
      <c r="Q138" s="7" t="s">
        <v>1266</v>
      </c>
    </row>
    <row r="139" spans="1:17" ht="16.5" x14ac:dyDescent="0.3">
      <c r="A139" s="1">
        <v>137</v>
      </c>
      <c r="B139" t="s">
        <v>716</v>
      </c>
      <c r="C139" t="s">
        <v>695</v>
      </c>
      <c r="D139" t="s">
        <v>1267</v>
      </c>
      <c r="E139" t="str">
        <f>VLOOKUP(C139,Developing!B:C,2,0)</f>
        <v>Developed</v>
      </c>
      <c r="F139" s="2">
        <v>37.56</v>
      </c>
      <c r="G139" s="2">
        <v>126.99</v>
      </c>
      <c r="H139" s="5">
        <v>26037000</v>
      </c>
      <c r="I139" s="12" t="s">
        <v>141</v>
      </c>
      <c r="J139" t="s">
        <v>717</v>
      </c>
      <c r="K139" t="s">
        <v>120</v>
      </c>
      <c r="L139" t="s">
        <v>50</v>
      </c>
      <c r="M139" t="s">
        <v>718</v>
      </c>
      <c r="N139" t="s">
        <v>719</v>
      </c>
      <c r="O139" t="s">
        <v>720</v>
      </c>
      <c r="P139">
        <f t="shared" si="2"/>
        <v>345.3</v>
      </c>
      <c r="Q139" s="7" t="s">
        <v>1266</v>
      </c>
    </row>
    <row r="140" spans="1:17" ht="16.5" x14ac:dyDescent="0.3">
      <c r="A140" s="1">
        <v>138</v>
      </c>
      <c r="B140" t="s">
        <v>716</v>
      </c>
      <c r="C140" t="s">
        <v>695</v>
      </c>
      <c r="D140" t="s">
        <v>1267</v>
      </c>
      <c r="E140" t="str">
        <f>VLOOKUP(C140,Developing!B:C,2,0)</f>
        <v>Developed</v>
      </c>
      <c r="F140" s="2">
        <v>37.56</v>
      </c>
      <c r="G140" s="2">
        <v>126.99</v>
      </c>
      <c r="H140" s="5">
        <v>26037000</v>
      </c>
      <c r="I140" s="12" t="s">
        <v>141</v>
      </c>
      <c r="J140" t="s">
        <v>721</v>
      </c>
      <c r="K140" t="s">
        <v>629</v>
      </c>
      <c r="L140" t="s">
        <v>50</v>
      </c>
      <c r="M140" t="s">
        <v>722</v>
      </c>
      <c r="N140" t="s">
        <v>723</v>
      </c>
      <c r="O140" t="s">
        <v>724</v>
      </c>
      <c r="P140">
        <f t="shared" si="2"/>
        <v>151.69999999999999</v>
      </c>
      <c r="Q140" s="7" t="s">
        <v>1266</v>
      </c>
    </row>
    <row r="141" spans="1:17" ht="16.5" x14ac:dyDescent="0.3">
      <c r="A141" s="1">
        <v>139</v>
      </c>
      <c r="B141" t="s">
        <v>716</v>
      </c>
      <c r="C141" t="s">
        <v>695</v>
      </c>
      <c r="D141" t="s">
        <v>1267</v>
      </c>
      <c r="E141" t="str">
        <f>VLOOKUP(C141,Developing!B:C,2,0)</f>
        <v>Developed</v>
      </c>
      <c r="F141" s="2">
        <v>37.56</v>
      </c>
      <c r="G141" s="2">
        <v>126.99</v>
      </c>
      <c r="H141" s="5">
        <v>26037000</v>
      </c>
      <c r="I141" s="12" t="s">
        <v>141</v>
      </c>
      <c r="J141" t="s">
        <v>725</v>
      </c>
      <c r="K141" t="s">
        <v>10</v>
      </c>
      <c r="L141" t="s">
        <v>50</v>
      </c>
      <c r="M141" t="s">
        <v>726</v>
      </c>
      <c r="N141" t="s">
        <v>727</v>
      </c>
      <c r="O141" t="s">
        <v>728</v>
      </c>
      <c r="P141">
        <f t="shared" si="2"/>
        <v>33.4</v>
      </c>
      <c r="Q141" s="7" t="s">
        <v>1266</v>
      </c>
    </row>
    <row r="142" spans="1:17" ht="16.5" x14ac:dyDescent="0.3">
      <c r="A142" s="1">
        <v>140</v>
      </c>
      <c r="B142" t="s">
        <v>729</v>
      </c>
      <c r="C142" t="s">
        <v>730</v>
      </c>
      <c r="D142" t="s">
        <v>1267</v>
      </c>
      <c r="E142" t="str">
        <f>VLOOKUP(C142,Developing!B:C,2,0)</f>
        <v>Developing</v>
      </c>
      <c r="F142" s="2">
        <v>3.1478000000000002</v>
      </c>
      <c r="G142" s="2">
        <v>101.6953</v>
      </c>
      <c r="H142" s="5">
        <v>7564000</v>
      </c>
      <c r="I142" s="12" t="s">
        <v>64</v>
      </c>
      <c r="J142" t="s">
        <v>731</v>
      </c>
      <c r="K142" t="s">
        <v>27</v>
      </c>
      <c r="L142" t="s">
        <v>141</v>
      </c>
      <c r="M142" t="s">
        <v>732</v>
      </c>
      <c r="N142" t="s">
        <v>733</v>
      </c>
      <c r="O142" t="s">
        <v>734</v>
      </c>
      <c r="P142">
        <f t="shared" si="2"/>
        <v>196.2</v>
      </c>
      <c r="Q142" s="7" t="s">
        <v>1266</v>
      </c>
    </row>
    <row r="143" spans="1:17" ht="16.5" x14ac:dyDescent="0.3">
      <c r="A143" s="1">
        <v>141</v>
      </c>
      <c r="B143" t="s">
        <v>735</v>
      </c>
      <c r="C143" t="s">
        <v>736</v>
      </c>
      <c r="D143" t="s">
        <v>1259</v>
      </c>
      <c r="E143" t="str">
        <f>VLOOKUP(C143,Developing!B:C,2,0)</f>
        <v>Developing</v>
      </c>
      <c r="F143" s="2">
        <v>20.6767</v>
      </c>
      <c r="G143" s="2">
        <v>-103.3475</v>
      </c>
      <c r="H143" s="4">
        <v>5286642</v>
      </c>
      <c r="I143" s="11">
        <v>2020</v>
      </c>
      <c r="J143" t="s">
        <v>737</v>
      </c>
      <c r="K143" t="s">
        <v>629</v>
      </c>
      <c r="L143" t="s">
        <v>64</v>
      </c>
      <c r="M143" t="s">
        <v>104</v>
      </c>
      <c r="N143" t="s">
        <v>738</v>
      </c>
      <c r="O143" t="s">
        <v>739</v>
      </c>
      <c r="P143">
        <f t="shared" si="2"/>
        <v>30</v>
      </c>
      <c r="Q143" s="7" t="s">
        <v>1266</v>
      </c>
    </row>
    <row r="144" spans="1:17" ht="16.5" x14ac:dyDescent="0.3">
      <c r="A144" s="1">
        <v>142</v>
      </c>
      <c r="B144" t="s">
        <v>740</v>
      </c>
      <c r="C144" t="s">
        <v>736</v>
      </c>
      <c r="D144" t="s">
        <v>1259</v>
      </c>
      <c r="E144" t="str">
        <f>VLOOKUP(C144,Developing!B:C,2,0)</f>
        <v>Developing</v>
      </c>
      <c r="F144" s="2">
        <v>19.433299999999999</v>
      </c>
      <c r="G144" s="2">
        <v>-99.133300000000006</v>
      </c>
      <c r="H144" s="4">
        <v>21804515</v>
      </c>
      <c r="I144" s="11">
        <v>2020</v>
      </c>
      <c r="J144" t="s">
        <v>741</v>
      </c>
      <c r="K144" t="s">
        <v>742</v>
      </c>
      <c r="L144" t="s">
        <v>90</v>
      </c>
      <c r="M144" t="s">
        <v>743</v>
      </c>
      <c r="N144" t="s">
        <v>744</v>
      </c>
      <c r="O144" t="s">
        <v>745</v>
      </c>
      <c r="P144">
        <f t="shared" si="2"/>
        <v>200.88</v>
      </c>
      <c r="Q144" s="7" t="s">
        <v>1266</v>
      </c>
    </row>
    <row r="145" spans="1:17" ht="16.5" x14ac:dyDescent="0.3">
      <c r="A145" s="1">
        <v>143</v>
      </c>
      <c r="B145" t="s">
        <v>746</v>
      </c>
      <c r="C145" t="s">
        <v>736</v>
      </c>
      <c r="D145" t="s">
        <v>1259</v>
      </c>
      <c r="E145" t="str">
        <f>VLOOKUP(C145,Developing!B:C,2,0)</f>
        <v>Developing</v>
      </c>
      <c r="F145" s="2">
        <v>25.666699999999999</v>
      </c>
      <c r="G145" s="2">
        <v>-100.3</v>
      </c>
      <c r="H145" s="5">
        <v>5341171</v>
      </c>
      <c r="I145" s="12" t="s">
        <v>274</v>
      </c>
      <c r="J145" t="s">
        <v>747</v>
      </c>
      <c r="K145" t="s">
        <v>748</v>
      </c>
      <c r="L145" t="s">
        <v>121</v>
      </c>
      <c r="M145" t="s">
        <v>749</v>
      </c>
      <c r="N145" t="s">
        <v>750</v>
      </c>
      <c r="O145" t="s">
        <v>751</v>
      </c>
      <c r="P145">
        <f t="shared" si="2"/>
        <v>40.200000000000003</v>
      </c>
      <c r="Q145" s="7" t="s">
        <v>1266</v>
      </c>
    </row>
    <row r="146" spans="1:17" ht="16.5" x14ac:dyDescent="0.3">
      <c r="A146" s="1">
        <v>144</v>
      </c>
      <c r="B146" t="s">
        <v>752</v>
      </c>
      <c r="C146" t="s">
        <v>753</v>
      </c>
      <c r="D146" t="s">
        <v>1261</v>
      </c>
      <c r="E146" t="str">
        <f>VLOOKUP(C146,Developing!B:C,2,0)</f>
        <v>Developed</v>
      </c>
      <c r="F146" s="2">
        <v>52.372799999999998</v>
      </c>
      <c r="G146" s="2">
        <v>4.8936000000000002</v>
      </c>
      <c r="H146" s="5">
        <v>2480394</v>
      </c>
      <c r="I146" s="11">
        <v>2022</v>
      </c>
      <c r="J146" t="s">
        <v>754</v>
      </c>
      <c r="K146" t="s">
        <v>435</v>
      </c>
      <c r="L146" t="s">
        <v>11</v>
      </c>
      <c r="M146" t="s">
        <v>396</v>
      </c>
      <c r="N146" t="s">
        <v>755</v>
      </c>
      <c r="O146" t="s">
        <v>756</v>
      </c>
      <c r="P146">
        <f t="shared" si="2"/>
        <v>41.2</v>
      </c>
      <c r="Q146" s="7" t="s">
        <v>1266</v>
      </c>
    </row>
    <row r="147" spans="1:17" ht="16.5" x14ac:dyDescent="0.3">
      <c r="A147" s="1">
        <v>145</v>
      </c>
      <c r="B147" t="s">
        <v>757</v>
      </c>
      <c r="C147" t="s">
        <v>753</v>
      </c>
      <c r="D147" t="s">
        <v>1261</v>
      </c>
      <c r="E147" t="str">
        <f>VLOOKUP(C147,Developing!B:C,2,0)</f>
        <v>Developed</v>
      </c>
      <c r="F147" s="2">
        <v>51.916699999999999</v>
      </c>
      <c r="G147" s="2">
        <v>4.5</v>
      </c>
      <c r="H147" s="5">
        <v>2390101</v>
      </c>
      <c r="I147" s="11">
        <v>2023</v>
      </c>
      <c r="J147" t="s">
        <v>758</v>
      </c>
      <c r="K147" t="s">
        <v>759</v>
      </c>
      <c r="L147" t="s">
        <v>141</v>
      </c>
      <c r="M147" t="s">
        <v>760</v>
      </c>
      <c r="N147" t="s">
        <v>761</v>
      </c>
      <c r="O147" t="s">
        <v>762</v>
      </c>
      <c r="P147">
        <f t="shared" si="2"/>
        <v>102.3</v>
      </c>
      <c r="Q147" s="7" t="s">
        <v>1266</v>
      </c>
    </row>
    <row r="148" spans="1:17" ht="16.5" x14ac:dyDescent="0.3">
      <c r="A148" s="1">
        <v>146</v>
      </c>
      <c r="B148" t="s">
        <v>763</v>
      </c>
      <c r="C148" t="s">
        <v>764</v>
      </c>
      <c r="D148" t="s">
        <v>1264</v>
      </c>
      <c r="E148" t="str">
        <f>VLOOKUP(C148,Developing!B:C,2,0)</f>
        <v>Developing</v>
      </c>
      <c r="F148" s="2">
        <v>6.4550000000000001</v>
      </c>
      <c r="G148" s="2">
        <v>3.3841000000000001</v>
      </c>
      <c r="H148" s="5">
        <v>21000000</v>
      </c>
      <c r="I148" s="12" t="s">
        <v>619</v>
      </c>
      <c r="J148" t="s">
        <v>765</v>
      </c>
      <c r="K148" t="s">
        <v>141</v>
      </c>
      <c r="L148" t="s">
        <v>34</v>
      </c>
      <c r="M148" t="s">
        <v>142</v>
      </c>
      <c r="N148" t="s">
        <v>766</v>
      </c>
      <c r="O148" t="s">
        <v>59</v>
      </c>
      <c r="P148">
        <f t="shared" si="2"/>
        <v>13</v>
      </c>
      <c r="Q148" s="7" t="s">
        <v>1266</v>
      </c>
    </row>
    <row r="149" spans="1:17" ht="16.5" x14ac:dyDescent="0.3">
      <c r="A149" s="1">
        <v>147</v>
      </c>
      <c r="B149" t="s">
        <v>767</v>
      </c>
      <c r="C149" t="s">
        <v>768</v>
      </c>
      <c r="D149" t="s">
        <v>1261</v>
      </c>
      <c r="E149" t="str">
        <f>VLOOKUP(C149,Developing!B:C,2,0)</f>
        <v>Developed</v>
      </c>
      <c r="F149" s="2">
        <v>59.9133</v>
      </c>
      <c r="G149" s="2">
        <v>10.738899999999999</v>
      </c>
      <c r="H149" s="5">
        <v>1588457</v>
      </c>
      <c r="I149" s="11">
        <v>2022</v>
      </c>
      <c r="J149" t="s">
        <v>769</v>
      </c>
      <c r="K149" t="s">
        <v>135</v>
      </c>
      <c r="L149" t="s">
        <v>110</v>
      </c>
      <c r="M149" t="s">
        <v>770</v>
      </c>
      <c r="N149" t="s">
        <v>771</v>
      </c>
      <c r="O149" t="s">
        <v>772</v>
      </c>
      <c r="P149">
        <f t="shared" si="2"/>
        <v>85</v>
      </c>
      <c r="Q149" s="7" t="s">
        <v>1266</v>
      </c>
    </row>
    <row r="150" spans="1:17" ht="16.5" x14ac:dyDescent="0.3">
      <c r="A150" s="1">
        <v>148</v>
      </c>
      <c r="B150" t="s">
        <v>773</v>
      </c>
      <c r="C150" t="s">
        <v>774</v>
      </c>
      <c r="D150" t="s">
        <v>1267</v>
      </c>
      <c r="E150" t="str">
        <f>VLOOKUP(C150,Developing!B:C,2,0)</f>
        <v>Developing</v>
      </c>
      <c r="F150" s="2">
        <v>31.549700000000001</v>
      </c>
      <c r="G150" s="2">
        <v>74.343599999999995</v>
      </c>
      <c r="H150" s="5">
        <v>11126285</v>
      </c>
      <c r="I150" s="12" t="s">
        <v>42</v>
      </c>
      <c r="J150" t="s">
        <v>775</v>
      </c>
      <c r="K150" t="s">
        <v>64</v>
      </c>
      <c r="L150" t="s">
        <v>34</v>
      </c>
      <c r="M150" t="s">
        <v>776</v>
      </c>
      <c r="N150" t="s">
        <v>777</v>
      </c>
      <c r="O150" t="s">
        <v>778</v>
      </c>
      <c r="P150">
        <f t="shared" si="2"/>
        <v>27.1</v>
      </c>
      <c r="Q150" s="7" t="s">
        <v>1266</v>
      </c>
    </row>
    <row r="151" spans="1:17" ht="16.5" x14ac:dyDescent="0.3">
      <c r="A151" s="1">
        <v>149</v>
      </c>
      <c r="B151" t="s">
        <v>779</v>
      </c>
      <c r="C151" t="s">
        <v>780</v>
      </c>
      <c r="D151" t="s">
        <v>1259</v>
      </c>
      <c r="E151" t="str">
        <f>VLOOKUP(C151,Developing!B:C,2,0)</f>
        <v>Developing</v>
      </c>
      <c r="F151" s="2">
        <v>8.9832999999999998</v>
      </c>
      <c r="G151" s="2">
        <v>-79.5167</v>
      </c>
      <c r="H151" s="5">
        <v>1938000</v>
      </c>
      <c r="I151" s="12" t="s">
        <v>64</v>
      </c>
      <c r="J151" t="s">
        <v>781</v>
      </c>
      <c r="K151" t="s">
        <v>98</v>
      </c>
      <c r="L151" t="s">
        <v>141</v>
      </c>
      <c r="M151" t="s">
        <v>499</v>
      </c>
      <c r="N151" t="s">
        <v>782</v>
      </c>
      <c r="O151" t="s">
        <v>783</v>
      </c>
      <c r="P151">
        <f t="shared" si="2"/>
        <v>37.799999999999997</v>
      </c>
      <c r="Q151" s="7" t="s">
        <v>1266</v>
      </c>
    </row>
    <row r="152" spans="1:17" ht="16.5" x14ac:dyDescent="0.3">
      <c r="A152" s="1">
        <v>150</v>
      </c>
      <c r="B152" t="s">
        <v>784</v>
      </c>
      <c r="C152" t="s">
        <v>785</v>
      </c>
      <c r="D152" t="s">
        <v>1260</v>
      </c>
      <c r="E152" t="str">
        <f>VLOOKUP(C152,Developing!B:C,2,0)</f>
        <v>Developing</v>
      </c>
      <c r="F152" s="2">
        <v>-12.06</v>
      </c>
      <c r="G152" s="2">
        <v>-77.037499999999994</v>
      </c>
      <c r="H152" s="5">
        <v>11283787</v>
      </c>
      <c r="I152" s="12" t="s">
        <v>141</v>
      </c>
      <c r="J152" t="s">
        <v>786</v>
      </c>
      <c r="K152" t="s">
        <v>10</v>
      </c>
      <c r="L152" t="s">
        <v>98</v>
      </c>
      <c r="M152" t="s">
        <v>776</v>
      </c>
      <c r="N152" t="s">
        <v>431</v>
      </c>
      <c r="O152" t="s">
        <v>787</v>
      </c>
      <c r="P152">
        <f t="shared" si="2"/>
        <v>34.4</v>
      </c>
      <c r="Q152" s="7" t="s">
        <v>1266</v>
      </c>
    </row>
    <row r="153" spans="1:17" ht="16.5" x14ac:dyDescent="0.3">
      <c r="A153" s="1">
        <v>151</v>
      </c>
      <c r="B153" t="s">
        <v>788</v>
      </c>
      <c r="C153" t="s">
        <v>789</v>
      </c>
      <c r="D153" t="s">
        <v>1267</v>
      </c>
      <c r="E153" t="str">
        <f>VLOOKUP(C153,Developing!B:C,2,0)</f>
        <v>Developing</v>
      </c>
      <c r="F153" s="2">
        <v>14.595800000000001</v>
      </c>
      <c r="G153" s="2">
        <v>120.9772</v>
      </c>
      <c r="H153" s="5">
        <v>11283787</v>
      </c>
      <c r="I153" s="12" t="s">
        <v>141</v>
      </c>
      <c r="J153" t="s">
        <v>790</v>
      </c>
      <c r="K153" t="s">
        <v>63</v>
      </c>
      <c r="L153" t="s">
        <v>121</v>
      </c>
      <c r="M153" t="s">
        <v>270</v>
      </c>
      <c r="N153" t="s">
        <v>791</v>
      </c>
      <c r="O153" t="s">
        <v>792</v>
      </c>
      <c r="P153">
        <f t="shared" si="2"/>
        <v>37.200000000000003</v>
      </c>
      <c r="Q153" s="7" t="s">
        <v>1266</v>
      </c>
    </row>
    <row r="154" spans="1:17" ht="16.5" x14ac:dyDescent="0.3">
      <c r="A154" s="1">
        <v>152</v>
      </c>
      <c r="B154" t="s">
        <v>788</v>
      </c>
      <c r="C154" t="s">
        <v>789</v>
      </c>
      <c r="D154" t="s">
        <v>1267</v>
      </c>
      <c r="E154" t="str">
        <f>VLOOKUP(C154,Developing!B:C,2,0)</f>
        <v>Developing</v>
      </c>
      <c r="F154" s="2">
        <v>14.595800000000001</v>
      </c>
      <c r="G154" s="2">
        <v>120.9772</v>
      </c>
      <c r="H154" s="5">
        <v>13484482</v>
      </c>
      <c r="I154" s="12" t="s">
        <v>64</v>
      </c>
      <c r="J154" t="s">
        <v>793</v>
      </c>
      <c r="K154" t="s">
        <v>581</v>
      </c>
      <c r="L154" t="s">
        <v>425</v>
      </c>
      <c r="M154" t="s">
        <v>35</v>
      </c>
      <c r="N154" t="s">
        <v>794</v>
      </c>
      <c r="O154" t="s">
        <v>795</v>
      </c>
      <c r="P154">
        <f t="shared" si="2"/>
        <v>16.899999999999999</v>
      </c>
      <c r="Q154" s="7" t="s">
        <v>1266</v>
      </c>
    </row>
    <row r="155" spans="1:17" ht="16.5" x14ac:dyDescent="0.3">
      <c r="A155" s="1">
        <v>153</v>
      </c>
      <c r="B155" t="s">
        <v>796</v>
      </c>
      <c r="C155" t="s">
        <v>797</v>
      </c>
      <c r="D155" t="s">
        <v>1261</v>
      </c>
      <c r="E155" t="str">
        <f>VLOOKUP(C155,Developing!B:C,2,0)</f>
        <v>Developing</v>
      </c>
      <c r="F155" s="2">
        <v>52.23</v>
      </c>
      <c r="G155" s="2">
        <v>21.011099999999999</v>
      </c>
      <c r="H155" s="5">
        <v>1250000</v>
      </c>
      <c r="I155" s="11">
        <v>2023</v>
      </c>
      <c r="J155" t="s">
        <v>798</v>
      </c>
      <c r="K155" t="s">
        <v>384</v>
      </c>
      <c r="L155" t="s">
        <v>50</v>
      </c>
      <c r="M155" t="s">
        <v>396</v>
      </c>
      <c r="N155" t="s">
        <v>755</v>
      </c>
      <c r="O155" t="s">
        <v>799</v>
      </c>
      <c r="P155">
        <f t="shared" si="2"/>
        <v>41.2</v>
      </c>
      <c r="Q155" s="7" t="s">
        <v>1266</v>
      </c>
    </row>
    <row r="156" spans="1:17" ht="16.5" x14ac:dyDescent="0.3">
      <c r="A156" s="1">
        <v>154</v>
      </c>
      <c r="B156" t="s">
        <v>800</v>
      </c>
      <c r="C156" t="s">
        <v>801</v>
      </c>
      <c r="D156" t="s">
        <v>1261</v>
      </c>
      <c r="E156" t="str">
        <f>VLOOKUP(C156,Developing!B:C,2,0)</f>
        <v>Developed</v>
      </c>
      <c r="F156" s="2">
        <v>38.725299999999997</v>
      </c>
      <c r="G156" s="2">
        <v>-9.15</v>
      </c>
      <c r="H156" s="5">
        <v>2899670</v>
      </c>
      <c r="I156" s="11">
        <v>2022</v>
      </c>
      <c r="J156" t="s">
        <v>802</v>
      </c>
      <c r="K156" t="s">
        <v>803</v>
      </c>
      <c r="L156" t="s">
        <v>110</v>
      </c>
      <c r="M156" t="s">
        <v>804</v>
      </c>
      <c r="N156" t="s">
        <v>805</v>
      </c>
      <c r="O156" t="s">
        <v>806</v>
      </c>
      <c r="P156">
        <f t="shared" si="2"/>
        <v>44.2</v>
      </c>
      <c r="Q156" s="7" t="s">
        <v>1266</v>
      </c>
    </row>
    <row r="157" spans="1:17" ht="16.5" x14ac:dyDescent="0.3">
      <c r="A157" s="1">
        <v>155</v>
      </c>
      <c r="B157" t="s">
        <v>807</v>
      </c>
      <c r="C157" t="s">
        <v>808</v>
      </c>
      <c r="D157" t="s">
        <v>1267</v>
      </c>
      <c r="E157" t="str">
        <f>VLOOKUP(C157,Developing!B:C,2,0)</f>
        <v>Developing</v>
      </c>
      <c r="F157" s="2">
        <v>25.2867</v>
      </c>
      <c r="G157" s="2">
        <v>51.533299999999997</v>
      </c>
      <c r="H157" s="5">
        <v>956457</v>
      </c>
      <c r="I157" s="12" t="s">
        <v>274</v>
      </c>
      <c r="J157" t="s">
        <v>809</v>
      </c>
      <c r="K157" t="s">
        <v>19</v>
      </c>
      <c r="L157" t="s">
        <v>19</v>
      </c>
      <c r="M157" t="s">
        <v>451</v>
      </c>
      <c r="N157" t="s">
        <v>810</v>
      </c>
      <c r="O157" t="s">
        <v>59</v>
      </c>
      <c r="P157">
        <f t="shared" si="2"/>
        <v>76</v>
      </c>
      <c r="Q157" s="7" t="s">
        <v>1266</v>
      </c>
    </row>
    <row r="158" spans="1:17" ht="16.5" x14ac:dyDescent="0.3">
      <c r="A158" s="1">
        <v>156</v>
      </c>
      <c r="B158" t="s">
        <v>811</v>
      </c>
      <c r="C158" t="s">
        <v>812</v>
      </c>
      <c r="D158" t="s">
        <v>1261</v>
      </c>
      <c r="E158" t="str">
        <f>VLOOKUP(C158,Developing!B:C,2,0)</f>
        <v>Developing</v>
      </c>
      <c r="F158" s="2">
        <v>44.432499999999997</v>
      </c>
      <c r="G158" s="2">
        <v>26.103899999999999</v>
      </c>
      <c r="H158" s="5">
        <v>1716961</v>
      </c>
      <c r="I158" s="11">
        <v>2021</v>
      </c>
      <c r="J158" t="s">
        <v>813</v>
      </c>
      <c r="K158" t="s">
        <v>109</v>
      </c>
      <c r="L158" t="s">
        <v>50</v>
      </c>
      <c r="M158" t="s">
        <v>522</v>
      </c>
      <c r="N158" t="s">
        <v>814</v>
      </c>
      <c r="O158" t="s">
        <v>815</v>
      </c>
      <c r="P158">
        <f t="shared" si="2"/>
        <v>78.5</v>
      </c>
      <c r="Q158" s="7" t="s">
        <v>1266</v>
      </c>
    </row>
    <row r="159" spans="1:17" ht="16.5" x14ac:dyDescent="0.3">
      <c r="A159" s="1">
        <v>157</v>
      </c>
      <c r="B159" t="s">
        <v>816</v>
      </c>
      <c r="C159" t="s">
        <v>817</v>
      </c>
      <c r="D159" t="s">
        <v>1261</v>
      </c>
      <c r="E159" t="str">
        <f>VLOOKUP(C159,Developing!B:C,2,0)</f>
        <v>Developing</v>
      </c>
      <c r="F159" s="2">
        <v>55.796399999999998</v>
      </c>
      <c r="G159" s="2">
        <v>49.108899999999998</v>
      </c>
      <c r="H159" s="5">
        <v>1143535</v>
      </c>
      <c r="I159" s="11">
        <v>2010</v>
      </c>
      <c r="J159" t="s">
        <v>818</v>
      </c>
      <c r="K159" t="s">
        <v>280</v>
      </c>
      <c r="L159" t="s">
        <v>11</v>
      </c>
      <c r="M159" t="s">
        <v>517</v>
      </c>
      <c r="N159" t="s">
        <v>819</v>
      </c>
      <c r="O159" t="s">
        <v>820</v>
      </c>
      <c r="P159">
        <f t="shared" si="2"/>
        <v>16.8</v>
      </c>
      <c r="Q159" s="7" t="s">
        <v>1266</v>
      </c>
    </row>
    <row r="160" spans="1:17" ht="16.5" x14ac:dyDescent="0.3">
      <c r="A160" s="1">
        <v>158</v>
      </c>
      <c r="B160" t="s">
        <v>821</v>
      </c>
      <c r="C160" t="s">
        <v>817</v>
      </c>
      <c r="D160" t="s">
        <v>1261</v>
      </c>
      <c r="E160" t="str">
        <f>VLOOKUP(C160,Developing!B:C,2,0)</f>
        <v>Developing</v>
      </c>
      <c r="F160" s="2">
        <v>55.755800000000001</v>
      </c>
      <c r="G160" s="2">
        <v>37.617800000000003</v>
      </c>
      <c r="H160" s="5">
        <v>21534777</v>
      </c>
      <c r="I160" s="11">
        <v>2021</v>
      </c>
      <c r="J160" t="s">
        <v>822</v>
      </c>
      <c r="K160" t="s">
        <v>823</v>
      </c>
      <c r="L160" t="s">
        <v>141</v>
      </c>
      <c r="M160" t="s">
        <v>824</v>
      </c>
      <c r="N160" t="s">
        <v>825</v>
      </c>
      <c r="O160" t="s">
        <v>826</v>
      </c>
      <c r="P160">
        <f t="shared" si="2"/>
        <v>460.5</v>
      </c>
      <c r="Q160" s="7" t="s">
        <v>1266</v>
      </c>
    </row>
    <row r="161" spans="1:17" ht="16.5" x14ac:dyDescent="0.3">
      <c r="A161" s="1">
        <v>159</v>
      </c>
      <c r="B161" t="s">
        <v>827</v>
      </c>
      <c r="C161" t="s">
        <v>817</v>
      </c>
      <c r="D161" t="s">
        <v>1261</v>
      </c>
      <c r="E161" t="str">
        <f>VLOOKUP(C161,Developing!B:C,2,0)</f>
        <v>Developing</v>
      </c>
      <c r="F161" s="2">
        <v>56.326900000000002</v>
      </c>
      <c r="G161" s="2">
        <v>44.0075</v>
      </c>
      <c r="H161" s="5">
        <v>1250619</v>
      </c>
      <c r="I161" s="11">
        <v>2010</v>
      </c>
      <c r="J161" t="s">
        <v>828</v>
      </c>
      <c r="K161" t="s">
        <v>97</v>
      </c>
      <c r="L161" t="s">
        <v>11</v>
      </c>
      <c r="M161" t="s">
        <v>204</v>
      </c>
      <c r="N161" t="s">
        <v>829</v>
      </c>
      <c r="O161" t="s">
        <v>830</v>
      </c>
      <c r="P161">
        <f t="shared" si="2"/>
        <v>21.4</v>
      </c>
      <c r="Q161" s="7" t="s">
        <v>1266</v>
      </c>
    </row>
    <row r="162" spans="1:17" ht="16.5" x14ac:dyDescent="0.3">
      <c r="A162" s="1">
        <v>160</v>
      </c>
      <c r="B162" t="s">
        <v>831</v>
      </c>
      <c r="C162" t="s">
        <v>817</v>
      </c>
      <c r="D162" t="s">
        <v>1261</v>
      </c>
      <c r="E162" t="str">
        <f>VLOOKUP(C162,Developing!B:C,2,0)</f>
        <v>Developing</v>
      </c>
      <c r="F162" s="2">
        <v>55.033299999999997</v>
      </c>
      <c r="G162" s="2">
        <v>82.916700000000006</v>
      </c>
      <c r="H162" s="5">
        <v>1473754</v>
      </c>
      <c r="I162" s="11">
        <v>2010</v>
      </c>
      <c r="J162" t="s">
        <v>832</v>
      </c>
      <c r="K162" t="s">
        <v>79</v>
      </c>
      <c r="L162" t="s">
        <v>186</v>
      </c>
      <c r="M162" t="s">
        <v>833</v>
      </c>
      <c r="N162" t="s">
        <v>834</v>
      </c>
      <c r="O162" t="s">
        <v>835</v>
      </c>
      <c r="P162">
        <f t="shared" si="2"/>
        <v>15.9</v>
      </c>
      <c r="Q162" s="7" t="s">
        <v>1266</v>
      </c>
    </row>
    <row r="163" spans="1:17" ht="16.5" x14ac:dyDescent="0.3">
      <c r="A163" s="1">
        <v>161</v>
      </c>
      <c r="B163" t="s">
        <v>836</v>
      </c>
      <c r="C163" t="s">
        <v>817</v>
      </c>
      <c r="D163" t="s">
        <v>1261</v>
      </c>
      <c r="E163" t="str">
        <f>VLOOKUP(C163,Developing!B:C,2,0)</f>
        <v>Developing</v>
      </c>
      <c r="F163" s="2">
        <v>59.95</v>
      </c>
      <c r="G163" s="2">
        <v>30.316700000000001</v>
      </c>
      <c r="H163" s="5">
        <v>6200000</v>
      </c>
      <c r="I163" s="11">
        <v>2021</v>
      </c>
      <c r="J163" t="s">
        <v>837</v>
      </c>
      <c r="K163" t="s">
        <v>613</v>
      </c>
      <c r="L163" t="s">
        <v>19</v>
      </c>
      <c r="M163" t="s">
        <v>838</v>
      </c>
      <c r="N163" t="s">
        <v>839</v>
      </c>
      <c r="O163" t="s">
        <v>840</v>
      </c>
      <c r="P163">
        <f t="shared" si="2"/>
        <v>124.8</v>
      </c>
      <c r="Q163" s="7" t="s">
        <v>1266</v>
      </c>
    </row>
    <row r="164" spans="1:17" ht="16.5" x14ac:dyDescent="0.3">
      <c r="A164" s="1">
        <v>162</v>
      </c>
      <c r="B164" t="s">
        <v>841</v>
      </c>
      <c r="C164" t="s">
        <v>817</v>
      </c>
      <c r="D164" t="s">
        <v>1261</v>
      </c>
      <c r="E164" t="str">
        <f>VLOOKUP(C164,Developing!B:C,2,0)</f>
        <v>Developing</v>
      </c>
      <c r="F164" s="2">
        <v>53.202800000000003</v>
      </c>
      <c r="G164" s="2">
        <v>50.140799999999999</v>
      </c>
      <c r="H164" s="5">
        <v>1164685</v>
      </c>
      <c r="I164" s="11">
        <v>2010</v>
      </c>
      <c r="J164" t="s">
        <v>842</v>
      </c>
      <c r="K164" t="s">
        <v>411</v>
      </c>
      <c r="L164" t="s">
        <v>274</v>
      </c>
      <c r="M164" t="s">
        <v>28</v>
      </c>
      <c r="N164" t="s">
        <v>843</v>
      </c>
      <c r="O164" t="s">
        <v>844</v>
      </c>
      <c r="P164">
        <f t="shared" si="2"/>
        <v>11.6</v>
      </c>
      <c r="Q164" s="7" t="s">
        <v>1266</v>
      </c>
    </row>
    <row r="165" spans="1:17" ht="16.5" x14ac:dyDescent="0.3">
      <c r="A165" s="1">
        <v>163</v>
      </c>
      <c r="B165" t="s">
        <v>845</v>
      </c>
      <c r="C165" t="s">
        <v>817</v>
      </c>
      <c r="D165" t="s">
        <v>1261</v>
      </c>
      <c r="E165" t="str">
        <f>VLOOKUP(C165,Developing!B:C,2,0)</f>
        <v>Developing</v>
      </c>
      <c r="F165" s="2">
        <v>56.835599999999999</v>
      </c>
      <c r="G165" s="2">
        <v>60.6128</v>
      </c>
      <c r="H165" s="5">
        <v>1349772</v>
      </c>
      <c r="I165" s="11">
        <v>2010</v>
      </c>
      <c r="J165" t="s">
        <v>846</v>
      </c>
      <c r="K165" t="s">
        <v>748</v>
      </c>
      <c r="L165" t="s">
        <v>90</v>
      </c>
      <c r="M165" t="s">
        <v>57</v>
      </c>
      <c r="N165" t="s">
        <v>847</v>
      </c>
      <c r="O165" t="s">
        <v>848</v>
      </c>
      <c r="P165">
        <f t="shared" si="2"/>
        <v>12.7</v>
      </c>
      <c r="Q165" s="7" t="s">
        <v>1266</v>
      </c>
    </row>
    <row r="166" spans="1:17" ht="16.5" x14ac:dyDescent="0.3">
      <c r="A166" s="1">
        <v>164</v>
      </c>
      <c r="B166" t="s">
        <v>849</v>
      </c>
      <c r="C166" t="s">
        <v>849</v>
      </c>
      <c r="D166" t="s">
        <v>1267</v>
      </c>
      <c r="E166" t="str">
        <f>VLOOKUP(C166,Developing!B:C,2,0)</f>
        <v>Developed</v>
      </c>
      <c r="F166" s="2">
        <v>1.3</v>
      </c>
      <c r="G166" s="2">
        <v>103.8</v>
      </c>
      <c r="H166" s="5">
        <v>5917600</v>
      </c>
      <c r="I166" s="12" t="s">
        <v>141</v>
      </c>
      <c r="J166" t="s">
        <v>850</v>
      </c>
      <c r="K166" t="s">
        <v>411</v>
      </c>
      <c r="L166" t="s">
        <v>50</v>
      </c>
      <c r="M166" t="s">
        <v>851</v>
      </c>
      <c r="N166" t="s">
        <v>852</v>
      </c>
      <c r="O166" t="s">
        <v>853</v>
      </c>
      <c r="P166">
        <f t="shared" si="2"/>
        <v>230.6</v>
      </c>
      <c r="Q166" s="7" t="s">
        <v>1266</v>
      </c>
    </row>
    <row r="167" spans="1:17" ht="16.5" x14ac:dyDescent="0.3">
      <c r="A167" s="1">
        <v>165</v>
      </c>
      <c r="B167" t="s">
        <v>854</v>
      </c>
      <c r="C167" t="s">
        <v>855</v>
      </c>
      <c r="D167" t="s">
        <v>1261</v>
      </c>
      <c r="E167" t="str">
        <f>VLOOKUP(C167,Developing!B:C,2,0)</f>
        <v>Developed</v>
      </c>
      <c r="F167" s="2">
        <v>41.3825</v>
      </c>
      <c r="G167" s="2">
        <v>2.1768999999999998</v>
      </c>
      <c r="H167" s="5">
        <v>5474482</v>
      </c>
      <c r="I167" s="11">
        <v>2018</v>
      </c>
      <c r="J167" t="s">
        <v>856</v>
      </c>
      <c r="K167" t="s">
        <v>857</v>
      </c>
      <c r="L167" t="s">
        <v>121</v>
      </c>
      <c r="M167" t="s">
        <v>858</v>
      </c>
      <c r="N167" t="s">
        <v>276</v>
      </c>
      <c r="O167" t="s">
        <v>859</v>
      </c>
      <c r="P167">
        <f t="shared" si="2"/>
        <v>128.30000000000001</v>
      </c>
      <c r="Q167" s="7" t="s">
        <v>1266</v>
      </c>
    </row>
    <row r="168" spans="1:17" ht="16.5" x14ac:dyDescent="0.3">
      <c r="A168" s="1">
        <v>166</v>
      </c>
      <c r="B168" t="s">
        <v>860</v>
      </c>
      <c r="C168" t="s">
        <v>855</v>
      </c>
      <c r="D168" t="s">
        <v>1261</v>
      </c>
      <c r="E168" t="str">
        <f>VLOOKUP(C168,Developing!B:C,2,0)</f>
        <v>Developed</v>
      </c>
      <c r="F168" s="2">
        <v>43.256900000000002</v>
      </c>
      <c r="G168" s="2">
        <v>-2.9236</v>
      </c>
      <c r="H168" s="5">
        <v>1037847</v>
      </c>
      <c r="I168" s="11">
        <v>2018</v>
      </c>
      <c r="J168" t="s">
        <v>861</v>
      </c>
      <c r="K168" t="s">
        <v>384</v>
      </c>
      <c r="L168" t="s">
        <v>64</v>
      </c>
      <c r="M168" t="s">
        <v>430</v>
      </c>
      <c r="N168" t="s">
        <v>862</v>
      </c>
      <c r="O168" t="s">
        <v>863</v>
      </c>
      <c r="P168">
        <f t="shared" si="2"/>
        <v>45.1</v>
      </c>
      <c r="Q168" s="7" t="s">
        <v>1266</v>
      </c>
    </row>
    <row r="169" spans="1:17" ht="16.5" x14ac:dyDescent="0.3">
      <c r="A169" s="1">
        <v>167</v>
      </c>
      <c r="B169" t="s">
        <v>864</v>
      </c>
      <c r="C169" t="s">
        <v>855</v>
      </c>
      <c r="D169" t="s">
        <v>1261</v>
      </c>
      <c r="E169" t="str">
        <f>VLOOKUP(C169,Developing!B:C,2,0)</f>
        <v>Developed</v>
      </c>
      <c r="F169" s="2">
        <v>40.416899999999998</v>
      </c>
      <c r="G169" s="2">
        <v>-3.7033</v>
      </c>
      <c r="H169" s="5">
        <v>6791667</v>
      </c>
      <c r="I169" s="11">
        <v>2018</v>
      </c>
      <c r="J169" t="s">
        <v>865</v>
      </c>
      <c r="K169" t="s">
        <v>866</v>
      </c>
      <c r="L169" t="s">
        <v>19</v>
      </c>
      <c r="M169" t="s">
        <v>867</v>
      </c>
      <c r="N169" t="s">
        <v>868</v>
      </c>
      <c r="O169" t="s">
        <v>869</v>
      </c>
      <c r="P169">
        <f t="shared" si="2"/>
        <v>293.89999999999998</v>
      </c>
      <c r="Q169" s="7" t="s">
        <v>1266</v>
      </c>
    </row>
    <row r="170" spans="1:17" ht="16.5" x14ac:dyDescent="0.3">
      <c r="A170" s="1">
        <v>168</v>
      </c>
      <c r="B170" t="s">
        <v>870</v>
      </c>
      <c r="C170" t="s">
        <v>871</v>
      </c>
      <c r="D170" t="s">
        <v>1261</v>
      </c>
      <c r="E170" t="str">
        <f>VLOOKUP(C170,Developing!B:C,2,0)</f>
        <v>Developed</v>
      </c>
      <c r="F170" s="2">
        <v>59.3294</v>
      </c>
      <c r="G170" s="2">
        <v>18.0686</v>
      </c>
      <c r="H170" s="5">
        <v>2415139</v>
      </c>
      <c r="I170" s="11">
        <v>2023</v>
      </c>
      <c r="J170" t="s">
        <v>872</v>
      </c>
      <c r="K170" t="s">
        <v>873</v>
      </c>
      <c r="L170" t="s">
        <v>629</v>
      </c>
      <c r="M170" t="s">
        <v>650</v>
      </c>
      <c r="N170" t="s">
        <v>874</v>
      </c>
      <c r="O170" t="s">
        <v>875</v>
      </c>
      <c r="P170">
        <f t="shared" si="2"/>
        <v>108</v>
      </c>
      <c r="Q170" s="7" t="s">
        <v>1266</v>
      </c>
    </row>
    <row r="171" spans="1:17" ht="16.5" x14ac:dyDescent="0.3">
      <c r="A171" s="1">
        <v>169</v>
      </c>
      <c r="B171" t="s">
        <v>876</v>
      </c>
      <c r="C171" t="s">
        <v>877</v>
      </c>
      <c r="D171" t="s">
        <v>1261</v>
      </c>
      <c r="E171" t="str">
        <f>VLOOKUP(C171,Developing!B:C,2,0)</f>
        <v>Developed</v>
      </c>
      <c r="F171" s="2">
        <v>46.519799999999996</v>
      </c>
      <c r="G171" s="2">
        <v>6.6334999999999997</v>
      </c>
      <c r="H171" s="4">
        <v>139111</v>
      </c>
      <c r="I171" s="11">
        <v>2018</v>
      </c>
      <c r="J171" t="s">
        <v>878</v>
      </c>
      <c r="K171" t="s">
        <v>638</v>
      </c>
      <c r="L171" t="s">
        <v>34</v>
      </c>
      <c r="M171" t="s">
        <v>833</v>
      </c>
      <c r="N171" t="s">
        <v>879</v>
      </c>
      <c r="O171" t="s">
        <v>880</v>
      </c>
      <c r="P171">
        <f t="shared" si="2"/>
        <v>5.9</v>
      </c>
      <c r="Q171" s="7" t="s">
        <v>1266</v>
      </c>
    </row>
    <row r="172" spans="1:17" ht="16.5" x14ac:dyDescent="0.3">
      <c r="A172" s="1">
        <v>170</v>
      </c>
      <c r="B172" t="s">
        <v>881</v>
      </c>
      <c r="C172" t="s">
        <v>882</v>
      </c>
      <c r="D172" t="s">
        <v>1267</v>
      </c>
      <c r="E172" t="str">
        <f>VLOOKUP(C172,Developing!B:C,2,0)</f>
        <v>Developed</v>
      </c>
      <c r="F172" s="2">
        <v>22.614999999999998</v>
      </c>
      <c r="G172" s="2">
        <v>120.2975</v>
      </c>
      <c r="H172" s="5">
        <v>2737660</v>
      </c>
      <c r="I172" s="11">
        <v>2023</v>
      </c>
      <c r="J172" t="s">
        <v>883</v>
      </c>
      <c r="K172" t="s">
        <v>638</v>
      </c>
      <c r="L172" t="s">
        <v>90</v>
      </c>
      <c r="M172" t="s">
        <v>451</v>
      </c>
      <c r="N172" t="s">
        <v>884</v>
      </c>
      <c r="O172" t="s">
        <v>885</v>
      </c>
      <c r="P172">
        <f t="shared" si="2"/>
        <v>42.7</v>
      </c>
      <c r="Q172" s="7" t="s">
        <v>1266</v>
      </c>
    </row>
    <row r="173" spans="1:17" ht="16.5" x14ac:dyDescent="0.3">
      <c r="A173" s="1">
        <v>171</v>
      </c>
      <c r="B173" t="s">
        <v>886</v>
      </c>
      <c r="C173" t="s">
        <v>882</v>
      </c>
      <c r="D173" t="s">
        <v>1267</v>
      </c>
      <c r="E173" t="str">
        <f>VLOOKUP(C173,Developing!B:C,2,0)</f>
        <v>Developed</v>
      </c>
      <c r="F173" s="2">
        <v>25.037500000000001</v>
      </c>
      <c r="G173" s="2">
        <v>121.5625</v>
      </c>
      <c r="H173" s="5">
        <v>9078000</v>
      </c>
      <c r="I173" s="11">
        <v>2023</v>
      </c>
      <c r="J173" t="s">
        <v>887</v>
      </c>
      <c r="K173" t="s">
        <v>27</v>
      </c>
      <c r="L173" t="s">
        <v>64</v>
      </c>
      <c r="M173" t="s">
        <v>888</v>
      </c>
      <c r="N173" t="s">
        <v>889</v>
      </c>
      <c r="O173" t="s">
        <v>890</v>
      </c>
      <c r="P173">
        <f t="shared" si="2"/>
        <v>146.19999999999999</v>
      </c>
      <c r="Q173" s="7" t="s">
        <v>1266</v>
      </c>
    </row>
    <row r="174" spans="1:17" ht="16.5" x14ac:dyDescent="0.3">
      <c r="A174" s="1">
        <v>172</v>
      </c>
      <c r="B174" t="s">
        <v>891</v>
      </c>
      <c r="C174" t="s">
        <v>882</v>
      </c>
      <c r="D174" t="s">
        <v>1267</v>
      </c>
      <c r="E174" t="str">
        <f>VLOOKUP(C174,Developing!B:C,2,0)</f>
        <v>Developed</v>
      </c>
      <c r="F174" s="2">
        <v>24.143899999999999</v>
      </c>
      <c r="G174" s="2">
        <v>120.6794</v>
      </c>
      <c r="H174" s="5">
        <v>2635000</v>
      </c>
      <c r="I174" s="12" t="s">
        <v>141</v>
      </c>
      <c r="J174" t="s">
        <v>892</v>
      </c>
      <c r="K174" t="s">
        <v>121</v>
      </c>
      <c r="L174" t="s">
        <v>34</v>
      </c>
      <c r="M174" t="s">
        <v>577</v>
      </c>
      <c r="N174" t="s">
        <v>893</v>
      </c>
      <c r="O174" t="s">
        <v>59</v>
      </c>
      <c r="P174">
        <f t="shared" si="2"/>
        <v>16.7</v>
      </c>
      <c r="Q174" s="7" t="s">
        <v>1266</v>
      </c>
    </row>
    <row r="175" spans="1:17" ht="16.5" x14ac:dyDescent="0.3">
      <c r="A175" s="1">
        <v>173</v>
      </c>
      <c r="B175" t="s">
        <v>894</v>
      </c>
      <c r="C175" t="s">
        <v>882</v>
      </c>
      <c r="D175" t="s">
        <v>1267</v>
      </c>
      <c r="E175" t="str">
        <f>VLOOKUP(C175,Developing!B:C,2,0)</f>
        <v>Developed</v>
      </c>
      <c r="F175" s="2">
        <v>24.991299999999999</v>
      </c>
      <c r="G175" s="2">
        <v>121.3143</v>
      </c>
      <c r="H175" s="5">
        <v>8535000</v>
      </c>
      <c r="I175" s="12" t="s">
        <v>141</v>
      </c>
      <c r="J175" t="s">
        <v>895</v>
      </c>
      <c r="K175" t="s">
        <v>42</v>
      </c>
      <c r="L175" t="s">
        <v>141</v>
      </c>
      <c r="M175" t="s">
        <v>99</v>
      </c>
      <c r="N175" t="s">
        <v>896</v>
      </c>
      <c r="O175" t="s">
        <v>897</v>
      </c>
      <c r="P175">
        <f t="shared" si="2"/>
        <v>53.1</v>
      </c>
      <c r="Q175" s="7" t="s">
        <v>1266</v>
      </c>
    </row>
    <row r="176" spans="1:17" ht="16.5" x14ac:dyDescent="0.3">
      <c r="A176" s="1">
        <v>174</v>
      </c>
      <c r="B176" t="s">
        <v>898</v>
      </c>
      <c r="C176" t="s">
        <v>899</v>
      </c>
      <c r="D176" t="s">
        <v>1267</v>
      </c>
      <c r="E176" t="str">
        <f>VLOOKUP(C176,Developing!B:C,2,0)</f>
        <v>Developing</v>
      </c>
      <c r="F176" s="2">
        <v>13.7525</v>
      </c>
      <c r="G176" s="2">
        <v>100.49420000000001</v>
      </c>
      <c r="H176" s="5">
        <v>14626225</v>
      </c>
      <c r="I176" s="12" t="s">
        <v>186</v>
      </c>
      <c r="J176" t="s">
        <v>900</v>
      </c>
      <c r="K176" t="s">
        <v>581</v>
      </c>
      <c r="L176" t="s">
        <v>121</v>
      </c>
      <c r="M176" t="s">
        <v>324</v>
      </c>
      <c r="N176" t="s">
        <v>901</v>
      </c>
      <c r="O176" t="s">
        <v>902</v>
      </c>
      <c r="P176">
        <f t="shared" si="2"/>
        <v>70.05</v>
      </c>
      <c r="Q176" s="7" t="s">
        <v>1266</v>
      </c>
    </row>
    <row r="177" spans="1:17" ht="16.5" x14ac:dyDescent="0.3">
      <c r="A177" s="1">
        <v>175</v>
      </c>
      <c r="B177" t="s">
        <v>898</v>
      </c>
      <c r="C177" t="s">
        <v>899</v>
      </c>
      <c r="D177" t="s">
        <v>1267</v>
      </c>
      <c r="E177" t="str">
        <f>VLOOKUP(C177,Developing!B:C,2,0)</f>
        <v>Developing</v>
      </c>
      <c r="F177" s="2">
        <v>13.7525</v>
      </c>
      <c r="G177" s="2">
        <v>100.49420000000001</v>
      </c>
      <c r="H177" s="5">
        <v>14626225</v>
      </c>
      <c r="I177" s="12" t="s">
        <v>186</v>
      </c>
      <c r="J177" t="s">
        <v>903</v>
      </c>
      <c r="K177" t="s">
        <v>192</v>
      </c>
      <c r="L177" t="s">
        <v>141</v>
      </c>
      <c r="M177" t="s">
        <v>904</v>
      </c>
      <c r="N177" t="s">
        <v>905</v>
      </c>
      <c r="O177" t="s">
        <v>906</v>
      </c>
      <c r="P177">
        <f t="shared" si="2"/>
        <v>101.4</v>
      </c>
      <c r="Q177" s="7" t="s">
        <v>1266</v>
      </c>
    </row>
    <row r="178" spans="1:17" ht="16.5" x14ac:dyDescent="0.3">
      <c r="A178" s="1">
        <v>176</v>
      </c>
      <c r="B178" t="s">
        <v>907</v>
      </c>
      <c r="C178" t="s">
        <v>908</v>
      </c>
      <c r="D178" t="s">
        <v>1261</v>
      </c>
      <c r="E178" t="str">
        <f>VLOOKUP(C178,Developing!B:C,2,0)</f>
        <v>Developing</v>
      </c>
      <c r="F178" s="2">
        <v>37</v>
      </c>
      <c r="G178" s="2">
        <v>35.321300000000001</v>
      </c>
      <c r="H178" s="5">
        <v>1779463</v>
      </c>
      <c r="I178" s="12" t="s">
        <v>50</v>
      </c>
      <c r="J178" t="s">
        <v>909</v>
      </c>
      <c r="K178" t="s">
        <v>72</v>
      </c>
      <c r="L178" t="s">
        <v>186</v>
      </c>
      <c r="M178" t="s">
        <v>35</v>
      </c>
      <c r="N178" t="s">
        <v>910</v>
      </c>
      <c r="O178" t="s">
        <v>911</v>
      </c>
      <c r="P178">
        <f t="shared" si="2"/>
        <v>13.5</v>
      </c>
      <c r="Q178" s="7" t="s">
        <v>1266</v>
      </c>
    </row>
    <row r="179" spans="1:17" ht="16.5" x14ac:dyDescent="0.3">
      <c r="A179" s="1">
        <v>177</v>
      </c>
      <c r="B179" t="s">
        <v>912</v>
      </c>
      <c r="C179" t="s">
        <v>908</v>
      </c>
      <c r="D179" t="s">
        <v>1261</v>
      </c>
      <c r="E179" t="str">
        <f>VLOOKUP(C179,Developing!B:C,2,0)</f>
        <v>Developing</v>
      </c>
      <c r="F179" s="2">
        <v>39.93</v>
      </c>
      <c r="G179" s="2">
        <v>32.85</v>
      </c>
      <c r="H179" s="5">
        <v>5782285</v>
      </c>
      <c r="I179" s="12" t="s">
        <v>50</v>
      </c>
      <c r="J179" t="s">
        <v>913</v>
      </c>
      <c r="K179" t="s">
        <v>219</v>
      </c>
      <c r="L179" t="s">
        <v>141</v>
      </c>
      <c r="M179" t="s">
        <v>914</v>
      </c>
      <c r="N179" t="s">
        <v>915</v>
      </c>
      <c r="O179" t="s">
        <v>916</v>
      </c>
      <c r="P179">
        <f t="shared" si="2"/>
        <v>67.400000000000006</v>
      </c>
      <c r="Q179" s="7" t="s">
        <v>1266</v>
      </c>
    </row>
    <row r="180" spans="1:17" ht="16.5" x14ac:dyDescent="0.3">
      <c r="A180" s="1">
        <v>178</v>
      </c>
      <c r="B180" t="s">
        <v>917</v>
      </c>
      <c r="C180" t="s">
        <v>908</v>
      </c>
      <c r="D180" t="s">
        <v>1261</v>
      </c>
      <c r="E180" t="str">
        <f>VLOOKUP(C180,Developing!B:C,2,0)</f>
        <v>Developing</v>
      </c>
      <c r="F180" s="2">
        <v>40.183300000000003</v>
      </c>
      <c r="G180" s="2">
        <v>29.05</v>
      </c>
      <c r="H180" s="5">
        <v>2161990</v>
      </c>
      <c r="I180" s="11">
        <v>2021</v>
      </c>
      <c r="J180" t="s">
        <v>918</v>
      </c>
      <c r="K180" t="s">
        <v>80</v>
      </c>
      <c r="L180" t="s">
        <v>98</v>
      </c>
      <c r="M180" t="s">
        <v>396</v>
      </c>
      <c r="N180" t="s">
        <v>919</v>
      </c>
      <c r="O180" t="s">
        <v>920</v>
      </c>
      <c r="P180">
        <f t="shared" si="2"/>
        <v>39</v>
      </c>
      <c r="Q180" s="7" t="s">
        <v>1266</v>
      </c>
    </row>
    <row r="181" spans="1:17" ht="16.5" x14ac:dyDescent="0.3">
      <c r="A181" s="1">
        <v>179</v>
      </c>
      <c r="B181" t="s">
        <v>921</v>
      </c>
      <c r="C181" t="s">
        <v>908</v>
      </c>
      <c r="D181" t="s">
        <v>1261</v>
      </c>
      <c r="E181" t="str">
        <f>VLOOKUP(C181,Developing!B:C,2,0)</f>
        <v>Developing</v>
      </c>
      <c r="F181" s="2">
        <v>41.013599999999997</v>
      </c>
      <c r="G181" s="2">
        <v>28.954999999999998</v>
      </c>
      <c r="H181" s="5">
        <v>15903789</v>
      </c>
      <c r="I181" s="11">
        <v>2022</v>
      </c>
      <c r="J181" t="s">
        <v>922</v>
      </c>
      <c r="K181" t="s">
        <v>923</v>
      </c>
      <c r="L181" t="s">
        <v>141</v>
      </c>
      <c r="M181" t="s">
        <v>732</v>
      </c>
      <c r="N181" t="s">
        <v>924</v>
      </c>
      <c r="O181" t="s">
        <v>925</v>
      </c>
      <c r="P181">
        <f t="shared" si="2"/>
        <v>199.26</v>
      </c>
      <c r="Q181" s="7" t="s">
        <v>1266</v>
      </c>
    </row>
    <row r="182" spans="1:17" ht="16.5" x14ac:dyDescent="0.3">
      <c r="A182" s="1">
        <v>180</v>
      </c>
      <c r="B182" t="s">
        <v>926</v>
      </c>
      <c r="C182" t="s">
        <v>908</v>
      </c>
      <c r="D182" t="s">
        <v>1261</v>
      </c>
      <c r="E182" t="str">
        <f>VLOOKUP(C182,Developing!B:C,2,0)</f>
        <v>Developing</v>
      </c>
      <c r="F182" s="2">
        <v>38.42</v>
      </c>
      <c r="G182" s="2">
        <v>27.14</v>
      </c>
      <c r="H182" s="5">
        <v>3209179</v>
      </c>
      <c r="I182" s="11">
        <v>2019</v>
      </c>
      <c r="J182" t="s">
        <v>927</v>
      </c>
      <c r="K182" t="s">
        <v>425</v>
      </c>
      <c r="L182" t="s">
        <v>98</v>
      </c>
      <c r="M182" t="s">
        <v>588</v>
      </c>
      <c r="N182" t="s">
        <v>928</v>
      </c>
      <c r="O182" t="s">
        <v>929</v>
      </c>
      <c r="P182">
        <f t="shared" si="2"/>
        <v>19.8</v>
      </c>
      <c r="Q182" s="7" t="s">
        <v>1266</v>
      </c>
    </row>
    <row r="183" spans="1:17" ht="16.5" x14ac:dyDescent="0.3">
      <c r="A183" s="1">
        <v>181</v>
      </c>
      <c r="B183" t="s">
        <v>930</v>
      </c>
      <c r="C183" t="s">
        <v>931</v>
      </c>
      <c r="D183" t="s">
        <v>1261</v>
      </c>
      <c r="E183" t="str">
        <f>VLOOKUP(C183,Developing!B:C,2,0)</f>
        <v>Developing</v>
      </c>
      <c r="F183" s="2">
        <v>48.467500000000001</v>
      </c>
      <c r="G183" s="2">
        <v>35.04</v>
      </c>
      <c r="H183" s="4">
        <v>1145065</v>
      </c>
      <c r="I183" s="11">
        <v>2022</v>
      </c>
      <c r="J183" t="s">
        <v>932</v>
      </c>
      <c r="K183" t="s">
        <v>384</v>
      </c>
      <c r="L183" t="s">
        <v>34</v>
      </c>
      <c r="M183" t="s">
        <v>680</v>
      </c>
      <c r="N183" t="s">
        <v>933</v>
      </c>
      <c r="O183" t="s">
        <v>934</v>
      </c>
      <c r="P183">
        <f t="shared" si="2"/>
        <v>7.8</v>
      </c>
      <c r="Q183" s="7" t="s">
        <v>1266</v>
      </c>
    </row>
    <row r="184" spans="1:17" ht="16.5" x14ac:dyDescent="0.3">
      <c r="A184" s="1">
        <v>182</v>
      </c>
      <c r="B184" t="s">
        <v>935</v>
      </c>
      <c r="C184" t="s">
        <v>931</v>
      </c>
      <c r="D184" t="s">
        <v>1261</v>
      </c>
      <c r="E184" t="str">
        <f>VLOOKUP(C184,Developing!B:C,2,0)</f>
        <v>Developing</v>
      </c>
      <c r="F184" s="2">
        <v>49.9925</v>
      </c>
      <c r="G184" s="2">
        <v>36.231099999999998</v>
      </c>
      <c r="H184" s="4">
        <v>1729049</v>
      </c>
      <c r="I184" s="11">
        <v>2022</v>
      </c>
      <c r="J184" t="s">
        <v>936</v>
      </c>
      <c r="K184" t="s">
        <v>158</v>
      </c>
      <c r="L184" t="s">
        <v>110</v>
      </c>
      <c r="M184" t="s">
        <v>65</v>
      </c>
      <c r="N184" t="s">
        <v>937</v>
      </c>
      <c r="O184" t="s">
        <v>938</v>
      </c>
      <c r="P184">
        <f t="shared" si="2"/>
        <v>38.700000000000003</v>
      </c>
      <c r="Q184" s="7" t="s">
        <v>1266</v>
      </c>
    </row>
    <row r="185" spans="1:17" ht="16.5" x14ac:dyDescent="0.3">
      <c r="A185" s="1">
        <v>183</v>
      </c>
      <c r="B185" t="s">
        <v>939</v>
      </c>
      <c r="C185" t="s">
        <v>931</v>
      </c>
      <c r="D185" t="s">
        <v>1261</v>
      </c>
      <c r="E185" t="str">
        <f>VLOOKUP(C185,Developing!B:C,2,0)</f>
        <v>Developing</v>
      </c>
      <c r="F185" s="2">
        <v>50.45</v>
      </c>
      <c r="G185" s="2">
        <v>30.523299999999999</v>
      </c>
      <c r="H185" s="4">
        <v>3475000</v>
      </c>
      <c r="I185" s="11">
        <v>2022</v>
      </c>
      <c r="J185" t="s">
        <v>940</v>
      </c>
      <c r="K185" t="s">
        <v>664</v>
      </c>
      <c r="L185" t="s">
        <v>91</v>
      </c>
      <c r="M185" t="s">
        <v>941</v>
      </c>
      <c r="N185" t="s">
        <v>942</v>
      </c>
      <c r="O185" t="s">
        <v>943</v>
      </c>
      <c r="P185">
        <f t="shared" si="2"/>
        <v>67.7</v>
      </c>
      <c r="Q185" s="7" t="s">
        <v>1266</v>
      </c>
    </row>
    <row r="186" spans="1:17" ht="16.5" x14ac:dyDescent="0.3">
      <c r="A186" s="1">
        <v>184</v>
      </c>
      <c r="B186" t="s">
        <v>944</v>
      </c>
      <c r="C186" t="s">
        <v>945</v>
      </c>
      <c r="D186" t="s">
        <v>1267</v>
      </c>
      <c r="E186" t="str">
        <f>VLOOKUP(C186,Developing!B:C,2,0)</f>
        <v>Developed</v>
      </c>
      <c r="F186" s="2">
        <v>25.263100000000001</v>
      </c>
      <c r="G186" s="2">
        <v>55.297199999999997</v>
      </c>
      <c r="H186" s="5">
        <v>3564931</v>
      </c>
      <c r="I186" s="11">
        <v>2023</v>
      </c>
      <c r="J186" t="s">
        <v>946</v>
      </c>
      <c r="K186" t="s">
        <v>72</v>
      </c>
      <c r="L186" t="s">
        <v>121</v>
      </c>
      <c r="M186" t="s">
        <v>152</v>
      </c>
      <c r="N186" t="s">
        <v>947</v>
      </c>
      <c r="O186" t="s">
        <v>948</v>
      </c>
      <c r="P186">
        <f t="shared" si="2"/>
        <v>89.3</v>
      </c>
      <c r="Q186" s="7" t="s">
        <v>1266</v>
      </c>
    </row>
    <row r="187" spans="1:17" ht="16.5" x14ac:dyDescent="0.3">
      <c r="A187" s="1">
        <v>185</v>
      </c>
      <c r="B187" t="s">
        <v>949</v>
      </c>
      <c r="C187" t="s">
        <v>1273</v>
      </c>
      <c r="D187" t="s">
        <v>1261</v>
      </c>
      <c r="E187" t="str">
        <f>VLOOKUP(C187,Developing!B:C,2,0)</f>
        <v>Developed</v>
      </c>
      <c r="F187" s="2">
        <v>55.8611</v>
      </c>
      <c r="G187" s="2">
        <v>-4.25</v>
      </c>
      <c r="H187" s="5">
        <v>1861315</v>
      </c>
      <c r="I187" s="12" t="s">
        <v>64</v>
      </c>
      <c r="J187" t="s">
        <v>951</v>
      </c>
      <c r="K187" t="s">
        <v>492</v>
      </c>
      <c r="L187" t="s">
        <v>34</v>
      </c>
      <c r="M187" t="s">
        <v>204</v>
      </c>
      <c r="N187" t="s">
        <v>952</v>
      </c>
      <c r="O187" t="s">
        <v>953</v>
      </c>
      <c r="P187">
        <f t="shared" si="2"/>
        <v>10.4</v>
      </c>
      <c r="Q187" s="7" t="s">
        <v>1266</v>
      </c>
    </row>
    <row r="188" spans="1:17" ht="16.5" x14ac:dyDescent="0.3">
      <c r="A188" s="1">
        <v>186</v>
      </c>
      <c r="B188" t="s">
        <v>954</v>
      </c>
      <c r="C188" t="s">
        <v>1273</v>
      </c>
      <c r="D188" t="s">
        <v>1261</v>
      </c>
      <c r="E188" t="str">
        <f>VLOOKUP(C188,Developing!B:C,2,0)</f>
        <v>Developed</v>
      </c>
      <c r="F188" s="2">
        <v>51.507199999999997</v>
      </c>
      <c r="G188" s="2">
        <v>-0.1275</v>
      </c>
      <c r="H188" s="4">
        <v>14800000</v>
      </c>
      <c r="I188" s="11">
        <v>2023</v>
      </c>
      <c r="J188" t="s">
        <v>955</v>
      </c>
      <c r="K188" t="s">
        <v>956</v>
      </c>
      <c r="L188" t="s">
        <v>121</v>
      </c>
      <c r="M188" t="s">
        <v>957</v>
      </c>
      <c r="N188" t="s">
        <v>958</v>
      </c>
      <c r="O188" t="s">
        <v>959</v>
      </c>
      <c r="P188">
        <f t="shared" si="2"/>
        <v>402</v>
      </c>
      <c r="Q188" s="7" t="s">
        <v>1266</v>
      </c>
    </row>
    <row r="189" spans="1:17" ht="16.5" x14ac:dyDescent="0.3">
      <c r="A189" s="1">
        <v>187</v>
      </c>
      <c r="B189" t="s">
        <v>954</v>
      </c>
      <c r="C189" t="s">
        <v>1273</v>
      </c>
      <c r="D189" t="s">
        <v>1261</v>
      </c>
      <c r="E189" t="str">
        <f>VLOOKUP(C189,Developing!B:C,2,0)</f>
        <v>Developed</v>
      </c>
      <c r="F189" s="2">
        <v>51.507199999999997</v>
      </c>
      <c r="G189" s="2">
        <v>-0.1275</v>
      </c>
      <c r="H189" s="4">
        <v>14800000</v>
      </c>
      <c r="I189" s="11">
        <v>2023</v>
      </c>
      <c r="J189" t="s">
        <v>960</v>
      </c>
      <c r="K189" t="s">
        <v>411</v>
      </c>
      <c r="L189" t="s">
        <v>10</v>
      </c>
      <c r="M189" t="s">
        <v>961</v>
      </c>
      <c r="N189" t="s">
        <v>962</v>
      </c>
      <c r="O189" t="s">
        <v>963</v>
      </c>
      <c r="P189">
        <f t="shared" si="2"/>
        <v>34</v>
      </c>
      <c r="Q189" s="7" t="s">
        <v>1266</v>
      </c>
    </row>
    <row r="190" spans="1:17" ht="16.5" x14ac:dyDescent="0.3">
      <c r="A190" s="1">
        <v>188</v>
      </c>
      <c r="B190" t="s">
        <v>964</v>
      </c>
      <c r="C190" t="s">
        <v>965</v>
      </c>
      <c r="D190" t="s">
        <v>1259</v>
      </c>
      <c r="E190" t="str">
        <f>VLOOKUP(C190,Developing!B:C,2,0)</f>
        <v>Developed</v>
      </c>
      <c r="F190" s="2">
        <v>33.762799999999999</v>
      </c>
      <c r="G190" s="2">
        <v>-84.421999999999997</v>
      </c>
      <c r="H190" s="4">
        <v>6144050</v>
      </c>
      <c r="I190" s="11">
        <v>2020</v>
      </c>
      <c r="J190" t="s">
        <v>966</v>
      </c>
      <c r="K190" t="s">
        <v>109</v>
      </c>
      <c r="L190" t="s">
        <v>425</v>
      </c>
      <c r="M190" t="s">
        <v>749</v>
      </c>
      <c r="N190" t="s">
        <v>967</v>
      </c>
      <c r="O190" t="s">
        <v>968</v>
      </c>
      <c r="P190">
        <f t="shared" si="2"/>
        <v>76.599999999999994</v>
      </c>
      <c r="Q190" s="7" t="s">
        <v>1266</v>
      </c>
    </row>
    <row r="191" spans="1:17" ht="16.5" x14ac:dyDescent="0.3">
      <c r="A191" s="1">
        <v>189</v>
      </c>
      <c r="B191" t="s">
        <v>969</v>
      </c>
      <c r="C191" t="s">
        <v>965</v>
      </c>
      <c r="D191" t="s">
        <v>1259</v>
      </c>
      <c r="E191" t="str">
        <f>VLOOKUP(C191,Developing!B:C,2,0)</f>
        <v>Developed</v>
      </c>
      <c r="F191" s="2">
        <v>39.305100000000003</v>
      </c>
      <c r="G191" s="2">
        <v>-76.614400000000003</v>
      </c>
      <c r="H191" s="4">
        <v>2844510</v>
      </c>
      <c r="I191" s="11">
        <v>2020</v>
      </c>
      <c r="J191" t="s">
        <v>970</v>
      </c>
      <c r="K191" t="s">
        <v>424</v>
      </c>
      <c r="L191" t="s">
        <v>384</v>
      </c>
      <c r="M191" t="s">
        <v>833</v>
      </c>
      <c r="N191" t="s">
        <v>971</v>
      </c>
      <c r="O191" t="s">
        <v>972</v>
      </c>
      <c r="P191">
        <f t="shared" si="2"/>
        <v>24.9</v>
      </c>
      <c r="Q191" s="7" t="s">
        <v>1266</v>
      </c>
    </row>
    <row r="192" spans="1:17" ht="16.5" x14ac:dyDescent="0.3">
      <c r="A192" s="1">
        <v>190</v>
      </c>
      <c r="B192" t="s">
        <v>973</v>
      </c>
      <c r="C192" t="s">
        <v>965</v>
      </c>
      <c r="D192" t="s">
        <v>1259</v>
      </c>
      <c r="E192" t="str">
        <f>VLOOKUP(C192,Developing!B:C,2,0)</f>
        <v>Developed</v>
      </c>
      <c r="F192" s="2">
        <v>42.318800000000003</v>
      </c>
      <c r="G192" s="2">
        <v>-71.0852</v>
      </c>
      <c r="H192" s="4">
        <v>4941632</v>
      </c>
      <c r="I192" s="11">
        <v>2020</v>
      </c>
      <c r="J192" t="s">
        <v>974</v>
      </c>
      <c r="K192" t="s">
        <v>975</v>
      </c>
      <c r="L192" t="s">
        <v>98</v>
      </c>
      <c r="M192" t="s">
        <v>373</v>
      </c>
      <c r="N192" t="s">
        <v>976</v>
      </c>
      <c r="O192" t="s">
        <v>977</v>
      </c>
      <c r="P192">
        <f t="shared" si="2"/>
        <v>63.9</v>
      </c>
      <c r="Q192" s="7" t="s">
        <v>1266</v>
      </c>
    </row>
    <row r="193" spans="1:17" ht="16.5" x14ac:dyDescent="0.3">
      <c r="A193" s="1">
        <v>191</v>
      </c>
      <c r="B193" t="s">
        <v>978</v>
      </c>
      <c r="C193" t="s">
        <v>965</v>
      </c>
      <c r="D193" t="s">
        <v>1259</v>
      </c>
      <c r="E193" t="str">
        <f>VLOOKUP(C193,Developing!B:C,2,0)</f>
        <v>Developed</v>
      </c>
      <c r="F193" s="2">
        <v>41.837499999999999</v>
      </c>
      <c r="G193" s="2">
        <v>-87.686599999999999</v>
      </c>
      <c r="H193" s="5">
        <v>9618502</v>
      </c>
      <c r="I193" s="12" t="s">
        <v>64</v>
      </c>
      <c r="J193" t="s">
        <v>979</v>
      </c>
      <c r="K193" t="s">
        <v>980</v>
      </c>
      <c r="L193" t="s">
        <v>42</v>
      </c>
      <c r="M193" t="s">
        <v>981</v>
      </c>
      <c r="N193" t="s">
        <v>982</v>
      </c>
      <c r="O193" t="s">
        <v>983</v>
      </c>
      <c r="P193">
        <f t="shared" si="2"/>
        <v>165.4</v>
      </c>
      <c r="Q193" s="7" t="s">
        <v>1266</v>
      </c>
    </row>
    <row r="194" spans="1:17" ht="16.5" x14ac:dyDescent="0.3">
      <c r="A194" s="1">
        <v>192</v>
      </c>
      <c r="B194" t="s">
        <v>984</v>
      </c>
      <c r="C194" t="s">
        <v>965</v>
      </c>
      <c r="D194" t="s">
        <v>1259</v>
      </c>
      <c r="E194" t="str">
        <f>VLOOKUP(C194,Developing!B:C,2,0)</f>
        <v>Developed</v>
      </c>
      <c r="F194" s="2">
        <v>41.476399999999998</v>
      </c>
      <c r="G194" s="2">
        <v>-81.680499999999995</v>
      </c>
      <c r="H194" s="4">
        <v>2185825</v>
      </c>
      <c r="I194" s="11">
        <v>2020</v>
      </c>
      <c r="J194" t="s">
        <v>985</v>
      </c>
      <c r="K194" t="s">
        <v>613</v>
      </c>
      <c r="L194" t="s">
        <v>759</v>
      </c>
      <c r="M194" t="s">
        <v>577</v>
      </c>
      <c r="N194" t="s">
        <v>986</v>
      </c>
      <c r="O194" t="s">
        <v>987</v>
      </c>
      <c r="P194">
        <f t="shared" si="2"/>
        <v>31</v>
      </c>
      <c r="Q194" s="7" t="s">
        <v>1266</v>
      </c>
    </row>
    <row r="195" spans="1:17" ht="16.5" x14ac:dyDescent="0.3">
      <c r="A195" s="1">
        <v>193</v>
      </c>
      <c r="B195" t="s">
        <v>988</v>
      </c>
      <c r="C195" t="s">
        <v>965</v>
      </c>
      <c r="D195" t="s">
        <v>1259</v>
      </c>
      <c r="E195" t="str">
        <f>VLOOKUP(C195,Developing!B:C,2,0)</f>
        <v>Developed</v>
      </c>
      <c r="F195" s="2">
        <v>21.3294</v>
      </c>
      <c r="G195" s="2">
        <v>-157.846</v>
      </c>
      <c r="H195" s="5">
        <v>1016508</v>
      </c>
      <c r="I195" s="12" t="s">
        <v>64</v>
      </c>
      <c r="J195" t="s">
        <v>989</v>
      </c>
      <c r="K195" t="s">
        <v>141</v>
      </c>
      <c r="L195" t="s">
        <v>34</v>
      </c>
      <c r="M195" t="s">
        <v>57</v>
      </c>
      <c r="N195" t="s">
        <v>990</v>
      </c>
      <c r="O195" t="s">
        <v>59</v>
      </c>
      <c r="P195">
        <f t="shared" ref="P195:P208" si="3">IFERROR(LEFT(N195,FIND("k",N195)-2)*1,0)</f>
        <v>17.399999999999999</v>
      </c>
      <c r="Q195" s="7" t="s">
        <v>1266</v>
      </c>
    </row>
    <row r="196" spans="1:17" ht="16.5" x14ac:dyDescent="0.3">
      <c r="A196" s="1">
        <v>194</v>
      </c>
      <c r="B196" t="s">
        <v>991</v>
      </c>
      <c r="C196" t="s">
        <v>965</v>
      </c>
      <c r="D196" t="s">
        <v>1259</v>
      </c>
      <c r="E196" t="str">
        <f>VLOOKUP(C196,Developing!B:C,2,0)</f>
        <v>Developed</v>
      </c>
      <c r="F196" s="2">
        <v>34.114100000000001</v>
      </c>
      <c r="G196" s="2">
        <v>-118.4068</v>
      </c>
      <c r="H196" s="4">
        <v>13200998</v>
      </c>
      <c r="I196" s="11">
        <v>2020</v>
      </c>
      <c r="J196" t="s">
        <v>992</v>
      </c>
      <c r="K196" t="s">
        <v>304</v>
      </c>
      <c r="L196" t="s">
        <v>425</v>
      </c>
      <c r="M196" t="s">
        <v>726</v>
      </c>
      <c r="N196" t="s">
        <v>993</v>
      </c>
      <c r="O196" t="s">
        <v>994</v>
      </c>
      <c r="P196">
        <f t="shared" si="3"/>
        <v>28</v>
      </c>
      <c r="Q196" s="7" t="s">
        <v>1266</v>
      </c>
    </row>
    <row r="197" spans="1:17" ht="16.5" x14ac:dyDescent="0.3">
      <c r="A197" s="1">
        <v>195</v>
      </c>
      <c r="B197" t="s">
        <v>995</v>
      </c>
      <c r="C197" t="s">
        <v>965</v>
      </c>
      <c r="D197" t="s">
        <v>1259</v>
      </c>
      <c r="E197" t="str">
        <f>VLOOKUP(C197,Developing!B:C,2,0)</f>
        <v>Developed</v>
      </c>
      <c r="F197" s="2">
        <v>25.783999999999999</v>
      </c>
      <c r="G197" s="2">
        <v>-80.210099999999997</v>
      </c>
      <c r="H197" s="5">
        <v>6091747</v>
      </c>
      <c r="I197" s="12" t="s">
        <v>64</v>
      </c>
      <c r="J197" t="s">
        <v>996</v>
      </c>
      <c r="K197" t="s">
        <v>63</v>
      </c>
      <c r="L197" t="s">
        <v>90</v>
      </c>
      <c r="M197" t="s">
        <v>334</v>
      </c>
      <c r="N197" t="s">
        <v>997</v>
      </c>
      <c r="O197" t="s">
        <v>998</v>
      </c>
      <c r="P197">
        <f t="shared" si="3"/>
        <v>39.299999999999997</v>
      </c>
      <c r="Q197" s="7" t="s">
        <v>1266</v>
      </c>
    </row>
    <row r="198" spans="1:17" ht="16.5" x14ac:dyDescent="0.3">
      <c r="A198" s="1">
        <v>196</v>
      </c>
      <c r="B198" t="s">
        <v>999</v>
      </c>
      <c r="C198" t="s">
        <v>965</v>
      </c>
      <c r="D198" t="s">
        <v>1259</v>
      </c>
      <c r="E198" t="str">
        <f>VLOOKUP(C198,Developing!B:C,2,0)</f>
        <v>Developed</v>
      </c>
      <c r="F198" s="2">
        <v>40.694299999999998</v>
      </c>
      <c r="G198" s="2">
        <v>-73.924899999999994</v>
      </c>
      <c r="H198" s="5">
        <v>20140470</v>
      </c>
      <c r="I198" s="12" t="s">
        <v>64</v>
      </c>
      <c r="J198" t="s">
        <v>1000</v>
      </c>
      <c r="K198" t="s">
        <v>1001</v>
      </c>
      <c r="L198" t="s">
        <v>42</v>
      </c>
      <c r="M198" t="s">
        <v>1002</v>
      </c>
      <c r="N198" t="s">
        <v>1003</v>
      </c>
      <c r="O198" t="s">
        <v>1004</v>
      </c>
      <c r="P198">
        <f t="shared" si="3"/>
        <v>399</v>
      </c>
      <c r="Q198" s="7" t="s">
        <v>1266</v>
      </c>
    </row>
    <row r="199" spans="1:17" ht="16.5" x14ac:dyDescent="0.3">
      <c r="A199" s="1">
        <v>197</v>
      </c>
      <c r="B199" t="s">
        <v>999</v>
      </c>
      <c r="C199" t="s">
        <v>965</v>
      </c>
      <c r="D199" t="s">
        <v>1259</v>
      </c>
      <c r="E199" t="str">
        <f>VLOOKUP(C199,Developing!B:C,2,0)</f>
        <v>Developed</v>
      </c>
      <c r="F199" s="2">
        <v>40.694299999999998</v>
      </c>
      <c r="G199" s="2">
        <v>-73.924899999999994</v>
      </c>
      <c r="H199" s="5">
        <v>20140470</v>
      </c>
      <c r="I199" s="12" t="s">
        <v>64</v>
      </c>
      <c r="J199" t="s">
        <v>1005</v>
      </c>
      <c r="K199" t="s">
        <v>1006</v>
      </c>
      <c r="L199" t="s">
        <v>42</v>
      </c>
      <c r="M199" t="s">
        <v>346</v>
      </c>
      <c r="N199" t="s">
        <v>692</v>
      </c>
      <c r="O199" t="s">
        <v>1007</v>
      </c>
      <c r="P199">
        <f t="shared" si="3"/>
        <v>22.5</v>
      </c>
      <c r="Q199" s="7" t="s">
        <v>1266</v>
      </c>
    </row>
    <row r="200" spans="1:17" ht="16.5" x14ac:dyDescent="0.3">
      <c r="A200" s="1">
        <v>198</v>
      </c>
      <c r="B200" t="s">
        <v>999</v>
      </c>
      <c r="C200" t="s">
        <v>965</v>
      </c>
      <c r="D200" t="s">
        <v>1259</v>
      </c>
      <c r="E200" t="str">
        <f>VLOOKUP(C200,Developing!B:C,2,0)</f>
        <v>Developed</v>
      </c>
      <c r="F200" s="2">
        <v>40.694299999999998</v>
      </c>
      <c r="G200" s="2">
        <v>-73.924899999999994</v>
      </c>
      <c r="H200" s="5">
        <v>20140470</v>
      </c>
      <c r="I200" s="12" t="s">
        <v>64</v>
      </c>
      <c r="J200" t="s">
        <v>1008</v>
      </c>
      <c r="K200" t="s">
        <v>1009</v>
      </c>
      <c r="L200" t="s">
        <v>1010</v>
      </c>
      <c r="M200" t="s">
        <v>35</v>
      </c>
      <c r="N200" t="s">
        <v>1011</v>
      </c>
      <c r="O200" t="s">
        <v>1012</v>
      </c>
      <c r="P200">
        <f t="shared" si="3"/>
        <v>22.2</v>
      </c>
      <c r="Q200" s="7" t="s">
        <v>1266</v>
      </c>
    </row>
    <row r="201" spans="1:17" ht="16.5" x14ac:dyDescent="0.3">
      <c r="A201" s="1">
        <v>199</v>
      </c>
      <c r="B201" t="s">
        <v>1013</v>
      </c>
      <c r="C201" t="s">
        <v>965</v>
      </c>
      <c r="D201" t="s">
        <v>1259</v>
      </c>
      <c r="E201" t="str">
        <f>VLOOKUP(C201,Developing!B:C,2,0)</f>
        <v>Developed</v>
      </c>
      <c r="F201" s="2">
        <v>40.0077</v>
      </c>
      <c r="G201" s="2">
        <v>-75.133899999999997</v>
      </c>
      <c r="H201" s="4">
        <v>6245051</v>
      </c>
      <c r="I201" s="11">
        <v>2020</v>
      </c>
      <c r="J201" t="s">
        <v>1014</v>
      </c>
      <c r="K201" t="s">
        <v>1015</v>
      </c>
      <c r="L201" t="s">
        <v>691</v>
      </c>
      <c r="M201" t="s">
        <v>838</v>
      </c>
      <c r="N201" t="s">
        <v>1016</v>
      </c>
      <c r="O201" t="s">
        <v>1017</v>
      </c>
      <c r="P201">
        <f t="shared" si="3"/>
        <v>59.1</v>
      </c>
      <c r="Q201" s="7" t="s">
        <v>1266</v>
      </c>
    </row>
    <row r="202" spans="1:17" ht="16.5" x14ac:dyDescent="0.3">
      <c r="A202" s="1">
        <v>200</v>
      </c>
      <c r="B202" t="s">
        <v>1013</v>
      </c>
      <c r="C202" t="s">
        <v>965</v>
      </c>
      <c r="D202" t="s">
        <v>1259</v>
      </c>
      <c r="E202" t="str">
        <f>VLOOKUP(C202,Developing!B:C,2,0)</f>
        <v>Developed</v>
      </c>
      <c r="F202" s="2">
        <v>40.0077</v>
      </c>
      <c r="G202" s="2">
        <v>-75.133899999999997</v>
      </c>
      <c r="H202" s="4">
        <v>6245051</v>
      </c>
      <c r="I202" s="11">
        <v>2020</v>
      </c>
      <c r="J202" t="s">
        <v>1018</v>
      </c>
      <c r="K202" t="s">
        <v>1019</v>
      </c>
      <c r="L202" t="s">
        <v>1020</v>
      </c>
      <c r="M202" t="s">
        <v>35</v>
      </c>
      <c r="N202" t="s">
        <v>1021</v>
      </c>
      <c r="O202" t="s">
        <v>1022</v>
      </c>
      <c r="P202">
        <f t="shared" si="3"/>
        <v>22.9</v>
      </c>
      <c r="Q202" s="7" t="s">
        <v>1266</v>
      </c>
    </row>
    <row r="203" spans="1:17" ht="16.5" x14ac:dyDescent="0.3">
      <c r="A203" s="1">
        <v>201</v>
      </c>
      <c r="B203" t="s">
        <v>1254</v>
      </c>
      <c r="C203" t="s">
        <v>965</v>
      </c>
      <c r="D203" t="s">
        <v>1259</v>
      </c>
      <c r="E203" t="str">
        <f>VLOOKUP(C203,Developing!B:C,2,0)</f>
        <v>Developed</v>
      </c>
      <c r="F203" s="2">
        <v>37.755800000000001</v>
      </c>
      <c r="G203" s="2">
        <v>-122.4449</v>
      </c>
      <c r="H203" s="4">
        <v>4623264</v>
      </c>
      <c r="I203" s="11">
        <v>2020</v>
      </c>
      <c r="J203" t="s">
        <v>1023</v>
      </c>
      <c r="K203" t="s">
        <v>478</v>
      </c>
      <c r="L203" t="s">
        <v>64</v>
      </c>
      <c r="M203" t="s">
        <v>1024</v>
      </c>
      <c r="N203" t="s">
        <v>1025</v>
      </c>
      <c r="O203" t="s">
        <v>1026</v>
      </c>
      <c r="P203">
        <f t="shared" si="3"/>
        <v>191.5</v>
      </c>
      <c r="Q203" s="7" t="s">
        <v>1266</v>
      </c>
    </row>
    <row r="204" spans="1:17" ht="16.5" x14ac:dyDescent="0.3">
      <c r="A204" s="1">
        <v>202</v>
      </c>
      <c r="B204" t="s">
        <v>1027</v>
      </c>
      <c r="C204" t="s">
        <v>965</v>
      </c>
      <c r="D204" t="s">
        <v>1259</v>
      </c>
      <c r="E204" t="str">
        <f>VLOOKUP(C204,Developing!B:C,2,0)</f>
        <v>Developed</v>
      </c>
      <c r="F204" s="2">
        <v>18.398499999999999</v>
      </c>
      <c r="G204" s="2">
        <v>-66.061000000000007</v>
      </c>
      <c r="H204" s="5">
        <v>2350126</v>
      </c>
      <c r="I204" s="12" t="s">
        <v>64</v>
      </c>
      <c r="J204" t="s">
        <v>1028</v>
      </c>
      <c r="K204" t="s">
        <v>192</v>
      </c>
      <c r="L204" t="s">
        <v>280</v>
      </c>
      <c r="M204" t="s">
        <v>726</v>
      </c>
      <c r="N204" t="s">
        <v>578</v>
      </c>
      <c r="O204" t="s">
        <v>1029</v>
      </c>
      <c r="P204">
        <f t="shared" si="3"/>
        <v>17.2</v>
      </c>
      <c r="Q204" s="7" t="s">
        <v>1266</v>
      </c>
    </row>
    <row r="205" spans="1:17" ht="16.5" x14ac:dyDescent="0.3">
      <c r="A205" s="1">
        <v>203</v>
      </c>
      <c r="B205" t="s">
        <v>1253</v>
      </c>
      <c r="C205" t="s">
        <v>965</v>
      </c>
      <c r="D205" t="s">
        <v>1259</v>
      </c>
      <c r="E205" t="str">
        <f>VLOOKUP(C205,Developing!B:C,2,0)</f>
        <v>Developed</v>
      </c>
      <c r="F205" s="2">
        <v>38.904699999999998</v>
      </c>
      <c r="G205" s="2">
        <v>-77.016300000000001</v>
      </c>
      <c r="H205" s="4">
        <v>6385162</v>
      </c>
      <c r="I205" s="11">
        <v>2020</v>
      </c>
      <c r="J205" t="s">
        <v>1030</v>
      </c>
      <c r="K205" t="s">
        <v>71</v>
      </c>
      <c r="L205" t="s">
        <v>141</v>
      </c>
      <c r="M205" t="s">
        <v>43</v>
      </c>
      <c r="N205" t="s">
        <v>1031</v>
      </c>
      <c r="O205" t="s">
        <v>1032</v>
      </c>
      <c r="P205">
        <f t="shared" si="3"/>
        <v>206</v>
      </c>
      <c r="Q205" s="7" t="s">
        <v>1266</v>
      </c>
    </row>
    <row r="206" spans="1:17" ht="16.5" x14ac:dyDescent="0.3">
      <c r="A206" s="1">
        <v>204</v>
      </c>
      <c r="B206" t="s">
        <v>1033</v>
      </c>
      <c r="C206" t="s">
        <v>1034</v>
      </c>
      <c r="D206" t="s">
        <v>1267</v>
      </c>
      <c r="E206" t="str">
        <f>VLOOKUP(C206,Developing!B:C,2,0)</f>
        <v>Developing</v>
      </c>
      <c r="F206" s="2">
        <v>41.311100000000003</v>
      </c>
      <c r="G206" s="2">
        <v>69.279700000000005</v>
      </c>
      <c r="H206" s="5">
        <v>6986602</v>
      </c>
      <c r="I206" s="12" t="s">
        <v>141</v>
      </c>
      <c r="J206" t="s">
        <v>1035</v>
      </c>
      <c r="K206" t="s">
        <v>435</v>
      </c>
      <c r="L206" t="s">
        <v>141</v>
      </c>
      <c r="M206" t="s">
        <v>493</v>
      </c>
      <c r="N206" t="s">
        <v>1036</v>
      </c>
      <c r="O206" t="s">
        <v>1037</v>
      </c>
      <c r="P206">
        <f t="shared" si="3"/>
        <v>66.5</v>
      </c>
      <c r="Q206" s="7" t="s">
        <v>1266</v>
      </c>
    </row>
    <row r="207" spans="1:17" ht="16.5" x14ac:dyDescent="0.3">
      <c r="A207" s="1">
        <v>205</v>
      </c>
      <c r="B207" t="s">
        <v>1038</v>
      </c>
      <c r="C207" t="s">
        <v>1039</v>
      </c>
      <c r="D207" t="s">
        <v>1260</v>
      </c>
      <c r="E207" t="str">
        <f>VLOOKUP(C207,Developing!B:C,2,0)</f>
        <v>Developing</v>
      </c>
      <c r="F207" s="2">
        <v>10.480600000000001</v>
      </c>
      <c r="G207" s="2">
        <v>-66.903599999999997</v>
      </c>
      <c r="H207" s="5">
        <v>8956813</v>
      </c>
      <c r="I207" s="12" t="s">
        <v>50</v>
      </c>
      <c r="J207" t="s">
        <v>1040</v>
      </c>
      <c r="K207" t="s">
        <v>424</v>
      </c>
      <c r="L207" t="s">
        <v>274</v>
      </c>
      <c r="M207" t="s">
        <v>479</v>
      </c>
      <c r="N207" t="s">
        <v>1041</v>
      </c>
      <c r="O207" t="s">
        <v>1042</v>
      </c>
      <c r="P207">
        <f t="shared" si="3"/>
        <v>67.2</v>
      </c>
      <c r="Q207" s="7" t="s">
        <v>1266</v>
      </c>
    </row>
    <row r="208" spans="1:17" ht="16.5" x14ac:dyDescent="0.3">
      <c r="A208" s="1">
        <v>206</v>
      </c>
      <c r="B208" t="s">
        <v>1043</v>
      </c>
      <c r="C208" t="s">
        <v>1044</v>
      </c>
      <c r="D208" t="s">
        <v>1267</v>
      </c>
      <c r="E208" t="str">
        <f>VLOOKUP(C208,Developing!B:C,2,0)</f>
        <v>Developing</v>
      </c>
      <c r="F208" s="2">
        <v>21.028300000000002</v>
      </c>
      <c r="G208" s="2">
        <v>105.85420000000001</v>
      </c>
      <c r="H208" s="5">
        <v>20000000</v>
      </c>
      <c r="I208" s="12" t="s">
        <v>50</v>
      </c>
      <c r="J208" t="s">
        <v>1045</v>
      </c>
      <c r="K208" t="s">
        <v>121</v>
      </c>
      <c r="L208" t="s">
        <v>34</v>
      </c>
      <c r="M208" t="s">
        <v>1046</v>
      </c>
      <c r="N208" t="s">
        <v>1047</v>
      </c>
      <c r="O208" t="s">
        <v>1048</v>
      </c>
      <c r="P208">
        <f t="shared" si="3"/>
        <v>13.1</v>
      </c>
      <c r="Q208" s="7" t="s">
        <v>1266</v>
      </c>
    </row>
  </sheetData>
  <autoFilter ref="A1:P208"/>
  <hyperlinks>
    <hyperlink ref="Q2" r:id="rId1"/>
    <hyperlink ref="Q3" r:id="rId2"/>
    <hyperlink ref="Q4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  <hyperlink ref="Q23" r:id="rId22"/>
    <hyperlink ref="Q24" r:id="rId23"/>
    <hyperlink ref="Q25" r:id="rId24"/>
    <hyperlink ref="Q26" r:id="rId25"/>
    <hyperlink ref="Q27" r:id="rId26"/>
    <hyperlink ref="Q28" r:id="rId27"/>
    <hyperlink ref="Q29" r:id="rId28"/>
    <hyperlink ref="Q30" r:id="rId29"/>
    <hyperlink ref="Q31" r:id="rId30"/>
    <hyperlink ref="Q32" r:id="rId31"/>
    <hyperlink ref="Q33" r:id="rId32"/>
    <hyperlink ref="Q34" r:id="rId33"/>
    <hyperlink ref="Q35" r:id="rId34"/>
    <hyperlink ref="Q36" r:id="rId35"/>
    <hyperlink ref="Q37" r:id="rId36"/>
    <hyperlink ref="Q38" r:id="rId37"/>
    <hyperlink ref="Q39" r:id="rId38"/>
    <hyperlink ref="Q40" r:id="rId39"/>
    <hyperlink ref="Q41" r:id="rId40"/>
    <hyperlink ref="Q42" r:id="rId41"/>
    <hyperlink ref="Q43" r:id="rId42"/>
    <hyperlink ref="Q44" r:id="rId43"/>
    <hyperlink ref="Q45" r:id="rId44"/>
    <hyperlink ref="Q46" r:id="rId45"/>
    <hyperlink ref="Q47" r:id="rId46"/>
    <hyperlink ref="Q48" r:id="rId47"/>
    <hyperlink ref="Q49" r:id="rId48"/>
    <hyperlink ref="Q50" r:id="rId49"/>
    <hyperlink ref="Q51" r:id="rId50"/>
    <hyperlink ref="Q52" r:id="rId51"/>
    <hyperlink ref="Q53" r:id="rId52"/>
    <hyperlink ref="Q54" r:id="rId53"/>
    <hyperlink ref="Q55" r:id="rId54"/>
    <hyperlink ref="Q56" r:id="rId55"/>
    <hyperlink ref="Q57" r:id="rId56"/>
    <hyperlink ref="Q58" r:id="rId57"/>
    <hyperlink ref="Q59" r:id="rId58"/>
    <hyperlink ref="Q60" r:id="rId59"/>
    <hyperlink ref="Q61" r:id="rId60"/>
    <hyperlink ref="Q62" r:id="rId61"/>
    <hyperlink ref="Q63" r:id="rId62"/>
    <hyperlink ref="Q64" r:id="rId63"/>
    <hyperlink ref="Q65" r:id="rId64"/>
    <hyperlink ref="Q66" r:id="rId65"/>
    <hyperlink ref="Q67" r:id="rId66"/>
    <hyperlink ref="Q68" r:id="rId67"/>
    <hyperlink ref="Q69" r:id="rId68"/>
    <hyperlink ref="Q70" r:id="rId69"/>
    <hyperlink ref="Q71" r:id="rId70"/>
    <hyperlink ref="Q72" r:id="rId71"/>
    <hyperlink ref="Q73" r:id="rId72"/>
    <hyperlink ref="Q74" r:id="rId73"/>
    <hyperlink ref="Q75" r:id="rId74"/>
    <hyperlink ref="Q76" r:id="rId75"/>
    <hyperlink ref="Q77" r:id="rId76"/>
    <hyperlink ref="Q78" r:id="rId77"/>
    <hyperlink ref="Q79" r:id="rId78"/>
    <hyperlink ref="Q80" r:id="rId79"/>
    <hyperlink ref="Q81" r:id="rId80"/>
    <hyperlink ref="Q82" r:id="rId81"/>
    <hyperlink ref="Q83" r:id="rId82"/>
    <hyperlink ref="Q84" r:id="rId83"/>
    <hyperlink ref="Q85" r:id="rId84"/>
    <hyperlink ref="Q86" r:id="rId85"/>
    <hyperlink ref="Q87" r:id="rId86"/>
    <hyperlink ref="Q88" r:id="rId87"/>
    <hyperlink ref="Q89" r:id="rId88"/>
    <hyperlink ref="Q90" r:id="rId89"/>
    <hyperlink ref="Q91" r:id="rId90"/>
    <hyperlink ref="Q92" r:id="rId91"/>
    <hyperlink ref="Q93" r:id="rId92"/>
    <hyperlink ref="Q94" r:id="rId93"/>
    <hyperlink ref="Q95" r:id="rId94"/>
    <hyperlink ref="Q96" r:id="rId95"/>
    <hyperlink ref="Q97" r:id="rId96"/>
    <hyperlink ref="Q98" r:id="rId97"/>
    <hyperlink ref="Q99" r:id="rId98"/>
    <hyperlink ref="Q100" r:id="rId99"/>
    <hyperlink ref="Q101" r:id="rId100"/>
    <hyperlink ref="Q102" r:id="rId101"/>
    <hyperlink ref="Q103" r:id="rId102"/>
    <hyperlink ref="Q104" r:id="rId103"/>
    <hyperlink ref="Q105" r:id="rId104"/>
    <hyperlink ref="Q106" r:id="rId105"/>
    <hyperlink ref="Q107" r:id="rId106"/>
    <hyperlink ref="Q108" r:id="rId107"/>
    <hyperlink ref="Q109" r:id="rId108"/>
    <hyperlink ref="Q110" r:id="rId109"/>
    <hyperlink ref="Q111" r:id="rId110"/>
    <hyperlink ref="Q112" r:id="rId111"/>
    <hyperlink ref="Q113" r:id="rId112"/>
    <hyperlink ref="Q114" r:id="rId113"/>
    <hyperlink ref="Q115" r:id="rId114"/>
    <hyperlink ref="Q116" r:id="rId115"/>
    <hyperlink ref="Q117" r:id="rId116"/>
    <hyperlink ref="Q118" r:id="rId117"/>
    <hyperlink ref="Q119" r:id="rId118"/>
    <hyperlink ref="Q120" r:id="rId119"/>
    <hyperlink ref="Q121" r:id="rId120"/>
    <hyperlink ref="Q122" r:id="rId121"/>
    <hyperlink ref="Q123" r:id="rId122"/>
    <hyperlink ref="Q124" r:id="rId123"/>
    <hyperlink ref="Q125" r:id="rId124"/>
    <hyperlink ref="Q126" r:id="rId125"/>
    <hyperlink ref="Q127" r:id="rId126"/>
    <hyperlink ref="Q129" r:id="rId127"/>
    <hyperlink ref="Q130" r:id="rId128"/>
    <hyperlink ref="Q131" r:id="rId129"/>
    <hyperlink ref="Q128" r:id="rId130"/>
    <hyperlink ref="Q132" r:id="rId131"/>
    <hyperlink ref="Q133" r:id="rId132"/>
    <hyperlink ref="Q134" r:id="rId133"/>
    <hyperlink ref="Q135" r:id="rId134"/>
    <hyperlink ref="Q136" r:id="rId135"/>
    <hyperlink ref="Q137" r:id="rId136"/>
    <hyperlink ref="Q138" r:id="rId137"/>
    <hyperlink ref="Q139" r:id="rId138"/>
    <hyperlink ref="Q140" r:id="rId139"/>
    <hyperlink ref="Q141" r:id="rId140"/>
    <hyperlink ref="Q142" r:id="rId141"/>
    <hyperlink ref="Q143" r:id="rId142"/>
    <hyperlink ref="Q144" r:id="rId143"/>
    <hyperlink ref="Q145" r:id="rId144"/>
    <hyperlink ref="Q146" r:id="rId145"/>
    <hyperlink ref="Q147" r:id="rId146"/>
    <hyperlink ref="Q148" r:id="rId147"/>
    <hyperlink ref="Q149" r:id="rId148"/>
    <hyperlink ref="Q150" r:id="rId149"/>
    <hyperlink ref="Q151" r:id="rId150"/>
    <hyperlink ref="Q152" r:id="rId151"/>
    <hyperlink ref="Q153" r:id="rId152"/>
    <hyperlink ref="Q154" r:id="rId153"/>
    <hyperlink ref="Q155" r:id="rId154"/>
    <hyperlink ref="Q156" r:id="rId155"/>
    <hyperlink ref="Q158" r:id="rId156"/>
    <hyperlink ref="Q159" r:id="rId157"/>
    <hyperlink ref="Q160" r:id="rId158"/>
    <hyperlink ref="Q161" r:id="rId159"/>
    <hyperlink ref="Q157" r:id="rId160"/>
    <hyperlink ref="Q163" r:id="rId161"/>
    <hyperlink ref="Q164" r:id="rId162"/>
    <hyperlink ref="Q162" r:id="rId163"/>
    <hyperlink ref="Q165" r:id="rId164"/>
    <hyperlink ref="Q166" r:id="rId165"/>
    <hyperlink ref="Q167" r:id="rId166"/>
    <hyperlink ref="Q168" r:id="rId167"/>
    <hyperlink ref="Q170" r:id="rId168"/>
    <hyperlink ref="Q169" r:id="rId169"/>
    <hyperlink ref="Q171" r:id="rId170"/>
    <hyperlink ref="Q172" r:id="rId171"/>
    <hyperlink ref="Q173" r:id="rId172"/>
    <hyperlink ref="Q174" r:id="rId173"/>
    <hyperlink ref="Q175" r:id="rId174"/>
    <hyperlink ref="Q177" r:id="rId175"/>
    <hyperlink ref="Q179" r:id="rId176"/>
    <hyperlink ref="Q178" r:id="rId177"/>
    <hyperlink ref="Q176" r:id="rId178"/>
    <hyperlink ref="Q180" r:id="rId179"/>
    <hyperlink ref="Q181" r:id="rId180"/>
    <hyperlink ref="Q182" r:id="rId181"/>
    <hyperlink ref="Q183" r:id="rId182"/>
    <hyperlink ref="Q184" r:id="rId183"/>
    <hyperlink ref="Q185" r:id="rId184"/>
    <hyperlink ref="Q186" r:id="rId185"/>
    <hyperlink ref="Q187" r:id="rId186"/>
    <hyperlink ref="Q188" r:id="rId187"/>
    <hyperlink ref="Q189" r:id="rId188"/>
    <hyperlink ref="Q190" r:id="rId189"/>
    <hyperlink ref="Q191" r:id="rId190"/>
    <hyperlink ref="Q192" r:id="rId191"/>
    <hyperlink ref="Q193" r:id="rId192"/>
    <hyperlink ref="Q194" r:id="rId193"/>
    <hyperlink ref="Q195" r:id="rId194"/>
    <hyperlink ref="Q196" r:id="rId195"/>
    <hyperlink ref="Q197" r:id="rId196"/>
    <hyperlink ref="Q198" r:id="rId197"/>
    <hyperlink ref="Q199" r:id="rId198"/>
    <hyperlink ref="Q200" r:id="rId199"/>
    <hyperlink ref="Q201" r:id="rId200"/>
    <hyperlink ref="Q202" r:id="rId201"/>
    <hyperlink ref="Q203" r:id="rId202"/>
    <hyperlink ref="Q204" r:id="rId203"/>
    <hyperlink ref="Q205" r:id="rId204"/>
    <hyperlink ref="Q206" r:id="rId205"/>
    <hyperlink ref="Q207" r:id="rId206"/>
    <hyperlink ref="Q208" r:id="rId207"/>
  </hyperlinks>
  <pageMargins left="0.75" right="0.75" top="1" bottom="1" header="0.5" footer="0.5"/>
  <pageSetup orientation="portrait" r:id="rId2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" workbookViewId="0">
      <selection activeCell="G2" sqref="G2"/>
    </sheetView>
  </sheetViews>
  <sheetFormatPr defaultRowHeight="15" x14ac:dyDescent="0.25"/>
  <sheetData>
    <row r="1" spans="1:8" x14ac:dyDescent="0.25">
      <c r="B1" s="1" t="s">
        <v>1049</v>
      </c>
      <c r="C1" s="1" t="s">
        <v>1050</v>
      </c>
      <c r="D1" s="1" t="s">
        <v>1051</v>
      </c>
      <c r="E1" s="1" t="s">
        <v>1052</v>
      </c>
      <c r="F1" s="1" t="s">
        <v>4</v>
      </c>
      <c r="G1" s="1" t="s">
        <v>1053</v>
      </c>
      <c r="H1" s="1" t="s">
        <v>1054</v>
      </c>
    </row>
    <row r="2" spans="1:8" x14ac:dyDescent="0.25">
      <c r="A2" s="1">
        <v>0</v>
      </c>
      <c r="B2" t="s">
        <v>8</v>
      </c>
      <c r="C2" t="s">
        <v>1055</v>
      </c>
      <c r="D2" t="s">
        <v>13</v>
      </c>
      <c r="E2" t="s">
        <v>1055</v>
      </c>
      <c r="F2" t="s">
        <v>12</v>
      </c>
      <c r="G2" t="s">
        <v>1056</v>
      </c>
      <c r="H2" t="s">
        <v>10</v>
      </c>
    </row>
    <row r="3" spans="1:8" x14ac:dyDescent="0.25">
      <c r="A3" s="1">
        <v>1</v>
      </c>
      <c r="B3" t="s">
        <v>16</v>
      </c>
      <c r="C3" t="s">
        <v>1055</v>
      </c>
      <c r="D3" t="s">
        <v>21</v>
      </c>
      <c r="E3" t="s">
        <v>1057</v>
      </c>
      <c r="F3" t="s">
        <v>1058</v>
      </c>
      <c r="G3" t="s">
        <v>1059</v>
      </c>
      <c r="H3" t="s">
        <v>18</v>
      </c>
    </row>
    <row r="4" spans="1:8" x14ac:dyDescent="0.25">
      <c r="A4" s="1">
        <v>2</v>
      </c>
      <c r="B4" t="s">
        <v>24</v>
      </c>
      <c r="C4" t="s">
        <v>1055</v>
      </c>
      <c r="D4" t="s">
        <v>29</v>
      </c>
      <c r="E4" t="s">
        <v>1055</v>
      </c>
      <c r="F4" t="s">
        <v>28</v>
      </c>
      <c r="G4" t="s">
        <v>1060</v>
      </c>
      <c r="H4" t="s">
        <v>26</v>
      </c>
    </row>
    <row r="5" spans="1:8" x14ac:dyDescent="0.25">
      <c r="A5" s="1">
        <v>3</v>
      </c>
      <c r="B5" t="s">
        <v>32</v>
      </c>
      <c r="C5" t="s">
        <v>1055</v>
      </c>
      <c r="D5" t="s">
        <v>36</v>
      </c>
      <c r="E5" t="s">
        <v>1055</v>
      </c>
      <c r="F5" t="s">
        <v>35</v>
      </c>
      <c r="G5" t="s">
        <v>1061</v>
      </c>
      <c r="H5" t="s">
        <v>19</v>
      </c>
    </row>
    <row r="6" spans="1:8" x14ac:dyDescent="0.25">
      <c r="A6" s="1">
        <v>4</v>
      </c>
      <c r="B6" t="s">
        <v>39</v>
      </c>
      <c r="C6" t="s">
        <v>1055</v>
      </c>
      <c r="D6" t="s">
        <v>44</v>
      </c>
      <c r="E6" t="s">
        <v>142</v>
      </c>
      <c r="F6" t="s">
        <v>1062</v>
      </c>
      <c r="G6" t="s">
        <v>1063</v>
      </c>
      <c r="H6" t="s">
        <v>41</v>
      </c>
    </row>
    <row r="7" spans="1:8" x14ac:dyDescent="0.25">
      <c r="A7" s="1">
        <v>5</v>
      </c>
      <c r="B7" t="s">
        <v>47</v>
      </c>
      <c r="C7" t="s">
        <v>1055</v>
      </c>
      <c r="D7" t="s">
        <v>52</v>
      </c>
      <c r="E7" t="s">
        <v>1064</v>
      </c>
      <c r="F7" t="s">
        <v>51</v>
      </c>
      <c r="G7" t="s">
        <v>1065</v>
      </c>
      <c r="H7" t="s">
        <v>49</v>
      </c>
    </row>
    <row r="8" spans="1:8" x14ac:dyDescent="0.25">
      <c r="A8" s="1">
        <v>6</v>
      </c>
      <c r="B8" t="s">
        <v>55</v>
      </c>
      <c r="C8" t="s">
        <v>1055</v>
      </c>
      <c r="D8" t="s">
        <v>58</v>
      </c>
      <c r="E8" t="s">
        <v>1055</v>
      </c>
      <c r="F8" t="s">
        <v>57</v>
      </c>
      <c r="G8" t="s">
        <v>59</v>
      </c>
      <c r="H8" t="s">
        <v>50</v>
      </c>
    </row>
    <row r="9" spans="1:8" x14ac:dyDescent="0.25">
      <c r="A9" s="1">
        <v>7</v>
      </c>
      <c r="B9" t="s">
        <v>61</v>
      </c>
      <c r="C9" t="s">
        <v>1055</v>
      </c>
      <c r="D9" t="s">
        <v>66</v>
      </c>
      <c r="E9" t="s">
        <v>1064</v>
      </c>
      <c r="F9" t="s">
        <v>270</v>
      </c>
      <c r="G9" t="s">
        <v>1066</v>
      </c>
      <c r="H9" t="s">
        <v>63</v>
      </c>
    </row>
    <row r="10" spans="1:8" x14ac:dyDescent="0.25">
      <c r="A10" s="1">
        <v>8</v>
      </c>
      <c r="B10" t="s">
        <v>69</v>
      </c>
      <c r="C10" t="s">
        <v>1055</v>
      </c>
      <c r="D10" t="s">
        <v>74</v>
      </c>
      <c r="E10" t="s">
        <v>1067</v>
      </c>
      <c r="F10" t="s">
        <v>73</v>
      </c>
      <c r="G10" t="s">
        <v>1068</v>
      </c>
      <c r="H10" t="s">
        <v>71</v>
      </c>
    </row>
    <row r="11" spans="1:8" x14ac:dyDescent="0.25">
      <c r="A11" s="1">
        <v>9</v>
      </c>
      <c r="B11" t="s">
        <v>77</v>
      </c>
      <c r="C11" t="s">
        <v>598</v>
      </c>
      <c r="D11" t="s">
        <v>1069</v>
      </c>
      <c r="E11" t="s">
        <v>104</v>
      </c>
      <c r="F11" t="s">
        <v>1070</v>
      </c>
      <c r="G11" t="s">
        <v>1071</v>
      </c>
      <c r="H11" t="s">
        <v>120</v>
      </c>
    </row>
    <row r="12" spans="1:8" x14ac:dyDescent="0.25">
      <c r="A12" s="1">
        <v>10</v>
      </c>
      <c r="B12" t="s">
        <v>126</v>
      </c>
      <c r="C12" t="s">
        <v>1055</v>
      </c>
      <c r="D12" t="s">
        <v>130</v>
      </c>
      <c r="E12" t="s">
        <v>1067</v>
      </c>
      <c r="F12" t="s">
        <v>1024</v>
      </c>
      <c r="G12" t="s">
        <v>1072</v>
      </c>
      <c r="H12" t="s">
        <v>128</v>
      </c>
    </row>
    <row r="13" spans="1:8" x14ac:dyDescent="0.25">
      <c r="A13" s="1">
        <v>11</v>
      </c>
      <c r="B13" t="s">
        <v>133</v>
      </c>
      <c r="C13" t="s">
        <v>1067</v>
      </c>
      <c r="D13" t="s">
        <v>1073</v>
      </c>
      <c r="E13" t="s">
        <v>1046</v>
      </c>
      <c r="F13" t="s">
        <v>281</v>
      </c>
      <c r="G13" t="s">
        <v>1074</v>
      </c>
      <c r="H13" t="s">
        <v>146</v>
      </c>
    </row>
    <row r="14" spans="1:8" x14ac:dyDescent="0.25">
      <c r="A14" s="1">
        <v>12</v>
      </c>
      <c r="B14" t="s">
        <v>156</v>
      </c>
      <c r="C14" t="s">
        <v>1055</v>
      </c>
      <c r="D14" t="s">
        <v>1075</v>
      </c>
      <c r="E14" t="s">
        <v>1057</v>
      </c>
      <c r="F14" t="s">
        <v>239</v>
      </c>
      <c r="G14" t="s">
        <v>1076</v>
      </c>
      <c r="H14" t="s">
        <v>158</v>
      </c>
    </row>
    <row r="15" spans="1:8" x14ac:dyDescent="0.25">
      <c r="A15" s="1">
        <v>13</v>
      </c>
      <c r="B15" t="s">
        <v>163</v>
      </c>
      <c r="C15" t="s">
        <v>961</v>
      </c>
      <c r="D15" t="s">
        <v>1077</v>
      </c>
      <c r="E15" t="s">
        <v>1078</v>
      </c>
      <c r="F15" t="s">
        <v>1079</v>
      </c>
      <c r="G15" t="s">
        <v>1080</v>
      </c>
      <c r="H15" t="s">
        <v>165</v>
      </c>
    </row>
    <row r="16" spans="1:8" x14ac:dyDescent="0.25">
      <c r="A16" s="1">
        <v>14</v>
      </c>
      <c r="B16" t="s">
        <v>382</v>
      </c>
      <c r="C16" t="s">
        <v>1055</v>
      </c>
      <c r="D16" t="s">
        <v>385</v>
      </c>
      <c r="E16" t="s">
        <v>1081</v>
      </c>
      <c r="F16" t="s">
        <v>51</v>
      </c>
      <c r="G16" t="s">
        <v>1082</v>
      </c>
      <c r="H16" t="s">
        <v>384</v>
      </c>
    </row>
    <row r="17" spans="1:8" x14ac:dyDescent="0.25">
      <c r="A17" s="1">
        <v>15</v>
      </c>
      <c r="B17" t="s">
        <v>388</v>
      </c>
      <c r="C17" t="s">
        <v>1055</v>
      </c>
      <c r="D17" t="s">
        <v>391</v>
      </c>
      <c r="E17" t="s">
        <v>1064</v>
      </c>
      <c r="F17" t="s">
        <v>209</v>
      </c>
      <c r="G17" t="s">
        <v>1083</v>
      </c>
      <c r="H17" t="s">
        <v>120</v>
      </c>
    </row>
    <row r="18" spans="1:8" x14ac:dyDescent="0.25">
      <c r="A18" s="1">
        <v>16</v>
      </c>
      <c r="B18" t="s">
        <v>394</v>
      </c>
      <c r="C18" t="s">
        <v>1055</v>
      </c>
      <c r="D18" t="s">
        <v>397</v>
      </c>
      <c r="E18" t="s">
        <v>1067</v>
      </c>
      <c r="F18" t="s">
        <v>396</v>
      </c>
      <c r="G18" t="s">
        <v>1084</v>
      </c>
      <c r="H18" t="s">
        <v>80</v>
      </c>
    </row>
    <row r="19" spans="1:8" x14ac:dyDescent="0.25">
      <c r="A19" s="1">
        <v>17</v>
      </c>
      <c r="B19" t="s">
        <v>400</v>
      </c>
      <c r="C19" t="s">
        <v>1055</v>
      </c>
      <c r="D19" t="s">
        <v>986</v>
      </c>
      <c r="E19" t="s">
        <v>1081</v>
      </c>
      <c r="F19" t="s">
        <v>1085</v>
      </c>
      <c r="G19" t="s">
        <v>1086</v>
      </c>
      <c r="H19" t="s">
        <v>72</v>
      </c>
    </row>
    <row r="20" spans="1:8" x14ac:dyDescent="0.25">
      <c r="A20" s="1">
        <v>18</v>
      </c>
      <c r="B20" t="s">
        <v>405</v>
      </c>
      <c r="C20" t="s">
        <v>1055</v>
      </c>
      <c r="D20" t="s">
        <v>407</v>
      </c>
      <c r="E20" t="s">
        <v>1055</v>
      </c>
      <c r="F20" t="s">
        <v>204</v>
      </c>
      <c r="G20" t="s">
        <v>59</v>
      </c>
      <c r="H20" t="s">
        <v>141</v>
      </c>
    </row>
    <row r="21" spans="1:8" x14ac:dyDescent="0.25">
      <c r="A21" s="1">
        <v>19</v>
      </c>
      <c r="B21" t="s">
        <v>409</v>
      </c>
      <c r="C21" t="s">
        <v>1055</v>
      </c>
      <c r="D21" t="s">
        <v>413</v>
      </c>
      <c r="E21" t="s">
        <v>1064</v>
      </c>
      <c r="F21" t="s">
        <v>412</v>
      </c>
      <c r="G21" t="s">
        <v>59</v>
      </c>
      <c r="H21" t="s">
        <v>411</v>
      </c>
    </row>
    <row r="22" spans="1:8" x14ac:dyDescent="0.25">
      <c r="A22" s="1">
        <v>20</v>
      </c>
      <c r="B22" t="s">
        <v>416</v>
      </c>
      <c r="C22" t="s">
        <v>1055</v>
      </c>
      <c r="D22" t="s">
        <v>419</v>
      </c>
      <c r="E22" t="s">
        <v>1081</v>
      </c>
      <c r="F22" t="s">
        <v>65</v>
      </c>
      <c r="G22" t="s">
        <v>1087</v>
      </c>
      <c r="H22" t="s">
        <v>418</v>
      </c>
    </row>
    <row r="23" spans="1:8" x14ac:dyDescent="0.25">
      <c r="A23" s="1">
        <v>21</v>
      </c>
      <c r="B23" t="s">
        <v>422</v>
      </c>
      <c r="C23" t="s">
        <v>680</v>
      </c>
      <c r="D23" t="s">
        <v>1088</v>
      </c>
      <c r="E23" t="s">
        <v>104</v>
      </c>
      <c r="F23" t="s">
        <v>1089</v>
      </c>
      <c r="G23" t="s">
        <v>1090</v>
      </c>
      <c r="H23" t="s">
        <v>441</v>
      </c>
    </row>
    <row r="24" spans="1:8" x14ac:dyDescent="0.25">
      <c r="A24" s="1">
        <v>22</v>
      </c>
      <c r="B24" t="s">
        <v>455</v>
      </c>
      <c r="C24" t="s">
        <v>1055</v>
      </c>
      <c r="D24" t="s">
        <v>457</v>
      </c>
      <c r="E24" t="s">
        <v>1081</v>
      </c>
      <c r="F24" t="s">
        <v>334</v>
      </c>
      <c r="G24" t="s">
        <v>1091</v>
      </c>
      <c r="H24" t="s">
        <v>135</v>
      </c>
    </row>
    <row r="25" spans="1:8" x14ac:dyDescent="0.25">
      <c r="A25" s="1">
        <v>23</v>
      </c>
      <c r="B25" t="s">
        <v>460</v>
      </c>
      <c r="C25" t="s">
        <v>1067</v>
      </c>
      <c r="D25" t="s">
        <v>1092</v>
      </c>
      <c r="E25" t="s">
        <v>534</v>
      </c>
      <c r="F25" t="s">
        <v>1093</v>
      </c>
      <c r="G25" t="s">
        <v>1094</v>
      </c>
      <c r="H25" t="s">
        <v>462</v>
      </c>
    </row>
    <row r="26" spans="1:8" x14ac:dyDescent="0.25">
      <c r="A26" s="1">
        <v>24</v>
      </c>
      <c r="B26" t="s">
        <v>483</v>
      </c>
      <c r="C26" t="s">
        <v>1055</v>
      </c>
      <c r="D26" t="s">
        <v>487</v>
      </c>
      <c r="E26" t="s">
        <v>1064</v>
      </c>
      <c r="F26" t="s">
        <v>838</v>
      </c>
      <c r="G26" t="s">
        <v>1095</v>
      </c>
      <c r="H26" t="s">
        <v>1001</v>
      </c>
    </row>
    <row r="27" spans="1:8" x14ac:dyDescent="0.25">
      <c r="A27" s="1">
        <v>25</v>
      </c>
      <c r="B27" t="s">
        <v>490</v>
      </c>
      <c r="C27" t="s">
        <v>1055</v>
      </c>
      <c r="D27" t="s">
        <v>1096</v>
      </c>
      <c r="E27" t="s">
        <v>1067</v>
      </c>
      <c r="F27" t="s">
        <v>493</v>
      </c>
      <c r="G27" t="s">
        <v>1097</v>
      </c>
      <c r="H27" t="s">
        <v>492</v>
      </c>
    </row>
    <row r="28" spans="1:8" ht="17.25" x14ac:dyDescent="0.3">
      <c r="A28" s="1">
        <v>26</v>
      </c>
      <c r="B28" t="s">
        <v>497</v>
      </c>
      <c r="C28">
        <v>16</v>
      </c>
      <c r="D28" s="8" t="s">
        <v>1257</v>
      </c>
      <c r="E28">
        <v>38</v>
      </c>
      <c r="F28">
        <v>666</v>
      </c>
      <c r="G28" t="s">
        <v>1098</v>
      </c>
      <c r="H28" t="s">
        <v>63</v>
      </c>
    </row>
    <row r="29" spans="1:8" x14ac:dyDescent="0.25">
      <c r="A29" s="1">
        <v>27</v>
      </c>
      <c r="B29" t="s">
        <v>560</v>
      </c>
      <c r="C29" t="s">
        <v>1055</v>
      </c>
      <c r="D29" t="s">
        <v>562</v>
      </c>
      <c r="E29" t="s">
        <v>1055</v>
      </c>
      <c r="F29" t="s">
        <v>35</v>
      </c>
      <c r="G29" t="s">
        <v>1099</v>
      </c>
      <c r="H29" t="s">
        <v>19</v>
      </c>
    </row>
    <row r="30" spans="1:8" x14ac:dyDescent="0.25">
      <c r="A30" s="1">
        <v>28</v>
      </c>
      <c r="B30" t="s">
        <v>565</v>
      </c>
      <c r="C30" t="s">
        <v>680</v>
      </c>
      <c r="D30" t="s">
        <v>1100</v>
      </c>
      <c r="E30" t="s">
        <v>588</v>
      </c>
      <c r="F30" t="s">
        <v>193</v>
      </c>
      <c r="G30" t="s">
        <v>1101</v>
      </c>
      <c r="H30" t="s">
        <v>581</v>
      </c>
    </row>
    <row r="31" spans="1:8" x14ac:dyDescent="0.25">
      <c r="A31" s="1">
        <v>29</v>
      </c>
      <c r="B31" t="s">
        <v>586</v>
      </c>
      <c r="C31" t="s">
        <v>1057</v>
      </c>
      <c r="D31" t="s">
        <v>1102</v>
      </c>
      <c r="E31" t="s">
        <v>204</v>
      </c>
      <c r="F31" t="s">
        <v>1103</v>
      </c>
      <c r="G31" t="s">
        <v>1104</v>
      </c>
      <c r="H31" t="s">
        <v>613</v>
      </c>
    </row>
    <row r="32" spans="1:8" x14ac:dyDescent="0.25">
      <c r="A32" s="1">
        <v>30</v>
      </c>
      <c r="B32" t="s">
        <v>623</v>
      </c>
      <c r="C32" t="s">
        <v>35</v>
      </c>
      <c r="D32" t="s">
        <v>1105</v>
      </c>
      <c r="E32" t="s">
        <v>961</v>
      </c>
      <c r="F32" t="s">
        <v>1106</v>
      </c>
      <c r="G32" t="s">
        <v>1107</v>
      </c>
      <c r="H32" t="s">
        <v>668</v>
      </c>
    </row>
    <row r="33" spans="1:8" x14ac:dyDescent="0.25">
      <c r="A33" s="1">
        <v>31</v>
      </c>
      <c r="B33" t="s">
        <v>684</v>
      </c>
      <c r="C33" t="s">
        <v>1055</v>
      </c>
      <c r="D33" t="s">
        <v>686</v>
      </c>
      <c r="E33" t="s">
        <v>1055</v>
      </c>
      <c r="F33" t="s">
        <v>517</v>
      </c>
      <c r="G33" t="s">
        <v>1108</v>
      </c>
      <c r="H33" t="s">
        <v>10</v>
      </c>
    </row>
    <row r="34" spans="1:8" x14ac:dyDescent="0.25">
      <c r="A34" s="1">
        <v>32</v>
      </c>
      <c r="B34" t="s">
        <v>730</v>
      </c>
      <c r="C34" t="s">
        <v>1055</v>
      </c>
      <c r="D34" t="s">
        <v>733</v>
      </c>
      <c r="E34" t="s">
        <v>1057</v>
      </c>
      <c r="F34" t="s">
        <v>1109</v>
      </c>
      <c r="G34" t="s">
        <v>1110</v>
      </c>
      <c r="H34" t="s">
        <v>27</v>
      </c>
    </row>
    <row r="35" spans="1:8" x14ac:dyDescent="0.25">
      <c r="A35" s="1">
        <v>33</v>
      </c>
      <c r="B35" t="s">
        <v>736</v>
      </c>
      <c r="C35" t="s">
        <v>1064</v>
      </c>
      <c r="D35" t="s">
        <v>1111</v>
      </c>
      <c r="E35" t="s">
        <v>577</v>
      </c>
      <c r="F35" t="s">
        <v>1112</v>
      </c>
      <c r="G35" t="s">
        <v>1113</v>
      </c>
      <c r="H35" t="s">
        <v>742</v>
      </c>
    </row>
    <row r="36" spans="1:8" x14ac:dyDescent="0.25">
      <c r="A36" s="1">
        <v>34</v>
      </c>
      <c r="B36" t="s">
        <v>753</v>
      </c>
      <c r="C36" t="s">
        <v>1081</v>
      </c>
      <c r="D36" t="s">
        <v>215</v>
      </c>
      <c r="E36" t="s">
        <v>28</v>
      </c>
      <c r="F36" t="s">
        <v>1062</v>
      </c>
      <c r="G36" t="s">
        <v>1114</v>
      </c>
      <c r="H36" t="s">
        <v>759</v>
      </c>
    </row>
    <row r="37" spans="1:8" x14ac:dyDescent="0.25">
      <c r="A37" s="1">
        <v>35</v>
      </c>
      <c r="B37" t="s">
        <v>764</v>
      </c>
      <c r="C37" t="s">
        <v>1055</v>
      </c>
      <c r="D37" t="s">
        <v>766</v>
      </c>
      <c r="E37" t="s">
        <v>1055</v>
      </c>
      <c r="F37" t="s">
        <v>142</v>
      </c>
      <c r="G37" t="s">
        <v>59</v>
      </c>
      <c r="H37" t="s">
        <v>141</v>
      </c>
    </row>
    <row r="38" spans="1:8" x14ac:dyDescent="0.25">
      <c r="A38" s="1">
        <v>36</v>
      </c>
      <c r="B38" t="s">
        <v>689</v>
      </c>
      <c r="C38" t="s">
        <v>1055</v>
      </c>
      <c r="D38" t="s">
        <v>1115</v>
      </c>
      <c r="E38" t="s">
        <v>1081</v>
      </c>
      <c r="F38" t="s">
        <v>726</v>
      </c>
      <c r="G38" t="s">
        <v>1116</v>
      </c>
      <c r="H38" t="s">
        <v>691</v>
      </c>
    </row>
    <row r="39" spans="1:8" x14ac:dyDescent="0.25">
      <c r="A39" s="1">
        <v>37</v>
      </c>
      <c r="B39" t="s">
        <v>768</v>
      </c>
      <c r="C39" t="s">
        <v>1055</v>
      </c>
      <c r="D39" t="s">
        <v>771</v>
      </c>
      <c r="E39" t="s">
        <v>142</v>
      </c>
      <c r="F39" t="s">
        <v>770</v>
      </c>
      <c r="G39" t="s">
        <v>1117</v>
      </c>
      <c r="H39" t="s">
        <v>135</v>
      </c>
    </row>
    <row r="40" spans="1:8" x14ac:dyDescent="0.25">
      <c r="A40" s="1">
        <v>38</v>
      </c>
      <c r="B40" t="s">
        <v>774</v>
      </c>
      <c r="C40" t="s">
        <v>1055</v>
      </c>
      <c r="D40" t="s">
        <v>777</v>
      </c>
      <c r="E40" t="s">
        <v>1055</v>
      </c>
      <c r="F40" t="s">
        <v>776</v>
      </c>
      <c r="G40" t="s">
        <v>1118</v>
      </c>
      <c r="H40" t="s">
        <v>64</v>
      </c>
    </row>
    <row r="41" spans="1:8" x14ac:dyDescent="0.25">
      <c r="A41" s="1">
        <v>39</v>
      </c>
      <c r="B41" t="s">
        <v>780</v>
      </c>
      <c r="C41" t="s">
        <v>1055</v>
      </c>
      <c r="D41" t="s">
        <v>782</v>
      </c>
      <c r="E41" t="s">
        <v>1081</v>
      </c>
      <c r="F41" t="s">
        <v>436</v>
      </c>
      <c r="G41" t="s">
        <v>1119</v>
      </c>
      <c r="H41" t="s">
        <v>98</v>
      </c>
    </row>
    <row r="42" spans="1:8" x14ac:dyDescent="0.25">
      <c r="A42" s="1">
        <v>40</v>
      </c>
      <c r="B42" t="s">
        <v>785</v>
      </c>
      <c r="C42" t="s">
        <v>1055</v>
      </c>
      <c r="D42" t="s">
        <v>431</v>
      </c>
      <c r="E42" t="s">
        <v>1055</v>
      </c>
      <c r="F42" t="s">
        <v>776</v>
      </c>
      <c r="G42" t="s">
        <v>1120</v>
      </c>
      <c r="H42" t="s">
        <v>10</v>
      </c>
    </row>
    <row r="43" spans="1:8" x14ac:dyDescent="0.25">
      <c r="A43" s="1">
        <v>41</v>
      </c>
      <c r="B43" t="s">
        <v>789</v>
      </c>
      <c r="C43" t="s">
        <v>1081</v>
      </c>
      <c r="D43" t="s">
        <v>1121</v>
      </c>
      <c r="E43" t="s">
        <v>1064</v>
      </c>
      <c r="F43" t="s">
        <v>655</v>
      </c>
      <c r="G43" t="s">
        <v>1122</v>
      </c>
      <c r="H43" t="s">
        <v>63</v>
      </c>
    </row>
    <row r="44" spans="1:8" x14ac:dyDescent="0.25">
      <c r="A44" s="1">
        <v>42</v>
      </c>
      <c r="B44" t="s">
        <v>797</v>
      </c>
      <c r="C44" t="s">
        <v>1055</v>
      </c>
      <c r="D44" t="s">
        <v>755</v>
      </c>
      <c r="E44" t="s">
        <v>1081</v>
      </c>
      <c r="F44" t="s">
        <v>1085</v>
      </c>
      <c r="G44" t="s">
        <v>1123</v>
      </c>
      <c r="H44" t="s">
        <v>384</v>
      </c>
    </row>
    <row r="45" spans="1:8" x14ac:dyDescent="0.25">
      <c r="A45" s="1">
        <v>43</v>
      </c>
      <c r="B45" t="s">
        <v>801</v>
      </c>
      <c r="C45" t="s">
        <v>1055</v>
      </c>
      <c r="D45" t="s">
        <v>805</v>
      </c>
      <c r="E45" t="s">
        <v>1067</v>
      </c>
      <c r="F45" t="s">
        <v>522</v>
      </c>
      <c r="G45" t="s">
        <v>1124</v>
      </c>
      <c r="H45" t="s">
        <v>803</v>
      </c>
    </row>
    <row r="46" spans="1:8" x14ac:dyDescent="0.25">
      <c r="A46" s="1">
        <v>44</v>
      </c>
      <c r="B46" t="s">
        <v>808</v>
      </c>
      <c r="C46" t="s">
        <v>1055</v>
      </c>
      <c r="D46" t="s">
        <v>810</v>
      </c>
      <c r="E46" t="s">
        <v>1064</v>
      </c>
      <c r="F46" t="s">
        <v>451</v>
      </c>
      <c r="G46" t="s">
        <v>59</v>
      </c>
      <c r="H46" t="s">
        <v>19</v>
      </c>
    </row>
    <row r="47" spans="1:8" x14ac:dyDescent="0.25">
      <c r="A47" s="1">
        <v>45</v>
      </c>
      <c r="B47" t="s">
        <v>812</v>
      </c>
      <c r="C47" t="s">
        <v>1055</v>
      </c>
      <c r="D47" t="s">
        <v>814</v>
      </c>
      <c r="E47" t="s">
        <v>142</v>
      </c>
      <c r="F47" t="s">
        <v>1125</v>
      </c>
      <c r="G47" t="s">
        <v>1126</v>
      </c>
      <c r="H47" t="s">
        <v>109</v>
      </c>
    </row>
    <row r="48" spans="1:8" x14ac:dyDescent="0.25">
      <c r="A48" s="1">
        <v>46</v>
      </c>
      <c r="B48" t="s">
        <v>817</v>
      </c>
      <c r="C48" t="s">
        <v>1057</v>
      </c>
      <c r="D48" t="s">
        <v>1127</v>
      </c>
      <c r="E48" t="s">
        <v>436</v>
      </c>
      <c r="F48" t="s">
        <v>1128</v>
      </c>
      <c r="G48" t="s">
        <v>1129</v>
      </c>
      <c r="H48" t="s">
        <v>823</v>
      </c>
    </row>
    <row r="49" spans="1:8" x14ac:dyDescent="0.25">
      <c r="A49" s="1">
        <v>47</v>
      </c>
      <c r="B49" t="s">
        <v>849</v>
      </c>
      <c r="C49" t="s">
        <v>1055</v>
      </c>
      <c r="D49" t="s">
        <v>852</v>
      </c>
      <c r="E49" t="s">
        <v>680</v>
      </c>
      <c r="F49" t="s">
        <v>851</v>
      </c>
      <c r="G49" t="s">
        <v>1130</v>
      </c>
      <c r="H49" t="s">
        <v>411</v>
      </c>
    </row>
    <row r="50" spans="1:8" x14ac:dyDescent="0.25">
      <c r="A50" s="1">
        <v>48</v>
      </c>
      <c r="B50" t="s">
        <v>855</v>
      </c>
      <c r="C50" t="s">
        <v>1064</v>
      </c>
      <c r="D50" t="s">
        <v>1131</v>
      </c>
      <c r="E50" t="s">
        <v>104</v>
      </c>
      <c r="F50" t="s">
        <v>1132</v>
      </c>
      <c r="G50" t="s">
        <v>1133</v>
      </c>
      <c r="H50" t="s">
        <v>866</v>
      </c>
    </row>
    <row r="51" spans="1:8" x14ac:dyDescent="0.25">
      <c r="A51" s="1">
        <v>49</v>
      </c>
      <c r="B51" t="s">
        <v>695</v>
      </c>
      <c r="C51" t="s">
        <v>598</v>
      </c>
      <c r="D51" t="s">
        <v>1134</v>
      </c>
      <c r="E51" t="s">
        <v>1085</v>
      </c>
      <c r="F51" t="s">
        <v>1135</v>
      </c>
      <c r="G51" t="s">
        <v>1136</v>
      </c>
      <c r="H51" t="s">
        <v>120</v>
      </c>
    </row>
    <row r="52" spans="1:8" x14ac:dyDescent="0.25">
      <c r="A52" s="1">
        <v>50</v>
      </c>
      <c r="B52" t="s">
        <v>871</v>
      </c>
      <c r="C52" t="s">
        <v>1055</v>
      </c>
      <c r="D52" t="s">
        <v>874</v>
      </c>
      <c r="E52" t="s">
        <v>1057</v>
      </c>
      <c r="F52" t="s">
        <v>650</v>
      </c>
      <c r="G52" t="s">
        <v>1137</v>
      </c>
      <c r="H52" t="s">
        <v>873</v>
      </c>
    </row>
    <row r="53" spans="1:8" x14ac:dyDescent="0.25">
      <c r="A53" s="1">
        <v>51</v>
      </c>
      <c r="B53" t="s">
        <v>877</v>
      </c>
      <c r="C53" t="s">
        <v>1055</v>
      </c>
      <c r="D53" t="s">
        <v>879</v>
      </c>
      <c r="E53" t="s">
        <v>1055</v>
      </c>
      <c r="F53" t="s">
        <v>833</v>
      </c>
      <c r="G53" t="s">
        <v>1138</v>
      </c>
      <c r="H53" t="s">
        <v>638</v>
      </c>
    </row>
    <row r="54" spans="1:8" x14ac:dyDescent="0.25">
      <c r="A54" s="1">
        <v>52</v>
      </c>
      <c r="B54" t="s">
        <v>882</v>
      </c>
      <c r="C54" t="s">
        <v>142</v>
      </c>
      <c r="D54" t="s">
        <v>1139</v>
      </c>
      <c r="E54" t="s">
        <v>517</v>
      </c>
      <c r="F54" t="s">
        <v>512</v>
      </c>
      <c r="G54" t="s">
        <v>1140</v>
      </c>
      <c r="H54" t="s">
        <v>27</v>
      </c>
    </row>
    <row r="55" spans="1:8" x14ac:dyDescent="0.25">
      <c r="A55" s="1">
        <v>53</v>
      </c>
      <c r="B55" t="s">
        <v>899</v>
      </c>
      <c r="C55" t="s">
        <v>1081</v>
      </c>
      <c r="D55" t="s">
        <v>1141</v>
      </c>
      <c r="E55" t="s">
        <v>680</v>
      </c>
      <c r="F55" t="s">
        <v>1142</v>
      </c>
      <c r="G55" t="s">
        <v>1143</v>
      </c>
      <c r="H55" t="s">
        <v>581</v>
      </c>
    </row>
    <row r="56" spans="1:8" x14ac:dyDescent="0.25">
      <c r="A56" s="1">
        <v>54</v>
      </c>
      <c r="B56" t="s">
        <v>908</v>
      </c>
      <c r="C56" t="s">
        <v>142</v>
      </c>
      <c r="D56" t="s">
        <v>1144</v>
      </c>
      <c r="E56" t="s">
        <v>588</v>
      </c>
      <c r="F56" t="s">
        <v>1145</v>
      </c>
      <c r="G56" t="s">
        <v>1146</v>
      </c>
      <c r="H56" t="s">
        <v>923</v>
      </c>
    </row>
    <row r="57" spans="1:8" x14ac:dyDescent="0.25">
      <c r="A57" s="1">
        <v>55</v>
      </c>
      <c r="B57" t="s">
        <v>931</v>
      </c>
      <c r="C57" t="s">
        <v>1064</v>
      </c>
      <c r="D57" t="s">
        <v>1147</v>
      </c>
      <c r="E57" t="s">
        <v>1057</v>
      </c>
      <c r="F57" t="s">
        <v>702</v>
      </c>
      <c r="G57" t="s">
        <v>1148</v>
      </c>
      <c r="H57" t="s">
        <v>664</v>
      </c>
    </row>
    <row r="58" spans="1:8" x14ac:dyDescent="0.25">
      <c r="A58" s="1">
        <v>56</v>
      </c>
      <c r="B58" t="s">
        <v>945</v>
      </c>
      <c r="C58" t="s">
        <v>1055</v>
      </c>
      <c r="D58" t="s">
        <v>1149</v>
      </c>
      <c r="E58" t="s">
        <v>1064</v>
      </c>
      <c r="F58" t="s">
        <v>152</v>
      </c>
      <c r="G58" t="s">
        <v>1150</v>
      </c>
      <c r="H58" t="s">
        <v>72</v>
      </c>
    </row>
    <row r="59" spans="1:8" x14ac:dyDescent="0.25">
      <c r="A59" s="1">
        <v>57</v>
      </c>
      <c r="B59" t="s">
        <v>950</v>
      </c>
      <c r="C59" t="s">
        <v>1064</v>
      </c>
      <c r="D59" t="s">
        <v>1151</v>
      </c>
      <c r="E59" t="s">
        <v>12</v>
      </c>
      <c r="F59" t="s">
        <v>1152</v>
      </c>
      <c r="G59" t="s">
        <v>1153</v>
      </c>
      <c r="H59" t="s">
        <v>956</v>
      </c>
    </row>
    <row r="60" spans="1:8" x14ac:dyDescent="0.25">
      <c r="A60" s="1">
        <v>58</v>
      </c>
      <c r="B60" t="s">
        <v>965</v>
      </c>
      <c r="C60" t="s">
        <v>726</v>
      </c>
      <c r="D60" t="s">
        <v>1154</v>
      </c>
      <c r="E60" t="s">
        <v>644</v>
      </c>
      <c r="F60" t="s">
        <v>1155</v>
      </c>
      <c r="G60" t="s">
        <v>1156</v>
      </c>
      <c r="H60" t="s">
        <v>980</v>
      </c>
    </row>
    <row r="61" spans="1:8" x14ac:dyDescent="0.25">
      <c r="A61" s="1">
        <v>59</v>
      </c>
      <c r="B61" t="s">
        <v>1034</v>
      </c>
      <c r="C61" t="s">
        <v>1055</v>
      </c>
      <c r="D61" t="s">
        <v>1036</v>
      </c>
      <c r="E61" t="s">
        <v>1067</v>
      </c>
      <c r="F61" t="s">
        <v>181</v>
      </c>
      <c r="G61" t="s">
        <v>1157</v>
      </c>
      <c r="H61" t="s">
        <v>435</v>
      </c>
    </row>
    <row r="62" spans="1:8" x14ac:dyDescent="0.25">
      <c r="A62" s="1">
        <v>60</v>
      </c>
      <c r="B62" t="s">
        <v>1039</v>
      </c>
      <c r="C62" t="s">
        <v>1055</v>
      </c>
      <c r="D62" t="s">
        <v>1041</v>
      </c>
      <c r="E62" t="s">
        <v>1067</v>
      </c>
      <c r="F62" t="s">
        <v>655</v>
      </c>
      <c r="G62" t="s">
        <v>1158</v>
      </c>
      <c r="H62" t="s">
        <v>424</v>
      </c>
    </row>
    <row r="63" spans="1:8" x14ac:dyDescent="0.25">
      <c r="A63" s="1">
        <v>61</v>
      </c>
      <c r="B63" t="s">
        <v>1044</v>
      </c>
      <c r="C63" t="s">
        <v>1055</v>
      </c>
      <c r="D63" t="s">
        <v>1047</v>
      </c>
      <c r="E63" t="s">
        <v>1055</v>
      </c>
      <c r="F63" t="s">
        <v>1046</v>
      </c>
      <c r="G63" t="s">
        <v>59</v>
      </c>
      <c r="H63" t="s">
        <v>121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F44" sqref="F44"/>
    </sheetView>
  </sheetViews>
  <sheetFormatPr defaultRowHeight="15" x14ac:dyDescent="0.25"/>
  <cols>
    <col min="2" max="2" width="20" bestFit="1" customWidth="1"/>
    <col min="4" max="4" width="21.42578125" bestFit="1" customWidth="1"/>
    <col min="5" max="5" width="5.5703125" bestFit="1" customWidth="1"/>
    <col min="6" max="6" width="8.140625" bestFit="1" customWidth="1"/>
    <col min="7" max="7" width="29.85546875" bestFit="1" customWidth="1"/>
    <col min="8" max="8" width="15.5703125" customWidth="1"/>
  </cols>
  <sheetData>
    <row r="1" spans="1:9" x14ac:dyDescent="0.25">
      <c r="B1" s="1" t="s">
        <v>1049</v>
      </c>
      <c r="C1" s="1" t="s">
        <v>1050</v>
      </c>
      <c r="D1" s="1" t="s">
        <v>1051</v>
      </c>
      <c r="E1" s="1" t="s">
        <v>1052</v>
      </c>
      <c r="F1" s="1" t="s">
        <v>4</v>
      </c>
      <c r="G1" s="1" t="s">
        <v>1053</v>
      </c>
      <c r="H1" s="1" t="s">
        <v>1054</v>
      </c>
      <c r="I1" s="1" t="s">
        <v>1258</v>
      </c>
    </row>
    <row r="2" spans="1:9" x14ac:dyDescent="0.25">
      <c r="A2" s="1">
        <v>0</v>
      </c>
      <c r="B2" t="s">
        <v>133</v>
      </c>
      <c r="C2" t="s">
        <v>1067</v>
      </c>
      <c r="D2" t="s">
        <v>1073</v>
      </c>
      <c r="E2" t="s">
        <v>1046</v>
      </c>
      <c r="F2" t="s">
        <v>281</v>
      </c>
      <c r="G2" t="s">
        <v>1074</v>
      </c>
      <c r="H2" t="s">
        <v>146</v>
      </c>
      <c r="I2" t="s">
        <v>1259</v>
      </c>
    </row>
    <row r="3" spans="1:9" x14ac:dyDescent="0.25">
      <c r="A3" s="1">
        <v>1</v>
      </c>
      <c r="B3" t="s">
        <v>400</v>
      </c>
      <c r="C3" t="s">
        <v>1055</v>
      </c>
      <c r="D3" t="s">
        <v>986</v>
      </c>
      <c r="E3" t="s">
        <v>1081</v>
      </c>
      <c r="F3" t="s">
        <v>1085</v>
      </c>
      <c r="G3" t="s">
        <v>1086</v>
      </c>
      <c r="H3" t="s">
        <v>72</v>
      </c>
      <c r="I3" t="s">
        <v>1259</v>
      </c>
    </row>
    <row r="4" spans="1:9" x14ac:dyDescent="0.25">
      <c r="A4" s="1">
        <v>2</v>
      </c>
      <c r="B4" t="s">
        <v>736</v>
      </c>
      <c r="C4" t="s">
        <v>1064</v>
      </c>
      <c r="D4" t="s">
        <v>1111</v>
      </c>
      <c r="E4" t="s">
        <v>577</v>
      </c>
      <c r="F4" t="s">
        <v>1112</v>
      </c>
      <c r="G4" t="s">
        <v>1113</v>
      </c>
      <c r="H4" t="s">
        <v>742</v>
      </c>
      <c r="I4" t="s">
        <v>1259</v>
      </c>
    </row>
    <row r="5" spans="1:9" x14ac:dyDescent="0.25">
      <c r="A5" s="1">
        <v>3</v>
      </c>
      <c r="B5" t="s">
        <v>780</v>
      </c>
      <c r="C5" t="s">
        <v>1055</v>
      </c>
      <c r="D5" t="s">
        <v>1159</v>
      </c>
      <c r="E5" t="s">
        <v>1081</v>
      </c>
      <c r="F5" t="s">
        <v>436</v>
      </c>
      <c r="G5" t="s">
        <v>1119</v>
      </c>
      <c r="H5" t="s">
        <v>98</v>
      </c>
      <c r="I5" t="s">
        <v>1259</v>
      </c>
    </row>
    <row r="6" spans="1:9" x14ac:dyDescent="0.25">
      <c r="A6" s="1">
        <v>4</v>
      </c>
      <c r="B6" t="s">
        <v>965</v>
      </c>
      <c r="C6" t="s">
        <v>726</v>
      </c>
      <c r="D6" t="s">
        <v>1154</v>
      </c>
      <c r="E6" t="s">
        <v>722</v>
      </c>
      <c r="F6" t="s">
        <v>1160</v>
      </c>
      <c r="G6" t="s">
        <v>1156</v>
      </c>
      <c r="H6" t="s">
        <v>980</v>
      </c>
      <c r="I6" t="s">
        <v>1259</v>
      </c>
    </row>
    <row r="7" spans="1:9" x14ac:dyDescent="0.25">
      <c r="A7" s="1">
        <v>5</v>
      </c>
      <c r="B7" t="s">
        <v>16</v>
      </c>
      <c r="C7" t="s">
        <v>1055</v>
      </c>
      <c r="D7" t="s">
        <v>21</v>
      </c>
      <c r="E7" t="s">
        <v>1057</v>
      </c>
      <c r="F7" t="s">
        <v>1058</v>
      </c>
      <c r="G7" t="s">
        <v>1059</v>
      </c>
      <c r="H7" t="s">
        <v>18</v>
      </c>
      <c r="I7" t="s">
        <v>1260</v>
      </c>
    </row>
    <row r="8" spans="1:9" x14ac:dyDescent="0.25">
      <c r="A8" s="1">
        <v>6</v>
      </c>
      <c r="B8" t="s">
        <v>77</v>
      </c>
      <c r="C8" t="s">
        <v>598</v>
      </c>
      <c r="D8" t="s">
        <v>1069</v>
      </c>
      <c r="E8" t="s">
        <v>104</v>
      </c>
      <c r="F8" t="s">
        <v>1070</v>
      </c>
      <c r="G8" t="s">
        <v>1071</v>
      </c>
      <c r="H8" t="s">
        <v>120</v>
      </c>
      <c r="I8" t="s">
        <v>1260</v>
      </c>
    </row>
    <row r="9" spans="1:9" x14ac:dyDescent="0.25">
      <c r="A9" s="1">
        <v>7</v>
      </c>
      <c r="B9" t="s">
        <v>156</v>
      </c>
      <c r="C9" t="s">
        <v>1055</v>
      </c>
      <c r="D9" t="s">
        <v>1075</v>
      </c>
      <c r="E9" t="s">
        <v>1057</v>
      </c>
      <c r="F9" t="s">
        <v>239</v>
      </c>
      <c r="G9" t="s">
        <v>1076</v>
      </c>
      <c r="H9" t="s">
        <v>158</v>
      </c>
      <c r="I9" t="s">
        <v>1260</v>
      </c>
    </row>
    <row r="10" spans="1:9" x14ac:dyDescent="0.25">
      <c r="A10" s="1">
        <v>8</v>
      </c>
      <c r="B10" t="s">
        <v>382</v>
      </c>
      <c r="C10" t="s">
        <v>1055</v>
      </c>
      <c r="D10" t="s">
        <v>385</v>
      </c>
      <c r="E10" t="s">
        <v>1081</v>
      </c>
      <c r="F10" t="s">
        <v>51</v>
      </c>
      <c r="G10" t="s">
        <v>1082</v>
      </c>
      <c r="H10" t="s">
        <v>384</v>
      </c>
      <c r="I10" t="s">
        <v>1260</v>
      </c>
    </row>
    <row r="11" spans="1:9" x14ac:dyDescent="0.25">
      <c r="A11" s="1">
        <v>9</v>
      </c>
      <c r="B11" t="s">
        <v>405</v>
      </c>
      <c r="C11" t="s">
        <v>1055</v>
      </c>
      <c r="D11" t="s">
        <v>407</v>
      </c>
      <c r="E11" t="s">
        <v>1055</v>
      </c>
      <c r="F11" t="s">
        <v>204</v>
      </c>
      <c r="G11" t="s">
        <v>59</v>
      </c>
      <c r="H11" t="s">
        <v>141</v>
      </c>
      <c r="I11" t="s">
        <v>1260</v>
      </c>
    </row>
    <row r="12" spans="1:9" x14ac:dyDescent="0.25">
      <c r="A12" s="1">
        <v>10</v>
      </c>
      <c r="B12" t="s">
        <v>785</v>
      </c>
      <c r="C12" t="s">
        <v>1055</v>
      </c>
      <c r="D12" t="s">
        <v>1161</v>
      </c>
      <c r="E12" t="s">
        <v>1055</v>
      </c>
      <c r="F12" t="s">
        <v>776</v>
      </c>
      <c r="G12" t="s">
        <v>1120</v>
      </c>
      <c r="H12" t="s">
        <v>10</v>
      </c>
      <c r="I12" t="s">
        <v>1260</v>
      </c>
    </row>
    <row r="13" spans="1:9" x14ac:dyDescent="0.25">
      <c r="A13" s="1">
        <v>11</v>
      </c>
      <c r="B13" t="s">
        <v>1039</v>
      </c>
      <c r="C13" t="s">
        <v>1055</v>
      </c>
      <c r="D13" t="s">
        <v>1041</v>
      </c>
      <c r="E13" t="s">
        <v>1067</v>
      </c>
      <c r="F13" t="s">
        <v>655</v>
      </c>
      <c r="G13" t="s">
        <v>1158</v>
      </c>
      <c r="H13" t="s">
        <v>424</v>
      </c>
      <c r="I13" t="s">
        <v>1260</v>
      </c>
    </row>
    <row r="14" spans="1:9" x14ac:dyDescent="0.25">
      <c r="A14" s="1">
        <v>12</v>
      </c>
      <c r="B14" t="s">
        <v>39</v>
      </c>
      <c r="C14" t="s">
        <v>1055</v>
      </c>
      <c r="D14" t="s">
        <v>44</v>
      </c>
      <c r="E14" t="s">
        <v>142</v>
      </c>
      <c r="F14" t="s">
        <v>1062</v>
      </c>
      <c r="G14" t="s">
        <v>1063</v>
      </c>
      <c r="H14" t="s">
        <v>41</v>
      </c>
      <c r="I14" t="s">
        <v>1261</v>
      </c>
    </row>
    <row r="15" spans="1:9" x14ac:dyDescent="0.25">
      <c r="A15" s="1">
        <v>13</v>
      </c>
      <c r="B15" t="s">
        <v>61</v>
      </c>
      <c r="C15" t="s">
        <v>1055</v>
      </c>
      <c r="D15" t="s">
        <v>66</v>
      </c>
      <c r="E15" t="s">
        <v>1064</v>
      </c>
      <c r="F15" t="s">
        <v>270</v>
      </c>
      <c r="G15" t="s">
        <v>1066</v>
      </c>
      <c r="H15" t="s">
        <v>63</v>
      </c>
      <c r="I15" t="s">
        <v>1261</v>
      </c>
    </row>
    <row r="16" spans="1:9" x14ac:dyDescent="0.25">
      <c r="A16" s="1">
        <v>14</v>
      </c>
      <c r="B16" t="s">
        <v>69</v>
      </c>
      <c r="C16" t="s">
        <v>1055</v>
      </c>
      <c r="D16" t="s">
        <v>74</v>
      </c>
      <c r="E16" t="s">
        <v>1067</v>
      </c>
      <c r="F16" t="s">
        <v>73</v>
      </c>
      <c r="G16" t="s">
        <v>1068</v>
      </c>
      <c r="H16" t="s">
        <v>71</v>
      </c>
      <c r="I16" t="s">
        <v>1261</v>
      </c>
    </row>
    <row r="17" spans="1:9" x14ac:dyDescent="0.25">
      <c r="A17" s="1">
        <v>15</v>
      </c>
      <c r="B17" t="s">
        <v>126</v>
      </c>
      <c r="C17" t="s">
        <v>1055</v>
      </c>
      <c r="D17" t="s">
        <v>130</v>
      </c>
      <c r="E17" t="s">
        <v>1067</v>
      </c>
      <c r="F17" t="s">
        <v>1024</v>
      </c>
      <c r="G17" t="s">
        <v>1072</v>
      </c>
      <c r="H17" t="s">
        <v>128</v>
      </c>
      <c r="I17" t="s">
        <v>1261</v>
      </c>
    </row>
    <row r="18" spans="1:9" x14ac:dyDescent="0.25">
      <c r="A18" s="1">
        <v>16</v>
      </c>
      <c r="B18" t="s">
        <v>388</v>
      </c>
      <c r="C18" t="s">
        <v>1055</v>
      </c>
      <c r="D18" t="s">
        <v>391</v>
      </c>
      <c r="E18" t="s">
        <v>1064</v>
      </c>
      <c r="F18" t="s">
        <v>209</v>
      </c>
      <c r="G18" t="s">
        <v>1083</v>
      </c>
      <c r="H18" t="s">
        <v>120</v>
      </c>
      <c r="I18" t="s">
        <v>1261</v>
      </c>
    </row>
    <row r="19" spans="1:9" x14ac:dyDescent="0.25">
      <c r="A19" s="1">
        <v>17</v>
      </c>
      <c r="B19" t="s">
        <v>394</v>
      </c>
      <c r="C19" t="s">
        <v>1055</v>
      </c>
      <c r="D19" t="s">
        <v>397</v>
      </c>
      <c r="E19" t="s">
        <v>1067</v>
      </c>
      <c r="F19" t="s">
        <v>396</v>
      </c>
      <c r="G19" t="s">
        <v>1084</v>
      </c>
      <c r="H19" t="s">
        <v>80</v>
      </c>
      <c r="I19" t="s">
        <v>1261</v>
      </c>
    </row>
    <row r="20" spans="1:9" x14ac:dyDescent="0.25">
      <c r="A20" s="1">
        <v>18</v>
      </c>
      <c r="B20" t="s">
        <v>416</v>
      </c>
      <c r="C20" t="s">
        <v>1055</v>
      </c>
      <c r="D20" t="s">
        <v>419</v>
      </c>
      <c r="E20" t="s">
        <v>1081</v>
      </c>
      <c r="F20" t="s">
        <v>65</v>
      </c>
      <c r="G20" t="s">
        <v>1087</v>
      </c>
      <c r="H20" t="s">
        <v>418</v>
      </c>
      <c r="I20" t="s">
        <v>1261</v>
      </c>
    </row>
    <row r="21" spans="1:9" x14ac:dyDescent="0.25">
      <c r="A21" s="1">
        <v>19</v>
      </c>
      <c r="B21" t="s">
        <v>422</v>
      </c>
      <c r="C21" t="s">
        <v>680</v>
      </c>
      <c r="D21" t="s">
        <v>1088</v>
      </c>
      <c r="E21" t="s">
        <v>104</v>
      </c>
      <c r="F21" t="s">
        <v>1089</v>
      </c>
      <c r="G21" t="s">
        <v>1090</v>
      </c>
      <c r="H21" t="s">
        <v>441</v>
      </c>
      <c r="I21" t="s">
        <v>1261</v>
      </c>
    </row>
    <row r="22" spans="1:9" x14ac:dyDescent="0.25">
      <c r="A22" s="1">
        <v>20</v>
      </c>
      <c r="B22" t="s">
        <v>460</v>
      </c>
      <c r="C22" t="s">
        <v>1067</v>
      </c>
      <c r="D22" t="s">
        <v>1092</v>
      </c>
      <c r="E22" t="s">
        <v>534</v>
      </c>
      <c r="F22" t="s">
        <v>1093</v>
      </c>
      <c r="G22" t="s">
        <v>1094</v>
      </c>
      <c r="H22" t="s">
        <v>462</v>
      </c>
      <c r="I22" t="s">
        <v>1261</v>
      </c>
    </row>
    <row r="23" spans="1:9" x14ac:dyDescent="0.25">
      <c r="A23" s="1">
        <v>21</v>
      </c>
      <c r="B23" t="s">
        <v>483</v>
      </c>
      <c r="C23" t="s">
        <v>1055</v>
      </c>
      <c r="D23" t="s">
        <v>487</v>
      </c>
      <c r="E23" t="s">
        <v>1064</v>
      </c>
      <c r="F23" t="s">
        <v>838</v>
      </c>
      <c r="G23" t="s">
        <v>1095</v>
      </c>
      <c r="H23" t="s">
        <v>1001</v>
      </c>
      <c r="I23" t="s">
        <v>1261</v>
      </c>
    </row>
    <row r="24" spans="1:9" x14ac:dyDescent="0.25">
      <c r="A24" s="1">
        <v>22</v>
      </c>
      <c r="B24" t="s">
        <v>490</v>
      </c>
      <c r="C24" t="s">
        <v>1055</v>
      </c>
      <c r="D24" t="s">
        <v>1096</v>
      </c>
      <c r="E24" t="s">
        <v>1067</v>
      </c>
      <c r="F24" t="s">
        <v>493</v>
      </c>
      <c r="G24" t="s">
        <v>1097</v>
      </c>
      <c r="H24" t="s">
        <v>492</v>
      </c>
      <c r="I24" t="s">
        <v>1261</v>
      </c>
    </row>
    <row r="25" spans="1:9" x14ac:dyDescent="0.25">
      <c r="A25" s="1">
        <v>23</v>
      </c>
      <c r="B25" t="s">
        <v>586</v>
      </c>
      <c r="C25" t="s">
        <v>1057</v>
      </c>
      <c r="D25" t="s">
        <v>1102</v>
      </c>
      <c r="E25" t="s">
        <v>204</v>
      </c>
      <c r="F25" t="s">
        <v>1103</v>
      </c>
      <c r="G25" t="s">
        <v>1104</v>
      </c>
      <c r="H25" t="s">
        <v>613</v>
      </c>
      <c r="I25" t="s">
        <v>1261</v>
      </c>
    </row>
    <row r="26" spans="1:9" x14ac:dyDescent="0.25">
      <c r="A26" s="1">
        <v>24</v>
      </c>
      <c r="B26" t="s">
        <v>753</v>
      </c>
      <c r="C26" t="s">
        <v>1081</v>
      </c>
      <c r="D26" t="s">
        <v>215</v>
      </c>
      <c r="E26" t="s">
        <v>28</v>
      </c>
      <c r="F26" t="s">
        <v>1062</v>
      </c>
      <c r="G26" t="s">
        <v>1114</v>
      </c>
      <c r="H26" t="s">
        <v>759</v>
      </c>
      <c r="I26" t="s">
        <v>1261</v>
      </c>
    </row>
    <row r="27" spans="1:9" x14ac:dyDescent="0.25">
      <c r="A27" s="1">
        <v>25</v>
      </c>
      <c r="B27" t="s">
        <v>768</v>
      </c>
      <c r="C27" t="s">
        <v>1055</v>
      </c>
      <c r="D27" t="s">
        <v>771</v>
      </c>
      <c r="E27" t="s">
        <v>142</v>
      </c>
      <c r="F27" t="s">
        <v>770</v>
      </c>
      <c r="G27" t="s">
        <v>1117</v>
      </c>
      <c r="H27" t="s">
        <v>135</v>
      </c>
      <c r="I27" t="s">
        <v>1261</v>
      </c>
    </row>
    <row r="28" spans="1:9" x14ac:dyDescent="0.25">
      <c r="A28" s="1">
        <v>26</v>
      </c>
      <c r="B28" t="s">
        <v>797</v>
      </c>
      <c r="C28" t="s">
        <v>1055</v>
      </c>
      <c r="D28" t="s">
        <v>755</v>
      </c>
      <c r="E28" t="s">
        <v>1081</v>
      </c>
      <c r="F28" t="s">
        <v>1085</v>
      </c>
      <c r="G28" t="s">
        <v>1123</v>
      </c>
      <c r="H28" t="s">
        <v>384</v>
      </c>
      <c r="I28" t="s">
        <v>1261</v>
      </c>
    </row>
    <row r="29" spans="1:9" x14ac:dyDescent="0.25">
      <c r="A29" s="1">
        <v>27</v>
      </c>
      <c r="B29" t="s">
        <v>801</v>
      </c>
      <c r="C29" t="s">
        <v>1055</v>
      </c>
      <c r="D29" t="s">
        <v>805</v>
      </c>
      <c r="E29" t="s">
        <v>1067</v>
      </c>
      <c r="F29" t="s">
        <v>522</v>
      </c>
      <c r="G29" t="s">
        <v>1124</v>
      </c>
      <c r="H29" t="s">
        <v>803</v>
      </c>
      <c r="I29" t="s">
        <v>1261</v>
      </c>
    </row>
    <row r="30" spans="1:9" x14ac:dyDescent="0.25">
      <c r="A30" s="1">
        <v>28</v>
      </c>
      <c r="B30" t="s">
        <v>812</v>
      </c>
      <c r="C30" t="s">
        <v>1055</v>
      </c>
      <c r="D30" t="s">
        <v>814</v>
      </c>
      <c r="E30" t="s">
        <v>142</v>
      </c>
      <c r="F30" t="s">
        <v>1125</v>
      </c>
      <c r="G30" t="s">
        <v>1126</v>
      </c>
      <c r="H30" t="s">
        <v>109</v>
      </c>
      <c r="I30" t="s">
        <v>1261</v>
      </c>
    </row>
    <row r="31" spans="1:9" x14ac:dyDescent="0.25">
      <c r="A31" s="1">
        <v>29</v>
      </c>
      <c r="B31" t="s">
        <v>817</v>
      </c>
      <c r="C31" t="s">
        <v>1057</v>
      </c>
      <c r="D31" t="s">
        <v>1127</v>
      </c>
      <c r="E31" t="s">
        <v>436</v>
      </c>
      <c r="F31" t="s">
        <v>1128</v>
      </c>
      <c r="G31" t="s">
        <v>1129</v>
      </c>
      <c r="H31" t="s">
        <v>823</v>
      </c>
      <c r="I31" t="s">
        <v>1261</v>
      </c>
    </row>
    <row r="32" spans="1:9" x14ac:dyDescent="0.25">
      <c r="A32" s="1">
        <v>30</v>
      </c>
      <c r="B32" t="s">
        <v>855</v>
      </c>
      <c r="C32" t="s">
        <v>1064</v>
      </c>
      <c r="D32" t="s">
        <v>1131</v>
      </c>
      <c r="E32" t="s">
        <v>104</v>
      </c>
      <c r="F32" t="s">
        <v>1132</v>
      </c>
      <c r="G32" t="s">
        <v>1133</v>
      </c>
      <c r="H32" t="s">
        <v>866</v>
      </c>
      <c r="I32" t="s">
        <v>1261</v>
      </c>
    </row>
    <row r="33" spans="1:9" x14ac:dyDescent="0.25">
      <c r="A33" s="1">
        <v>31</v>
      </c>
      <c r="B33" t="s">
        <v>871</v>
      </c>
      <c r="C33" t="s">
        <v>1055</v>
      </c>
      <c r="D33" t="s">
        <v>874</v>
      </c>
      <c r="E33" t="s">
        <v>1057</v>
      </c>
      <c r="F33" t="s">
        <v>650</v>
      </c>
      <c r="G33" t="s">
        <v>1137</v>
      </c>
      <c r="H33" t="s">
        <v>873</v>
      </c>
      <c r="I33" t="s">
        <v>1261</v>
      </c>
    </row>
    <row r="34" spans="1:9" x14ac:dyDescent="0.25">
      <c r="A34" s="1">
        <v>32</v>
      </c>
      <c r="B34" t="s">
        <v>877</v>
      </c>
      <c r="C34" t="s">
        <v>1055</v>
      </c>
      <c r="D34" t="s">
        <v>879</v>
      </c>
      <c r="E34" t="s">
        <v>1055</v>
      </c>
      <c r="F34" t="s">
        <v>833</v>
      </c>
      <c r="G34" t="s">
        <v>1138</v>
      </c>
      <c r="H34" t="s">
        <v>638</v>
      </c>
      <c r="I34" t="s">
        <v>1261</v>
      </c>
    </row>
    <row r="35" spans="1:9" x14ac:dyDescent="0.25">
      <c r="A35" s="1">
        <v>33</v>
      </c>
      <c r="B35" t="s">
        <v>908</v>
      </c>
      <c r="C35" t="s">
        <v>142</v>
      </c>
      <c r="D35" t="s">
        <v>1144</v>
      </c>
      <c r="E35" t="s">
        <v>588</v>
      </c>
      <c r="F35" t="s">
        <v>1145</v>
      </c>
      <c r="G35" t="s">
        <v>1146</v>
      </c>
      <c r="H35" t="s">
        <v>923</v>
      </c>
      <c r="I35" t="s">
        <v>1261</v>
      </c>
    </row>
    <row r="36" spans="1:9" x14ac:dyDescent="0.25">
      <c r="A36" s="1">
        <v>34</v>
      </c>
      <c r="B36" t="s">
        <v>931</v>
      </c>
      <c r="C36" t="s">
        <v>1064</v>
      </c>
      <c r="D36" t="s">
        <v>1147</v>
      </c>
      <c r="E36" t="s">
        <v>1057</v>
      </c>
      <c r="F36" t="s">
        <v>702</v>
      </c>
      <c r="G36" t="s">
        <v>1148</v>
      </c>
      <c r="H36" t="s">
        <v>664</v>
      </c>
      <c r="I36" t="s">
        <v>1261</v>
      </c>
    </row>
    <row r="37" spans="1:9" x14ac:dyDescent="0.25">
      <c r="A37" s="1">
        <v>35</v>
      </c>
      <c r="B37" t="s">
        <v>950</v>
      </c>
      <c r="C37" t="s">
        <v>1064</v>
      </c>
      <c r="D37" t="s">
        <v>1151</v>
      </c>
      <c r="E37" t="s">
        <v>12</v>
      </c>
      <c r="F37" t="s">
        <v>1152</v>
      </c>
      <c r="G37" t="s">
        <v>1153</v>
      </c>
      <c r="H37" t="s">
        <v>956</v>
      </c>
      <c r="I37" t="s">
        <v>1261</v>
      </c>
    </row>
    <row r="38" spans="1:9" x14ac:dyDescent="0.25">
      <c r="A38" s="1">
        <v>36</v>
      </c>
      <c r="B38" t="s">
        <v>24</v>
      </c>
      <c r="C38" t="s">
        <v>1055</v>
      </c>
      <c r="D38" t="s">
        <v>29</v>
      </c>
      <c r="E38" t="s">
        <v>1055</v>
      </c>
      <c r="F38" t="s">
        <v>28</v>
      </c>
      <c r="G38" t="s">
        <v>1060</v>
      </c>
      <c r="H38" t="s">
        <v>26</v>
      </c>
      <c r="I38" t="s">
        <v>1262</v>
      </c>
    </row>
    <row r="39" spans="1:9" x14ac:dyDescent="0.25">
      <c r="A39" s="1">
        <v>37</v>
      </c>
      <c r="B39" t="s">
        <v>32</v>
      </c>
      <c r="C39" t="s">
        <v>1055</v>
      </c>
      <c r="D39" t="s">
        <v>36</v>
      </c>
      <c r="E39" t="s">
        <v>1055</v>
      </c>
      <c r="F39" t="s">
        <v>35</v>
      </c>
      <c r="G39" t="s">
        <v>1162</v>
      </c>
      <c r="H39" t="s">
        <v>19</v>
      </c>
      <c r="I39" t="s">
        <v>1263</v>
      </c>
    </row>
    <row r="40" spans="1:9" x14ac:dyDescent="0.25">
      <c r="A40" s="1">
        <v>38</v>
      </c>
      <c r="B40" t="s">
        <v>47</v>
      </c>
      <c r="C40" t="s">
        <v>1055</v>
      </c>
      <c r="D40" t="s">
        <v>52</v>
      </c>
      <c r="E40" t="s">
        <v>1064</v>
      </c>
      <c r="F40" t="s">
        <v>51</v>
      </c>
      <c r="G40" t="s">
        <v>1065</v>
      </c>
      <c r="H40" t="s">
        <v>49</v>
      </c>
      <c r="I40" t="s">
        <v>1262</v>
      </c>
    </row>
    <row r="41" spans="1:9" x14ac:dyDescent="0.25">
      <c r="A41" s="1">
        <v>39</v>
      </c>
      <c r="B41" t="s">
        <v>55</v>
      </c>
      <c r="C41" t="s">
        <v>1055</v>
      </c>
      <c r="D41" t="s">
        <v>58</v>
      </c>
      <c r="E41" t="s">
        <v>1055</v>
      </c>
      <c r="F41" t="s">
        <v>57</v>
      </c>
      <c r="G41" t="s">
        <v>59</v>
      </c>
      <c r="H41" t="s">
        <v>50</v>
      </c>
      <c r="I41" t="s">
        <v>1262</v>
      </c>
    </row>
    <row r="42" spans="1:9" x14ac:dyDescent="0.25">
      <c r="A42" s="1">
        <v>40</v>
      </c>
      <c r="B42" t="s">
        <v>163</v>
      </c>
      <c r="C42" t="s">
        <v>961</v>
      </c>
      <c r="D42" t="s">
        <v>1077</v>
      </c>
      <c r="E42" t="s">
        <v>1078</v>
      </c>
      <c r="F42" t="s">
        <v>1079</v>
      </c>
      <c r="G42" t="s">
        <v>1080</v>
      </c>
      <c r="H42" t="s">
        <v>165</v>
      </c>
      <c r="I42" t="s">
        <v>1262</v>
      </c>
    </row>
    <row r="43" spans="1:9" x14ac:dyDescent="0.25">
      <c r="A43" s="1">
        <v>41</v>
      </c>
      <c r="B43" t="s">
        <v>455</v>
      </c>
      <c r="C43" t="s">
        <v>1055</v>
      </c>
      <c r="D43" t="s">
        <v>457</v>
      </c>
      <c r="E43" t="s">
        <v>1081</v>
      </c>
      <c r="F43" t="s">
        <v>334</v>
      </c>
      <c r="G43" t="s">
        <v>1091</v>
      </c>
      <c r="H43" t="s">
        <v>135</v>
      </c>
      <c r="I43" t="s">
        <v>1262</v>
      </c>
    </row>
    <row r="44" spans="1:9" ht="17.25" x14ac:dyDescent="0.3">
      <c r="A44" s="1">
        <v>42</v>
      </c>
      <c r="B44" t="s">
        <v>497</v>
      </c>
      <c r="C44">
        <v>16</v>
      </c>
      <c r="D44" s="8" t="s">
        <v>1257</v>
      </c>
      <c r="E44">
        <v>38</v>
      </c>
      <c r="F44">
        <v>666</v>
      </c>
      <c r="G44" t="s">
        <v>1098</v>
      </c>
      <c r="H44" t="s">
        <v>63</v>
      </c>
      <c r="I44" t="s">
        <v>1262</v>
      </c>
    </row>
    <row r="45" spans="1:9" x14ac:dyDescent="0.25">
      <c r="A45" s="1">
        <v>43</v>
      </c>
      <c r="B45" t="s">
        <v>560</v>
      </c>
      <c r="C45" t="s">
        <v>1055</v>
      </c>
      <c r="D45" t="s">
        <v>562</v>
      </c>
      <c r="E45" t="s">
        <v>1055</v>
      </c>
      <c r="F45" t="s">
        <v>35</v>
      </c>
      <c r="G45" t="s">
        <v>1099</v>
      </c>
      <c r="H45" t="s">
        <v>19</v>
      </c>
      <c r="I45" t="s">
        <v>1262</v>
      </c>
    </row>
    <row r="46" spans="1:9" x14ac:dyDescent="0.25">
      <c r="A46" s="1">
        <v>44</v>
      </c>
      <c r="B46" t="s">
        <v>565</v>
      </c>
      <c r="C46" t="s">
        <v>680</v>
      </c>
      <c r="D46" t="s">
        <v>1100</v>
      </c>
      <c r="E46" t="s">
        <v>588</v>
      </c>
      <c r="F46" t="s">
        <v>193</v>
      </c>
      <c r="G46" t="s">
        <v>1101</v>
      </c>
      <c r="H46" t="s">
        <v>581</v>
      </c>
      <c r="I46" t="s">
        <v>1262</v>
      </c>
    </row>
    <row r="47" spans="1:9" x14ac:dyDescent="0.25">
      <c r="A47" s="1">
        <v>45</v>
      </c>
      <c r="B47" t="s">
        <v>623</v>
      </c>
      <c r="C47" t="s">
        <v>35</v>
      </c>
      <c r="D47" t="s">
        <v>1105</v>
      </c>
      <c r="E47" t="s">
        <v>961</v>
      </c>
      <c r="F47" t="s">
        <v>1106</v>
      </c>
      <c r="G47" t="s">
        <v>1107</v>
      </c>
      <c r="H47" t="s">
        <v>668</v>
      </c>
      <c r="I47" t="s">
        <v>1262</v>
      </c>
    </row>
    <row r="48" spans="1:9" x14ac:dyDescent="0.25">
      <c r="A48" s="1">
        <v>46</v>
      </c>
      <c r="B48" t="s">
        <v>684</v>
      </c>
      <c r="C48" t="s">
        <v>1055</v>
      </c>
      <c r="D48" t="s">
        <v>686</v>
      </c>
      <c r="E48" t="s">
        <v>1055</v>
      </c>
      <c r="F48" t="s">
        <v>517</v>
      </c>
      <c r="G48" t="s">
        <v>1108</v>
      </c>
      <c r="H48" t="s">
        <v>10</v>
      </c>
      <c r="I48" t="s">
        <v>1262</v>
      </c>
    </row>
    <row r="49" spans="1:9" x14ac:dyDescent="0.25">
      <c r="A49" s="1">
        <v>47</v>
      </c>
      <c r="B49" t="s">
        <v>730</v>
      </c>
      <c r="C49" t="s">
        <v>1055</v>
      </c>
      <c r="D49" t="s">
        <v>733</v>
      </c>
      <c r="E49" t="s">
        <v>1057</v>
      </c>
      <c r="F49" t="s">
        <v>1109</v>
      </c>
      <c r="G49" t="s">
        <v>1110</v>
      </c>
      <c r="H49" t="s">
        <v>27</v>
      </c>
      <c r="I49" t="s">
        <v>1262</v>
      </c>
    </row>
    <row r="50" spans="1:9" x14ac:dyDescent="0.25">
      <c r="A50" s="1">
        <v>48</v>
      </c>
      <c r="B50" t="s">
        <v>689</v>
      </c>
      <c r="C50" t="s">
        <v>1055</v>
      </c>
      <c r="D50" t="s">
        <v>1115</v>
      </c>
      <c r="E50" t="s">
        <v>1081</v>
      </c>
      <c r="F50" t="s">
        <v>726</v>
      </c>
      <c r="G50" t="s">
        <v>1116</v>
      </c>
      <c r="H50" t="s">
        <v>691</v>
      </c>
      <c r="I50" t="s">
        <v>1262</v>
      </c>
    </row>
    <row r="51" spans="1:9" x14ac:dyDescent="0.25">
      <c r="A51" s="1">
        <v>49</v>
      </c>
      <c r="B51" t="s">
        <v>774</v>
      </c>
      <c r="C51" t="s">
        <v>1055</v>
      </c>
      <c r="D51" t="s">
        <v>777</v>
      </c>
      <c r="E51" t="s">
        <v>1055</v>
      </c>
      <c r="F51" t="s">
        <v>776</v>
      </c>
      <c r="G51" t="s">
        <v>1118</v>
      </c>
      <c r="H51" t="s">
        <v>64</v>
      </c>
      <c r="I51" t="s">
        <v>1262</v>
      </c>
    </row>
    <row r="52" spans="1:9" x14ac:dyDescent="0.25">
      <c r="A52" s="1">
        <v>50</v>
      </c>
      <c r="B52" t="s">
        <v>808</v>
      </c>
      <c r="C52" t="s">
        <v>1055</v>
      </c>
      <c r="D52" t="s">
        <v>810</v>
      </c>
      <c r="E52" t="s">
        <v>1064</v>
      </c>
      <c r="F52" t="s">
        <v>451</v>
      </c>
      <c r="G52" t="s">
        <v>59</v>
      </c>
      <c r="H52" t="s">
        <v>19</v>
      </c>
      <c r="I52" t="s">
        <v>1262</v>
      </c>
    </row>
    <row r="53" spans="1:9" x14ac:dyDescent="0.25">
      <c r="A53" s="1">
        <v>51</v>
      </c>
      <c r="B53" t="s">
        <v>789</v>
      </c>
      <c r="C53" t="s">
        <v>1081</v>
      </c>
      <c r="D53" t="s">
        <v>1121</v>
      </c>
      <c r="E53" t="s">
        <v>1064</v>
      </c>
      <c r="F53" t="s">
        <v>655</v>
      </c>
      <c r="G53" t="s">
        <v>1122</v>
      </c>
      <c r="H53" t="s">
        <v>63</v>
      </c>
      <c r="I53" t="s">
        <v>1262</v>
      </c>
    </row>
    <row r="54" spans="1:9" x14ac:dyDescent="0.25">
      <c r="A54" s="1">
        <v>52</v>
      </c>
      <c r="B54" t="s">
        <v>849</v>
      </c>
      <c r="C54" t="s">
        <v>1055</v>
      </c>
      <c r="D54" t="s">
        <v>852</v>
      </c>
      <c r="E54" t="s">
        <v>680</v>
      </c>
      <c r="F54" t="s">
        <v>851</v>
      </c>
      <c r="G54" t="s">
        <v>1130</v>
      </c>
      <c r="H54" t="s">
        <v>411</v>
      </c>
      <c r="I54" t="s">
        <v>1262</v>
      </c>
    </row>
    <row r="55" spans="1:9" x14ac:dyDescent="0.25">
      <c r="A55" s="1">
        <v>53</v>
      </c>
      <c r="B55" t="s">
        <v>695</v>
      </c>
      <c r="C55" t="s">
        <v>598</v>
      </c>
      <c r="D55" t="s">
        <v>1134</v>
      </c>
      <c r="E55" t="s">
        <v>1085</v>
      </c>
      <c r="F55" t="s">
        <v>1135</v>
      </c>
      <c r="G55" t="s">
        <v>1136</v>
      </c>
      <c r="H55" t="s">
        <v>120</v>
      </c>
      <c r="I55" t="s">
        <v>1262</v>
      </c>
    </row>
    <row r="56" spans="1:9" x14ac:dyDescent="0.25">
      <c r="A56" s="1">
        <v>54</v>
      </c>
      <c r="B56" t="s">
        <v>882</v>
      </c>
      <c r="C56" t="s">
        <v>142</v>
      </c>
      <c r="D56" t="s">
        <v>1139</v>
      </c>
      <c r="E56" t="s">
        <v>517</v>
      </c>
      <c r="F56" t="s">
        <v>512</v>
      </c>
      <c r="G56" t="s">
        <v>1140</v>
      </c>
      <c r="H56" t="s">
        <v>27</v>
      </c>
      <c r="I56" t="s">
        <v>1262</v>
      </c>
    </row>
    <row r="57" spans="1:9" x14ac:dyDescent="0.25">
      <c r="A57" s="1">
        <v>55</v>
      </c>
      <c r="B57" t="s">
        <v>899</v>
      </c>
      <c r="C57" t="s">
        <v>1081</v>
      </c>
      <c r="D57" t="s">
        <v>1141</v>
      </c>
      <c r="E57" t="s">
        <v>680</v>
      </c>
      <c r="F57" t="s">
        <v>1142</v>
      </c>
      <c r="G57" t="s">
        <v>1143</v>
      </c>
      <c r="H57" t="s">
        <v>581</v>
      </c>
      <c r="I57" t="s">
        <v>1262</v>
      </c>
    </row>
    <row r="58" spans="1:9" x14ac:dyDescent="0.25">
      <c r="A58" s="1">
        <v>56</v>
      </c>
      <c r="B58" t="s">
        <v>945</v>
      </c>
      <c r="C58" t="s">
        <v>1055</v>
      </c>
      <c r="D58" t="s">
        <v>1149</v>
      </c>
      <c r="E58" t="s">
        <v>1064</v>
      </c>
      <c r="F58" t="s">
        <v>152</v>
      </c>
      <c r="G58" t="s">
        <v>1150</v>
      </c>
      <c r="H58" t="s">
        <v>72</v>
      </c>
      <c r="I58" t="s">
        <v>1262</v>
      </c>
    </row>
    <row r="59" spans="1:9" x14ac:dyDescent="0.25">
      <c r="A59" s="1">
        <v>57</v>
      </c>
      <c r="B59" t="s">
        <v>1034</v>
      </c>
      <c r="C59" t="s">
        <v>1055</v>
      </c>
      <c r="D59" t="s">
        <v>1036</v>
      </c>
      <c r="E59" t="s">
        <v>1067</v>
      </c>
      <c r="F59" t="s">
        <v>181</v>
      </c>
      <c r="G59" t="s">
        <v>1157</v>
      </c>
      <c r="H59" t="s">
        <v>435</v>
      </c>
      <c r="I59" t="s">
        <v>1262</v>
      </c>
    </row>
    <row r="60" spans="1:9" x14ac:dyDescent="0.25">
      <c r="A60" s="1">
        <v>58</v>
      </c>
      <c r="B60" t="s">
        <v>1044</v>
      </c>
      <c r="C60" t="s">
        <v>1055</v>
      </c>
      <c r="D60" t="s">
        <v>1047</v>
      </c>
      <c r="E60" t="s">
        <v>1055</v>
      </c>
      <c r="F60" t="s">
        <v>1046</v>
      </c>
      <c r="G60" t="s">
        <v>59</v>
      </c>
      <c r="H60" t="s">
        <v>121</v>
      </c>
      <c r="I60" t="s">
        <v>1262</v>
      </c>
    </row>
    <row r="61" spans="1:9" x14ac:dyDescent="0.25">
      <c r="A61" s="1">
        <v>59</v>
      </c>
      <c r="B61" t="s">
        <v>8</v>
      </c>
      <c r="C61" t="s">
        <v>1055</v>
      </c>
      <c r="D61" t="s">
        <v>13</v>
      </c>
      <c r="E61" t="s">
        <v>1055</v>
      </c>
      <c r="F61" t="s">
        <v>12</v>
      </c>
      <c r="G61" t="s">
        <v>1056</v>
      </c>
      <c r="H61" t="s">
        <v>10</v>
      </c>
      <c r="I61" t="s">
        <v>1264</v>
      </c>
    </row>
    <row r="62" spans="1:9" x14ac:dyDescent="0.25">
      <c r="A62" s="1">
        <v>60</v>
      </c>
      <c r="B62" t="s">
        <v>409</v>
      </c>
      <c r="C62" t="s">
        <v>1055</v>
      </c>
      <c r="D62" t="s">
        <v>413</v>
      </c>
      <c r="E62" t="s">
        <v>1064</v>
      </c>
      <c r="F62" t="s">
        <v>412</v>
      </c>
      <c r="G62" t="s">
        <v>59</v>
      </c>
      <c r="H62" t="s">
        <v>411</v>
      </c>
      <c r="I62" t="s">
        <v>1264</v>
      </c>
    </row>
    <row r="63" spans="1:9" x14ac:dyDescent="0.25">
      <c r="A63" s="1">
        <v>61</v>
      </c>
      <c r="B63" t="s">
        <v>764</v>
      </c>
      <c r="C63" t="s">
        <v>1055</v>
      </c>
      <c r="D63" t="s">
        <v>766</v>
      </c>
      <c r="E63" t="s">
        <v>1055</v>
      </c>
      <c r="F63" t="s">
        <v>142</v>
      </c>
      <c r="G63" t="s">
        <v>59</v>
      </c>
      <c r="H63" t="s">
        <v>141</v>
      </c>
      <c r="I63" t="s">
        <v>1264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C23" sqref="C2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1049</v>
      </c>
      <c r="E1" s="1" t="s">
        <v>1163</v>
      </c>
      <c r="F1" s="1" t="s">
        <v>1164</v>
      </c>
      <c r="G1" s="1" t="s">
        <v>1165</v>
      </c>
    </row>
    <row r="2" spans="1:7" x14ac:dyDescent="0.25">
      <c r="A2" s="1">
        <v>0</v>
      </c>
      <c r="B2" t="s">
        <v>1166</v>
      </c>
      <c r="C2" t="s">
        <v>1167</v>
      </c>
      <c r="D2" t="s">
        <v>32</v>
      </c>
      <c r="E2" t="s">
        <v>42</v>
      </c>
      <c r="F2" t="s">
        <v>1168</v>
      </c>
      <c r="G2" t="s">
        <v>1169</v>
      </c>
    </row>
    <row r="3" spans="1:7" x14ac:dyDescent="0.25">
      <c r="A3" s="1">
        <v>1</v>
      </c>
      <c r="B3" t="s">
        <v>1170</v>
      </c>
      <c r="C3" t="s">
        <v>1171</v>
      </c>
      <c r="D3" t="s">
        <v>382</v>
      </c>
      <c r="E3" t="s">
        <v>64</v>
      </c>
      <c r="F3" t="s">
        <v>1172</v>
      </c>
      <c r="G3" t="s">
        <v>1173</v>
      </c>
    </row>
    <row r="4" spans="1:7" x14ac:dyDescent="0.25">
      <c r="A4" s="1">
        <v>2</v>
      </c>
      <c r="B4" t="s">
        <v>1174</v>
      </c>
      <c r="C4" t="s">
        <v>1175</v>
      </c>
      <c r="D4" t="s">
        <v>483</v>
      </c>
      <c r="E4" t="s">
        <v>619</v>
      </c>
      <c r="F4" t="s">
        <v>1176</v>
      </c>
      <c r="G4" t="s">
        <v>1177</v>
      </c>
    </row>
    <row r="5" spans="1:7" x14ac:dyDescent="0.25">
      <c r="A5" s="1">
        <v>3</v>
      </c>
      <c r="B5" t="s">
        <v>1178</v>
      </c>
      <c r="C5" t="s">
        <v>1179</v>
      </c>
      <c r="D5" t="s">
        <v>497</v>
      </c>
      <c r="E5" t="s">
        <v>64</v>
      </c>
      <c r="F5" t="s">
        <v>1176</v>
      </c>
      <c r="G5" t="s">
        <v>1180</v>
      </c>
    </row>
    <row r="6" spans="1:7" x14ac:dyDescent="0.25">
      <c r="A6" s="1">
        <v>4</v>
      </c>
      <c r="B6" t="s">
        <v>1181</v>
      </c>
      <c r="C6" t="s">
        <v>1182</v>
      </c>
      <c r="D6" t="s">
        <v>497</v>
      </c>
      <c r="E6" t="s">
        <v>11</v>
      </c>
      <c r="F6" t="s">
        <v>141</v>
      </c>
      <c r="G6" t="s">
        <v>1183</v>
      </c>
    </row>
    <row r="7" spans="1:7" x14ac:dyDescent="0.25">
      <c r="A7" s="1">
        <v>5</v>
      </c>
      <c r="B7" t="s">
        <v>1184</v>
      </c>
      <c r="C7" t="s">
        <v>1185</v>
      </c>
      <c r="D7" t="s">
        <v>497</v>
      </c>
      <c r="E7" t="s">
        <v>11</v>
      </c>
      <c r="F7" t="s">
        <v>1176</v>
      </c>
      <c r="G7" t="s">
        <v>1186</v>
      </c>
    </row>
    <row r="8" spans="1:7" x14ac:dyDescent="0.25">
      <c r="A8" s="1">
        <v>6</v>
      </c>
      <c r="B8" t="s">
        <v>1187</v>
      </c>
      <c r="C8" t="s">
        <v>1188</v>
      </c>
      <c r="D8" t="s">
        <v>497</v>
      </c>
      <c r="E8" t="s">
        <v>19</v>
      </c>
      <c r="F8" t="s">
        <v>1168</v>
      </c>
      <c r="G8" t="s">
        <v>1189</v>
      </c>
    </row>
    <row r="9" spans="1:7" x14ac:dyDescent="0.25">
      <c r="A9" s="1">
        <v>7</v>
      </c>
      <c r="B9" t="s">
        <v>1190</v>
      </c>
      <c r="C9" t="s">
        <v>1191</v>
      </c>
      <c r="D9" t="s">
        <v>497</v>
      </c>
      <c r="E9" t="s">
        <v>10</v>
      </c>
      <c r="F9" t="s">
        <v>141</v>
      </c>
      <c r="G9" t="s">
        <v>1192</v>
      </c>
    </row>
    <row r="10" spans="1:7" x14ac:dyDescent="0.25">
      <c r="A10" s="1">
        <v>8</v>
      </c>
      <c r="B10" t="s">
        <v>1193</v>
      </c>
      <c r="C10" t="s">
        <v>1194</v>
      </c>
      <c r="D10" t="s">
        <v>497</v>
      </c>
      <c r="E10" t="s">
        <v>64</v>
      </c>
      <c r="F10" t="s">
        <v>1195</v>
      </c>
      <c r="G10" t="s">
        <v>1196</v>
      </c>
    </row>
    <row r="11" spans="1:7" x14ac:dyDescent="0.25">
      <c r="A11" s="1">
        <v>9</v>
      </c>
      <c r="B11" t="s">
        <v>1197</v>
      </c>
      <c r="C11" t="s">
        <v>1198</v>
      </c>
      <c r="D11" t="s">
        <v>497</v>
      </c>
      <c r="E11" t="s">
        <v>121</v>
      </c>
      <c r="F11" t="s">
        <v>1195</v>
      </c>
      <c r="G11" t="s">
        <v>1199</v>
      </c>
    </row>
    <row r="12" spans="1:7" x14ac:dyDescent="0.25">
      <c r="A12" s="1">
        <v>10</v>
      </c>
      <c r="B12" t="s">
        <v>1200</v>
      </c>
      <c r="C12" t="s">
        <v>1201</v>
      </c>
      <c r="D12" t="s">
        <v>565</v>
      </c>
      <c r="E12" t="s">
        <v>192</v>
      </c>
      <c r="F12" t="s">
        <v>1202</v>
      </c>
      <c r="G12" t="s">
        <v>1203</v>
      </c>
    </row>
    <row r="13" spans="1:7" x14ac:dyDescent="0.25">
      <c r="A13" s="1">
        <v>11</v>
      </c>
      <c r="B13" t="s">
        <v>1204</v>
      </c>
      <c r="C13" t="s">
        <v>1205</v>
      </c>
      <c r="D13" t="s">
        <v>565</v>
      </c>
      <c r="E13" t="s">
        <v>10</v>
      </c>
      <c r="F13" t="s">
        <v>141</v>
      </c>
      <c r="G13" t="s">
        <v>1206</v>
      </c>
    </row>
    <row r="14" spans="1:7" x14ac:dyDescent="0.25">
      <c r="A14" s="1">
        <v>12</v>
      </c>
      <c r="B14" t="s">
        <v>1207</v>
      </c>
      <c r="C14" t="s">
        <v>1208</v>
      </c>
      <c r="D14" t="s">
        <v>565</v>
      </c>
      <c r="E14" t="s">
        <v>72</v>
      </c>
      <c r="F14" t="s">
        <v>1176</v>
      </c>
      <c r="G14" t="s">
        <v>1209</v>
      </c>
    </row>
    <row r="15" spans="1:7" x14ac:dyDescent="0.25">
      <c r="A15" s="1">
        <v>13</v>
      </c>
      <c r="B15" t="s">
        <v>1210</v>
      </c>
      <c r="C15" t="s">
        <v>1211</v>
      </c>
      <c r="D15" t="s">
        <v>1212</v>
      </c>
      <c r="E15" t="s">
        <v>42</v>
      </c>
      <c r="F15" t="s">
        <v>1168</v>
      </c>
      <c r="G15" t="s">
        <v>570</v>
      </c>
    </row>
    <row r="16" spans="1:7" x14ac:dyDescent="0.25">
      <c r="A16" s="1">
        <v>14</v>
      </c>
      <c r="B16" t="s">
        <v>1213</v>
      </c>
      <c r="C16" t="s">
        <v>1214</v>
      </c>
      <c r="D16" t="s">
        <v>1215</v>
      </c>
      <c r="E16" t="s">
        <v>64</v>
      </c>
      <c r="F16" t="s">
        <v>1216</v>
      </c>
      <c r="G16" t="s">
        <v>1217</v>
      </c>
    </row>
    <row r="17" spans="1:7" x14ac:dyDescent="0.25">
      <c r="A17" s="1">
        <v>15</v>
      </c>
      <c r="B17" t="s">
        <v>1218</v>
      </c>
      <c r="C17" t="s">
        <v>1219</v>
      </c>
      <c r="D17" t="s">
        <v>812</v>
      </c>
      <c r="E17" t="s">
        <v>141</v>
      </c>
      <c r="F17" t="s">
        <v>1216</v>
      </c>
      <c r="G17" t="s">
        <v>1220</v>
      </c>
    </row>
    <row r="18" spans="1:7" x14ac:dyDescent="0.25">
      <c r="A18" s="1">
        <v>16</v>
      </c>
      <c r="B18" t="s">
        <v>1221</v>
      </c>
      <c r="C18" t="s">
        <v>1222</v>
      </c>
      <c r="D18" t="s">
        <v>1223</v>
      </c>
      <c r="E18" t="s">
        <v>384</v>
      </c>
      <c r="F18" t="s">
        <v>1216</v>
      </c>
      <c r="G18" t="s">
        <v>1224</v>
      </c>
    </row>
    <row r="19" spans="1:7" x14ac:dyDescent="0.25">
      <c r="A19" s="1">
        <v>17</v>
      </c>
      <c r="B19" t="s">
        <v>1225</v>
      </c>
      <c r="C19" t="s">
        <v>1226</v>
      </c>
      <c r="D19" t="s">
        <v>817</v>
      </c>
      <c r="E19" t="s">
        <v>1227</v>
      </c>
      <c r="F19" t="s">
        <v>1216</v>
      </c>
      <c r="G19" t="s">
        <v>1228</v>
      </c>
    </row>
    <row r="20" spans="1:7" x14ac:dyDescent="0.25">
      <c r="A20" s="1">
        <v>18</v>
      </c>
      <c r="B20" t="s">
        <v>1229</v>
      </c>
      <c r="C20" t="s">
        <v>1230</v>
      </c>
      <c r="D20" t="s">
        <v>1231</v>
      </c>
      <c r="E20" t="s">
        <v>98</v>
      </c>
      <c r="F20" t="s">
        <v>1176</v>
      </c>
      <c r="G20" t="s">
        <v>1232</v>
      </c>
    </row>
    <row r="21" spans="1:7" x14ac:dyDescent="0.25">
      <c r="A21" s="1">
        <v>19</v>
      </c>
      <c r="B21" t="s">
        <v>1233</v>
      </c>
      <c r="C21" t="s">
        <v>1234</v>
      </c>
      <c r="D21" t="s">
        <v>1235</v>
      </c>
      <c r="E21" t="s">
        <v>121</v>
      </c>
      <c r="F21" t="s">
        <v>1168</v>
      </c>
      <c r="G21" t="s">
        <v>1236</v>
      </c>
    </row>
    <row r="22" spans="1:7" x14ac:dyDescent="0.25">
      <c r="A22" s="1">
        <v>20</v>
      </c>
      <c r="B22" t="s">
        <v>1237</v>
      </c>
      <c r="C22" t="s">
        <v>1238</v>
      </c>
      <c r="D22" t="s">
        <v>908</v>
      </c>
      <c r="E22" t="s">
        <v>11</v>
      </c>
      <c r="F22" t="s">
        <v>1176</v>
      </c>
      <c r="G22" t="s">
        <v>1239</v>
      </c>
    </row>
    <row r="23" spans="1:7" x14ac:dyDescent="0.25">
      <c r="A23" s="1">
        <v>21</v>
      </c>
      <c r="B23" t="s">
        <v>1240</v>
      </c>
      <c r="C23" t="s">
        <v>1241</v>
      </c>
      <c r="D23" t="s">
        <v>908</v>
      </c>
      <c r="E23" t="s">
        <v>64</v>
      </c>
      <c r="F23" t="s">
        <v>1242</v>
      </c>
      <c r="G23" t="s">
        <v>1243</v>
      </c>
    </row>
    <row r="24" spans="1:7" x14ac:dyDescent="0.25">
      <c r="A24" s="1">
        <v>22</v>
      </c>
      <c r="B24" t="s">
        <v>1244</v>
      </c>
      <c r="C24" t="s">
        <v>1245</v>
      </c>
      <c r="D24" t="s">
        <v>908</v>
      </c>
      <c r="E24" t="s">
        <v>50</v>
      </c>
      <c r="F24" t="s">
        <v>1216</v>
      </c>
      <c r="G24" t="s">
        <v>686</v>
      </c>
    </row>
    <row r="25" spans="1:7" x14ac:dyDescent="0.25">
      <c r="A25" s="1">
        <v>23</v>
      </c>
      <c r="B25" t="s">
        <v>1246</v>
      </c>
      <c r="C25" t="s">
        <v>1247</v>
      </c>
      <c r="D25" t="s">
        <v>882</v>
      </c>
      <c r="E25" t="s">
        <v>110</v>
      </c>
      <c r="F25" t="s">
        <v>1168</v>
      </c>
      <c r="G25" t="s">
        <v>1224</v>
      </c>
    </row>
    <row r="26" spans="1:7" x14ac:dyDescent="0.25">
      <c r="A26" s="1">
        <v>24</v>
      </c>
      <c r="B26" t="s">
        <v>1248</v>
      </c>
      <c r="C26" t="s">
        <v>1249</v>
      </c>
      <c r="D26" t="s">
        <v>1044</v>
      </c>
      <c r="E26" t="s">
        <v>90</v>
      </c>
      <c r="F26" t="s">
        <v>1176</v>
      </c>
      <c r="G26" t="s">
        <v>1250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64"/>
  <sheetViews>
    <sheetView tabSelected="1" topLeftCell="A43" workbookViewId="0">
      <selection activeCell="B60" sqref="B60"/>
    </sheetView>
  </sheetViews>
  <sheetFormatPr defaultRowHeight="15" x14ac:dyDescent="0.25"/>
  <cols>
    <col min="1" max="1" width="4.7109375" customWidth="1"/>
    <col min="2" max="2" width="20" bestFit="1" customWidth="1"/>
    <col min="3" max="3" width="14.28515625" customWidth="1"/>
  </cols>
  <sheetData>
    <row r="1" spans="1:3" ht="15.75" x14ac:dyDescent="0.25">
      <c r="A1" s="13" t="s">
        <v>1271</v>
      </c>
      <c r="B1" s="1" t="s">
        <v>1049</v>
      </c>
      <c r="C1" s="13" t="s">
        <v>1270</v>
      </c>
    </row>
    <row r="2" spans="1:3" x14ac:dyDescent="0.25">
      <c r="A2" s="14">
        <v>1</v>
      </c>
      <c r="B2" t="s">
        <v>8</v>
      </c>
      <c r="C2" t="s">
        <v>1270</v>
      </c>
    </row>
    <row r="3" spans="1:3" x14ac:dyDescent="0.25">
      <c r="A3" s="14">
        <v>2</v>
      </c>
      <c r="B3" t="s">
        <v>16</v>
      </c>
      <c r="C3" t="s">
        <v>1270</v>
      </c>
    </row>
    <row r="4" spans="1:3" x14ac:dyDescent="0.25">
      <c r="A4" s="14">
        <v>3</v>
      </c>
      <c r="B4" t="s">
        <v>24</v>
      </c>
      <c r="C4" t="s">
        <v>1270</v>
      </c>
    </row>
    <row r="5" spans="1:3" x14ac:dyDescent="0.25">
      <c r="A5" s="14">
        <v>4</v>
      </c>
      <c r="B5" t="s">
        <v>32</v>
      </c>
      <c r="C5" t="s">
        <v>1272</v>
      </c>
    </row>
    <row r="6" spans="1:3" x14ac:dyDescent="0.25">
      <c r="A6" s="14">
        <v>5</v>
      </c>
      <c r="B6" t="s">
        <v>39</v>
      </c>
      <c r="C6" t="s">
        <v>1272</v>
      </c>
    </row>
    <row r="7" spans="1:3" x14ac:dyDescent="0.25">
      <c r="A7" s="14">
        <v>6</v>
      </c>
      <c r="B7" t="s">
        <v>47</v>
      </c>
      <c r="C7" t="s">
        <v>1270</v>
      </c>
    </row>
    <row r="8" spans="1:3" x14ac:dyDescent="0.25">
      <c r="A8" s="14">
        <v>7</v>
      </c>
      <c r="B8" t="s">
        <v>55</v>
      </c>
      <c r="C8" t="s">
        <v>1270</v>
      </c>
    </row>
    <row r="9" spans="1:3" x14ac:dyDescent="0.25">
      <c r="A9" s="14">
        <v>8</v>
      </c>
      <c r="B9" t="s">
        <v>61</v>
      </c>
      <c r="C9" t="s">
        <v>1270</v>
      </c>
    </row>
    <row r="10" spans="1:3" x14ac:dyDescent="0.25">
      <c r="A10" s="14">
        <v>9</v>
      </c>
      <c r="B10" t="s">
        <v>69</v>
      </c>
      <c r="C10" t="s">
        <v>1272</v>
      </c>
    </row>
    <row r="11" spans="1:3" x14ac:dyDescent="0.25">
      <c r="A11" s="14">
        <v>10</v>
      </c>
      <c r="B11" t="s">
        <v>77</v>
      </c>
      <c r="C11" t="s">
        <v>1270</v>
      </c>
    </row>
    <row r="12" spans="1:3" x14ac:dyDescent="0.25">
      <c r="A12" s="14">
        <v>11</v>
      </c>
      <c r="B12" t="s">
        <v>126</v>
      </c>
      <c r="C12" t="s">
        <v>1270</v>
      </c>
    </row>
    <row r="13" spans="1:3" x14ac:dyDescent="0.25">
      <c r="A13" s="14">
        <v>12</v>
      </c>
      <c r="B13" t="s">
        <v>133</v>
      </c>
      <c r="C13" t="s">
        <v>1272</v>
      </c>
    </row>
    <row r="14" spans="1:3" x14ac:dyDescent="0.25">
      <c r="A14" s="14">
        <v>13</v>
      </c>
      <c r="B14" t="s">
        <v>156</v>
      </c>
      <c r="C14" t="s">
        <v>1270</v>
      </c>
    </row>
    <row r="15" spans="1:3" x14ac:dyDescent="0.25">
      <c r="A15" s="14">
        <v>14</v>
      </c>
      <c r="B15" t="s">
        <v>163</v>
      </c>
      <c r="C15" t="s">
        <v>1272</v>
      </c>
    </row>
    <row r="16" spans="1:3" x14ac:dyDescent="0.25">
      <c r="A16" s="14">
        <v>15</v>
      </c>
      <c r="B16" t="s">
        <v>382</v>
      </c>
      <c r="C16" t="s">
        <v>1270</v>
      </c>
    </row>
    <row r="17" spans="1:3" x14ac:dyDescent="0.25">
      <c r="A17" s="14">
        <v>16</v>
      </c>
      <c r="B17" t="s">
        <v>388</v>
      </c>
      <c r="C17" t="s">
        <v>1272</v>
      </c>
    </row>
    <row r="18" spans="1:3" x14ac:dyDescent="0.25">
      <c r="A18" s="14">
        <v>17</v>
      </c>
      <c r="B18" t="s">
        <v>394</v>
      </c>
      <c r="C18" t="s">
        <v>1272</v>
      </c>
    </row>
    <row r="19" spans="1:3" x14ac:dyDescent="0.25">
      <c r="A19" s="14">
        <v>18</v>
      </c>
      <c r="B19" t="s">
        <v>400</v>
      </c>
      <c r="C19" t="s">
        <v>1270</v>
      </c>
    </row>
    <row r="20" spans="1:3" x14ac:dyDescent="0.25">
      <c r="A20" s="14">
        <v>19</v>
      </c>
      <c r="B20" t="s">
        <v>405</v>
      </c>
      <c r="C20" t="s">
        <v>1270</v>
      </c>
    </row>
    <row r="21" spans="1:3" x14ac:dyDescent="0.25">
      <c r="A21" s="14">
        <v>20</v>
      </c>
      <c r="B21" t="s">
        <v>409</v>
      </c>
      <c r="C21" t="s">
        <v>1270</v>
      </c>
    </row>
    <row r="22" spans="1:3" x14ac:dyDescent="0.25">
      <c r="A22" s="14">
        <v>21</v>
      </c>
      <c r="B22" t="s">
        <v>416</v>
      </c>
      <c r="C22" t="s">
        <v>1272</v>
      </c>
    </row>
    <row r="23" spans="1:3" x14ac:dyDescent="0.25">
      <c r="A23" s="14">
        <v>22</v>
      </c>
      <c r="B23" t="s">
        <v>422</v>
      </c>
      <c r="C23" t="s">
        <v>1272</v>
      </c>
    </row>
    <row r="24" spans="1:3" x14ac:dyDescent="0.25">
      <c r="A24" s="14">
        <v>23</v>
      </c>
      <c r="B24" t="s">
        <v>455</v>
      </c>
      <c r="C24" t="s">
        <v>1270</v>
      </c>
    </row>
    <row r="25" spans="1:3" x14ac:dyDescent="0.25">
      <c r="A25" s="14">
        <v>24</v>
      </c>
      <c r="B25" t="s">
        <v>460</v>
      </c>
      <c r="C25" t="s">
        <v>1272</v>
      </c>
    </row>
    <row r="26" spans="1:3" x14ac:dyDescent="0.25">
      <c r="A26" s="14">
        <v>25</v>
      </c>
      <c r="B26" t="s">
        <v>483</v>
      </c>
      <c r="C26" t="s">
        <v>1272</v>
      </c>
    </row>
    <row r="27" spans="1:3" x14ac:dyDescent="0.25">
      <c r="A27" s="14">
        <v>26</v>
      </c>
      <c r="B27" t="s">
        <v>490</v>
      </c>
      <c r="C27" t="s">
        <v>1272</v>
      </c>
    </row>
    <row r="28" spans="1:3" x14ac:dyDescent="0.25">
      <c r="A28" s="14">
        <v>27</v>
      </c>
      <c r="B28" t="s">
        <v>497</v>
      </c>
      <c r="C28" t="s">
        <v>1270</v>
      </c>
    </row>
    <row r="29" spans="1:3" x14ac:dyDescent="0.25">
      <c r="A29" s="14">
        <v>28</v>
      </c>
      <c r="B29" t="s">
        <v>560</v>
      </c>
      <c r="C29" t="s">
        <v>1270</v>
      </c>
    </row>
    <row r="30" spans="1:3" x14ac:dyDescent="0.25">
      <c r="A30" s="14">
        <v>29</v>
      </c>
      <c r="B30" t="s">
        <v>565</v>
      </c>
      <c r="C30" t="s">
        <v>1270</v>
      </c>
    </row>
    <row r="31" spans="1:3" x14ac:dyDescent="0.25">
      <c r="A31" s="14">
        <v>30</v>
      </c>
      <c r="B31" t="s">
        <v>586</v>
      </c>
      <c r="C31" t="s">
        <v>1272</v>
      </c>
    </row>
    <row r="32" spans="1:3" x14ac:dyDescent="0.25">
      <c r="A32" s="14">
        <v>31</v>
      </c>
      <c r="B32" t="s">
        <v>623</v>
      </c>
      <c r="C32" t="s">
        <v>1272</v>
      </c>
    </row>
    <row r="33" spans="1:3" x14ac:dyDescent="0.25">
      <c r="A33" s="14">
        <v>32</v>
      </c>
      <c r="B33" t="s">
        <v>684</v>
      </c>
      <c r="C33" t="s">
        <v>1270</v>
      </c>
    </row>
    <row r="34" spans="1:3" x14ac:dyDescent="0.25">
      <c r="A34" s="14">
        <v>33</v>
      </c>
      <c r="B34" t="s">
        <v>689</v>
      </c>
      <c r="C34" t="s">
        <v>1270</v>
      </c>
    </row>
    <row r="35" spans="1:3" x14ac:dyDescent="0.25">
      <c r="A35" s="14">
        <v>34</v>
      </c>
      <c r="B35" t="s">
        <v>695</v>
      </c>
      <c r="C35" t="s">
        <v>1272</v>
      </c>
    </row>
    <row r="36" spans="1:3" x14ac:dyDescent="0.25">
      <c r="A36" s="14">
        <v>35</v>
      </c>
      <c r="B36" t="s">
        <v>730</v>
      </c>
      <c r="C36" t="s">
        <v>1270</v>
      </c>
    </row>
    <row r="37" spans="1:3" x14ac:dyDescent="0.25">
      <c r="A37" s="14">
        <v>36</v>
      </c>
      <c r="B37" t="s">
        <v>736</v>
      </c>
      <c r="C37" t="s">
        <v>1270</v>
      </c>
    </row>
    <row r="38" spans="1:3" x14ac:dyDescent="0.25">
      <c r="A38" s="14">
        <v>37</v>
      </c>
      <c r="B38" t="s">
        <v>753</v>
      </c>
      <c r="C38" t="s">
        <v>1272</v>
      </c>
    </row>
    <row r="39" spans="1:3" x14ac:dyDescent="0.25">
      <c r="A39" s="14">
        <v>38</v>
      </c>
      <c r="B39" t="s">
        <v>764</v>
      </c>
      <c r="C39" t="s">
        <v>1270</v>
      </c>
    </row>
    <row r="40" spans="1:3" x14ac:dyDescent="0.25">
      <c r="A40" s="14">
        <v>39</v>
      </c>
      <c r="B40" t="s">
        <v>768</v>
      </c>
      <c r="C40" t="s">
        <v>1272</v>
      </c>
    </row>
    <row r="41" spans="1:3" x14ac:dyDescent="0.25">
      <c r="A41" s="14">
        <v>40</v>
      </c>
      <c r="B41" t="s">
        <v>774</v>
      </c>
      <c r="C41" t="s">
        <v>1270</v>
      </c>
    </row>
    <row r="42" spans="1:3" x14ac:dyDescent="0.25">
      <c r="A42" s="14">
        <v>41</v>
      </c>
      <c r="B42" t="s">
        <v>780</v>
      </c>
      <c r="C42" t="s">
        <v>1270</v>
      </c>
    </row>
    <row r="43" spans="1:3" x14ac:dyDescent="0.25">
      <c r="A43" s="14">
        <v>42</v>
      </c>
      <c r="B43" t="s">
        <v>785</v>
      </c>
      <c r="C43" t="s">
        <v>1270</v>
      </c>
    </row>
    <row r="44" spans="1:3" x14ac:dyDescent="0.25">
      <c r="A44" s="14">
        <v>43</v>
      </c>
      <c r="B44" t="s">
        <v>789</v>
      </c>
      <c r="C44" t="s">
        <v>1270</v>
      </c>
    </row>
    <row r="45" spans="1:3" x14ac:dyDescent="0.25">
      <c r="A45" s="14">
        <v>44</v>
      </c>
      <c r="B45" t="s">
        <v>797</v>
      </c>
      <c r="C45" t="s">
        <v>1270</v>
      </c>
    </row>
    <row r="46" spans="1:3" x14ac:dyDescent="0.25">
      <c r="A46" s="14">
        <v>45</v>
      </c>
      <c r="B46" t="s">
        <v>801</v>
      </c>
      <c r="C46" t="s">
        <v>1272</v>
      </c>
    </row>
    <row r="47" spans="1:3" x14ac:dyDescent="0.25">
      <c r="A47" s="14">
        <v>46</v>
      </c>
      <c r="B47" t="s">
        <v>808</v>
      </c>
      <c r="C47" t="s">
        <v>1270</v>
      </c>
    </row>
    <row r="48" spans="1:3" x14ac:dyDescent="0.25">
      <c r="A48" s="14">
        <v>47</v>
      </c>
      <c r="B48" t="s">
        <v>812</v>
      </c>
      <c r="C48" t="s">
        <v>1270</v>
      </c>
    </row>
    <row r="49" spans="1:3" x14ac:dyDescent="0.25">
      <c r="A49" s="14">
        <v>48</v>
      </c>
      <c r="B49" t="s">
        <v>817</v>
      </c>
      <c r="C49" t="s">
        <v>1270</v>
      </c>
    </row>
    <row r="50" spans="1:3" x14ac:dyDescent="0.25">
      <c r="A50" s="14">
        <v>49</v>
      </c>
      <c r="B50" t="s">
        <v>849</v>
      </c>
      <c r="C50" t="s">
        <v>1272</v>
      </c>
    </row>
    <row r="51" spans="1:3" x14ac:dyDescent="0.25">
      <c r="A51" s="14">
        <v>50</v>
      </c>
      <c r="B51" t="s">
        <v>855</v>
      </c>
      <c r="C51" t="s">
        <v>1272</v>
      </c>
    </row>
    <row r="52" spans="1:3" x14ac:dyDescent="0.25">
      <c r="A52" s="14">
        <v>51</v>
      </c>
      <c r="B52" t="s">
        <v>871</v>
      </c>
      <c r="C52" t="s">
        <v>1272</v>
      </c>
    </row>
    <row r="53" spans="1:3" x14ac:dyDescent="0.25">
      <c r="A53" s="14">
        <v>52</v>
      </c>
      <c r="B53" t="s">
        <v>877</v>
      </c>
      <c r="C53" t="s">
        <v>1272</v>
      </c>
    </row>
    <row r="54" spans="1:3" x14ac:dyDescent="0.25">
      <c r="A54" s="14">
        <v>53</v>
      </c>
      <c r="B54" t="s">
        <v>882</v>
      </c>
      <c r="C54" t="s">
        <v>1272</v>
      </c>
    </row>
    <row r="55" spans="1:3" x14ac:dyDescent="0.25">
      <c r="A55" s="14">
        <v>54</v>
      </c>
      <c r="B55" t="s">
        <v>899</v>
      </c>
      <c r="C55" t="s">
        <v>1270</v>
      </c>
    </row>
    <row r="56" spans="1:3" x14ac:dyDescent="0.25">
      <c r="A56" s="14">
        <v>55</v>
      </c>
      <c r="B56" t="s">
        <v>908</v>
      </c>
      <c r="C56" t="s">
        <v>1270</v>
      </c>
    </row>
    <row r="57" spans="1:3" x14ac:dyDescent="0.25">
      <c r="A57" s="14">
        <v>56</v>
      </c>
      <c r="B57" t="s">
        <v>931</v>
      </c>
      <c r="C57" t="s">
        <v>1270</v>
      </c>
    </row>
    <row r="58" spans="1:3" x14ac:dyDescent="0.25">
      <c r="A58" s="14">
        <v>57</v>
      </c>
      <c r="B58" t="s">
        <v>945</v>
      </c>
      <c r="C58" t="s">
        <v>1272</v>
      </c>
    </row>
    <row r="59" spans="1:3" x14ac:dyDescent="0.25">
      <c r="A59" s="14">
        <v>58</v>
      </c>
      <c r="B59" t="s">
        <v>1256</v>
      </c>
      <c r="C59" t="s">
        <v>1272</v>
      </c>
    </row>
    <row r="60" spans="1:3" x14ac:dyDescent="0.25">
      <c r="A60" s="14">
        <v>59</v>
      </c>
      <c r="B60" t="s">
        <v>1273</v>
      </c>
      <c r="C60" t="s">
        <v>1272</v>
      </c>
    </row>
    <row r="61" spans="1:3" x14ac:dyDescent="0.25">
      <c r="A61" s="14">
        <v>59</v>
      </c>
      <c r="B61" t="s">
        <v>965</v>
      </c>
      <c r="C61" t="s">
        <v>1272</v>
      </c>
    </row>
    <row r="62" spans="1:3" x14ac:dyDescent="0.25">
      <c r="A62" s="14">
        <v>59</v>
      </c>
      <c r="B62" t="s">
        <v>1034</v>
      </c>
      <c r="C62" t="s">
        <v>1270</v>
      </c>
    </row>
    <row r="63" spans="1:3" x14ac:dyDescent="0.25">
      <c r="A63" s="14">
        <v>59</v>
      </c>
      <c r="B63" t="s">
        <v>1039</v>
      </c>
      <c r="C63" t="s">
        <v>1270</v>
      </c>
    </row>
    <row r="64" spans="1:3" x14ac:dyDescent="0.25">
      <c r="A64" s="14">
        <v>59</v>
      </c>
      <c r="B64" t="s">
        <v>1044</v>
      </c>
      <c r="C64" t="s">
        <v>1270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List by country</vt:lpstr>
      <vt:lpstr>List by continent</vt:lpstr>
      <vt:lpstr>Under construction</vt:lpstr>
      <vt:lpstr>Developing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Moorche</cp:lastModifiedBy>
  <dcterms:created xsi:type="dcterms:W3CDTF">2023-10-23T18:30:42Z</dcterms:created>
  <dcterms:modified xsi:type="dcterms:W3CDTF">2023-12-22T22:22:47Z</dcterms:modified>
</cp:coreProperties>
</file>