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127" documentId="05302AB02B10480D96D8C247B8562C1666E4B080" xr6:coauthVersionLast="28" xr6:coauthVersionMax="28" xr10:uidLastSave="{FA81C55C-5ABD-428D-882D-877A9BC11817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3" i="1"/>
  <c r="I3" i="1" s="1"/>
</calcChain>
</file>

<file path=xl/sharedStrings.xml><?xml version="1.0" encoding="utf-8"?>
<sst xmlns="http://schemas.openxmlformats.org/spreadsheetml/2006/main" count="31" uniqueCount="31">
  <si>
    <t>Parms</t>
  </si>
  <si>
    <t>Description</t>
  </si>
  <si>
    <t>beta1</t>
  </si>
  <si>
    <t>beta2</t>
  </si>
  <si>
    <t>Depth fxn first order term</t>
  </si>
  <si>
    <t>Depth fxn second order term</t>
  </si>
  <si>
    <t>ParamLab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</si>
  <si>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</si>
  <si>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</si>
  <si>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</si>
  <si>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</si>
  <si>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</si>
  <si>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</si>
  <si>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</si>
  <si>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</si>
  <si>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</si>
  <si>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Relative dens, BotPatch = val 1</t>
  </si>
  <si>
    <t>Relative dens, BotPatch = val 1a</t>
  </si>
  <si>
    <t>Relative dens, BotPatch = val 1b</t>
  </si>
  <si>
    <t>Relative dens, BotPatch = val 2</t>
  </si>
  <si>
    <t>Relative dens, BotPatch = val 2a</t>
  </si>
  <si>
    <t>Relative dens, BotPatch = val 2b</t>
  </si>
  <si>
    <t>Relative dens, BotPatch = val 3</t>
  </si>
  <si>
    <t>Relative dens, BotPatch = val 3a</t>
  </si>
  <si>
    <t>Relative dens, BotPatch = val 3b</t>
  </si>
  <si>
    <t>Relative dens, BotPatch = val 0 (unknown)</t>
  </si>
  <si>
    <t>beta12</t>
  </si>
  <si>
    <t>beta13</t>
  </si>
  <si>
    <t>Effect of Fetch (neg means lower density in high fetch area)</t>
  </si>
  <si>
    <t>beta14</t>
  </si>
  <si>
    <t>Effect of eelgrass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</si>
</sst>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occurence vs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1.1912462166123581</c:v>
                </c:pt>
                <c:pt idx="2">
                  <c:v>1.2840254166877414</c:v>
                </c:pt>
                <c:pt idx="3">
                  <c:v>1.2523227161918642</c:v>
                </c:pt>
                <c:pt idx="4">
                  <c:v>1.1051709180756475</c:v>
                </c:pt>
                <c:pt idx="5">
                  <c:v>0.88249690258459546</c:v>
                </c:pt>
                <c:pt idx="6">
                  <c:v>0.63762815162177322</c:v>
                </c:pt>
                <c:pt idx="7">
                  <c:v>0.41686201967850833</c:v>
                </c:pt>
                <c:pt idx="8">
                  <c:v>0.24659696394160638</c:v>
                </c:pt>
                <c:pt idx="9">
                  <c:v>0.13199384318783022</c:v>
                </c:pt>
                <c:pt idx="10">
                  <c:v>6.392786120670757E-2</c:v>
                </c:pt>
                <c:pt idx="11">
                  <c:v>2.8015425774221822E-2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B-4FC1-A5AF-3F0C6BE4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3352"/>
        <c:axId val="738779744"/>
      </c:scatterChart>
      <c:valAx>
        <c:axId val="7387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79744"/>
        <c:crosses val="autoZero"/>
        <c:crossBetween val="midCat"/>
      </c:valAx>
      <c:valAx>
        <c:axId val="7387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128587</xdr:rowOff>
    </xdr:from>
    <xdr:to>
      <xdr:col>17</xdr:col>
      <xdr:colOff>157162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EC9C4-5FDF-4091-93F4-FF8CE746B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4" sqref="F4"/>
    </sheetView>
  </sheetViews>
  <sheetFormatPr defaultRowHeight="15" x14ac:dyDescent="0.25"/>
  <cols>
    <col min="1" max="1" width="10.140625" customWidth="1"/>
    <col min="2" max="2" width="7.7109375" customWidth="1"/>
    <col min="3" max="3" width="55.28515625" customWidth="1"/>
  </cols>
  <sheetData>
    <row r="1" spans="1:9" x14ac:dyDescent="0.25">
      <c r="A1" t="s">
        <v>6</v>
      </c>
      <c r="B1" t="s">
        <v>0</v>
      </c>
      <c r="C1" t="s">
        <v>1</v>
      </c>
    </row>
    <row r="2" spans="1:9" x14ac:dyDescent="0.25">
      <c r="A2" t="s">
        <v>2</v>
      </c>
      <c r="B2">
        <v>4.4999999999999998E-2</v>
      </c>
      <c r="C2" t="s">
        <v>4</v>
      </c>
      <c r="G2">
        <v>0</v>
      </c>
      <c r="H2">
        <f>$B$2*(-1*G2)-$B$3*(G2^2)</f>
        <v>0</v>
      </c>
      <c r="I2">
        <f t="shared" ref="I2:I13" si="0">EXP(H2)</f>
        <v>1</v>
      </c>
    </row>
    <row r="3" spans="1:9" x14ac:dyDescent="0.25">
      <c r="A3" t="s">
        <v>3</v>
      </c>
      <c r="B3">
        <v>2E-3</v>
      </c>
      <c r="C3" t="s">
        <v>5</v>
      </c>
      <c r="G3">
        <v>-5</v>
      </c>
      <c r="H3">
        <f>$B$2*(-1*G3)-$B$3*(G3^2)</f>
        <v>0.17499999999999999</v>
      </c>
      <c r="I3">
        <f t="shared" si="0"/>
        <v>1.1912462166123581</v>
      </c>
    </row>
    <row r="4" spans="1:9" x14ac:dyDescent="0.25">
      <c r="A4" t="s">
        <v>7</v>
      </c>
      <c r="B4">
        <v>-0.01</v>
      </c>
      <c r="C4" t="s">
        <v>28</v>
      </c>
      <c r="G4">
        <v>-10</v>
      </c>
      <c r="H4">
        <f t="shared" ref="H4:H13" si="1">$B$2*(-1*G4)-$B$3*(G4^2)</f>
        <v>0.24999999999999994</v>
      </c>
      <c r="I4">
        <f t="shared" si="0"/>
        <v>1.2840254166877414</v>
      </c>
    </row>
    <row r="5" spans="1:9" x14ac:dyDescent="0.25">
      <c r="A5" t="s">
        <v>8</v>
      </c>
      <c r="B5">
        <v>0.1</v>
      </c>
      <c r="C5" t="s">
        <v>16</v>
      </c>
      <c r="G5">
        <v>-15</v>
      </c>
      <c r="H5">
        <f t="shared" si="1"/>
        <v>0.22499999999999992</v>
      </c>
      <c r="I5">
        <f t="shared" si="0"/>
        <v>1.2523227161918642</v>
      </c>
    </row>
    <row r="6" spans="1:9" x14ac:dyDescent="0.25">
      <c r="A6" t="s">
        <v>9</v>
      </c>
      <c r="B6">
        <v>0.15</v>
      </c>
      <c r="C6" t="s">
        <v>17</v>
      </c>
      <c r="G6">
        <v>-20</v>
      </c>
      <c r="H6">
        <f t="shared" si="1"/>
        <v>9.9999999999999867E-2</v>
      </c>
      <c r="I6">
        <f t="shared" si="0"/>
        <v>1.1051709180756475</v>
      </c>
    </row>
    <row r="7" spans="1:9" x14ac:dyDescent="0.25">
      <c r="A7" t="s">
        <v>10</v>
      </c>
      <c r="B7">
        <v>0.1</v>
      </c>
      <c r="C7" t="s">
        <v>18</v>
      </c>
      <c r="G7">
        <v>-25</v>
      </c>
      <c r="H7">
        <f t="shared" si="1"/>
        <v>-0.125</v>
      </c>
      <c r="I7">
        <f t="shared" si="0"/>
        <v>0.88249690258459546</v>
      </c>
    </row>
    <row r="8" spans="1:9" x14ac:dyDescent="0.25">
      <c r="A8" t="s">
        <v>11</v>
      </c>
      <c r="B8">
        <v>-0.05</v>
      </c>
      <c r="C8" t="s">
        <v>19</v>
      </c>
      <c r="G8">
        <v>-30</v>
      </c>
      <c r="H8">
        <f t="shared" si="1"/>
        <v>-0.45000000000000018</v>
      </c>
      <c r="I8">
        <f t="shared" si="0"/>
        <v>0.63762815162177322</v>
      </c>
    </row>
    <row r="9" spans="1:9" x14ac:dyDescent="0.25">
      <c r="A9" t="s">
        <v>12</v>
      </c>
      <c r="B9">
        <v>-0.05</v>
      </c>
      <c r="C9" t="s">
        <v>20</v>
      </c>
      <c r="G9">
        <v>-35</v>
      </c>
      <c r="H9">
        <f t="shared" si="1"/>
        <v>-0.87500000000000022</v>
      </c>
      <c r="I9">
        <f t="shared" si="0"/>
        <v>0.41686201967850833</v>
      </c>
    </row>
    <row r="10" spans="1:9" x14ac:dyDescent="0.25">
      <c r="A10" t="s">
        <v>13</v>
      </c>
      <c r="B10">
        <v>0.05</v>
      </c>
      <c r="C10" t="s">
        <v>21</v>
      </c>
      <c r="G10">
        <v>-40</v>
      </c>
      <c r="H10">
        <f t="shared" si="1"/>
        <v>-1.4000000000000004</v>
      </c>
      <c r="I10">
        <f t="shared" si="0"/>
        <v>0.24659696394160638</v>
      </c>
    </row>
    <row r="11" spans="1:9" x14ac:dyDescent="0.25">
      <c r="A11" t="s">
        <v>14</v>
      </c>
      <c r="B11">
        <v>-0.1</v>
      </c>
      <c r="C11" t="s">
        <v>22</v>
      </c>
      <c r="G11">
        <v>-45</v>
      </c>
      <c r="H11">
        <f t="shared" si="1"/>
        <v>-2.0249999999999999</v>
      </c>
      <c r="I11">
        <f t="shared" si="0"/>
        <v>0.13199384318783022</v>
      </c>
    </row>
    <row r="12" spans="1:9" x14ac:dyDescent="0.25">
      <c r="A12" t="s">
        <v>15</v>
      </c>
      <c r="B12">
        <v>-0.1</v>
      </c>
      <c r="C12" t="s">
        <v>23</v>
      </c>
      <c r="G12">
        <v>-50</v>
      </c>
      <c r="H12">
        <f t="shared" si="1"/>
        <v>-2.75</v>
      </c>
      <c r="I12">
        <f t="shared" si="0"/>
        <v>6.392786120670757E-2</v>
      </c>
    </row>
    <row r="13" spans="1:9" x14ac:dyDescent="0.25">
      <c r="A13" t="s">
        <v>26</v>
      </c>
      <c r="B13">
        <v>-0.1</v>
      </c>
      <c r="C13" t="s">
        <v>24</v>
      </c>
      <c r="G13">
        <v>-55</v>
      </c>
      <c r="H13">
        <f t="shared" si="1"/>
        <v>-3.5749999999999997</v>
      </c>
      <c r="I13">
        <f t="shared" si="0"/>
        <v>2.8015425774221822E-2</v>
      </c>
    </row>
    <row r="14" spans="1:9" x14ac:dyDescent="0.25">
      <c r="A14" t="s">
        <v>27</v>
      </c>
      <c r="B14">
        <v>0</v>
      </c>
      <c r="C14" t="s">
        <v>25</v>
      </c>
    </row>
    <row r="15" spans="1:9" x14ac:dyDescent="0.25">
      <c r="A15" t="s">
        <v>29</v>
      </c>
      <c r="B15">
        <v>0.15</v>
      </c>
      <c r="C15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2018-02-27T22:57:39Z</dcterms:modified>
</cp:coreProperties>
</file>