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362cec7e0913ab/Documents/Nhydra/Projects/Harpseals/HSmodel/data/"/>
    </mc:Choice>
  </mc:AlternateContent>
  <xr:revisionPtr revIDLastSave="150" documentId="8_{40D9EE9B-AC30-4B7D-94A4-633B8BE6360B}" xr6:coauthVersionLast="47" xr6:coauthVersionMax="47" xr10:uidLastSave="{8B69E38A-0230-489C-8B81-060ACF0E0372}"/>
  <bookViews>
    <workbookView xWindow="29580" yWindow="780" windowWidth="27495" windowHeight="14985" xr2:uid="{628EA86D-D1D9-49C8-9640-81C7372275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1" l="1"/>
  <c r="O4" i="1" s="1"/>
  <c r="N36" i="1"/>
  <c r="O36" i="1" s="1"/>
  <c r="N37" i="1"/>
  <c r="O37" i="1" s="1"/>
  <c r="N38" i="1"/>
  <c r="O38" i="1" s="1"/>
  <c r="N39" i="1"/>
  <c r="O39" i="1" s="1"/>
  <c r="N40" i="1"/>
  <c r="O40" i="1" s="1"/>
  <c r="N41" i="1"/>
  <c r="O41" i="1" s="1"/>
  <c r="N42" i="1"/>
  <c r="O42" i="1" s="1"/>
  <c r="N43" i="1"/>
  <c r="O43" i="1" s="1"/>
  <c r="N44" i="1"/>
  <c r="O44" i="1" s="1"/>
  <c r="N45" i="1"/>
  <c r="O45" i="1" s="1"/>
  <c r="N46" i="1"/>
  <c r="O46" i="1" s="1"/>
  <c r="N47" i="1"/>
  <c r="O47" i="1" s="1"/>
  <c r="N48" i="1"/>
  <c r="O48" i="1" s="1"/>
  <c r="N49" i="1"/>
  <c r="O49" i="1" s="1"/>
  <c r="N50" i="1"/>
  <c r="O50" i="1" s="1"/>
  <c r="N51" i="1"/>
  <c r="O51" i="1" s="1"/>
  <c r="N52" i="1"/>
  <c r="O52" i="1" s="1"/>
  <c r="N53" i="1"/>
  <c r="O53" i="1" s="1"/>
  <c r="N54" i="1"/>
  <c r="O54" i="1" s="1"/>
  <c r="N55" i="1"/>
  <c r="O55" i="1" s="1"/>
  <c r="N56" i="1"/>
  <c r="O56" i="1" s="1"/>
  <c r="N57" i="1"/>
  <c r="O57" i="1" s="1"/>
  <c r="N58" i="1"/>
  <c r="O58" i="1" s="1"/>
  <c r="N59" i="1"/>
  <c r="O59" i="1" s="1"/>
  <c r="N60" i="1"/>
  <c r="O60" i="1" s="1"/>
  <c r="N61" i="1"/>
  <c r="O61" i="1" s="1"/>
  <c r="N62" i="1"/>
  <c r="O62" i="1" s="1"/>
  <c r="N63" i="1"/>
  <c r="O63" i="1" s="1"/>
  <c r="N64" i="1"/>
  <c r="O64" i="1" s="1"/>
  <c r="N65" i="1"/>
  <c r="O65" i="1" s="1"/>
  <c r="N66" i="1"/>
  <c r="O66" i="1" s="1"/>
  <c r="N67" i="1"/>
  <c r="O67" i="1" s="1"/>
  <c r="N68" i="1"/>
  <c r="O68" i="1" s="1"/>
  <c r="N69" i="1"/>
  <c r="O69" i="1" s="1"/>
  <c r="N35" i="1"/>
  <c r="O35" i="1" s="1"/>
  <c r="N30" i="1"/>
  <c r="O30" i="1" s="1"/>
  <c r="N31" i="1"/>
  <c r="O31" i="1" s="1"/>
  <c r="N32" i="1"/>
  <c r="O32" i="1" s="1"/>
  <c r="N29" i="1"/>
  <c r="O29" i="1" s="1"/>
  <c r="N20" i="1"/>
  <c r="O20" i="1" s="1"/>
  <c r="N15" i="1"/>
  <c r="O15" i="1" s="1"/>
  <c r="N16" i="1"/>
  <c r="O16" i="1" s="1"/>
  <c r="N17" i="1"/>
  <c r="O17" i="1" s="1"/>
  <c r="N18" i="1"/>
  <c r="O18" i="1" s="1"/>
  <c r="N19" i="1"/>
  <c r="O19" i="1" s="1"/>
  <c r="N14" i="1"/>
  <c r="O14" i="1" s="1"/>
</calcChain>
</file>

<file path=xl/sharedStrings.xml><?xml version="1.0" encoding="utf-8"?>
<sst xmlns="http://schemas.openxmlformats.org/spreadsheetml/2006/main" count="21" uniqueCount="21">
  <si>
    <t>Year</t>
  </si>
  <si>
    <t>N_exp</t>
  </si>
  <si>
    <t>P_exp</t>
  </si>
  <si>
    <t>N_fem_smp</t>
  </si>
  <si>
    <t>N_fem_prg</t>
  </si>
  <si>
    <t>Prg_smth</t>
  </si>
  <si>
    <t>Prgrt_obs</t>
  </si>
  <si>
    <t>N_exp_lo</t>
  </si>
  <si>
    <t>N_exp_hi</t>
  </si>
  <si>
    <t>Prg_smth_lo</t>
  </si>
  <si>
    <t>Prg_smth_hi</t>
  </si>
  <si>
    <t>P_exp_lo</t>
  </si>
  <si>
    <t>P_exp_hi</t>
  </si>
  <si>
    <t>Prgrt_obs_se</t>
  </si>
  <si>
    <t>Prg_smth_SE</t>
  </si>
  <si>
    <t>Ppn_yng</t>
  </si>
  <si>
    <t>Ppn_yng_lo</t>
  </si>
  <si>
    <t>Ppn_yng_hi</t>
  </si>
  <si>
    <t>Ppn_8plus</t>
  </si>
  <si>
    <t>Ppn_8plus_lo</t>
  </si>
  <si>
    <t>Ppn_8plus_hi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</si>
</sst>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499B5-1184-4484-9926-3F05A843FA85}">
  <dimension ref="A1:U70"/>
  <sheetViews>
    <sheetView tabSelected="1" topLeftCell="I1" workbookViewId="0">
      <selection activeCell="W1" sqref="W1"/>
    </sheetView>
  </sheetViews>
  <sheetFormatPr defaultRowHeight="15" x14ac:dyDescent="0.25"/>
  <cols>
    <col min="3" max="3" width="10.28515625" customWidth="1"/>
    <col min="4" max="4" width="10.140625" customWidth="1"/>
    <col min="9" max="9" width="12.140625" customWidth="1"/>
    <col min="10" max="10" width="11.7109375" customWidth="1"/>
    <col min="11" max="12" width="12.5703125" customWidth="1"/>
    <col min="13" max="13" width="12.7109375" customWidth="1"/>
    <col min="14" max="14" width="10.85546875" customWidth="1"/>
    <col min="15" max="15" width="14.7109375" customWidth="1"/>
    <col min="16" max="16" width="13.7109375" customWidth="1"/>
    <col min="17" max="17" width="14.5703125" customWidth="1"/>
    <col min="18" max="18" width="11.85546875" customWidth="1"/>
    <col min="19" max="19" width="9.7109375" customWidth="1"/>
    <col min="20" max="20" width="12.85546875" customWidth="1"/>
  </cols>
  <sheetData>
    <row r="1" spans="1:21" x14ac:dyDescent="0.25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11</v>
      </c>
      <c r="G1" t="s">
        <v>12</v>
      </c>
      <c r="H1" t="s">
        <v>5</v>
      </c>
      <c r="I1" t="s">
        <v>14</v>
      </c>
      <c r="J1" t="s">
        <v>9</v>
      </c>
      <c r="K1" t="s">
        <v>10</v>
      </c>
      <c r="L1" t="s">
        <v>3</v>
      </c>
      <c r="M1" t="s">
        <v>4</v>
      </c>
      <c r="N1" t="s">
        <v>6</v>
      </c>
      <c r="O1" t="s">
        <v>13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1952</v>
      </c>
      <c r="B2">
        <v>2387209.3540151399</v>
      </c>
      <c r="C2" s="1">
        <v>2331058.7012763699</v>
      </c>
      <c r="D2" s="1">
        <v>2452398.5823208201</v>
      </c>
      <c r="E2" s="1">
        <v>564277.23123614502</v>
      </c>
      <c r="F2" s="1">
        <v>513458.17612011102</v>
      </c>
      <c r="G2" s="1">
        <v>616415.00003523601</v>
      </c>
      <c r="P2">
        <v>0.5233504028035465</v>
      </c>
      <c r="Q2">
        <v>0.5233504028035465</v>
      </c>
      <c r="R2">
        <v>0.52335040280354672</v>
      </c>
      <c r="S2">
        <v>0.42279495984460413</v>
      </c>
      <c r="T2">
        <v>0.41746667727180203</v>
      </c>
      <c r="U2">
        <v>0.42877195027878284</v>
      </c>
    </row>
    <row r="3" spans="1:21" x14ac:dyDescent="0.25">
      <c r="A3">
        <v>1953</v>
      </c>
      <c r="B3">
        <v>2348928.7188225002</v>
      </c>
      <c r="C3" s="1">
        <v>2296897.4711332298</v>
      </c>
      <c r="D3" s="1">
        <v>2410150.5367321898</v>
      </c>
      <c r="E3" s="1">
        <v>531480.48594483698</v>
      </c>
      <c r="F3" s="1">
        <v>486993.88988376199</v>
      </c>
      <c r="G3" s="1">
        <v>578178.32900991698</v>
      </c>
      <c r="P3">
        <v>0.5084385823820422</v>
      </c>
      <c r="Q3">
        <v>0.50843858238204209</v>
      </c>
      <c r="R3">
        <v>0.50843858238204243</v>
      </c>
      <c r="S3">
        <v>0.40792996690033967</v>
      </c>
      <c r="T3">
        <v>0.40415152095614182</v>
      </c>
      <c r="U3">
        <v>0.41204455703076359</v>
      </c>
    </row>
    <row r="4" spans="1:21" x14ac:dyDescent="0.25">
      <c r="A4">
        <v>1954</v>
      </c>
      <c r="B4">
        <v>2361876.0818586601</v>
      </c>
      <c r="C4" s="1">
        <v>2309427.62076871</v>
      </c>
      <c r="D4" s="1">
        <v>2422407.1037788801</v>
      </c>
      <c r="E4" s="1">
        <v>516652.739346841</v>
      </c>
      <c r="F4" s="1">
        <v>474816.86899367499</v>
      </c>
      <c r="G4" s="1">
        <v>559153.74203205097</v>
      </c>
      <c r="L4">
        <v>33</v>
      </c>
      <c r="M4">
        <v>29</v>
      </c>
      <c r="N4">
        <f>M4/L4</f>
        <v>0.87878787878787878</v>
      </c>
      <c r="O4">
        <f>SQRT((N4*(1-N4))/L4)</f>
        <v>5.6814355549157092E-2</v>
      </c>
      <c r="P4">
        <v>0.49517607588161078</v>
      </c>
      <c r="Q4">
        <v>0.49517607588161067</v>
      </c>
      <c r="R4">
        <v>0.49517607588161089</v>
      </c>
      <c r="S4">
        <v>0.39736147925727788</v>
      </c>
      <c r="T4">
        <v>0.39528537089870464</v>
      </c>
      <c r="U4">
        <v>0.39964512355004722</v>
      </c>
    </row>
    <row r="5" spans="1:21" x14ac:dyDescent="0.25">
      <c r="A5">
        <v>1955</v>
      </c>
      <c r="B5">
        <v>2344378.1841718499</v>
      </c>
      <c r="C5" s="1">
        <v>2295461.2246060399</v>
      </c>
      <c r="D5" s="1">
        <v>2401090.20131884</v>
      </c>
      <c r="E5" s="1">
        <v>494503.94295417302</v>
      </c>
      <c r="F5" s="1">
        <v>458724.54811940598</v>
      </c>
      <c r="G5" s="1">
        <v>531442.63805906696</v>
      </c>
      <c r="P5">
        <v>0.48332509468147505</v>
      </c>
      <c r="Q5">
        <v>0.483325094681475</v>
      </c>
      <c r="R5">
        <v>0.48332509468147511</v>
      </c>
      <c r="S5">
        <v>0.38540356168828321</v>
      </c>
      <c r="T5">
        <v>0.38480029061132709</v>
      </c>
      <c r="U5">
        <v>0.38583638643583973</v>
      </c>
    </row>
    <row r="6" spans="1:21" x14ac:dyDescent="0.25">
      <c r="A6">
        <v>1956</v>
      </c>
      <c r="B6">
        <v>2280508.93181554</v>
      </c>
      <c r="C6" s="1">
        <v>2231099.5839722999</v>
      </c>
      <c r="D6" s="1">
        <v>2340209.0885474002</v>
      </c>
      <c r="E6" s="1">
        <v>477722.275599121</v>
      </c>
      <c r="F6" s="1">
        <v>443034.15427796502</v>
      </c>
      <c r="G6" s="1">
        <v>515748.08292290103</v>
      </c>
      <c r="P6">
        <v>0.47269101630409072</v>
      </c>
      <c r="Q6">
        <v>0.47269101630409072</v>
      </c>
      <c r="R6">
        <v>0.47269101630409083</v>
      </c>
      <c r="S6">
        <v>0.38415153131117041</v>
      </c>
      <c r="T6">
        <v>0.3836011177210964</v>
      </c>
      <c r="U6">
        <v>0.38418124090859274</v>
      </c>
    </row>
    <row r="7" spans="1:21" x14ac:dyDescent="0.25">
      <c r="A7">
        <v>1957</v>
      </c>
      <c r="B7">
        <v>2232589.84800498</v>
      </c>
      <c r="C7" s="1">
        <v>2177032.0013585798</v>
      </c>
      <c r="D7" s="1">
        <v>2298748.5297258501</v>
      </c>
      <c r="E7" s="1">
        <v>489669.27759710699</v>
      </c>
      <c r="F7" s="1">
        <v>450519.19040938403</v>
      </c>
      <c r="G7" s="1">
        <v>532971.14428907703</v>
      </c>
      <c r="P7">
        <v>0.46311300504350927</v>
      </c>
      <c r="Q7">
        <v>0.46311300504350905</v>
      </c>
      <c r="R7">
        <v>0.46311300504350927</v>
      </c>
      <c r="S7">
        <v>0.39218102982042913</v>
      </c>
      <c r="T7">
        <v>0.39046927278301341</v>
      </c>
      <c r="U7">
        <v>0.39390903738729471</v>
      </c>
    </row>
    <row r="8" spans="1:21" x14ac:dyDescent="0.25">
      <c r="A8">
        <v>1958</v>
      </c>
      <c r="B8">
        <v>2259479.9443484899</v>
      </c>
      <c r="C8" s="1">
        <v>2207186.72976137</v>
      </c>
      <c r="D8" s="1">
        <v>2321086.4784878902</v>
      </c>
      <c r="E8" s="1">
        <v>494951.63601135899</v>
      </c>
      <c r="F8" s="1">
        <v>456524.897448137</v>
      </c>
      <c r="G8" s="1">
        <v>533885.08704273298</v>
      </c>
      <c r="P8">
        <v>0.45445697760990006</v>
      </c>
      <c r="Q8">
        <v>0.45445697760989995</v>
      </c>
      <c r="R8">
        <v>0.45445697760990023</v>
      </c>
      <c r="S8">
        <v>0.37387648547055197</v>
      </c>
      <c r="T8">
        <v>0.37322936984174993</v>
      </c>
      <c r="U8">
        <v>0.37401757315061729</v>
      </c>
    </row>
    <row r="9" spans="1:21" x14ac:dyDescent="0.25">
      <c r="A9">
        <v>1959</v>
      </c>
      <c r="B9">
        <v>2134274.8060347498</v>
      </c>
      <c r="C9" s="1">
        <v>2086465.80342797</v>
      </c>
      <c r="D9" s="1">
        <v>2190389.0634880401</v>
      </c>
      <c r="E9" s="1">
        <v>460054.098741478</v>
      </c>
      <c r="F9" s="1">
        <v>427361.47500649199</v>
      </c>
      <c r="G9" s="1">
        <v>493725.15016246802</v>
      </c>
      <c r="P9">
        <v>0.44661025692209722</v>
      </c>
      <c r="Q9">
        <v>0.44661025692209694</v>
      </c>
      <c r="R9">
        <v>0.44661025692209744</v>
      </c>
      <c r="S9">
        <v>0.35051437000343227</v>
      </c>
      <c r="T9">
        <v>0.34830689291222711</v>
      </c>
      <c r="U9">
        <v>0.35144271611643702</v>
      </c>
    </row>
    <row r="10" spans="1:21" x14ac:dyDescent="0.25">
      <c r="A10">
        <v>1960</v>
      </c>
      <c r="B10">
        <v>2082707.0851597099</v>
      </c>
      <c r="C10" s="1">
        <v>2031419.4390706699</v>
      </c>
      <c r="D10" s="1">
        <v>2139591.3913401398</v>
      </c>
      <c r="E10" s="1">
        <v>453979.52725718502</v>
      </c>
      <c r="F10" s="1">
        <v>427272.96265729301</v>
      </c>
      <c r="G10" s="1">
        <v>482639.40339937998</v>
      </c>
      <c r="P10">
        <v>0.47232593980014365</v>
      </c>
      <c r="Q10">
        <v>0.46999509310099208</v>
      </c>
      <c r="R10">
        <v>0.47510510305393872</v>
      </c>
      <c r="S10">
        <v>0.36568230487050729</v>
      </c>
      <c r="T10">
        <v>0.36317745451469502</v>
      </c>
      <c r="U10">
        <v>0.36678907297989949</v>
      </c>
    </row>
    <row r="11" spans="1:21" x14ac:dyDescent="0.25">
      <c r="A11">
        <v>1961</v>
      </c>
      <c r="B11">
        <v>1975161.6932459001</v>
      </c>
      <c r="C11" s="1">
        <v>1922080.0759729201</v>
      </c>
      <c r="D11" s="1">
        <v>2029265.2706861</v>
      </c>
      <c r="E11" s="1">
        <v>412237.09652862803</v>
      </c>
      <c r="F11" s="1">
        <v>389238.63369548199</v>
      </c>
      <c r="G11" s="1">
        <v>439833.039953436</v>
      </c>
      <c r="H11">
        <v>0.91486319999999999</v>
      </c>
      <c r="I11">
        <v>0.20327738000000001</v>
      </c>
      <c r="J11">
        <v>0.87191419999999997</v>
      </c>
      <c r="K11">
        <v>0.94433020000000001</v>
      </c>
      <c r="P11">
        <v>0.49047438413141503</v>
      </c>
      <c r="Q11">
        <v>0.48632261289970746</v>
      </c>
      <c r="R11">
        <v>0.49528093760372605</v>
      </c>
      <c r="S11">
        <v>0.36689039932955514</v>
      </c>
      <c r="T11">
        <v>0.36481231957143323</v>
      </c>
      <c r="U11">
        <v>0.36689574211490311</v>
      </c>
    </row>
    <row r="12" spans="1:21" x14ac:dyDescent="0.25">
      <c r="A12">
        <v>1962</v>
      </c>
      <c r="B12">
        <v>2065322.2975311801</v>
      </c>
      <c r="C12" s="1">
        <v>2010502.4901010799</v>
      </c>
      <c r="D12" s="1">
        <v>2123009.54632041</v>
      </c>
      <c r="E12" s="1">
        <v>430368.14958401298</v>
      </c>
      <c r="F12" s="1">
        <v>403217.05659766798</v>
      </c>
      <c r="G12" s="1">
        <v>459876.22688217799</v>
      </c>
      <c r="H12">
        <v>0.90932849999999998</v>
      </c>
      <c r="I12">
        <v>0.18815766</v>
      </c>
      <c r="J12">
        <v>0.86723139999999999</v>
      </c>
      <c r="K12">
        <v>0.93901639999999997</v>
      </c>
      <c r="P12">
        <v>0.51043025196062575</v>
      </c>
      <c r="Q12">
        <v>0.50534118777040282</v>
      </c>
      <c r="R12">
        <v>0.5163129195216688</v>
      </c>
      <c r="S12">
        <v>0.37517040912773469</v>
      </c>
      <c r="T12">
        <v>0.37450508080252842</v>
      </c>
      <c r="U12">
        <v>0.37590727541663899</v>
      </c>
    </row>
    <row r="13" spans="1:21" x14ac:dyDescent="0.25">
      <c r="A13">
        <v>1963</v>
      </c>
      <c r="B13">
        <v>1960019.992995</v>
      </c>
      <c r="C13" s="1">
        <v>1902900.2111837899</v>
      </c>
      <c r="D13" s="1">
        <v>2021063.1847515099</v>
      </c>
      <c r="E13" s="1">
        <v>418559.57608263299</v>
      </c>
      <c r="F13" s="1">
        <v>395501.96029131202</v>
      </c>
      <c r="G13" s="1">
        <v>446329.81293084897</v>
      </c>
      <c r="H13">
        <v>0.9037269</v>
      </c>
      <c r="I13">
        <v>0.17353413000000001</v>
      </c>
      <c r="J13">
        <v>0.86276710000000001</v>
      </c>
      <c r="K13">
        <v>0.93340509999999999</v>
      </c>
      <c r="P13">
        <v>0.51275170154899075</v>
      </c>
      <c r="Q13">
        <v>0.50707107109891958</v>
      </c>
      <c r="R13">
        <v>0.51943213853482517</v>
      </c>
      <c r="S13">
        <v>0.36872378933862493</v>
      </c>
      <c r="T13">
        <v>0.36738388995474242</v>
      </c>
      <c r="U13">
        <v>0.36928969138596202</v>
      </c>
    </row>
    <row r="14" spans="1:21" x14ac:dyDescent="0.25">
      <c r="A14">
        <v>1964</v>
      </c>
      <c r="B14">
        <v>1881446.20805373</v>
      </c>
      <c r="C14" s="1">
        <v>1820852.23961337</v>
      </c>
      <c r="D14" s="1">
        <v>1946264.57773334</v>
      </c>
      <c r="E14" s="1">
        <v>419699.72600921901</v>
      </c>
      <c r="F14" s="1">
        <v>399900.28223106498</v>
      </c>
      <c r="G14" s="1">
        <v>443614.00259402901</v>
      </c>
      <c r="H14">
        <v>0.89808619999999995</v>
      </c>
      <c r="I14">
        <v>0.15941869</v>
      </c>
      <c r="J14">
        <v>0.85852890000000004</v>
      </c>
      <c r="K14">
        <v>0.92751649999999997</v>
      </c>
      <c r="L14">
        <v>25</v>
      </c>
      <c r="M14">
        <v>22</v>
      </c>
      <c r="N14">
        <f>M14/L14</f>
        <v>0.88</v>
      </c>
      <c r="O14">
        <f>SQRT((N14*(1-N14))/L14)</f>
        <v>6.4992307237087682E-2</v>
      </c>
      <c r="P14">
        <v>0.49646841390834395</v>
      </c>
      <c r="Q14">
        <v>0.49223580612046491</v>
      </c>
      <c r="R14">
        <v>0.50092752694867793</v>
      </c>
      <c r="S14">
        <v>0.35891562767087765</v>
      </c>
      <c r="T14">
        <v>0.35410560949787862</v>
      </c>
      <c r="U14">
        <v>0.36054969358174788</v>
      </c>
    </row>
    <row r="15" spans="1:21" x14ac:dyDescent="0.25">
      <c r="A15">
        <v>1965</v>
      </c>
      <c r="B15">
        <v>1799275.9299725301</v>
      </c>
      <c r="C15" s="1">
        <v>1735829.5148467999</v>
      </c>
      <c r="D15" s="1">
        <v>1865557.41353535</v>
      </c>
      <c r="E15" s="1">
        <v>415398.06233094301</v>
      </c>
      <c r="F15" s="1">
        <v>388666.90677269403</v>
      </c>
      <c r="G15" s="1">
        <v>443720.61093230499</v>
      </c>
      <c r="H15">
        <v>0.8923316</v>
      </c>
      <c r="I15">
        <v>0.14650295999999999</v>
      </c>
      <c r="J15">
        <v>0.85418760000000005</v>
      </c>
      <c r="K15">
        <v>0.92141519999999999</v>
      </c>
      <c r="L15">
        <v>109</v>
      </c>
      <c r="M15">
        <v>96</v>
      </c>
      <c r="N15">
        <f t="shared" ref="N15:N19" si="0">M15/L15</f>
        <v>0.88073394495412849</v>
      </c>
      <c r="O15">
        <f>SQRT((N15*(1-N15))/L15)</f>
        <v>3.1043275972683811E-2</v>
      </c>
      <c r="P15">
        <v>0.52017055027536463</v>
      </c>
      <c r="Q15">
        <v>0.51532200930624983</v>
      </c>
      <c r="R15">
        <v>0.52639210647458901</v>
      </c>
      <c r="S15">
        <v>0.37579970981317723</v>
      </c>
      <c r="T15">
        <v>0.37296877363167691</v>
      </c>
      <c r="U15">
        <v>0.37650629967035348</v>
      </c>
    </row>
    <row r="16" spans="1:21" x14ac:dyDescent="0.25">
      <c r="A16">
        <v>1966</v>
      </c>
      <c r="B16">
        <v>1825104.7442064099</v>
      </c>
      <c r="C16" s="1">
        <v>1760085.1193969999</v>
      </c>
      <c r="D16" s="1">
        <v>1892958.61453962</v>
      </c>
      <c r="E16" s="1">
        <v>420238.21061452199</v>
      </c>
      <c r="F16" s="1">
        <v>385590.47775223397</v>
      </c>
      <c r="G16" s="1">
        <v>455546.31239428301</v>
      </c>
      <c r="H16">
        <v>0.88636820000000005</v>
      </c>
      <c r="I16">
        <v>0.13540335000000001</v>
      </c>
      <c r="J16">
        <v>0.84939140000000002</v>
      </c>
      <c r="K16">
        <v>0.91517329999999997</v>
      </c>
      <c r="L16">
        <v>49</v>
      </c>
      <c r="M16">
        <v>43</v>
      </c>
      <c r="N16">
        <f t="shared" si="0"/>
        <v>0.87755102040816324</v>
      </c>
      <c r="O16">
        <f t="shared" ref="O16:O20" si="1">SQRT((N16*(1-N16))/L16)</f>
        <v>4.6829091557460671E-2</v>
      </c>
      <c r="P16">
        <v>0.55213868023262402</v>
      </c>
      <c r="Q16">
        <v>0.54703602770600945</v>
      </c>
      <c r="R16">
        <v>0.55987428980005249</v>
      </c>
      <c r="S16">
        <v>0.38853149656955666</v>
      </c>
      <c r="T16">
        <v>0.38775458556046349</v>
      </c>
      <c r="U16">
        <v>0.38888510023441153</v>
      </c>
    </row>
    <row r="17" spans="1:21" x14ac:dyDescent="0.25">
      <c r="A17">
        <v>1967</v>
      </c>
      <c r="B17">
        <v>1761224.66343262</v>
      </c>
      <c r="C17" s="1">
        <v>1689643.15230682</v>
      </c>
      <c r="D17" s="1">
        <v>1836373.58032</v>
      </c>
      <c r="E17" s="1">
        <v>412425.81072770897</v>
      </c>
      <c r="F17" s="1">
        <v>393989.03631930001</v>
      </c>
      <c r="G17" s="1">
        <v>435330.85273361299</v>
      </c>
      <c r="H17">
        <v>0.88019530000000001</v>
      </c>
      <c r="I17">
        <v>0.12733557000000001</v>
      </c>
      <c r="J17">
        <v>0.84369419999999995</v>
      </c>
      <c r="K17">
        <v>0.90909090000000004</v>
      </c>
      <c r="L17">
        <v>123</v>
      </c>
      <c r="M17">
        <v>109</v>
      </c>
      <c r="N17">
        <f t="shared" si="0"/>
        <v>0.88617886178861793</v>
      </c>
      <c r="O17">
        <f t="shared" si="1"/>
        <v>2.8636477775937606E-2</v>
      </c>
      <c r="P17">
        <v>0.53129941818553927</v>
      </c>
      <c r="Q17">
        <v>0.5272855493310874</v>
      </c>
      <c r="R17">
        <v>0.53795696105482327</v>
      </c>
      <c r="S17">
        <v>0.38954539538388283</v>
      </c>
      <c r="T17">
        <v>0.38672215758970896</v>
      </c>
      <c r="U17">
        <v>0.39135399349600963</v>
      </c>
    </row>
    <row r="18" spans="1:21" x14ac:dyDescent="0.25">
      <c r="A18">
        <v>1968</v>
      </c>
      <c r="B18">
        <v>1697959.0910513999</v>
      </c>
      <c r="C18" s="1">
        <v>1621900.46826198</v>
      </c>
      <c r="D18" s="1">
        <v>1777550.30169786</v>
      </c>
      <c r="E18" s="1">
        <v>398036.69945095998</v>
      </c>
      <c r="F18" s="1">
        <v>368620.46562081203</v>
      </c>
      <c r="G18" s="1">
        <v>429997.38742099202</v>
      </c>
      <c r="H18">
        <v>0.87381220000000004</v>
      </c>
      <c r="I18">
        <v>0.12038722</v>
      </c>
      <c r="J18">
        <v>0.8376209</v>
      </c>
      <c r="K18">
        <v>0.90287249999999997</v>
      </c>
      <c r="L18">
        <v>55</v>
      </c>
      <c r="M18">
        <v>48</v>
      </c>
      <c r="N18">
        <f t="shared" si="0"/>
        <v>0.87272727272727268</v>
      </c>
      <c r="O18">
        <f t="shared" si="1"/>
        <v>4.4939227683878168E-2</v>
      </c>
      <c r="P18">
        <v>0.53517673462650106</v>
      </c>
      <c r="Q18">
        <v>0.53358515663960127</v>
      </c>
      <c r="R18">
        <v>0.54008146066769291</v>
      </c>
      <c r="S18">
        <v>0.41405908488641974</v>
      </c>
      <c r="T18">
        <v>0.41388766702133128</v>
      </c>
      <c r="U18">
        <v>0.41461253793646841</v>
      </c>
    </row>
    <row r="19" spans="1:21" x14ac:dyDescent="0.25">
      <c r="A19">
        <v>1969</v>
      </c>
      <c r="B19">
        <v>1764100.7153402299</v>
      </c>
      <c r="C19" s="1">
        <v>1679936.71239699</v>
      </c>
      <c r="D19" s="1">
        <v>1853839.55897126</v>
      </c>
      <c r="E19" s="1">
        <v>405254.31798287702</v>
      </c>
      <c r="F19" s="1">
        <v>386518.390128695</v>
      </c>
      <c r="G19" s="1">
        <v>428214.27644399798</v>
      </c>
      <c r="H19">
        <v>0.86721879999999996</v>
      </c>
      <c r="I19">
        <v>0.11400813999999999</v>
      </c>
      <c r="J19">
        <v>0.83132200000000001</v>
      </c>
      <c r="K19">
        <v>0.89642809999999995</v>
      </c>
      <c r="L19">
        <v>165</v>
      </c>
      <c r="M19">
        <v>146</v>
      </c>
      <c r="N19">
        <f t="shared" si="0"/>
        <v>0.88484848484848488</v>
      </c>
      <c r="O19">
        <f t="shared" si="1"/>
        <v>2.4850052583302147E-2</v>
      </c>
      <c r="P19">
        <v>0.52413385621007402</v>
      </c>
      <c r="Q19">
        <v>0.52389917623271198</v>
      </c>
      <c r="R19">
        <v>0.5277921075914267</v>
      </c>
      <c r="S19">
        <v>0.40619611760322794</v>
      </c>
      <c r="T19">
        <v>0.40220261875822561</v>
      </c>
      <c r="U19">
        <v>0.41021470294926049</v>
      </c>
    </row>
    <row r="20" spans="1:21" x14ac:dyDescent="0.25">
      <c r="A20">
        <v>1970</v>
      </c>
      <c r="B20">
        <v>1611269.8949022801</v>
      </c>
      <c r="C20" s="1">
        <v>1532066.7292148799</v>
      </c>
      <c r="D20" s="1">
        <v>1696809.4474399099</v>
      </c>
      <c r="E20" s="1">
        <v>392383.13939242502</v>
      </c>
      <c r="F20" s="1">
        <v>369739.59451437701</v>
      </c>
      <c r="G20" s="1">
        <v>420381.40662260598</v>
      </c>
      <c r="H20">
        <v>0.86041520000000005</v>
      </c>
      <c r="I20">
        <v>0.10820655999999999</v>
      </c>
      <c r="J20">
        <v>0.82477610000000001</v>
      </c>
      <c r="K20">
        <v>0.88977439999999997</v>
      </c>
      <c r="L20">
        <v>107</v>
      </c>
      <c r="M20">
        <v>92</v>
      </c>
      <c r="N20">
        <f>M20/L20</f>
        <v>0.85981308411214952</v>
      </c>
      <c r="O20">
        <f t="shared" si="1"/>
        <v>3.3563239863120722E-2</v>
      </c>
      <c r="P20">
        <v>0.52955988031275092</v>
      </c>
      <c r="Q20">
        <v>0.52933364229013879</v>
      </c>
      <c r="R20">
        <v>0.5332330125924658</v>
      </c>
      <c r="S20">
        <v>0.44131783205307046</v>
      </c>
      <c r="T20">
        <v>0.43861057343846288</v>
      </c>
      <c r="U20">
        <v>0.44458177314185826</v>
      </c>
    </row>
    <row r="21" spans="1:21" x14ac:dyDescent="0.25">
      <c r="A21">
        <v>1971</v>
      </c>
      <c r="B21">
        <v>1615373.4282430599</v>
      </c>
      <c r="C21" s="1">
        <v>1522086.6873287901</v>
      </c>
      <c r="D21" s="1">
        <v>1712788.2766060899</v>
      </c>
      <c r="E21" s="1">
        <v>388410.32539856801</v>
      </c>
      <c r="F21" s="1">
        <v>368676.51443889103</v>
      </c>
      <c r="G21" s="1">
        <v>411258.43087879103</v>
      </c>
      <c r="H21">
        <v>0.85340179999999999</v>
      </c>
      <c r="I21">
        <v>0.10358808999999999</v>
      </c>
      <c r="J21">
        <v>0.81773700000000005</v>
      </c>
      <c r="K21">
        <v>0.88308560000000003</v>
      </c>
      <c r="P21">
        <v>0.53711424214606884</v>
      </c>
      <c r="Q21">
        <v>0.53688911593957866</v>
      </c>
      <c r="R21">
        <v>0.54163029841172639</v>
      </c>
      <c r="S21">
        <v>0.42852963426767104</v>
      </c>
      <c r="T21">
        <v>0.4247770013633434</v>
      </c>
      <c r="U21">
        <v>0.43207484019134856</v>
      </c>
    </row>
    <row r="22" spans="1:21" x14ac:dyDescent="0.25">
      <c r="A22">
        <v>1972</v>
      </c>
      <c r="B22">
        <v>1670811.02283661</v>
      </c>
      <c r="C22" s="1">
        <v>1565763.65949738</v>
      </c>
      <c r="D22" s="1">
        <v>1785221.97991561</v>
      </c>
      <c r="E22" s="1">
        <v>400137.66941715201</v>
      </c>
      <c r="F22" s="1">
        <v>379971.541913416</v>
      </c>
      <c r="G22" s="1">
        <v>424732.579040643</v>
      </c>
      <c r="H22">
        <v>0.84617929999999997</v>
      </c>
      <c r="I22">
        <v>0.10121908</v>
      </c>
      <c r="J22">
        <v>0.80974179999999996</v>
      </c>
      <c r="K22">
        <v>0.87670110000000001</v>
      </c>
      <c r="P22">
        <v>0.51127926011185099</v>
      </c>
      <c r="Q22">
        <v>0.51054181278470867</v>
      </c>
      <c r="R22">
        <v>0.51400533417859684</v>
      </c>
      <c r="S22">
        <v>0.41889823065335013</v>
      </c>
      <c r="T22">
        <v>0.41662476310682511</v>
      </c>
      <c r="U22">
        <v>0.42059781806404739</v>
      </c>
    </row>
    <row r="23" spans="1:21" x14ac:dyDescent="0.25">
      <c r="A23">
        <v>1973</v>
      </c>
      <c r="B23">
        <v>1802163.6855103699</v>
      </c>
      <c r="C23" s="1">
        <v>1682681.77149735</v>
      </c>
      <c r="D23" s="1">
        <v>1933875.6906721599</v>
      </c>
      <c r="E23" s="1">
        <v>401382.78447627398</v>
      </c>
      <c r="F23" s="1">
        <v>379728.10832375602</v>
      </c>
      <c r="G23" s="1">
        <v>426690.78189893899</v>
      </c>
      <c r="H23">
        <v>0.83874890000000002</v>
      </c>
      <c r="I23">
        <v>9.9913790000000002E-2</v>
      </c>
      <c r="J23">
        <v>0.80117170000000004</v>
      </c>
      <c r="K23">
        <v>0.87037319999999996</v>
      </c>
      <c r="P23">
        <v>0.49445976336269726</v>
      </c>
      <c r="Q23">
        <v>0.49423613393415611</v>
      </c>
      <c r="R23">
        <v>0.49707451231137567</v>
      </c>
      <c r="S23">
        <v>0.4144456447376082</v>
      </c>
      <c r="T23">
        <v>0.41306432650740382</v>
      </c>
      <c r="U23">
        <v>0.41469693492038467</v>
      </c>
    </row>
    <row r="24" spans="1:21" x14ac:dyDescent="0.25">
      <c r="A24">
        <v>1974</v>
      </c>
      <c r="B24">
        <v>1917642.94829858</v>
      </c>
      <c r="C24" s="1">
        <v>1780260.5173249401</v>
      </c>
      <c r="D24" s="1">
        <v>2068001.1737162899</v>
      </c>
      <c r="E24" s="1">
        <v>402345.15038134798</v>
      </c>
      <c r="F24" s="1">
        <v>380445.39416609303</v>
      </c>
      <c r="G24" s="1">
        <v>428619.25067278399</v>
      </c>
      <c r="H24">
        <v>0.83111170000000001</v>
      </c>
      <c r="I24">
        <v>9.9544270000000004E-2</v>
      </c>
      <c r="J24">
        <v>0.79203330000000005</v>
      </c>
      <c r="K24">
        <v>0.86410679999999995</v>
      </c>
      <c r="P24">
        <v>0.49078193186241181</v>
      </c>
      <c r="Q24">
        <v>0.49023450563204285</v>
      </c>
      <c r="R24">
        <v>0.49178371340622595</v>
      </c>
      <c r="S24">
        <v>0.3969291357230178</v>
      </c>
      <c r="T24">
        <v>0.39367904193217668</v>
      </c>
      <c r="U24">
        <v>0.39787554154750443</v>
      </c>
    </row>
    <row r="25" spans="1:21" x14ac:dyDescent="0.25">
      <c r="A25">
        <v>1975</v>
      </c>
      <c r="B25">
        <v>2012186.59355785</v>
      </c>
      <c r="C25" s="1">
        <v>1861457.8629868701</v>
      </c>
      <c r="D25" s="1">
        <v>2185324.3781711399</v>
      </c>
      <c r="E25" s="1">
        <v>405422.92555041099</v>
      </c>
      <c r="F25" s="1">
        <v>381509.77622164303</v>
      </c>
      <c r="G25" s="1">
        <v>433788.623177576</v>
      </c>
      <c r="H25">
        <v>0.82326949999999999</v>
      </c>
      <c r="I25">
        <v>9.9974069999999998E-2</v>
      </c>
      <c r="J25">
        <v>0.7823447</v>
      </c>
      <c r="K25">
        <v>0.85789700000000002</v>
      </c>
      <c r="P25">
        <v>0.45875370696041134</v>
      </c>
      <c r="Q25">
        <v>0.45817048232087593</v>
      </c>
      <c r="R25">
        <v>0.45945512583820308</v>
      </c>
      <c r="S25">
        <v>0.37856913494541283</v>
      </c>
      <c r="T25">
        <v>0.37479086109652754</v>
      </c>
      <c r="U25">
        <v>0.37927327394996385</v>
      </c>
    </row>
    <row r="26" spans="1:21" x14ac:dyDescent="0.25">
      <c r="A26">
        <v>1976</v>
      </c>
      <c r="B26">
        <v>2105082.00346494</v>
      </c>
      <c r="C26" s="1">
        <v>1942175.32472822</v>
      </c>
      <c r="D26" s="1">
        <v>2299473.5630659</v>
      </c>
      <c r="E26" s="1">
        <v>427436.19142880599</v>
      </c>
      <c r="F26" s="1">
        <v>402515.73552647099</v>
      </c>
      <c r="G26" s="1">
        <v>456501.73932108202</v>
      </c>
      <c r="H26">
        <v>0.81522410000000001</v>
      </c>
      <c r="I26">
        <v>0.10105802999999999</v>
      </c>
      <c r="J26">
        <v>0.7721365</v>
      </c>
      <c r="K26">
        <v>0.85172870000000001</v>
      </c>
      <c r="P26">
        <v>0.47135842356670843</v>
      </c>
      <c r="Q26">
        <v>0.46984461046040094</v>
      </c>
      <c r="R26">
        <v>0.4737044832375899</v>
      </c>
      <c r="S26">
        <v>0.38337447872308106</v>
      </c>
      <c r="T26">
        <v>0.37816355229194171</v>
      </c>
      <c r="U26">
        <v>0.38529777530320986</v>
      </c>
    </row>
    <row r="27" spans="1:21" x14ac:dyDescent="0.25">
      <c r="A27">
        <v>1977</v>
      </c>
      <c r="B27">
        <v>2215443.6040055398</v>
      </c>
      <c r="C27" s="1">
        <v>2039088.3151640999</v>
      </c>
      <c r="D27" s="1">
        <v>2430213.9006861299</v>
      </c>
      <c r="E27" s="1">
        <v>455311.96209537901</v>
      </c>
      <c r="F27" s="1">
        <v>428906.631905541</v>
      </c>
      <c r="G27" s="1">
        <v>485181.89987764001</v>
      </c>
      <c r="H27">
        <v>0.80697790000000003</v>
      </c>
      <c r="I27">
        <v>0.10264265</v>
      </c>
      <c r="J27">
        <v>0.76145379999999996</v>
      </c>
      <c r="K27">
        <v>0.84557599999999999</v>
      </c>
      <c r="P27">
        <v>0.41550411539200732</v>
      </c>
      <c r="Q27">
        <v>0.41420638157820283</v>
      </c>
      <c r="R27">
        <v>0.41768726493611502</v>
      </c>
      <c r="S27">
        <v>0.34009298537589072</v>
      </c>
      <c r="T27">
        <v>0.33567230339196752</v>
      </c>
      <c r="U27">
        <v>0.34105081779396418</v>
      </c>
    </row>
    <row r="28" spans="1:21" x14ac:dyDescent="0.25">
      <c r="A28">
        <v>1978</v>
      </c>
      <c r="B28">
        <v>2357987.5584495398</v>
      </c>
      <c r="C28" s="1">
        <v>2162563.25520718</v>
      </c>
      <c r="D28" s="1">
        <v>2598603.1710269302</v>
      </c>
      <c r="E28" s="1">
        <v>487535.40881294198</v>
      </c>
      <c r="F28" s="1">
        <v>459840.02395119402</v>
      </c>
      <c r="G28" s="1">
        <v>518810.66903861199</v>
      </c>
      <c r="H28">
        <v>0.79853410000000002</v>
      </c>
      <c r="I28">
        <v>0.10454827999999999</v>
      </c>
      <c r="J28">
        <v>0.74996680000000004</v>
      </c>
      <c r="K28">
        <v>0.83968410000000004</v>
      </c>
      <c r="P28">
        <v>0.43465548294156303</v>
      </c>
      <c r="Q28">
        <v>0.43383323009373215</v>
      </c>
      <c r="R28">
        <v>0.4360384390064303</v>
      </c>
      <c r="S28">
        <v>0.33240847062963574</v>
      </c>
      <c r="T28">
        <v>0.32859449997790424</v>
      </c>
      <c r="U28">
        <v>0.33278006460149101</v>
      </c>
    </row>
    <row r="29" spans="1:21" x14ac:dyDescent="0.25">
      <c r="A29">
        <v>1979</v>
      </c>
      <c r="B29">
        <v>2346806.87281249</v>
      </c>
      <c r="C29" s="1">
        <v>2137776.1672526002</v>
      </c>
      <c r="D29" s="1">
        <v>2604417.88761407</v>
      </c>
      <c r="E29" s="1">
        <v>503251.602068612</v>
      </c>
      <c r="F29" s="1">
        <v>474096.44110386499</v>
      </c>
      <c r="G29" s="1">
        <v>534057.42004704196</v>
      </c>
      <c r="H29">
        <v>0.78991750000000005</v>
      </c>
      <c r="I29">
        <v>0.10623711</v>
      </c>
      <c r="J29">
        <v>0.73711070000000001</v>
      </c>
      <c r="K29">
        <v>0.83449859999999998</v>
      </c>
      <c r="L29">
        <v>8</v>
      </c>
      <c r="M29">
        <v>4</v>
      </c>
      <c r="N29">
        <f>M29/L29</f>
        <v>0.5</v>
      </c>
      <c r="O29">
        <f t="shared" ref="O29:O32" si="2">SQRT((N29*(1-N29))/L29)</f>
        <v>0.17677669529663689</v>
      </c>
      <c r="P29">
        <v>0.44818079145039613</v>
      </c>
      <c r="Q29">
        <v>0.44674235911301974</v>
      </c>
      <c r="R29">
        <v>0.4501873143873707</v>
      </c>
      <c r="S29">
        <v>0.33713179779435348</v>
      </c>
      <c r="T29">
        <v>0.33688407596725162</v>
      </c>
      <c r="U29">
        <v>0.33856501368861741</v>
      </c>
    </row>
    <row r="30" spans="1:21" x14ac:dyDescent="0.25">
      <c r="A30">
        <v>1980</v>
      </c>
      <c r="B30">
        <v>2491470.57980343</v>
      </c>
      <c r="C30" s="1">
        <v>2256808.06033915</v>
      </c>
      <c r="D30" s="1">
        <v>2780216.0632500602</v>
      </c>
      <c r="E30" s="1">
        <v>525029.958043096</v>
      </c>
      <c r="F30" s="1">
        <v>494185.150527502</v>
      </c>
      <c r="G30" s="1">
        <v>558082.51353325101</v>
      </c>
      <c r="H30">
        <v>0.78114680000000003</v>
      </c>
      <c r="I30">
        <v>0.10752555</v>
      </c>
      <c r="J30">
        <v>0.72420530000000005</v>
      </c>
      <c r="K30">
        <v>0.82910609999999996</v>
      </c>
      <c r="L30">
        <v>12</v>
      </c>
      <c r="M30">
        <v>9</v>
      </c>
      <c r="N30">
        <f t="shared" ref="N30:N32" si="3">M30/L30</f>
        <v>0.75</v>
      </c>
      <c r="O30">
        <f t="shared" si="2"/>
        <v>0.125</v>
      </c>
      <c r="P30">
        <v>0.46551795888801362</v>
      </c>
      <c r="Q30">
        <v>0.46104783055240955</v>
      </c>
      <c r="R30">
        <v>0.47174579954608126</v>
      </c>
      <c r="S30">
        <v>0.34577856716676586</v>
      </c>
      <c r="T30">
        <v>0.34253027459487095</v>
      </c>
      <c r="U30">
        <v>0.34641202145569783</v>
      </c>
    </row>
    <row r="31" spans="1:21" x14ac:dyDescent="0.25">
      <c r="A31">
        <v>1981</v>
      </c>
      <c r="B31">
        <v>2619542.9366288502</v>
      </c>
      <c r="C31" s="1">
        <v>2355603.4149050601</v>
      </c>
      <c r="D31" s="1">
        <v>2947424.1087604002</v>
      </c>
      <c r="E31" s="1">
        <v>536769.21955918602</v>
      </c>
      <c r="F31" s="1">
        <v>505012.25623421598</v>
      </c>
      <c r="G31" s="1">
        <v>571459.73299963505</v>
      </c>
      <c r="H31">
        <v>0.77223399999999998</v>
      </c>
      <c r="I31">
        <v>0.10841524</v>
      </c>
      <c r="J31">
        <v>0.71131310000000003</v>
      </c>
      <c r="K31">
        <v>0.82348909999999997</v>
      </c>
      <c r="L31">
        <v>17</v>
      </c>
      <c r="M31">
        <v>14</v>
      </c>
      <c r="N31">
        <f t="shared" si="3"/>
        <v>0.82352941176470584</v>
      </c>
      <c r="O31">
        <f t="shared" si="2"/>
        <v>9.2459440940397167E-2</v>
      </c>
      <c r="P31">
        <v>0.49624691748963312</v>
      </c>
      <c r="Q31">
        <v>0.48934963019876676</v>
      </c>
      <c r="R31">
        <v>0.50672721261683162</v>
      </c>
      <c r="S31">
        <v>0.35163379963891084</v>
      </c>
      <c r="T31">
        <v>0.34729962948822646</v>
      </c>
      <c r="U31">
        <v>0.353726643438181</v>
      </c>
    </row>
    <row r="32" spans="1:21" x14ac:dyDescent="0.25">
      <c r="A32">
        <v>1982</v>
      </c>
      <c r="B32">
        <v>2517535.0976363402</v>
      </c>
      <c r="C32" s="1">
        <v>2251824.5669798502</v>
      </c>
      <c r="D32" s="1">
        <v>2844612.7251105499</v>
      </c>
      <c r="E32" s="1">
        <v>547740.692410107</v>
      </c>
      <c r="F32" s="1">
        <v>513521.82941411302</v>
      </c>
      <c r="G32" s="1">
        <v>583495.09356509603</v>
      </c>
      <c r="H32">
        <v>0.76319190000000003</v>
      </c>
      <c r="I32">
        <v>0.10890838999999999</v>
      </c>
      <c r="J32">
        <v>0.69849689999999998</v>
      </c>
      <c r="K32">
        <v>0.81762939999999995</v>
      </c>
      <c r="L32">
        <v>3</v>
      </c>
      <c r="M32">
        <v>1</v>
      </c>
      <c r="N32">
        <f t="shared" si="3"/>
        <v>0.33333333333333331</v>
      </c>
      <c r="O32">
        <f t="shared" si="2"/>
        <v>0.27216552697590868</v>
      </c>
      <c r="P32">
        <v>0.52458399284316992</v>
      </c>
      <c r="Q32">
        <v>0.51800518015327168</v>
      </c>
      <c r="R32">
        <v>0.53514438236619222</v>
      </c>
      <c r="S32">
        <v>0.38761871880784043</v>
      </c>
      <c r="T32">
        <v>0.38267646057432697</v>
      </c>
      <c r="U32">
        <v>0.39094724499086569</v>
      </c>
    </row>
    <row r="33" spans="1:21" x14ac:dyDescent="0.25">
      <c r="A33">
        <v>1983</v>
      </c>
      <c r="B33">
        <v>2579922.9349874901</v>
      </c>
      <c r="C33" s="1">
        <v>2297110.3766854298</v>
      </c>
      <c r="D33" s="1">
        <v>2927552.3523220201</v>
      </c>
      <c r="E33" s="1">
        <v>565000.73369965702</v>
      </c>
      <c r="F33" s="1">
        <v>529702.98684958799</v>
      </c>
      <c r="G33" s="1">
        <v>602443.41244154202</v>
      </c>
      <c r="H33">
        <v>0.75403390000000003</v>
      </c>
      <c r="I33">
        <v>0.10900943</v>
      </c>
      <c r="J33">
        <v>0.68581760000000003</v>
      </c>
      <c r="K33">
        <v>0.8115097</v>
      </c>
      <c r="P33">
        <v>0.51768839888743712</v>
      </c>
      <c r="Q33">
        <v>0.50946949716557932</v>
      </c>
      <c r="R33">
        <v>0.53062218165268416</v>
      </c>
      <c r="S33">
        <v>0.39432665522791771</v>
      </c>
      <c r="T33">
        <v>0.38818250178295355</v>
      </c>
      <c r="U33">
        <v>0.39874285491669209</v>
      </c>
    </row>
    <row r="34" spans="1:21" x14ac:dyDescent="0.25">
      <c r="A34">
        <v>1984</v>
      </c>
      <c r="B34">
        <v>2789679.28964453</v>
      </c>
      <c r="C34" s="1">
        <v>2467045.75606927</v>
      </c>
      <c r="D34" s="1">
        <v>3184127.3571060002</v>
      </c>
      <c r="E34" s="1">
        <v>582266.00069017697</v>
      </c>
      <c r="F34" s="1">
        <v>544417.47050173394</v>
      </c>
      <c r="G34" s="1">
        <v>621811.43783983798</v>
      </c>
      <c r="H34">
        <v>0.7447743</v>
      </c>
      <c r="I34">
        <v>0.10872627999999999</v>
      </c>
      <c r="J34">
        <v>0.67333240000000005</v>
      </c>
      <c r="K34">
        <v>0.80511410000000005</v>
      </c>
      <c r="P34">
        <v>0.57099028598090951</v>
      </c>
      <c r="Q34">
        <v>0.56379387911071011</v>
      </c>
      <c r="R34">
        <v>0.58289833310940431</v>
      </c>
      <c r="S34">
        <v>0.38712708395332046</v>
      </c>
      <c r="T34">
        <v>0.38022840799045432</v>
      </c>
      <c r="U34">
        <v>0.39184523296601176</v>
      </c>
    </row>
    <row r="35" spans="1:21" x14ac:dyDescent="0.25">
      <c r="A35">
        <v>1985</v>
      </c>
      <c r="B35">
        <v>3044863.3436614899</v>
      </c>
      <c r="C35" s="1">
        <v>2680382.2246456798</v>
      </c>
      <c r="D35" s="1">
        <v>3504222.74407598</v>
      </c>
      <c r="E35" s="1">
        <v>586349.29312157701</v>
      </c>
      <c r="F35" s="1">
        <v>545476.16925614199</v>
      </c>
      <c r="G35" s="1">
        <v>627875.62242126698</v>
      </c>
      <c r="H35">
        <v>0.73542750000000001</v>
      </c>
      <c r="I35">
        <v>0.10807116999999999</v>
      </c>
      <c r="J35">
        <v>0.66109289999999998</v>
      </c>
      <c r="K35">
        <v>0.7984291</v>
      </c>
      <c r="L35">
        <v>1</v>
      </c>
      <c r="M35">
        <v>1</v>
      </c>
      <c r="N35">
        <f>M35/L35</f>
        <v>1</v>
      </c>
      <c r="O35">
        <f t="shared" ref="O35:O69" si="4">SQRT((N35*(1-N35))/L35)</f>
        <v>0</v>
      </c>
      <c r="P35">
        <v>0.58001122055125898</v>
      </c>
      <c r="Q35">
        <v>0.57326325934525491</v>
      </c>
      <c r="R35">
        <v>0.5915783526485815</v>
      </c>
      <c r="S35">
        <v>0.37781541170119098</v>
      </c>
      <c r="T35">
        <v>0.37054500455785555</v>
      </c>
      <c r="U35">
        <v>0.38241240924628844</v>
      </c>
    </row>
    <row r="36" spans="1:21" x14ac:dyDescent="0.25">
      <c r="A36">
        <v>1986</v>
      </c>
      <c r="B36">
        <v>3320290.8578174999</v>
      </c>
      <c r="C36" s="1">
        <v>2923616.2381161898</v>
      </c>
      <c r="D36" s="1">
        <v>3839082.9764649798</v>
      </c>
      <c r="E36" s="1">
        <v>597640.03912416403</v>
      </c>
      <c r="F36" s="1">
        <v>555352.94318532897</v>
      </c>
      <c r="G36" s="1">
        <v>639192.69436919899</v>
      </c>
      <c r="H36">
        <v>0.72600880000000001</v>
      </c>
      <c r="I36">
        <v>0.10706106</v>
      </c>
      <c r="J36">
        <v>0.64914349999999998</v>
      </c>
      <c r="K36">
        <v>0.79144460000000005</v>
      </c>
      <c r="L36">
        <v>11</v>
      </c>
      <c r="M36">
        <v>8</v>
      </c>
      <c r="N36">
        <f t="shared" ref="N36:N69" si="5">M36/L36</f>
        <v>0.72727272727272729</v>
      </c>
      <c r="O36">
        <f t="shared" si="4"/>
        <v>0.13428162652290843</v>
      </c>
      <c r="P36">
        <v>0.56797790380706425</v>
      </c>
      <c r="Q36">
        <v>0.5630250642350717</v>
      </c>
      <c r="R36">
        <v>0.57783098363984653</v>
      </c>
      <c r="S36">
        <v>0.35341169432575448</v>
      </c>
      <c r="T36">
        <v>0.34569256690864042</v>
      </c>
      <c r="U36">
        <v>0.35788421869209486</v>
      </c>
    </row>
    <row r="37" spans="1:21" x14ac:dyDescent="0.25">
      <c r="A37">
        <v>1987</v>
      </c>
      <c r="B37">
        <v>3506534.1480437</v>
      </c>
      <c r="C37" s="1">
        <v>3084324.9945491301</v>
      </c>
      <c r="D37" s="1">
        <v>4062656.8797752</v>
      </c>
      <c r="E37" s="1">
        <v>626439.03065464599</v>
      </c>
      <c r="F37" s="1">
        <v>583946.95135187299</v>
      </c>
      <c r="G37" s="1">
        <v>669948.36533993203</v>
      </c>
      <c r="H37">
        <v>0.71653350000000005</v>
      </c>
      <c r="I37">
        <v>0.10571788999999999</v>
      </c>
      <c r="J37">
        <v>0.63752059999999999</v>
      </c>
      <c r="K37">
        <v>0.78415449999999998</v>
      </c>
      <c r="L37">
        <v>24</v>
      </c>
      <c r="M37">
        <v>15</v>
      </c>
      <c r="N37">
        <f t="shared" si="5"/>
        <v>0.625</v>
      </c>
      <c r="O37">
        <f t="shared" si="4"/>
        <v>9.882117688026186E-2</v>
      </c>
      <c r="P37">
        <v>0.560708832754509</v>
      </c>
      <c r="Q37">
        <v>0.55751961798190908</v>
      </c>
      <c r="R37">
        <v>0.56905383881634752</v>
      </c>
      <c r="S37">
        <v>0.36250864839655589</v>
      </c>
      <c r="T37">
        <v>0.35343820355123851</v>
      </c>
      <c r="U37">
        <v>0.36832533368342441</v>
      </c>
    </row>
    <row r="38" spans="1:21" x14ac:dyDescent="0.25">
      <c r="A38">
        <v>1988</v>
      </c>
      <c r="B38">
        <v>3728486.1498776502</v>
      </c>
      <c r="C38" s="1">
        <v>3283079.7482373398</v>
      </c>
      <c r="D38" s="1">
        <v>4322929.6900462797</v>
      </c>
      <c r="E38" s="1">
        <v>668040.04768354003</v>
      </c>
      <c r="F38" s="1">
        <v>628567.36058947805</v>
      </c>
      <c r="G38" s="1">
        <v>709011.963669886</v>
      </c>
      <c r="H38">
        <v>0.70701740000000002</v>
      </c>
      <c r="I38">
        <v>0.10406849</v>
      </c>
      <c r="J38">
        <v>0.626251</v>
      </c>
      <c r="K38">
        <v>0.77655770000000002</v>
      </c>
      <c r="L38">
        <v>19</v>
      </c>
      <c r="M38">
        <v>14</v>
      </c>
      <c r="N38">
        <f t="shared" si="5"/>
        <v>0.73684210526315785</v>
      </c>
      <c r="O38">
        <f t="shared" si="4"/>
        <v>0.10102261788814665</v>
      </c>
      <c r="P38">
        <v>0.55628561040868274</v>
      </c>
      <c r="Q38">
        <v>0.55448794868116125</v>
      </c>
      <c r="R38">
        <v>0.56269179828514937</v>
      </c>
      <c r="S38">
        <v>0.36690242610223528</v>
      </c>
      <c r="T38">
        <v>0.35582706508073159</v>
      </c>
      <c r="U38">
        <v>0.37469887671662216</v>
      </c>
    </row>
    <row r="39" spans="1:21" x14ac:dyDescent="0.25">
      <c r="A39">
        <v>1989</v>
      </c>
      <c r="B39">
        <v>3935729.9506980199</v>
      </c>
      <c r="C39" s="1">
        <v>3457403.1870885501</v>
      </c>
      <c r="D39" s="1">
        <v>4584568.7200630195</v>
      </c>
      <c r="E39" s="1">
        <v>703442.33171020704</v>
      </c>
      <c r="F39" s="1">
        <v>663447.020653193</v>
      </c>
      <c r="G39" s="1">
        <v>747852.07605848904</v>
      </c>
      <c r="H39">
        <v>0.6974766</v>
      </c>
      <c r="I39">
        <v>0.10214444</v>
      </c>
      <c r="J39">
        <v>0.61535220000000002</v>
      </c>
      <c r="K39">
        <v>0.76865879999999998</v>
      </c>
      <c r="L39">
        <v>25</v>
      </c>
      <c r="M39">
        <v>21</v>
      </c>
      <c r="N39">
        <f t="shared" si="5"/>
        <v>0.84</v>
      </c>
      <c r="O39">
        <f t="shared" si="4"/>
        <v>7.3321211119293447E-2</v>
      </c>
      <c r="P39">
        <v>0.50322387102093913</v>
      </c>
      <c r="Q39">
        <v>0.49979459197892695</v>
      </c>
      <c r="R39">
        <v>0.50990757698522127</v>
      </c>
      <c r="S39">
        <v>0.32842445413128485</v>
      </c>
      <c r="T39">
        <v>0.31517547429889314</v>
      </c>
      <c r="U39">
        <v>0.33834338880478193</v>
      </c>
    </row>
    <row r="40" spans="1:21" x14ac:dyDescent="0.25">
      <c r="A40">
        <v>1990</v>
      </c>
      <c r="B40">
        <v>4196797.37387791</v>
      </c>
      <c r="C40" s="1">
        <v>3684694.6967188199</v>
      </c>
      <c r="D40" s="1">
        <v>4898485.0195599897</v>
      </c>
      <c r="E40" s="1">
        <v>738870.91017983004</v>
      </c>
      <c r="F40" s="1">
        <v>697457.92689492798</v>
      </c>
      <c r="G40" s="1">
        <v>783319.17451147304</v>
      </c>
      <c r="H40">
        <v>0.68792690000000001</v>
      </c>
      <c r="I40">
        <v>9.9981879999999995E-2</v>
      </c>
      <c r="J40">
        <v>0.60483140000000002</v>
      </c>
      <c r="K40">
        <v>0.76046910000000001</v>
      </c>
      <c r="L40">
        <v>10</v>
      </c>
      <c r="M40">
        <v>6</v>
      </c>
      <c r="N40">
        <f t="shared" si="5"/>
        <v>0.6</v>
      </c>
      <c r="O40">
        <f t="shared" si="4"/>
        <v>0.15491933384829668</v>
      </c>
      <c r="P40">
        <v>0.49387437125889971</v>
      </c>
      <c r="Q40">
        <v>0.49096847160721463</v>
      </c>
      <c r="R40">
        <v>0.49988770385964632</v>
      </c>
      <c r="S40">
        <v>0.31872880819212424</v>
      </c>
      <c r="T40">
        <v>0.30393724471777395</v>
      </c>
      <c r="U40">
        <v>0.33052001546476073</v>
      </c>
    </row>
    <row r="41" spans="1:21" x14ac:dyDescent="0.25">
      <c r="A41">
        <v>1991</v>
      </c>
      <c r="B41">
        <v>4435998.0500715002</v>
      </c>
      <c r="C41" s="1">
        <v>3889435.0266804202</v>
      </c>
      <c r="D41" s="1">
        <v>5192721.2756687803</v>
      </c>
      <c r="E41" s="1">
        <v>759346.40236656403</v>
      </c>
      <c r="F41" s="1">
        <v>716157.87154729594</v>
      </c>
      <c r="G41" s="1">
        <v>802784.32157487096</v>
      </c>
      <c r="H41">
        <v>0.67838449999999995</v>
      </c>
      <c r="I41">
        <v>9.7621280000000005E-2</v>
      </c>
      <c r="J41">
        <v>0.59468580000000004</v>
      </c>
      <c r="K41">
        <v>0.75200690000000003</v>
      </c>
      <c r="L41">
        <v>29</v>
      </c>
      <c r="M41">
        <v>18</v>
      </c>
      <c r="N41">
        <f t="shared" si="5"/>
        <v>0.62068965517241381</v>
      </c>
      <c r="O41">
        <f t="shared" si="4"/>
        <v>9.0102242142557104E-2</v>
      </c>
      <c r="P41">
        <v>0.50929171786467098</v>
      </c>
      <c r="Q41">
        <v>0.50832700988830715</v>
      </c>
      <c r="R41">
        <v>0.51406755916773661</v>
      </c>
      <c r="S41">
        <v>0.32656557776386969</v>
      </c>
      <c r="T41">
        <v>0.31047657470567147</v>
      </c>
      <c r="U41">
        <v>0.34009777245514755</v>
      </c>
    </row>
    <row r="42" spans="1:21" x14ac:dyDescent="0.25">
      <c r="A42">
        <v>1992</v>
      </c>
      <c r="B42">
        <v>4699515.4882297004</v>
      </c>
      <c r="C42" s="1">
        <v>4126146.1627279902</v>
      </c>
      <c r="D42" s="1">
        <v>5500934.5690494301</v>
      </c>
      <c r="E42" s="1">
        <v>786528.42474425002</v>
      </c>
      <c r="F42" s="1">
        <v>744667.14071323397</v>
      </c>
      <c r="G42" s="1">
        <v>830281.38270735496</v>
      </c>
      <c r="H42">
        <v>0.66859829999999998</v>
      </c>
      <c r="I42">
        <v>9.5110059999999996E-2</v>
      </c>
      <c r="J42">
        <v>0.58316480000000004</v>
      </c>
      <c r="K42">
        <v>0.74420220000000004</v>
      </c>
      <c r="L42">
        <v>32</v>
      </c>
      <c r="M42">
        <v>21</v>
      </c>
      <c r="N42">
        <f t="shared" si="5"/>
        <v>0.65625</v>
      </c>
      <c r="O42">
        <f t="shared" si="4"/>
        <v>8.396166117267452E-2</v>
      </c>
      <c r="P42">
        <v>0.53110052496331239</v>
      </c>
      <c r="Q42">
        <v>0.5306791396834285</v>
      </c>
      <c r="R42">
        <v>0.53446698580787333</v>
      </c>
      <c r="S42">
        <v>0.34297832887630658</v>
      </c>
      <c r="T42">
        <v>0.32488926095172133</v>
      </c>
      <c r="U42">
        <v>0.35887227764201474</v>
      </c>
    </row>
    <row r="43" spans="1:21" x14ac:dyDescent="0.25">
      <c r="A43">
        <v>1993</v>
      </c>
      <c r="B43">
        <v>4916307.3309225095</v>
      </c>
      <c r="C43" s="1">
        <v>4314752.20543746</v>
      </c>
      <c r="D43" s="1">
        <v>5760512.9623162597</v>
      </c>
      <c r="E43" s="1">
        <v>809227.75684357504</v>
      </c>
      <c r="F43" s="1">
        <v>766050.17791911797</v>
      </c>
      <c r="G43" s="1">
        <v>852985.78119002702</v>
      </c>
      <c r="H43">
        <v>0.65709770000000001</v>
      </c>
      <c r="I43">
        <v>9.2496090000000003E-2</v>
      </c>
      <c r="J43">
        <v>0.56901080000000004</v>
      </c>
      <c r="K43">
        <v>0.73554830000000004</v>
      </c>
      <c r="L43">
        <v>35</v>
      </c>
      <c r="M43">
        <v>16</v>
      </c>
      <c r="N43">
        <f t="shared" si="5"/>
        <v>0.45714285714285713</v>
      </c>
      <c r="O43">
        <f t="shared" si="4"/>
        <v>8.4204388298629404E-2</v>
      </c>
      <c r="P43">
        <v>0.5692657052251815</v>
      </c>
      <c r="Q43">
        <v>0.56765015823435028</v>
      </c>
      <c r="R43">
        <v>0.57044359887390284</v>
      </c>
      <c r="S43">
        <v>0.35681482351041016</v>
      </c>
      <c r="T43">
        <v>0.33636239165670956</v>
      </c>
      <c r="U43">
        <v>0.37536670930413341</v>
      </c>
    </row>
    <row r="44" spans="1:21" x14ac:dyDescent="0.25">
      <c r="A44">
        <v>1994</v>
      </c>
      <c r="B44">
        <v>5174315.4229494398</v>
      </c>
      <c r="C44" s="1">
        <v>4534437.86944752</v>
      </c>
      <c r="D44" s="1">
        <v>6061131.7871650904</v>
      </c>
      <c r="E44" s="1">
        <v>837911.92716632003</v>
      </c>
      <c r="F44" s="1">
        <v>796605.27375916694</v>
      </c>
      <c r="G44" s="1">
        <v>879064.89687751001</v>
      </c>
      <c r="H44">
        <v>0.64393979999999995</v>
      </c>
      <c r="I44">
        <v>8.9789610000000006E-2</v>
      </c>
      <c r="J44">
        <v>0.55383590000000005</v>
      </c>
      <c r="K44">
        <v>0.72488609999999998</v>
      </c>
      <c r="L44">
        <v>40</v>
      </c>
      <c r="M44">
        <v>33</v>
      </c>
      <c r="N44">
        <f t="shared" si="5"/>
        <v>0.82499999999999996</v>
      </c>
      <c r="O44">
        <f t="shared" si="4"/>
        <v>6.0078074203489581E-2</v>
      </c>
      <c r="P44">
        <v>0.55887373944159457</v>
      </c>
      <c r="Q44">
        <v>0.55729945391848323</v>
      </c>
      <c r="R44">
        <v>0.5604407274910268</v>
      </c>
      <c r="S44">
        <v>0.35508741984870446</v>
      </c>
      <c r="T44">
        <v>0.33287455919047393</v>
      </c>
      <c r="U44">
        <v>0.37557162648899711</v>
      </c>
    </row>
    <row r="45" spans="1:21" x14ac:dyDescent="0.25">
      <c r="A45">
        <v>1995</v>
      </c>
      <c r="B45">
        <v>5351298.2246215502</v>
      </c>
      <c r="C45" s="1">
        <v>4679024.2730014501</v>
      </c>
      <c r="D45" s="1">
        <v>6276213.6277534598</v>
      </c>
      <c r="E45" s="1">
        <v>855247.29692871601</v>
      </c>
      <c r="F45" s="1">
        <v>810787.10595207301</v>
      </c>
      <c r="G45" s="1">
        <v>898547.22628404899</v>
      </c>
      <c r="H45">
        <v>0.62949080000000002</v>
      </c>
      <c r="I45">
        <v>8.7000279999999999E-2</v>
      </c>
      <c r="J45">
        <v>0.53801929999999998</v>
      </c>
      <c r="K45">
        <v>0.71252819999999994</v>
      </c>
      <c r="L45">
        <v>26</v>
      </c>
      <c r="M45">
        <v>14</v>
      </c>
      <c r="N45">
        <f t="shared" si="5"/>
        <v>0.53846153846153844</v>
      </c>
      <c r="O45">
        <f t="shared" si="4"/>
        <v>9.7767524508037315E-2</v>
      </c>
      <c r="P45">
        <v>0.55175286625898479</v>
      </c>
      <c r="Q45">
        <v>0.55127858288010267</v>
      </c>
      <c r="R45">
        <v>0.55676996204663243</v>
      </c>
      <c r="S45">
        <v>0.3608619554973459</v>
      </c>
      <c r="T45">
        <v>0.33712183451450722</v>
      </c>
      <c r="U45">
        <v>0.38312879097181846</v>
      </c>
    </row>
    <row r="46" spans="1:21" x14ac:dyDescent="0.25">
      <c r="A46">
        <v>1996</v>
      </c>
      <c r="B46">
        <v>5538512.7713902099</v>
      </c>
      <c r="C46" s="1">
        <v>4839674.9636332402</v>
      </c>
      <c r="D46" s="1">
        <v>6498761.1726684496</v>
      </c>
      <c r="E46" s="1">
        <v>871666.18135490897</v>
      </c>
      <c r="F46" s="1">
        <v>831444.33786838094</v>
      </c>
      <c r="G46" s="1">
        <v>913770.86203303805</v>
      </c>
      <c r="H46">
        <v>0.614151</v>
      </c>
      <c r="I46">
        <v>8.4142170000000002E-2</v>
      </c>
      <c r="J46">
        <v>0.52196500000000001</v>
      </c>
      <c r="K46">
        <v>0.69881740000000003</v>
      </c>
      <c r="L46">
        <v>37</v>
      </c>
      <c r="M46">
        <v>24</v>
      </c>
      <c r="N46">
        <f t="shared" si="5"/>
        <v>0.64864864864864868</v>
      </c>
      <c r="O46">
        <f t="shared" si="4"/>
        <v>7.848284013769638E-2</v>
      </c>
      <c r="P46">
        <v>0.5989660560709239</v>
      </c>
      <c r="Q46">
        <v>0.59570629262753128</v>
      </c>
      <c r="R46">
        <v>0.60729868102004581</v>
      </c>
      <c r="S46">
        <v>0.36897977047584779</v>
      </c>
      <c r="T46">
        <v>0.3441986447502845</v>
      </c>
      <c r="U46">
        <v>0.39235871134228101</v>
      </c>
    </row>
    <row r="47" spans="1:21" x14ac:dyDescent="0.25">
      <c r="A47">
        <v>1997</v>
      </c>
      <c r="B47">
        <v>5489604.8439819803</v>
      </c>
      <c r="C47" s="1">
        <v>4773364.7655820101</v>
      </c>
      <c r="D47" s="1">
        <v>6477313.16832384</v>
      </c>
      <c r="E47" s="1">
        <v>870278.103171058</v>
      </c>
      <c r="F47" s="1">
        <v>825606.88416818902</v>
      </c>
      <c r="G47" s="1">
        <v>912615.23651432898</v>
      </c>
      <c r="H47">
        <v>0.59835499999999997</v>
      </c>
      <c r="I47">
        <v>8.1234360000000005E-2</v>
      </c>
      <c r="J47">
        <v>0.50609040000000005</v>
      </c>
      <c r="K47">
        <v>0.684141</v>
      </c>
      <c r="L47">
        <v>36</v>
      </c>
      <c r="M47">
        <v>26</v>
      </c>
      <c r="N47">
        <f t="shared" si="5"/>
        <v>0.72222222222222221</v>
      </c>
      <c r="O47">
        <f t="shared" si="4"/>
        <v>7.4650534706468055E-2</v>
      </c>
      <c r="P47">
        <v>0.6120612293238008</v>
      </c>
      <c r="Q47">
        <v>0.60614166242625811</v>
      </c>
      <c r="R47">
        <v>0.62253675705241573</v>
      </c>
      <c r="S47">
        <v>0.38665863708206949</v>
      </c>
      <c r="T47">
        <v>0.36013128202185785</v>
      </c>
      <c r="U47">
        <v>0.4119884831659148</v>
      </c>
    </row>
    <row r="48" spans="1:21" x14ac:dyDescent="0.25">
      <c r="A48">
        <v>1998</v>
      </c>
      <c r="B48">
        <v>5518234.2758089602</v>
      </c>
      <c r="C48" s="1">
        <v>4783657.6929043401</v>
      </c>
      <c r="D48" s="1">
        <v>6526086.99226641</v>
      </c>
      <c r="E48" s="1">
        <v>877208.00729813497</v>
      </c>
      <c r="F48" s="1">
        <v>835366.03181043302</v>
      </c>
      <c r="G48" s="1">
        <v>919187.87015277101</v>
      </c>
      <c r="H48">
        <v>0.58256699999999995</v>
      </c>
      <c r="I48">
        <v>7.8301620000000002E-2</v>
      </c>
      <c r="J48">
        <v>0.49081459999999999</v>
      </c>
      <c r="K48">
        <v>0.66893820000000004</v>
      </c>
      <c r="L48">
        <v>36</v>
      </c>
      <c r="M48">
        <v>21</v>
      </c>
      <c r="N48">
        <f t="shared" si="5"/>
        <v>0.58333333333333337</v>
      </c>
      <c r="O48">
        <f t="shared" si="4"/>
        <v>8.2167774765272442E-2</v>
      </c>
      <c r="P48">
        <v>0.60503250561107313</v>
      </c>
      <c r="Q48">
        <v>0.59678173252166078</v>
      </c>
      <c r="R48">
        <v>0.61655200816918743</v>
      </c>
      <c r="S48">
        <v>0.40579686339352289</v>
      </c>
      <c r="T48">
        <v>0.37805342283796695</v>
      </c>
      <c r="U48">
        <v>0.4325343163443342</v>
      </c>
    </row>
    <row r="49" spans="1:21" x14ac:dyDescent="0.25">
      <c r="A49">
        <v>1999</v>
      </c>
      <c r="B49">
        <v>5542776.8946532803</v>
      </c>
      <c r="C49" s="1">
        <v>4818525.5020145401</v>
      </c>
      <c r="D49" s="1">
        <v>6512915.8763231598</v>
      </c>
      <c r="E49" s="1">
        <v>926502.15249587805</v>
      </c>
      <c r="F49" s="1">
        <v>864641.26806081901</v>
      </c>
      <c r="G49" s="1">
        <v>981530.71653275494</v>
      </c>
      <c r="H49">
        <v>0.56727320000000003</v>
      </c>
      <c r="I49">
        <v>7.5375520000000001E-2</v>
      </c>
      <c r="J49">
        <v>0.47654659999999999</v>
      </c>
      <c r="K49">
        <v>0.65370189999999995</v>
      </c>
      <c r="L49">
        <v>60</v>
      </c>
      <c r="M49">
        <v>35</v>
      </c>
      <c r="N49">
        <f t="shared" si="5"/>
        <v>0.58333333333333337</v>
      </c>
      <c r="O49">
        <f t="shared" si="4"/>
        <v>6.3646884652164448E-2</v>
      </c>
      <c r="P49">
        <v>0.58703401293595359</v>
      </c>
      <c r="Q49">
        <v>0.57687916848029053</v>
      </c>
      <c r="R49">
        <v>0.600887930951015</v>
      </c>
      <c r="S49">
        <v>0.42342959682876713</v>
      </c>
      <c r="T49">
        <v>0.39505294456136153</v>
      </c>
      <c r="U49">
        <v>0.45127614957340889</v>
      </c>
    </row>
    <row r="50" spans="1:21" x14ac:dyDescent="0.25">
      <c r="A50">
        <v>2000</v>
      </c>
      <c r="B50">
        <v>5581474.8418591702</v>
      </c>
      <c r="C50" s="1">
        <v>4817077.8964662598</v>
      </c>
      <c r="D50" s="1">
        <v>6592524.0417235997</v>
      </c>
      <c r="E50" s="1">
        <v>889723.92681811296</v>
      </c>
      <c r="F50" s="1">
        <v>845427.90777284303</v>
      </c>
      <c r="G50" s="1">
        <v>935444.62144118804</v>
      </c>
      <c r="H50">
        <v>0.5529712</v>
      </c>
      <c r="I50">
        <v>7.2495900000000002E-2</v>
      </c>
      <c r="J50">
        <v>0.46367609999999998</v>
      </c>
      <c r="K50">
        <v>0.63897499999999996</v>
      </c>
      <c r="L50">
        <v>42</v>
      </c>
      <c r="M50">
        <v>29</v>
      </c>
      <c r="N50">
        <f t="shared" si="5"/>
        <v>0.69047619047619047</v>
      </c>
      <c r="O50">
        <f t="shared" si="4"/>
        <v>7.1334026620186508E-2</v>
      </c>
      <c r="P50">
        <v>0.57190352614130824</v>
      </c>
      <c r="Q50">
        <v>0.55900684740831041</v>
      </c>
      <c r="R50">
        <v>0.58802958454226273</v>
      </c>
      <c r="S50">
        <v>0.44100853293039355</v>
      </c>
      <c r="T50">
        <v>0.41005720654614275</v>
      </c>
      <c r="U50">
        <v>0.47149351052170241</v>
      </c>
    </row>
    <row r="51" spans="1:21" x14ac:dyDescent="0.25">
      <c r="A51">
        <v>2001</v>
      </c>
      <c r="B51">
        <v>5680839.2761629298</v>
      </c>
      <c r="C51" s="1">
        <v>4885966.4393728403</v>
      </c>
      <c r="D51" s="1">
        <v>6721420.6183189303</v>
      </c>
      <c r="E51" s="1">
        <v>890392.77609347296</v>
      </c>
      <c r="F51" s="1">
        <v>843801.57906691195</v>
      </c>
      <c r="G51" s="1">
        <v>939139.02666040999</v>
      </c>
      <c r="H51">
        <v>0.540161</v>
      </c>
      <c r="I51">
        <v>6.9712850000000007E-2</v>
      </c>
      <c r="J51">
        <v>0.45256639999999998</v>
      </c>
      <c r="K51">
        <v>0.62534290000000003</v>
      </c>
      <c r="L51">
        <v>39</v>
      </c>
      <c r="M51">
        <v>26</v>
      </c>
      <c r="N51">
        <f t="shared" si="5"/>
        <v>0.66666666666666663</v>
      </c>
      <c r="O51">
        <f t="shared" si="4"/>
        <v>7.5485135609639722E-2</v>
      </c>
      <c r="P51">
        <v>0.57522558567000159</v>
      </c>
      <c r="Q51">
        <v>0.56040272735463703</v>
      </c>
      <c r="R51">
        <v>0.59335999484768231</v>
      </c>
      <c r="S51">
        <v>0.45407128195228347</v>
      </c>
      <c r="T51">
        <v>0.4226843498433045</v>
      </c>
      <c r="U51">
        <v>0.48465927089598704</v>
      </c>
    </row>
    <row r="52" spans="1:21" x14ac:dyDescent="0.25">
      <c r="A52">
        <v>2002</v>
      </c>
      <c r="B52">
        <v>5552688.5126022901</v>
      </c>
      <c r="C52" s="1">
        <v>4805508.0111228004</v>
      </c>
      <c r="D52" s="1">
        <v>6518834.3665817697</v>
      </c>
      <c r="E52" s="1">
        <v>735293.88947216398</v>
      </c>
      <c r="F52" s="1">
        <v>660607.74040878203</v>
      </c>
      <c r="G52" s="1">
        <v>805960.09374745702</v>
      </c>
      <c r="H52">
        <v>0.5293371</v>
      </c>
      <c r="I52">
        <v>6.7089090000000004E-2</v>
      </c>
      <c r="J52">
        <v>0.44355</v>
      </c>
      <c r="K52">
        <v>0.61342540000000001</v>
      </c>
      <c r="L52">
        <v>71</v>
      </c>
      <c r="M52">
        <v>30</v>
      </c>
      <c r="N52">
        <f t="shared" si="5"/>
        <v>0.42253521126760563</v>
      </c>
      <c r="O52">
        <f t="shared" si="4"/>
        <v>5.8622594128434131E-2</v>
      </c>
      <c r="P52">
        <v>0.56956506144631758</v>
      </c>
      <c r="Q52">
        <v>0.55305112656596123</v>
      </c>
      <c r="R52">
        <v>0.58979107647804452</v>
      </c>
      <c r="S52">
        <v>0.4851643677647175</v>
      </c>
      <c r="T52">
        <v>0.45784264106846151</v>
      </c>
      <c r="U52">
        <v>0.51336423609247195</v>
      </c>
    </row>
    <row r="53" spans="1:21" x14ac:dyDescent="0.25">
      <c r="A53">
        <v>2003</v>
      </c>
      <c r="B53">
        <v>5832450.8599132402</v>
      </c>
      <c r="C53" s="1">
        <v>5026204.15137624</v>
      </c>
      <c r="D53" s="1">
        <v>6849635.3238291396</v>
      </c>
      <c r="E53" s="1">
        <v>1063479.37718011</v>
      </c>
      <c r="F53" s="1">
        <v>1002572.76848506</v>
      </c>
      <c r="G53" s="1">
        <v>1126244.3830087599</v>
      </c>
      <c r="H53">
        <v>0.520984</v>
      </c>
      <c r="I53">
        <v>6.470294E-2</v>
      </c>
      <c r="J53">
        <v>0.43692809999999999</v>
      </c>
      <c r="K53">
        <v>0.60386839999999997</v>
      </c>
      <c r="L53">
        <v>90</v>
      </c>
      <c r="M53">
        <v>57</v>
      </c>
      <c r="N53">
        <f t="shared" si="5"/>
        <v>0.6333333333333333</v>
      </c>
      <c r="O53">
        <f t="shared" si="4"/>
        <v>5.0796130891833158E-2</v>
      </c>
      <c r="P53">
        <v>0.56121478026457183</v>
      </c>
      <c r="Q53">
        <v>0.5432750766352874</v>
      </c>
      <c r="R53">
        <v>0.58269139072567033</v>
      </c>
      <c r="S53">
        <v>0.48378434395857245</v>
      </c>
      <c r="T53">
        <v>0.45265477462661013</v>
      </c>
      <c r="U53">
        <v>0.51574988014191914</v>
      </c>
    </row>
    <row r="54" spans="1:21" x14ac:dyDescent="0.25">
      <c r="A54">
        <v>2004</v>
      </c>
      <c r="B54">
        <v>5505265.9574347604</v>
      </c>
      <c r="C54" s="1">
        <v>4778437.8200915996</v>
      </c>
      <c r="D54" s="1">
        <v>6437408.85622166</v>
      </c>
      <c r="E54" s="1">
        <v>566894.59663442895</v>
      </c>
      <c r="F54" s="1">
        <v>466689.77830700902</v>
      </c>
      <c r="G54" s="1">
        <v>658022.48219753895</v>
      </c>
      <c r="H54">
        <v>0.51557549999999996</v>
      </c>
      <c r="I54">
        <v>6.2651219999999994E-2</v>
      </c>
      <c r="J54">
        <v>0.4329712</v>
      </c>
      <c r="K54">
        <v>0.59733740000000002</v>
      </c>
      <c r="L54">
        <v>77</v>
      </c>
      <c r="M54">
        <v>23</v>
      </c>
      <c r="N54">
        <f t="shared" si="5"/>
        <v>0.29870129870129869</v>
      </c>
      <c r="O54">
        <f t="shared" si="4"/>
        <v>5.215845399164102E-2</v>
      </c>
      <c r="P54">
        <v>0.53956221460753273</v>
      </c>
      <c r="Q54">
        <v>0.52005603160230551</v>
      </c>
      <c r="R54">
        <v>0.56184676981496418</v>
      </c>
      <c r="S54">
        <v>0.52445696722295509</v>
      </c>
      <c r="T54">
        <v>0.50345473696234477</v>
      </c>
      <c r="U54">
        <v>0.54951213222722117</v>
      </c>
    </row>
    <row r="55" spans="1:21" x14ac:dyDescent="0.25">
      <c r="A55">
        <v>2005</v>
      </c>
      <c r="B55">
        <v>5724302.2602160396</v>
      </c>
      <c r="C55" s="1">
        <v>4915349.3222453604</v>
      </c>
      <c r="D55" s="1">
        <v>6731634.9818069497</v>
      </c>
      <c r="E55" s="1">
        <v>1088534.98325535</v>
      </c>
      <c r="F55" s="1">
        <v>1028377.8884241</v>
      </c>
      <c r="G55" s="1">
        <v>1153562.2190066201</v>
      </c>
      <c r="H55">
        <v>0.51357629999999999</v>
      </c>
      <c r="I55">
        <v>6.1051620000000001E-2</v>
      </c>
      <c r="J55">
        <v>0.43192249999999999</v>
      </c>
      <c r="K55">
        <v>0.59451169999999998</v>
      </c>
      <c r="L55">
        <v>86</v>
      </c>
      <c r="M55">
        <v>54</v>
      </c>
      <c r="N55">
        <f t="shared" si="5"/>
        <v>0.62790697674418605</v>
      </c>
      <c r="O55">
        <f t="shared" si="4"/>
        <v>5.2122374486346171E-2</v>
      </c>
      <c r="P55">
        <v>0.51638773035235508</v>
      </c>
      <c r="Q55">
        <v>0.49566513423320746</v>
      </c>
      <c r="R55">
        <v>0.5394272281632132</v>
      </c>
      <c r="S55">
        <v>0.51287123204166341</v>
      </c>
      <c r="T55">
        <v>0.48139653686971096</v>
      </c>
      <c r="U55">
        <v>0.5456164804060708</v>
      </c>
    </row>
    <row r="56" spans="1:21" x14ac:dyDescent="0.25">
      <c r="A56">
        <v>2006</v>
      </c>
      <c r="B56">
        <v>5602562.3257743502</v>
      </c>
      <c r="C56" s="1">
        <v>4797282.2433773801</v>
      </c>
      <c r="D56" s="1">
        <v>6609837.5070318999</v>
      </c>
      <c r="E56" s="1">
        <v>857826.29434269399</v>
      </c>
      <c r="F56" s="1">
        <v>801146.94594155403</v>
      </c>
      <c r="G56" s="1">
        <v>911127.24727449496</v>
      </c>
      <c r="H56">
        <v>0.51481120000000002</v>
      </c>
      <c r="I56">
        <v>5.9782460000000003E-2</v>
      </c>
      <c r="J56">
        <v>0.4343727</v>
      </c>
      <c r="K56">
        <v>0.59448959999999995</v>
      </c>
      <c r="L56">
        <v>119</v>
      </c>
      <c r="M56">
        <v>57</v>
      </c>
      <c r="N56">
        <f t="shared" si="5"/>
        <v>0.47899159663865548</v>
      </c>
      <c r="O56">
        <f t="shared" si="4"/>
        <v>4.5794448214776615E-2</v>
      </c>
      <c r="P56">
        <v>0.49041894961213489</v>
      </c>
      <c r="Q56">
        <v>0.46962519384066603</v>
      </c>
      <c r="R56">
        <v>0.51420238261707563</v>
      </c>
      <c r="S56">
        <v>0.52493986874074416</v>
      </c>
      <c r="T56">
        <v>0.49426509318729028</v>
      </c>
      <c r="U56">
        <v>0.55645874677119478</v>
      </c>
    </row>
    <row r="57" spans="1:21" x14ac:dyDescent="0.25">
      <c r="A57">
        <v>2007</v>
      </c>
      <c r="B57">
        <v>5755194.5219564699</v>
      </c>
      <c r="C57" s="1">
        <v>4879578.0689986898</v>
      </c>
      <c r="D57" s="1">
        <v>6822498.2383447001</v>
      </c>
      <c r="E57" s="1">
        <v>1274736.30564166</v>
      </c>
      <c r="F57" s="1">
        <v>1178829.5409772999</v>
      </c>
      <c r="G57" s="1">
        <v>1380780.8521513101</v>
      </c>
      <c r="H57">
        <v>0.51797420000000005</v>
      </c>
      <c r="I57">
        <v>5.8446270000000002E-2</v>
      </c>
      <c r="J57">
        <v>0.43904949999999998</v>
      </c>
      <c r="K57">
        <v>0.59601199999999999</v>
      </c>
      <c r="L57">
        <v>84</v>
      </c>
      <c r="M57">
        <v>62</v>
      </c>
      <c r="N57">
        <f t="shared" si="5"/>
        <v>0.73809523809523814</v>
      </c>
      <c r="O57">
        <f t="shared" si="4"/>
        <v>4.797204761460324E-2</v>
      </c>
      <c r="P57">
        <v>0.47407656642159618</v>
      </c>
      <c r="Q57">
        <v>0.45008653433310164</v>
      </c>
      <c r="R57">
        <v>0.50071113947227919</v>
      </c>
      <c r="S57">
        <v>0.51824110030772608</v>
      </c>
      <c r="T57">
        <v>0.49061215640757055</v>
      </c>
      <c r="U57">
        <v>0.54651541884671562</v>
      </c>
    </row>
    <row r="58" spans="1:21" x14ac:dyDescent="0.25">
      <c r="A58">
        <v>2008</v>
      </c>
      <c r="B58">
        <v>5682419.4979038602</v>
      </c>
      <c r="C58" s="1">
        <v>4819730.9005540796</v>
      </c>
      <c r="D58" s="1">
        <v>6729610.0363317104</v>
      </c>
      <c r="E58" s="1">
        <v>1217392.5380484699</v>
      </c>
      <c r="F58" s="1">
        <v>1131848.7647243</v>
      </c>
      <c r="G58" s="1">
        <v>1301531.82846297</v>
      </c>
      <c r="H58">
        <v>0.52303730000000004</v>
      </c>
      <c r="I58">
        <v>5.7338E-2</v>
      </c>
      <c r="J58">
        <v>0.44531959999999998</v>
      </c>
      <c r="K58">
        <v>0.59965520000000005</v>
      </c>
      <c r="L58">
        <v>61</v>
      </c>
      <c r="M58">
        <v>43</v>
      </c>
      <c r="N58">
        <f t="shared" si="5"/>
        <v>0.70491803278688525</v>
      </c>
      <c r="O58">
        <f t="shared" si="4"/>
        <v>5.8395008746783612E-2</v>
      </c>
      <c r="P58">
        <v>0.46014330716714796</v>
      </c>
      <c r="Q58">
        <v>0.43617703954230513</v>
      </c>
      <c r="R58">
        <v>0.48683157129325377</v>
      </c>
      <c r="S58">
        <v>0.53853816873065985</v>
      </c>
      <c r="T58">
        <v>0.51120849300994442</v>
      </c>
      <c r="U58">
        <v>0.56702402682666075</v>
      </c>
    </row>
    <row r="59" spans="1:21" x14ac:dyDescent="0.25">
      <c r="A59">
        <v>2009</v>
      </c>
      <c r="B59">
        <v>5742104.0870389603</v>
      </c>
      <c r="C59" s="1">
        <v>4862103.7379500102</v>
      </c>
      <c r="D59" s="1">
        <v>6822888.1667717202</v>
      </c>
      <c r="E59" s="1">
        <v>970214.11033211602</v>
      </c>
      <c r="F59" s="1">
        <v>897141.35645212303</v>
      </c>
      <c r="G59" s="1">
        <v>1040380.67392943</v>
      </c>
      <c r="H59">
        <v>0.53003540000000005</v>
      </c>
      <c r="I59">
        <v>5.677248E-2</v>
      </c>
      <c r="J59">
        <v>0.45280749999999997</v>
      </c>
      <c r="K59">
        <v>0.60585129999999998</v>
      </c>
      <c r="L59">
        <v>105</v>
      </c>
      <c r="M59">
        <v>59</v>
      </c>
      <c r="N59">
        <f t="shared" si="5"/>
        <v>0.56190476190476191</v>
      </c>
      <c r="O59">
        <f t="shared" si="4"/>
        <v>4.8419574992087926E-2</v>
      </c>
      <c r="P59">
        <v>0.43952396678125</v>
      </c>
      <c r="Q59">
        <v>0.41627754294140279</v>
      </c>
      <c r="R59">
        <v>0.46529879689405795</v>
      </c>
      <c r="S59">
        <v>0.53977660234431846</v>
      </c>
      <c r="T59">
        <v>0.51231978776466935</v>
      </c>
      <c r="U59">
        <v>0.56803484985032138</v>
      </c>
    </row>
    <row r="60" spans="1:21" x14ac:dyDescent="0.25">
      <c r="A60">
        <v>2010</v>
      </c>
      <c r="B60">
        <v>5577885.0577946603</v>
      </c>
      <c r="C60" s="1">
        <v>4744226.9982022103</v>
      </c>
      <c r="D60" s="1">
        <v>6619219.96370776</v>
      </c>
      <c r="E60" s="1">
        <v>550857.28132542502</v>
      </c>
      <c r="F60" s="1">
        <v>482355.02782332798</v>
      </c>
      <c r="G60" s="1">
        <v>611819.50917382003</v>
      </c>
      <c r="H60">
        <v>0.53899750000000002</v>
      </c>
      <c r="I60">
        <v>5.7033760000000003E-2</v>
      </c>
      <c r="J60">
        <v>0.4611692</v>
      </c>
      <c r="K60">
        <v>0.61496980000000001</v>
      </c>
      <c r="L60">
        <v>114</v>
      </c>
      <c r="M60">
        <v>35</v>
      </c>
      <c r="N60">
        <f t="shared" si="5"/>
        <v>0.30701754385964913</v>
      </c>
      <c r="O60">
        <f t="shared" si="4"/>
        <v>4.3200650947625485E-2</v>
      </c>
      <c r="P60">
        <v>0.4064530123392634</v>
      </c>
      <c r="Q60">
        <v>0.38155953082480676</v>
      </c>
      <c r="R60">
        <v>0.43286170986166977</v>
      </c>
      <c r="S60">
        <v>0.55409449959228474</v>
      </c>
      <c r="T60">
        <v>0.5322113512162423</v>
      </c>
      <c r="U60">
        <v>0.57723359510120131</v>
      </c>
    </row>
    <row r="61" spans="1:21" x14ac:dyDescent="0.25">
      <c r="A61">
        <v>2011</v>
      </c>
      <c r="B61">
        <v>5147749.1489304602</v>
      </c>
      <c r="C61" s="1">
        <v>4359401.4513534801</v>
      </c>
      <c r="D61" s="1">
        <v>6144652.20142454</v>
      </c>
      <c r="E61" s="1">
        <v>369450.484206906</v>
      </c>
      <c r="F61" s="1">
        <v>298445.67943570798</v>
      </c>
      <c r="G61" s="1">
        <v>441796.33762153197</v>
      </c>
      <c r="H61">
        <v>0.54994330000000002</v>
      </c>
      <c r="I61">
        <v>5.8359620000000001E-2</v>
      </c>
      <c r="J61">
        <v>0.47011340000000001</v>
      </c>
      <c r="K61">
        <v>0.62728150000000005</v>
      </c>
      <c r="L61">
        <v>153</v>
      </c>
      <c r="M61">
        <v>30</v>
      </c>
      <c r="N61">
        <f t="shared" si="5"/>
        <v>0.19607843137254902</v>
      </c>
      <c r="O61">
        <f t="shared" si="4"/>
        <v>3.2097856923862828E-2</v>
      </c>
      <c r="P61">
        <v>0.41408937354448211</v>
      </c>
      <c r="Q61">
        <v>0.38926428873076396</v>
      </c>
      <c r="R61">
        <v>0.4400594232270485</v>
      </c>
      <c r="S61">
        <v>0.61876338444567314</v>
      </c>
      <c r="T61">
        <v>0.60134956189310018</v>
      </c>
      <c r="U61">
        <v>0.63744610642537392</v>
      </c>
    </row>
    <row r="62" spans="1:21" x14ac:dyDescent="0.25">
      <c r="A62">
        <v>2012</v>
      </c>
      <c r="B62">
        <v>5489997.7143058795</v>
      </c>
      <c r="C62" s="1">
        <v>4636107.3101755101</v>
      </c>
      <c r="D62" s="1">
        <v>6563523.9666680004</v>
      </c>
      <c r="E62" s="1">
        <v>963012.87820229901</v>
      </c>
      <c r="F62" s="1">
        <v>880343.45226749196</v>
      </c>
      <c r="G62" s="1">
        <v>1042662.18381328</v>
      </c>
      <c r="H62">
        <v>0.56287849999999995</v>
      </c>
      <c r="I62">
        <v>6.0937360000000003E-2</v>
      </c>
      <c r="J62">
        <v>0.47940919999999998</v>
      </c>
      <c r="K62">
        <v>0.64293259999999997</v>
      </c>
      <c r="L62">
        <v>12</v>
      </c>
      <c r="M62">
        <v>5</v>
      </c>
      <c r="N62">
        <f t="shared" si="5"/>
        <v>0.41666666666666669</v>
      </c>
      <c r="O62">
        <f t="shared" si="4"/>
        <v>0.14231876063832774</v>
      </c>
      <c r="P62">
        <v>0.3649388536723791</v>
      </c>
      <c r="Q62">
        <v>0.34124298919976442</v>
      </c>
      <c r="R62">
        <v>0.38956847475774847</v>
      </c>
      <c r="S62">
        <v>0.54695498808151832</v>
      </c>
      <c r="T62">
        <v>0.51992813039437258</v>
      </c>
      <c r="U62">
        <v>0.57408583848695549</v>
      </c>
    </row>
    <row r="63" spans="1:21" x14ac:dyDescent="0.25">
      <c r="A63">
        <v>2013</v>
      </c>
      <c r="B63">
        <v>5687830.3191277599</v>
      </c>
      <c r="C63" s="1">
        <v>4811492.4553034697</v>
      </c>
      <c r="D63" s="1">
        <v>6780052.2934084097</v>
      </c>
      <c r="E63" s="1">
        <v>998515.85452203394</v>
      </c>
      <c r="F63" s="1">
        <v>919909.27853148605</v>
      </c>
      <c r="G63" s="1">
        <v>1075196.5685702499</v>
      </c>
      <c r="H63">
        <v>0.57778940000000001</v>
      </c>
      <c r="I63">
        <v>6.4911930000000007E-2</v>
      </c>
      <c r="J63">
        <v>0.48887730000000001</v>
      </c>
      <c r="K63">
        <v>0.66193029999999997</v>
      </c>
      <c r="L63">
        <v>11</v>
      </c>
      <c r="M63">
        <v>6</v>
      </c>
      <c r="N63">
        <f t="shared" si="5"/>
        <v>0.54545454545454541</v>
      </c>
      <c r="O63">
        <f t="shared" si="4"/>
        <v>0.15013142251723099</v>
      </c>
      <c r="P63">
        <v>0.37868050914848161</v>
      </c>
      <c r="Q63">
        <v>0.35466828200702555</v>
      </c>
      <c r="R63">
        <v>0.40379720618124593</v>
      </c>
      <c r="S63">
        <v>0.55001833326825122</v>
      </c>
      <c r="T63">
        <v>0.52187941136184368</v>
      </c>
      <c r="U63">
        <v>0.57742236147301262</v>
      </c>
    </row>
    <row r="64" spans="1:21" x14ac:dyDescent="0.25">
      <c r="A64">
        <v>2014</v>
      </c>
      <c r="B64">
        <v>6128235.1999117602</v>
      </c>
      <c r="C64" s="1">
        <v>5161559.8306264598</v>
      </c>
      <c r="D64" s="1">
        <v>7343777.0728030996</v>
      </c>
      <c r="E64" s="1">
        <v>1459116.5926208</v>
      </c>
      <c r="F64" s="1">
        <v>1303277.9656825899</v>
      </c>
      <c r="G64" s="1">
        <v>1629800.43681172</v>
      </c>
      <c r="H64">
        <v>0.59463560000000004</v>
      </c>
      <c r="I64">
        <v>7.0401130000000006E-2</v>
      </c>
      <c r="J64">
        <v>0.49837120000000001</v>
      </c>
      <c r="K64">
        <v>0.68413489999999999</v>
      </c>
      <c r="L64">
        <v>76</v>
      </c>
      <c r="M64">
        <v>65</v>
      </c>
      <c r="N64">
        <f t="shared" si="5"/>
        <v>0.85526315789473684</v>
      </c>
      <c r="O64">
        <f t="shared" si="4"/>
        <v>4.0358278457275534E-2</v>
      </c>
      <c r="P64">
        <v>0.33240185458593235</v>
      </c>
      <c r="Q64">
        <v>0.31492781101160494</v>
      </c>
      <c r="R64">
        <v>0.35180479410244803</v>
      </c>
      <c r="S64">
        <v>0.48881258452880383</v>
      </c>
      <c r="T64">
        <v>0.4606010228878874</v>
      </c>
      <c r="U64">
        <v>0.51527056581001995</v>
      </c>
    </row>
    <row r="65" spans="1:21" x14ac:dyDescent="0.25">
      <c r="A65">
        <v>2015</v>
      </c>
      <c r="B65">
        <v>6323335.5902289599</v>
      </c>
      <c r="C65" s="1">
        <v>5349417.2397646103</v>
      </c>
      <c r="D65" s="1">
        <v>7505782.2216980197</v>
      </c>
      <c r="E65" s="1">
        <v>1103654.00356407</v>
      </c>
      <c r="F65" s="1">
        <v>1007061.17168845</v>
      </c>
      <c r="G65" s="1">
        <v>1200008.3441097599</v>
      </c>
      <c r="H65">
        <v>0.61334359999999999</v>
      </c>
      <c r="I65">
        <v>7.7510979999999993E-2</v>
      </c>
      <c r="J65">
        <v>0.50775760000000003</v>
      </c>
      <c r="K65">
        <v>0.70925009999999999</v>
      </c>
      <c r="L65">
        <v>19</v>
      </c>
      <c r="M65">
        <v>15</v>
      </c>
      <c r="N65">
        <f t="shared" si="5"/>
        <v>0.78947368421052633</v>
      </c>
      <c r="O65">
        <f t="shared" si="4"/>
        <v>9.3528770172488271E-2</v>
      </c>
      <c r="P65">
        <v>0.31258352319892557</v>
      </c>
      <c r="Q65">
        <v>0.29733907035701757</v>
      </c>
      <c r="R65">
        <v>0.32871726456444406</v>
      </c>
      <c r="S65">
        <v>0.47916449534681077</v>
      </c>
      <c r="T65">
        <v>0.44859957644642545</v>
      </c>
      <c r="U65">
        <v>0.50779841911261703</v>
      </c>
    </row>
    <row r="66" spans="1:21" x14ac:dyDescent="0.25">
      <c r="A66">
        <v>2016</v>
      </c>
      <c r="B66">
        <v>6896963.8854083996</v>
      </c>
      <c r="C66" s="1">
        <v>5832689.3390493803</v>
      </c>
      <c r="D66" s="1">
        <v>8204930.71165385</v>
      </c>
      <c r="E66" s="1">
        <v>1344362.2315566801</v>
      </c>
      <c r="F66" s="1">
        <v>1202007.4676277</v>
      </c>
      <c r="G66" s="1">
        <v>1500604.7780968</v>
      </c>
      <c r="H66">
        <v>0.63379870000000005</v>
      </c>
      <c r="I66">
        <v>8.6347160000000006E-2</v>
      </c>
      <c r="J66">
        <v>0.51690159999999996</v>
      </c>
      <c r="K66">
        <v>0.73681200000000002</v>
      </c>
      <c r="L66">
        <v>93</v>
      </c>
      <c r="M66">
        <v>69</v>
      </c>
      <c r="N66">
        <f t="shared" si="5"/>
        <v>0.74193548387096775</v>
      </c>
      <c r="O66">
        <f t="shared" si="4"/>
        <v>4.5373861743372407E-2</v>
      </c>
      <c r="P66">
        <v>0.34881774288556833</v>
      </c>
      <c r="Q66">
        <v>0.33010454117947308</v>
      </c>
      <c r="R66">
        <v>0.36813225445308329</v>
      </c>
      <c r="S66">
        <v>0.47450386482794277</v>
      </c>
      <c r="T66">
        <v>0.44516342514545459</v>
      </c>
      <c r="U66">
        <v>0.50159021628716083</v>
      </c>
    </row>
    <row r="67" spans="1:21" x14ac:dyDescent="0.25">
      <c r="A67">
        <v>2017</v>
      </c>
      <c r="B67">
        <v>6827663.9538457403</v>
      </c>
      <c r="C67" s="1">
        <v>5832085.2699674303</v>
      </c>
      <c r="D67" s="1">
        <v>7974976.4516922701</v>
      </c>
      <c r="E67" s="1">
        <v>1039389.77437733</v>
      </c>
      <c r="F67" s="1">
        <v>927464.01570769702</v>
      </c>
      <c r="G67" s="1">
        <v>1138701.13082193</v>
      </c>
      <c r="H67">
        <v>0.65583880000000006</v>
      </c>
      <c r="I67">
        <v>9.702144E-2</v>
      </c>
      <c r="J67">
        <v>0.52565839999999997</v>
      </c>
      <c r="K67">
        <v>0.76618359999999996</v>
      </c>
      <c r="L67">
        <v>50</v>
      </c>
      <c r="M67">
        <v>29</v>
      </c>
      <c r="N67">
        <f t="shared" si="5"/>
        <v>0.57999999999999996</v>
      </c>
      <c r="O67">
        <f t="shared" si="4"/>
        <v>6.9799713466460592E-2</v>
      </c>
      <c r="P67">
        <v>0.38443630843307608</v>
      </c>
      <c r="Q67">
        <v>0.36624780440155968</v>
      </c>
      <c r="R67">
        <v>0.40379546799917881</v>
      </c>
      <c r="S67">
        <v>0.50820669304221044</v>
      </c>
      <c r="T67">
        <v>0.48119771824272517</v>
      </c>
      <c r="U67">
        <v>0.53366141709282189</v>
      </c>
    </row>
    <row r="68" spans="1:21" x14ac:dyDescent="0.25">
      <c r="A68">
        <v>2018</v>
      </c>
      <c r="B68">
        <v>7196103.6671700804</v>
      </c>
      <c r="C68" s="1">
        <v>6171682.40677163</v>
      </c>
      <c r="D68" s="1">
        <v>8391515.1032914594</v>
      </c>
      <c r="E68" s="1">
        <v>1292110.26494583</v>
      </c>
      <c r="F68" s="1">
        <v>1169847.4525637999</v>
      </c>
      <c r="G68" s="1">
        <v>1419474.19163135</v>
      </c>
      <c r="H68">
        <v>0.67924890000000004</v>
      </c>
      <c r="I68">
        <v>0.10965443</v>
      </c>
      <c r="J68">
        <v>0.53386999999999996</v>
      </c>
      <c r="K68">
        <v>0.7965641</v>
      </c>
      <c r="L68">
        <v>69</v>
      </c>
      <c r="M68">
        <v>51</v>
      </c>
      <c r="N68">
        <f t="shared" si="5"/>
        <v>0.73913043478260865</v>
      </c>
      <c r="O68">
        <f t="shared" si="4"/>
        <v>5.2862500771680775E-2</v>
      </c>
      <c r="P68">
        <v>0.33321158577100396</v>
      </c>
      <c r="Q68">
        <v>0.31554304053464471</v>
      </c>
      <c r="R68">
        <v>0.35134498266703101</v>
      </c>
      <c r="S68">
        <v>0.46486193103893619</v>
      </c>
      <c r="T68">
        <v>0.43419734642280883</v>
      </c>
      <c r="U68">
        <v>0.49339321367582023</v>
      </c>
    </row>
    <row r="69" spans="1:21" x14ac:dyDescent="0.25">
      <c r="A69">
        <v>2019</v>
      </c>
      <c r="B69">
        <v>7591418.52228666</v>
      </c>
      <c r="C69" s="1">
        <v>6552274.2507991502</v>
      </c>
      <c r="D69" s="1">
        <v>8816085.3070408609</v>
      </c>
      <c r="E69" s="1">
        <v>1354460.3247779901</v>
      </c>
      <c r="F69" s="1">
        <v>1231587.5446937201</v>
      </c>
      <c r="G69" s="1">
        <v>1494248.7167280901</v>
      </c>
      <c r="H69">
        <v>0.70375940000000003</v>
      </c>
      <c r="I69">
        <v>0.12437587999999999</v>
      </c>
      <c r="J69">
        <v>0.54136550000000006</v>
      </c>
      <c r="K69">
        <v>0.82702509999999996</v>
      </c>
      <c r="L69">
        <v>110</v>
      </c>
      <c r="M69">
        <v>80</v>
      </c>
      <c r="N69">
        <f t="shared" si="5"/>
        <v>0.72727272727272729</v>
      </c>
      <c r="O69">
        <f t="shared" si="4"/>
        <v>4.2463578772446706E-2</v>
      </c>
      <c r="P69">
        <v>0.33549079334698623</v>
      </c>
      <c r="Q69">
        <v>0.31838485632271707</v>
      </c>
      <c r="R69">
        <v>0.35263752043940211</v>
      </c>
      <c r="S69">
        <v>0.43681106771057632</v>
      </c>
      <c r="T69">
        <v>0.4046265555270227</v>
      </c>
      <c r="U69">
        <v>0.46661990138914095</v>
      </c>
    </row>
    <row r="70" spans="1:21" x14ac:dyDescent="0.25">
      <c r="A70">
        <v>2020</v>
      </c>
      <c r="B70">
        <v>7810732.7193312403</v>
      </c>
      <c r="C70" s="1">
        <v>6837250.3464784697</v>
      </c>
      <c r="D70" s="1">
        <v>8924448.9911415093</v>
      </c>
      <c r="E70" s="1">
        <v>1392751.33850272</v>
      </c>
      <c r="F70" s="1">
        <v>1198723.49347883</v>
      </c>
      <c r="G70" s="1">
        <v>1575480.7672856699</v>
      </c>
      <c r="P70">
        <v>0.33133314337607245</v>
      </c>
      <c r="Q70">
        <v>0.31476821333921406</v>
      </c>
      <c r="R70">
        <v>0.34939274183644886</v>
      </c>
      <c r="S70">
        <v>0.44552895920573971</v>
      </c>
      <c r="T70">
        <v>0.417501887592162</v>
      </c>
      <c r="U70">
        <v>0.47318634114783897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Tinker</dc:creator>
  <cp:lastModifiedBy>Tim Tinker</cp:lastModifiedBy>
  <dcterms:created xsi:type="dcterms:W3CDTF">2022-01-27T13:43:13Z</dcterms:created>
  <dcterms:modified xsi:type="dcterms:W3CDTF">2022-10-08T16:20:34Z</dcterms:modified>
</cp:coreProperties>
</file>