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8795" windowHeight="4665" tabRatio="508"/>
  </bookViews>
  <sheets>
    <sheet name="Hoja1" sheetId="7" r:id="rId1"/>
  </sheets>
  <definedNames>
    <definedName name="_xlnm.Print_Area" localSheetId="0">Hoja1!$A$1:$F$107</definedName>
    <definedName name="_xlnm.Print_Area">#REF!</definedName>
    <definedName name="_xlnm.Print_Titles" localSheetId="0">Hoja1!$1:$1</definedName>
    <definedName name="_xlnm.Print_Titles">#N/A</definedName>
  </definedNames>
  <calcPr calcId="152511"/>
</workbook>
</file>

<file path=xl/calcChain.xml><?xml version="1.0" encoding="utf-8"?>
<calcChain xmlns="http://schemas.openxmlformats.org/spreadsheetml/2006/main">
  <c r="F5" i="7" l="1"/>
  <c r="F107" i="7" l="1"/>
  <c r="F106" i="7"/>
  <c r="F105" i="7"/>
  <c r="F104" i="7"/>
  <c r="F103" i="7"/>
  <c r="F102" i="7"/>
  <c r="F101" i="7"/>
  <c r="F99" i="7"/>
  <c r="F98" i="7"/>
  <c r="F97" i="7"/>
  <c r="F96" i="7"/>
  <c r="F95" i="7"/>
  <c r="F94" i="7"/>
  <c r="F93"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D100" i="7" l="1"/>
  <c r="F100" i="7" s="1"/>
  <c r="D92" i="7"/>
  <c r="F92" i="7" s="1"/>
</calcChain>
</file>

<file path=xl/sharedStrings.xml><?xml version="1.0" encoding="utf-8"?>
<sst xmlns="http://schemas.openxmlformats.org/spreadsheetml/2006/main" count="293" uniqueCount="229">
  <si>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</si>
  <si>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</si>
  <si>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</si>
  <si>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</si>
  <si>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</si>
  <si>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</si>
  <si>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</si>
  <si>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</si>
  <si>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</si>
  <si>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</si>
  <si>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</si>
  <si>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</si>
  <si>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</si>
  <si>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</si>
  <si>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</si>
  <si>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</si>
  <si>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</si>
  <si>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</si>
  <si>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</si>
  <si>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</si>
  <si>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</si>
  <si>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</si>
  <si>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</si>
  <si>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</si>
  <si>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PRE-061</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</si>
  <si>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</si>
  <si>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</si>
  <si>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</si>
  <si>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</si>
  <si>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</si>
  <si>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</si>
  <si>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</si>
  <si>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</si>
  <si>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</si>
  <si>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</si>
  <si>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</si>
  <si>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</si>
  <si>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</si>
  <si>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</si>
  <si>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</si>
  <si>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</si>
  <si>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</si>
  <si>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</si>
  <si>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</si>
  <si>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</si>
  <si>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</si>
  <si>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</si>
  <si>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</si>
  <si>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</si>
  <si>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</si>
  <si>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</si>
  <si>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</si>
  <si>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</si>
  <si>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</si>
  <si>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</si>
  <si>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</si>
  <si>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</si>
  <si>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</si>
  <si>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PRE-032</t>
  </si>
  <si>
    <t>PRE-033</t>
  </si>
  <si>
    <t>A0111</t>
  </si>
  <si>
    <t>PLAFONES</t>
  </si>
  <si>
    <t>PRE-034</t>
  </si>
  <si>
    <t>A0112</t>
  </si>
  <si>
    <t>ANUNCIOS LUMINOSOS</t>
  </si>
  <si>
    <t>PRE-035</t>
  </si>
  <si>
    <t>PRE-036</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</si>
  <si>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</si>
  <si>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</si>
  <si>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</si>
  <si>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</si>
  <si>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</si>
  <si>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</si>
  <si>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</si>
  <si>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</si>
  <si>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</si>
  <si>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</si>
  <si>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</si>
  <si>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</si>
  <si>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</si>
  <si>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</si>
  <si>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</si>
  <si>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</si>
  <si>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PRE-064</t>
  </si>
  <si>
    <t>A0115</t>
  </si>
  <si>
    <t>INFRAESTRUCTURA</t>
  </si>
  <si>
    <t>A02</t>
  </si>
  <si>
    <t>DEMOLICIONES</t>
  </si>
  <si>
    <t>A0201</t>
  </si>
  <si>
    <t>PRE-053</t>
  </si>
  <si>
    <t>M</t>
  </si>
  <si>
    <t>A0202</t>
  </si>
  <si>
    <t>PRE-060</t>
  </si>
  <si>
    <t>M3</t>
  </si>
  <si>
    <t>PRE-063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</si>
  <si>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</si>
  <si>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</si>
  <si>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</si>
  <si>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</si>
  <si>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</si>
  <si>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</si>
  <si>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</si>
  <si>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</si>
  <si>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</si>
  <si>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</si>
  <si>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</si>
  <si>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</si>
  <si>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</si>
  <si>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</si>
  <si>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</si>
  <si>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</si>
  <si>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</si>
  <si>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</si>
  <si>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</si>
  <si>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</si>
  <si>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ALB-003</t>
  </si>
  <si>
    <t>ALB-008</t>
  </si>
  <si>
    <t>ALB-011</t>
  </si>
  <si>
    <t>EN MUROS</t>
  </si>
  <si>
    <t>EN AZOTEAS</t>
  </si>
  <si>
    <t>ALB-021</t>
  </si>
  <si>
    <t>ACABADOS</t>
  </si>
  <si>
    <t>ACA-001</t>
  </si>
  <si>
    <t>ACA-003</t>
  </si>
  <si>
    <t>ACA-014</t>
  </si>
  <si>
    <t>ACA-021</t>
  </si>
  <si>
    <t>ACA-006</t>
  </si>
  <si>
    <t>ACA-011</t>
  </si>
  <si>
    <t>ACA-012</t>
  </si>
  <si>
    <t>ACA-017</t>
  </si>
  <si>
    <t>ACA-019</t>
  </si>
  <si>
    <t>SEÑALIZACIÓN</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</si>
  <si>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</si>
  <si>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</si>
  <si>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</si>
  <si>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</si>
  <si>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</si>
  <si>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</si>
  <si>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</si>
  <si>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</si>
  <si>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</si>
  <si>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</si>
  <si>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</si>
  <si>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</si>
  <si>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</si>
  <si>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Cantidad</t>
  </si>
  <si>
    <t>Importe</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</si>
  <si>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</si>
  <si>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</si>
  <si>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ACCESORIOS DE BAÑO, INCLUYE: RETIRO, ACARREOS, DESANCLAJE, MANO DE OBRA, HERRAMIENTA Y TODO LO NECESARIO PARA SU CORRECTA EJECUCIÓN. LIMPIEZA PROPIA DEL CONCEPTO. VER PLANO D100</t>
  </si>
  <si>
    <t>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VER PLANO D100</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</si>
  <si>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 VER PLANO D100  (INODORO,LAVABO)</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</si>
  <si>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VER PLANO D100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</si>
  <si>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 VER PLANO D100.</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</si>
  <si>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VER PLANO D100.</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</si>
  <si>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(PROTECCION DE REJA DE SEGURIDAD) VER PLANO D100, </t>
  </si>
  <si>
    <t>DESINSTALACIÓN DE MUEBLE DE SEGURIDAD, INCLUYE: ACARREO DE MATERIAL PRODUCTO DE DESMONTAJE FUERA DEL ÁREA DE TRABAJO, ASÍ COMO LAS MANIOBRAS NECESARIAS PARA SU CORRECTA TERMINACIÓN. HERRAMIENTAS, EQUIPO Y LIMPIEZA PROPIA DEL CONCEPTO. VER PLANO D100</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</si>
  <si>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</si>
  <si>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VER PLANO D100  (EN MOSTRADOR, EN CABINA UNIPERSONAL, EN CANCELERIA DE DIRECTOR, EN CANCELERIA DE EJECUTIVOS Y EN CANCELERIA DE AUTOSERVICIO).</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</si>
  <si>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 VER PLANO D100</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</si>
  <si>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</si>
  <si>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VER PLANO D100 </t>
  </si>
  <si>
    <t>DESINSTALACIÓN DE MUEBLE DE ARCHIVO, INCLUYE: ACARREO DE MATERIAL PRODUCTO DE DESMONTAJE FUERA DEL ÁREA DE TRABAJO, ASÍ COMO LAS MANIOBRAS NECESARIAS PARA SU CORRECTA TERMINACIÓN. MANO DE OBRA, HERRAMIENTA, EQUIPO, ACARREOS INTERNOS Y LIMPIEZA PROPIA DEL CONCEPTO.  VER PLANO D100 (UBICADA EN AREA DE CAFE)</t>
  </si>
  <si>
    <t>DESINSTALACIÓN DE MUEBLE DE TABLEROS ELÉCTRICOS, INCLUYE: ACARREO DE MATERIAL PRODUCTO DE DESMONTAJE FUERA DEL ÁREA DE TRABAJO, ASÍ COMO LAS MANIOBRAS NECESARIAS PARA SU CORRECTA TERMINACIÓN. HERRAMIENTAS, EQUIPO Y LIMPIEZA PROPIA DEL CONCEPTO</t>
  </si>
  <si>
    <t>DESINSTALACIÓN DE REPISA DE MADERA DE 1.50 X 0.30 MTS. CON RECUPERACIÓN. INCLUYE: MANO DE OBRA, HERRAMIENTAS, EQUIPO, MATERIALES Y LIMPIEZA PROPIA DEL CONCEPTO.  VER PLANO D100</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</si>
  <si>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VER PLANO D100</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</si>
  <si>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VER PLANO D100</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</si>
  <si>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</si>
  <si>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DESMONTAJE DE PERSIANAS CON RECUPERACIÓN INCLUYE :MANO DE OBRA, HERRAMIENTAS, EQUIPO, ACARREOS Y LIMPIEZA PROPIA DEL CONCEPTO. VER PLANO D100</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</si>
  <si>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  VER PLANO D100</t>
  </si>
  <si>
    <t>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VER PLANO D100</t>
  </si>
  <si>
    <t>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VER PLANO D100</t>
  </si>
  <si>
    <t>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VER PLANO D-102, CON RECUPERACIÓN.</t>
  </si>
  <si>
    <t>DESMONTAJE DE ESCLUSA UNIPERSONAL, INCLUYE: EMPLAYADO Y ENTREGA A RECUPERADORA SI ES NECESARIO (PRODUCTO A FAVOR DE LA INSTITUCIÓN). MANO DE OBRA, HERRAMIENTAS, EQUIPO, ACARREOS INTERNOS Y LIMPIEZA PROPIA DEL CONCEPTO. VER PLANO D100</t>
  </si>
  <si>
    <t>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VER PLANO D100, INCLUYE UNA PRACTICAJA.</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</si>
  <si>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</si>
  <si>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VER PLANO D100</t>
  </si>
  <si>
    <t>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VER PLANO D100</t>
  </si>
  <si>
    <t>DESMANTELAMIENTO DE MUEBLE MAP (EQUIPO EN ÁREA DE MOSTRADOR) CON RECUPERACIÓN, INCLUYE ACARREOS, TRASLADO, PROTECCIÓN Y MOVIMIENTOS NECESARIOS. MATERIAL, MANO DE OBRA, HERRAMIENTAS, EQUIPO, LIMPIEZA PROPIA DEL CONCEPTO.</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</si>
  <si>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</si>
  <si>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VER PLANO D100</t>
  </si>
  <si>
    <t>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VER PLANO D100</t>
  </si>
  <si>
    <t>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VER PLANO D100.( SE DESMONTA EL MUEBLE DE MADERA EN FORMA DE  ESCUADRA Y EN FORMA DE GRAPA  UBICADOS EN AREA DE MOSTRADORES).</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</si>
  <si>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 VER PLANO D100, PISO CERAMICO Y MARMOL.</t>
  </si>
  <si>
    <t>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VER PLANO D100. (EN SANITARIOS DE PLANTA ALTA.).</t>
  </si>
  <si>
    <t>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(MUROS DE MAMPOSTERIA).</t>
  </si>
  <si>
    <t>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VER PLANO D100</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</si>
  <si>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VER PLANO D100</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</si>
  <si>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VER PLANO D100</t>
  </si>
  <si>
    <t>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</si>
  <si>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</si>
  <si>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</si>
  <si>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SUMINISTRO DE PLÁSTICO PARA PROTECCIÓN DE MUEBLES, EQUIPOS, ETC., INCLUYE: SUMINISTRO Y COLOCACIÓN, FIJACIÓN, LIMPIEZA DEL ÁREA DE TRABAJO, ASÍ COMO LAS MANIOBRAS NECESARIAS PARA SU CORRECTA TERMINACIÓN. MANO DE OBRA, HERRAMIENTAS, EQUIPO Y ACARREOS INTERNOS.  VER PLANO D100</t>
  </si>
  <si>
    <t>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D100</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</si>
  <si>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</si>
  <si>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</si>
  <si>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</si>
  <si>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VER PLANO A230</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</si>
  <si>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A230. ( EN CLOSET DE TABLEROS ELECTRICOS ACABADO PULIDO)</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</si>
  <si>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VER PLANO A230.  EN AREA DE ALFOMBRA.</t>
  </si>
  <si>
    <t>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VER PLANO A-230</t>
  </si>
  <si>
    <t>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VER PLANO A230</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</si>
  <si>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</si>
  <si>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VER PLANO A-230 (LC1)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</si>
  <si>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A230</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</si>
  <si>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A230 Y PLANO A231</t>
  </si>
  <si>
    <t>SUMINISTRO Y COLOCACIÓN DE ZOCLO DE LOSETA DE CERÁMICA DE 31.5 X 10 CM. MCA. INTERCERAMIC LÍNEA MÁXIMA, COLOR COBALTO., ACABADO ESMALTADO JUNTAS DE 3MM. INCLUYE: MANO DE OBRA, ACARREOS INTERNOS, HERRAMIENTAS, EQUIPO Y LIMPIEZA PROPIA DEL CONCEPTO. (ZC2)  VER PLANO A230</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</si>
  <si>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A230</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</si>
  <si>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A230</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</si>
  <si>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A230</t>
  </si>
  <si>
    <r>
      <t>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VER PLANO D100</t>
    </r>
    <r>
      <rPr>
        <sz val="10"/>
        <color rgb="FFFF0000"/>
        <rFont val="Calibri"/>
        <family val="2"/>
        <scheme val="minor"/>
      </rPr>
      <t xml:space="preserve"> </t>
    </r>
    <r>
      <rPr>
        <sz val="10"/>
        <rFont val="Calibri"/>
        <family val="2"/>
        <scheme val="minor"/>
      </rPr>
      <t>(EN DOTACIÓN Y  BOVEDA)</t>
    </r>
  </si>
  <si>
    <r>
      <t>DEMOLICIÓN DE ELEMENTOS DE CONCRETO INCLUYE: ACARREO DEL PRODUCTO A UNA ESTACIÓN, CARGA MANUAL A CAMIÓN Y DESALOJO DEL PRODUCTO FUERA DE OBRA, ASÍ COMO LAS MANIOBRAS NECESARIAS PARA SU CORRECTA TERMINACIÓN. MANO DE OBRA, HERRAMIENTAS, EQUIPO Y LIMPIEZA PROPIA DEL CONCEPTO.  VER PLANO D100.</t>
    </r>
    <r>
      <rPr>
        <sz val="10"/>
        <color theme="1"/>
        <rFont val="Calibri"/>
        <family val="2"/>
        <scheme val="minor"/>
      </rPr>
      <t xml:space="preserve"> (EN ESCALON DE ACCESO).</t>
    </r>
  </si>
  <si>
    <r>
      <t>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t>
    </r>
    <r>
      <rPr>
        <sz val="10"/>
        <color rgb="FFFF0000"/>
        <rFont val="Calibri"/>
        <family val="2"/>
        <scheme val="minor"/>
      </rPr>
      <t xml:space="preserve">. </t>
    </r>
    <r>
      <rPr>
        <sz val="10"/>
        <rFont val="Calibri"/>
        <family val="2"/>
        <scheme val="minor"/>
      </rPr>
      <t xml:space="preserve"> VER PLANO A210</t>
    </r>
  </si>
  <si>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</si>
  <si>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</si>
  <si>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id</t>
  </si>
  <si>
    <t>Tipo</t>
  </si>
  <si>
    <t>Precio</t>
  </si>
  <si>
    <t>B02</t>
  </si>
  <si>
    <t>B03</t>
  </si>
  <si>
    <t>C</t>
  </si>
  <si>
    <t>C01</t>
  </si>
  <si>
    <t>A0203</t>
  </si>
  <si>
    <t>A03</t>
  </si>
  <si>
    <t>A0301</t>
  </si>
  <si>
    <t>A04</t>
  </si>
  <si>
    <t>A0401</t>
  </si>
  <si>
    <t>A0402</t>
  </si>
  <si>
    <t>A0403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</si>
</sst>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 #,##0.00_-;&quot;-$&quot;* #,##0.00_-;_-\$* \-??_-;_-@_-"/>
  </numFmts>
  <fonts count="11"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b/>
      <sz val="11"/>
      <color theme="0"/>
      <name val="Calibri"/>
      <family val="2"/>
      <scheme val="minor"/>
    </font>
    <font>
      <b/>
      <sz val="11"/>
      <color theme="1"/>
      <name val="Calibri"/>
      <family val="2"/>
      <scheme val="minor"/>
    </font>
    <font>
      <sz val="10"/>
      <name val="Calibri"/>
      <family val="2"/>
      <scheme val="minor"/>
    </font>
    <font>
      <sz val="10"/>
      <color rgb="FFFF0000"/>
      <name val="Calibri"/>
      <family val="2"/>
      <scheme val="minor"/>
    </font>
    <font>
      <sz val="10"/>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4" fontId="1" fillId="0" borderId="0" applyFont="0" applyFill="0" applyBorder="0" applyAlignment="0" applyProtection="0"/>
    <xf numFmtId="0" fontId="2" fillId="0" borderId="0"/>
    <xf numFmtId="44" fontId="5" fillId="0" borderId="0" applyFont="0" applyFill="0" applyBorder="0" applyAlignment="0" applyProtection="0"/>
    <xf numFmtId="44"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47">
    <xf numFmtId="0" fontId="0" fillId="0" borderId="0" xfId="0"/>
    <xf numFmtId="2" fontId="4" fillId="0" borderId="5" xfId="0" applyNumberFormat="1" applyFont="1" applyBorder="1" applyAlignment="1">
      <alignment vertical="top" wrapText="1"/>
    </xf>
    <xf numFmtId="0" fontId="4" fillId="0" borderId="5" xfId="0" applyFont="1" applyBorder="1" applyAlignment="1">
      <alignment vertical="top" wrapText="1"/>
    </xf>
    <xf numFmtId="0" fontId="4" fillId="0" borderId="5" xfId="0" applyFont="1" applyFill="1" applyBorder="1" applyAlignment="1">
      <alignment vertical="top" wrapText="1"/>
    </xf>
    <xf numFmtId="0" fontId="0" fillId="0" borderId="0" xfId="0" applyFill="1" applyBorder="1" applyAlignment="1" applyProtection="1">
      <alignment vertical="top" wrapText="1"/>
    </xf>
    <xf numFmtId="0" fontId="7" fillId="0" borderId="0" xfId="0" applyFont="1" applyFill="1" applyBorder="1" applyAlignment="1" applyProtection="1">
      <alignment vertical="top" wrapText="1"/>
    </xf>
    <xf numFmtId="0" fontId="3" fillId="2" borderId="1" xfId="2" applyFont="1" applyFill="1" applyBorder="1" applyAlignment="1" applyProtection="1">
      <alignment vertical="top" wrapText="1"/>
    </xf>
    <xf numFmtId="0" fontId="3" fillId="2" borderId="1" xfId="2" applyFont="1" applyFill="1" applyBorder="1" applyAlignment="1" applyProtection="1">
      <alignment horizontal="left" vertical="top" wrapText="1"/>
    </xf>
    <xf numFmtId="164" fontId="6" fillId="2" borderId="2" xfId="2" applyNumberFormat="1" applyFont="1" applyFill="1" applyBorder="1" applyAlignment="1" applyProtection="1">
      <alignment horizontal="center" vertical="top" wrapText="1"/>
    </xf>
    <xf numFmtId="2" fontId="6" fillId="2" borderId="2" xfId="2" applyNumberFormat="1" applyFont="1" applyFill="1" applyBorder="1" applyAlignment="1" applyProtection="1">
      <alignment horizontal="center" vertical="top" wrapText="1"/>
    </xf>
    <xf numFmtId="0" fontId="3" fillId="3" borderId="4" xfId="0" applyFont="1" applyFill="1" applyBorder="1" applyAlignment="1">
      <alignment vertical="top" wrapText="1"/>
    </xf>
    <xf numFmtId="0" fontId="3" fillId="3" borderId="3" xfId="0" applyNumberFormat="1" applyFont="1" applyFill="1" applyBorder="1" applyAlignment="1">
      <alignment horizontal="left" vertical="top" wrapText="1"/>
    </xf>
    <xf numFmtId="0" fontId="3" fillId="3" borderId="5" xfId="0" applyFont="1" applyFill="1" applyBorder="1" applyAlignment="1">
      <alignment vertical="top" wrapText="1"/>
    </xf>
    <xf numFmtId="2" fontId="3" fillId="3" borderId="5" xfId="0" applyNumberFormat="1" applyFont="1" applyFill="1" applyBorder="1" applyAlignment="1">
      <alignment vertical="top" wrapText="1"/>
    </xf>
    <xf numFmtId="0" fontId="3" fillId="3" borderId="3" xfId="0" applyFont="1" applyFill="1" applyBorder="1" applyAlignment="1" applyProtection="1">
      <alignment vertical="top" wrapText="1"/>
    </xf>
    <xf numFmtId="0" fontId="3" fillId="4" borderId="4" xfId="0" applyFont="1" applyFill="1" applyBorder="1" applyAlignment="1">
      <alignment vertical="top" wrapText="1"/>
    </xf>
    <xf numFmtId="0" fontId="3" fillId="4" borderId="3" xfId="0" applyNumberFormat="1" applyFont="1" applyFill="1" applyBorder="1" applyAlignment="1">
      <alignment horizontal="left" vertical="top" wrapText="1"/>
    </xf>
    <xf numFmtId="0" fontId="3" fillId="4" borderId="5" xfId="0" applyFont="1" applyFill="1" applyBorder="1" applyAlignment="1">
      <alignment vertical="top" wrapText="1"/>
    </xf>
    <xf numFmtId="2" fontId="3" fillId="4" borderId="5" xfId="0" applyNumberFormat="1" applyFont="1" applyFill="1" applyBorder="1" applyAlignment="1">
      <alignment vertical="top" wrapText="1"/>
    </xf>
    <xf numFmtId="0" fontId="3" fillId="4" borderId="3" xfId="0" applyFont="1" applyFill="1" applyBorder="1" applyAlignment="1" applyProtection="1">
      <alignment vertical="top" wrapText="1"/>
    </xf>
    <xf numFmtId="0" fontId="3" fillId="5" borderId="4" xfId="0" applyFont="1" applyFill="1" applyBorder="1" applyAlignment="1">
      <alignment vertical="top" wrapText="1"/>
    </xf>
    <xf numFmtId="0" fontId="3" fillId="5" borderId="3" xfId="0" applyNumberFormat="1" applyFont="1" applyFill="1" applyBorder="1" applyAlignment="1">
      <alignment horizontal="left" vertical="top" wrapText="1"/>
    </xf>
    <xf numFmtId="0" fontId="3" fillId="5" borderId="5" xfId="0" applyFont="1" applyFill="1" applyBorder="1" applyAlignment="1">
      <alignment vertical="top" wrapText="1"/>
    </xf>
    <xf numFmtId="2" fontId="3" fillId="5" borderId="5" xfId="0" applyNumberFormat="1" applyFont="1" applyFill="1" applyBorder="1" applyAlignment="1">
      <alignment vertical="top" wrapText="1"/>
    </xf>
    <xf numFmtId="0" fontId="3" fillId="5" borderId="3" xfId="0" applyFont="1" applyFill="1" applyBorder="1" applyAlignment="1" applyProtection="1">
      <alignment vertical="top" wrapText="1"/>
    </xf>
    <xf numFmtId="0" fontId="4" fillId="6" borderId="4" xfId="0" applyFont="1" applyFill="1" applyBorder="1" applyAlignment="1">
      <alignment vertical="top" wrapText="1"/>
    </xf>
    <xf numFmtId="0" fontId="8" fillId="0" borderId="3" xfId="0" applyNumberFormat="1" applyFont="1" applyBorder="1" applyAlignment="1">
      <alignment horizontal="left" vertical="top" wrapText="1"/>
    </xf>
    <xf numFmtId="4" fontId="4" fillId="0" borderId="5" xfId="0" applyNumberFormat="1" applyFont="1" applyBorder="1" applyAlignment="1">
      <alignment vertical="top" wrapText="1"/>
    </xf>
    <xf numFmtId="44" fontId="4" fillId="0" borderId="3" xfId="1" applyFont="1" applyBorder="1" applyAlignment="1" applyProtection="1">
      <alignment vertical="top" wrapText="1"/>
    </xf>
    <xf numFmtId="0" fontId="0" fillId="0" borderId="0" xfId="0" applyFont="1" applyFill="1" applyBorder="1" applyAlignment="1" applyProtection="1">
      <alignment vertical="top" wrapText="1"/>
    </xf>
    <xf numFmtId="0" fontId="4" fillId="0" borderId="4" xfId="0" applyFont="1" applyBorder="1" applyAlignment="1">
      <alignment vertical="top" wrapText="1"/>
    </xf>
    <xf numFmtId="2" fontId="4" fillId="0" borderId="5" xfId="0" applyNumberFormat="1" applyFont="1" applyFill="1" applyBorder="1" applyAlignment="1">
      <alignment vertical="top" wrapText="1"/>
    </xf>
    <xf numFmtId="0" fontId="8" fillId="0" borderId="3" xfId="0" applyNumberFormat="1" applyFont="1" applyFill="1" applyBorder="1" applyAlignment="1">
      <alignment horizontal="left" vertical="top" wrapText="1"/>
    </xf>
    <xf numFmtId="4" fontId="4" fillId="0" borderId="5" xfId="0" applyNumberFormat="1" applyFont="1" applyFill="1" applyBorder="1" applyAlignment="1">
      <alignment vertical="top" wrapText="1"/>
    </xf>
    <xf numFmtId="44" fontId="4" fillId="0" borderId="3" xfId="1" applyFont="1" applyFill="1" applyBorder="1" applyAlignment="1" applyProtection="1">
      <alignment vertical="top" wrapText="1"/>
      <protection locked="0"/>
    </xf>
    <xf numFmtId="0" fontId="4" fillId="4" borderId="3" xfId="0" applyNumberFormat="1" applyFont="1" applyFill="1" applyBorder="1" applyAlignment="1">
      <alignment vertical="justify" wrapText="1"/>
    </xf>
    <xf numFmtId="0" fontId="4" fillId="4" borderId="3" xfId="0" applyNumberFormat="1" applyFont="1" applyFill="1" applyBorder="1" applyAlignment="1">
      <alignment horizontal="left" vertical="top" wrapText="1"/>
    </xf>
    <xf numFmtId="0" fontId="4" fillId="4" borderId="5" xfId="0" applyFont="1" applyFill="1" applyBorder="1" applyAlignment="1">
      <alignment vertical="top" wrapText="1"/>
    </xf>
    <xf numFmtId="2" fontId="4" fillId="4" borderId="5" xfId="0" applyNumberFormat="1" applyFont="1" applyFill="1" applyBorder="1" applyAlignment="1">
      <alignment vertical="top" wrapText="1"/>
    </xf>
    <xf numFmtId="0" fontId="4" fillId="4" borderId="3" xfId="0" applyFont="1" applyFill="1" applyBorder="1" applyAlignment="1" applyProtection="1">
      <alignment vertical="top" wrapText="1"/>
    </xf>
    <xf numFmtId="0" fontId="4" fillId="0" borderId="4" xfId="0" applyFont="1" applyFill="1" applyBorder="1" applyAlignment="1">
      <alignment vertical="top" wrapText="1"/>
    </xf>
    <xf numFmtId="0" fontId="3" fillId="4" borderId="3" xfId="0" applyNumberFormat="1" applyFont="1" applyFill="1" applyBorder="1" applyAlignment="1">
      <alignment vertical="justify" wrapText="1"/>
    </xf>
    <xf numFmtId="44" fontId="4" fillId="0" borderId="3" xfId="1" applyFont="1" applyFill="1" applyBorder="1" applyAlignment="1" applyProtection="1">
      <alignment vertical="top" wrapText="1"/>
    </xf>
    <xf numFmtId="2" fontId="4" fillId="6" borderId="5" xfId="0" applyNumberFormat="1" applyFont="1" applyFill="1" applyBorder="1" applyAlignment="1">
      <alignment vertical="top"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left" vertical="top" wrapText="1"/>
    </xf>
    <xf numFmtId="2" fontId="4" fillId="0" borderId="0" xfId="0" applyNumberFormat="1" applyFont="1" applyFill="1" applyBorder="1" applyAlignment="1" applyProtection="1">
      <alignment vertical="top" wrapText="1"/>
    </xf>
  </cellXfs>
  <cellStyles count="9">
    <cellStyle name="Millares 2" xfId="8"/>
    <cellStyle name="Moneda" xfId="1" builtinId="4"/>
    <cellStyle name="Moneda 2" xfId="3"/>
    <cellStyle name="Moneda 3" xfId="4"/>
    <cellStyle name="Moneda 4" xfId="5"/>
    <cellStyle name="Normal" xfId="0" builtinId="0"/>
    <cellStyle name="Normal 10" xfId="2"/>
    <cellStyle name="Normal 2" xfId="6"/>
    <cellStyle name="Normal 3" xfId="7"/>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7"/>
  <sheetViews>
    <sheetView tabSelected="1" topLeftCell="A113" zoomScale="90" zoomScaleNormal="90" zoomScaleSheetLayoutView="85" workbookViewId="0">
      <selection activeCell="B84" sqref="B84"/>
    </sheetView>
  </sheetViews>
  <sheetFormatPr baseColWidth="10" defaultColWidth="11.42578125" defaultRowHeight="15" x14ac:dyDescent="0.25"/>
  <cols>
    <col min="1" max="1" width="13.85546875" style="44" customWidth="1"/>
    <col min="2" max="2" width="68.5703125" style="45" customWidth="1"/>
    <col min="3" max="3" width="10.5703125" style="44" customWidth="1"/>
    <col min="4" max="4" width="12.5703125" style="46" customWidth="1"/>
    <col min="5" max="5" width="18.7109375" style="4" customWidth="1"/>
    <col min="6" max="6" width="27.140625" style="44" customWidth="1"/>
    <col min="7" max="7" width="18.7109375" style="4" customWidth="1"/>
    <col min="8" max="16384" width="11.42578125" style="4"/>
  </cols>
  <sheetData>
    <row r="1" spans="1:7" x14ac:dyDescent="0.25">
      <c r="A1" s="6" t="s">
        <v>215</v>
      </c>
      <c r="B1" s="7" t="s">
        <v>0</v>
      </c>
      <c r="C1" s="8" t="s">
        <v>1</v>
      </c>
      <c r="D1" s="9" t="s">
        <v>145</v>
      </c>
      <c r="E1" s="8" t="s">
        <v>217</v>
      </c>
      <c r="F1" s="8" t="s">
        <v>146</v>
      </c>
      <c r="G1" s="8" t="s">
        <v>216</v>
      </c>
    </row>
    <row r="2" spans="1:7" s="5" customFormat="1" x14ac:dyDescent="0.25">
      <c r="A2" s="10" t="s">
        <v>2</v>
      </c>
      <c r="B2" s="11" t="s">
        <v>3</v>
      </c>
      <c r="C2" s="12"/>
      <c r="D2" s="13"/>
      <c r="E2" s="14"/>
      <c r="F2" s="12"/>
      <c r="G2" s="5">
        <v>1</v>
      </c>
    </row>
    <row r="3" spans="1:7" s="5" customFormat="1" x14ac:dyDescent="0.25">
      <c r="A3" s="15" t="s">
        <v>4</v>
      </c>
      <c r="B3" s="16" t="s">
        <v>5</v>
      </c>
      <c r="C3" s="17"/>
      <c r="D3" s="18"/>
      <c r="E3" s="19"/>
      <c r="F3" s="17"/>
      <c r="G3" s="5">
        <v>2</v>
      </c>
    </row>
    <row r="4" spans="1:7" s="5" customFormat="1" x14ac:dyDescent="0.25">
      <c r="A4" s="20" t="s">
        <v>6</v>
      </c>
      <c r="B4" s="21" t="s">
        <v>7</v>
      </c>
      <c r="C4" s="22"/>
      <c r="D4" s="23"/>
      <c r="E4" s="24"/>
      <c r="F4" s="22"/>
      <c r="G4" s="5">
        <v>3</v>
      </c>
    </row>
    <row r="5" spans="1:7" s="29" customFormat="1" ht="12.95" customHeight="1" x14ac:dyDescent="0.25">
      <c r="A5" s="25" t="s">
        <v>9</v>
      </c>
      <c r="B5" s="26" t="s">
        <v>147</v>
      </c>
      <c r="C5" s="27" t="s">
        <v>8</v>
      </c>
      <c r="D5" s="1">
        <v>6</v>
      </c>
      <c r="E5" s="28">
        <v>181.42740000000001</v>
      </c>
      <c r="F5" s="27">
        <f>D5*E5</f>
        <v>1088.5644</v>
      </c>
    </row>
    <row r="6" spans="1:7" s="29" customFormat="1" ht="12.95" customHeight="1" x14ac:dyDescent="0.25">
      <c r="A6" s="25" t="s">
        <v>11</v>
      </c>
      <c r="B6" s="26" t="s">
        <v>148</v>
      </c>
      <c r="C6" s="27" t="s">
        <v>8</v>
      </c>
      <c r="D6" s="1">
        <v>3</v>
      </c>
      <c r="E6" s="28">
        <v>166.72739999999999</v>
      </c>
      <c r="F6" s="27">
        <f t="shared" ref="F6:F69" si="0">D6*E6</f>
        <v>500.18219999999997</v>
      </c>
    </row>
    <row r="7" spans="1:7" s="29" customFormat="1" ht="12.95" customHeight="1" x14ac:dyDescent="0.25">
      <c r="A7" s="25" t="s">
        <v>13</v>
      </c>
      <c r="B7" s="26" t="s">
        <v>149</v>
      </c>
      <c r="C7" s="27" t="s">
        <v>8</v>
      </c>
      <c r="D7" s="1">
        <v>8</v>
      </c>
      <c r="E7" s="28">
        <v>47.324199999999998</v>
      </c>
      <c r="F7" s="27">
        <f t="shared" si="0"/>
        <v>378.59359999999998</v>
      </c>
    </row>
    <row r="8" spans="1:7" s="29" customFormat="1" ht="12.95" customHeight="1" x14ac:dyDescent="0.25">
      <c r="A8" s="25" t="s">
        <v>14</v>
      </c>
      <c r="B8" s="26" t="s">
        <v>150</v>
      </c>
      <c r="C8" s="27" t="s">
        <v>8</v>
      </c>
      <c r="D8" s="1">
        <v>1</v>
      </c>
      <c r="E8" s="28">
        <v>197.5729</v>
      </c>
      <c r="F8" s="27">
        <f t="shared" si="0"/>
        <v>197.5729</v>
      </c>
    </row>
    <row r="9" spans="1:7" s="5" customFormat="1" ht="12.95" customHeight="1" x14ac:dyDescent="0.25">
      <c r="A9" s="20" t="s">
        <v>15</v>
      </c>
      <c r="B9" s="21" t="s">
        <v>16</v>
      </c>
      <c r="C9" s="22"/>
      <c r="D9" s="23"/>
      <c r="E9" s="24"/>
      <c r="F9" s="22">
        <f t="shared" si="0"/>
        <v>0</v>
      </c>
      <c r="G9" s="5">
        <v>3</v>
      </c>
    </row>
    <row r="10" spans="1:7" s="29" customFormat="1" ht="12.95" customHeight="1" x14ac:dyDescent="0.25">
      <c r="A10" s="25" t="s">
        <v>17</v>
      </c>
      <c r="B10" s="26" t="s">
        <v>151</v>
      </c>
      <c r="C10" s="2" t="s">
        <v>18</v>
      </c>
      <c r="D10" s="1">
        <v>9</v>
      </c>
      <c r="E10" s="28">
        <v>195.4512</v>
      </c>
      <c r="F10" s="27">
        <f t="shared" si="0"/>
        <v>1759.0608</v>
      </c>
    </row>
    <row r="11" spans="1:7" s="29" customFormat="1" ht="12.95" customHeight="1" x14ac:dyDescent="0.25">
      <c r="A11" s="30" t="s">
        <v>19</v>
      </c>
      <c r="B11" s="26" t="s">
        <v>152</v>
      </c>
      <c r="C11" s="27" t="s">
        <v>8</v>
      </c>
      <c r="D11" s="1">
        <v>1</v>
      </c>
      <c r="E11" s="28">
        <v>206.2508</v>
      </c>
      <c r="F11" s="27">
        <f t="shared" si="0"/>
        <v>206.2508</v>
      </c>
    </row>
    <row r="12" spans="1:7" s="5" customFormat="1" ht="12.95" customHeight="1" x14ac:dyDescent="0.25">
      <c r="A12" s="20" t="s">
        <v>20</v>
      </c>
      <c r="B12" s="21" t="s">
        <v>21</v>
      </c>
      <c r="C12" s="22"/>
      <c r="D12" s="23"/>
      <c r="E12" s="24"/>
      <c r="F12" s="22">
        <f t="shared" si="0"/>
        <v>0</v>
      </c>
      <c r="G12" s="5">
        <v>3</v>
      </c>
    </row>
    <row r="13" spans="1:7" s="29" customFormat="1" ht="12.95" customHeight="1" x14ac:dyDescent="0.25">
      <c r="A13" s="25" t="s">
        <v>25</v>
      </c>
      <c r="B13" s="26" t="s">
        <v>153</v>
      </c>
      <c r="C13" s="27" t="s">
        <v>22</v>
      </c>
      <c r="D13" s="1">
        <v>414.66</v>
      </c>
      <c r="E13" s="28">
        <v>50.866900000000001</v>
      </c>
      <c r="F13" s="27">
        <f t="shared" si="0"/>
        <v>21092.468754000001</v>
      </c>
    </row>
    <row r="14" spans="1:7" s="29" customFormat="1" ht="12.95" customHeight="1" x14ac:dyDescent="0.25">
      <c r="A14" s="25" t="s">
        <v>26</v>
      </c>
      <c r="B14" s="26" t="s">
        <v>154</v>
      </c>
      <c r="C14" s="27" t="s">
        <v>8</v>
      </c>
      <c r="D14" s="1">
        <v>4</v>
      </c>
      <c r="E14" s="28">
        <v>680.01220000000001</v>
      </c>
      <c r="F14" s="27">
        <f t="shared" si="0"/>
        <v>2720.0488</v>
      </c>
    </row>
    <row r="15" spans="1:7" s="5" customFormat="1" ht="12.95" customHeight="1" x14ac:dyDescent="0.25">
      <c r="A15" s="20" t="s">
        <v>27</v>
      </c>
      <c r="B15" s="21" t="s">
        <v>28</v>
      </c>
      <c r="C15" s="22"/>
      <c r="D15" s="23"/>
      <c r="E15" s="24"/>
      <c r="F15" s="22">
        <f t="shared" si="0"/>
        <v>0</v>
      </c>
      <c r="G15" s="5">
        <v>3</v>
      </c>
    </row>
    <row r="16" spans="1:7" s="29" customFormat="1" ht="12.95" customHeight="1" x14ac:dyDescent="0.25">
      <c r="A16" s="25" t="s">
        <v>29</v>
      </c>
      <c r="B16" s="26" t="s">
        <v>155</v>
      </c>
      <c r="C16" s="27" t="s">
        <v>22</v>
      </c>
      <c r="D16" s="1">
        <v>4.49</v>
      </c>
      <c r="E16" s="28">
        <v>127.78219999999999</v>
      </c>
      <c r="F16" s="27">
        <f t="shared" si="0"/>
        <v>573.74207799999999</v>
      </c>
    </row>
    <row r="17" spans="1:7" s="29" customFormat="1" ht="12.95" customHeight="1" x14ac:dyDescent="0.25">
      <c r="A17" s="25" t="s">
        <v>31</v>
      </c>
      <c r="B17" s="26" t="s">
        <v>156</v>
      </c>
      <c r="C17" s="27" t="s">
        <v>8</v>
      </c>
      <c r="D17" s="1">
        <v>1</v>
      </c>
      <c r="E17" s="28">
        <v>492.79300000000001</v>
      </c>
      <c r="F17" s="27">
        <f t="shared" si="0"/>
        <v>492.79300000000001</v>
      </c>
    </row>
    <row r="18" spans="1:7" s="29" customFormat="1" ht="12.95" customHeight="1" x14ac:dyDescent="0.25">
      <c r="A18" s="25" t="s">
        <v>33</v>
      </c>
      <c r="B18" s="26" t="s">
        <v>157</v>
      </c>
      <c r="C18" s="27" t="s">
        <v>34</v>
      </c>
      <c r="D18" s="1">
        <v>2</v>
      </c>
      <c r="E18" s="28">
        <v>120.52040000000001</v>
      </c>
      <c r="F18" s="27">
        <f t="shared" si="0"/>
        <v>241.04080000000002</v>
      </c>
    </row>
    <row r="19" spans="1:7" s="29" customFormat="1" ht="12.95" customHeight="1" x14ac:dyDescent="0.25">
      <c r="A19" s="25" t="s">
        <v>35</v>
      </c>
      <c r="B19" s="26" t="s">
        <v>158</v>
      </c>
      <c r="C19" s="27" t="s">
        <v>8</v>
      </c>
      <c r="D19" s="1">
        <v>1</v>
      </c>
      <c r="E19" s="28">
        <v>383.07220000000001</v>
      </c>
      <c r="F19" s="27">
        <f t="shared" si="0"/>
        <v>383.07220000000001</v>
      </c>
    </row>
    <row r="20" spans="1:7" s="29" customFormat="1" ht="12.95" customHeight="1" x14ac:dyDescent="0.25">
      <c r="A20" s="30" t="s">
        <v>36</v>
      </c>
      <c r="B20" s="26" t="s">
        <v>159</v>
      </c>
      <c r="C20" s="27" t="s">
        <v>8</v>
      </c>
      <c r="D20" s="1">
        <v>2</v>
      </c>
      <c r="E20" s="28">
        <v>115.3068</v>
      </c>
      <c r="F20" s="27">
        <f t="shared" si="0"/>
        <v>230.61359999999999</v>
      </c>
    </row>
    <row r="21" spans="1:7" s="29" customFormat="1" ht="12.95" customHeight="1" x14ac:dyDescent="0.25">
      <c r="A21" s="25" t="s">
        <v>37</v>
      </c>
      <c r="B21" s="26" t="s">
        <v>160</v>
      </c>
      <c r="C21" s="27" t="s">
        <v>8</v>
      </c>
      <c r="D21" s="1">
        <v>2</v>
      </c>
      <c r="E21" s="28">
        <v>250.91920000000002</v>
      </c>
      <c r="F21" s="27">
        <f t="shared" si="0"/>
        <v>501.83840000000004</v>
      </c>
    </row>
    <row r="22" spans="1:7" s="5" customFormat="1" ht="12.95" customHeight="1" x14ac:dyDescent="0.25">
      <c r="A22" s="20" t="s">
        <v>38</v>
      </c>
      <c r="B22" s="21" t="s">
        <v>39</v>
      </c>
      <c r="C22" s="22"/>
      <c r="D22" s="23"/>
      <c r="E22" s="24"/>
      <c r="F22" s="22">
        <f t="shared" si="0"/>
        <v>0</v>
      </c>
      <c r="G22" s="5">
        <v>3</v>
      </c>
    </row>
    <row r="23" spans="1:7" s="29" customFormat="1" ht="12.95" customHeight="1" x14ac:dyDescent="0.25">
      <c r="A23" s="25" t="s">
        <v>40</v>
      </c>
      <c r="B23" s="26" t="s">
        <v>161</v>
      </c>
      <c r="C23" s="27" t="s">
        <v>22</v>
      </c>
      <c r="D23" s="1">
        <v>13.13</v>
      </c>
      <c r="E23" s="28">
        <v>84.902299999999997</v>
      </c>
      <c r="F23" s="27">
        <f t="shared" si="0"/>
        <v>1114.7671990000001</v>
      </c>
    </row>
    <row r="24" spans="1:7" s="29" customFormat="1" ht="12.95" customHeight="1" x14ac:dyDescent="0.25">
      <c r="A24" s="25" t="s">
        <v>41</v>
      </c>
      <c r="B24" s="26" t="s">
        <v>132</v>
      </c>
      <c r="C24" s="27" t="s">
        <v>8</v>
      </c>
      <c r="D24" s="1">
        <v>6</v>
      </c>
      <c r="E24" s="28">
        <v>129.25219999999999</v>
      </c>
      <c r="F24" s="27">
        <f t="shared" si="0"/>
        <v>775.51319999999987</v>
      </c>
    </row>
    <row r="25" spans="1:7" s="5" customFormat="1" ht="12.95" customHeight="1" x14ac:dyDescent="0.25">
      <c r="A25" s="20" t="s">
        <v>42</v>
      </c>
      <c r="B25" s="21" t="s">
        <v>43</v>
      </c>
      <c r="C25" s="22"/>
      <c r="D25" s="23"/>
      <c r="E25" s="24"/>
      <c r="F25" s="22">
        <f t="shared" si="0"/>
        <v>0</v>
      </c>
      <c r="G25" s="5">
        <v>3</v>
      </c>
    </row>
    <row r="26" spans="1:7" s="29" customFormat="1" ht="12.95" customHeight="1" x14ac:dyDescent="0.25">
      <c r="A26" s="30" t="s">
        <v>44</v>
      </c>
      <c r="B26" s="26" t="s">
        <v>162</v>
      </c>
      <c r="C26" s="27" t="s">
        <v>8</v>
      </c>
      <c r="D26" s="1">
        <v>9</v>
      </c>
      <c r="E26" s="28">
        <v>112.8372</v>
      </c>
      <c r="F26" s="27">
        <f t="shared" si="0"/>
        <v>1015.5347999999999</v>
      </c>
    </row>
    <row r="27" spans="1:7" s="29" customFormat="1" ht="12.95" customHeight="1" x14ac:dyDescent="0.25">
      <c r="A27" s="25" t="s">
        <v>46</v>
      </c>
      <c r="B27" s="26" t="s">
        <v>163</v>
      </c>
      <c r="C27" s="27" t="s">
        <v>8</v>
      </c>
      <c r="D27" s="1">
        <v>1</v>
      </c>
      <c r="E27" s="28">
        <v>627.46460000000002</v>
      </c>
      <c r="F27" s="27">
        <f t="shared" si="0"/>
        <v>627.46460000000002</v>
      </c>
    </row>
    <row r="28" spans="1:7" s="29" customFormat="1" ht="12.95" customHeight="1" x14ac:dyDescent="0.25">
      <c r="A28" s="25" t="s">
        <v>30</v>
      </c>
      <c r="B28" s="26" t="s">
        <v>164</v>
      </c>
      <c r="C28" s="27" t="s">
        <v>8</v>
      </c>
      <c r="D28" s="1">
        <v>1</v>
      </c>
      <c r="E28" s="28">
        <v>63.832299999999989</v>
      </c>
      <c r="F28" s="27">
        <f t="shared" si="0"/>
        <v>63.832299999999989</v>
      </c>
    </row>
    <row r="29" spans="1:7" s="29" customFormat="1" ht="12.95" customHeight="1" x14ac:dyDescent="0.25">
      <c r="A29" s="25" t="s">
        <v>48</v>
      </c>
      <c r="B29" s="26" t="s">
        <v>165</v>
      </c>
      <c r="C29" s="27" t="s">
        <v>8</v>
      </c>
      <c r="D29" s="1">
        <v>12</v>
      </c>
      <c r="E29" s="28">
        <v>171.4118</v>
      </c>
      <c r="F29" s="27">
        <f t="shared" si="0"/>
        <v>2056.9416000000001</v>
      </c>
    </row>
    <row r="30" spans="1:7" s="5" customFormat="1" ht="12.95" customHeight="1" x14ac:dyDescent="0.25">
      <c r="A30" s="20" t="s">
        <v>49</v>
      </c>
      <c r="B30" s="21" t="s">
        <v>131</v>
      </c>
      <c r="C30" s="22"/>
      <c r="D30" s="23"/>
      <c r="E30" s="24"/>
      <c r="F30" s="22">
        <f t="shared" si="0"/>
        <v>0</v>
      </c>
      <c r="G30" s="5">
        <v>3</v>
      </c>
    </row>
    <row r="31" spans="1:7" s="29" customFormat="1" ht="12.95" customHeight="1" x14ac:dyDescent="0.25">
      <c r="A31" s="25" t="s">
        <v>50</v>
      </c>
      <c r="B31" s="26" t="s">
        <v>166</v>
      </c>
      <c r="C31" s="27" t="s">
        <v>8</v>
      </c>
      <c r="D31" s="31">
        <v>25</v>
      </c>
      <c r="E31" s="28">
        <v>95.746000000000009</v>
      </c>
      <c r="F31" s="27">
        <f t="shared" si="0"/>
        <v>2393.65</v>
      </c>
    </row>
    <row r="32" spans="1:7" s="5" customFormat="1" ht="12.95" customHeight="1" x14ac:dyDescent="0.25">
      <c r="A32" s="20" t="s">
        <v>53</v>
      </c>
      <c r="B32" s="21" t="s">
        <v>54</v>
      </c>
      <c r="C32" s="22"/>
      <c r="D32" s="23"/>
      <c r="E32" s="24"/>
      <c r="F32" s="22">
        <f t="shared" si="0"/>
        <v>0</v>
      </c>
      <c r="G32" s="5">
        <v>3</v>
      </c>
    </row>
    <row r="33" spans="1:7" s="29" customFormat="1" ht="12.95" customHeight="1" x14ac:dyDescent="0.25">
      <c r="A33" s="25" t="s">
        <v>143</v>
      </c>
      <c r="B33" s="32" t="s">
        <v>144</v>
      </c>
      <c r="C33" s="33" t="s">
        <v>8</v>
      </c>
      <c r="D33" s="31">
        <v>1</v>
      </c>
      <c r="E33" s="34">
        <v>14149.941696000004</v>
      </c>
      <c r="F33" s="27">
        <f t="shared" si="0"/>
        <v>14149.941696000004</v>
      </c>
    </row>
    <row r="34" spans="1:7" s="29" customFormat="1" ht="12.95" customHeight="1" x14ac:dyDescent="0.25">
      <c r="A34" s="30" t="s">
        <v>55</v>
      </c>
      <c r="B34" s="26" t="s">
        <v>167</v>
      </c>
      <c r="C34" s="27" t="s">
        <v>22</v>
      </c>
      <c r="D34" s="1">
        <v>414.66</v>
      </c>
      <c r="E34" s="28">
        <v>33.163200000000003</v>
      </c>
      <c r="F34" s="27">
        <f t="shared" si="0"/>
        <v>13751.452512000002</v>
      </c>
    </row>
    <row r="35" spans="1:7" s="5" customFormat="1" ht="12.95" customHeight="1" x14ac:dyDescent="0.25">
      <c r="A35" s="20" t="s">
        <v>56</v>
      </c>
      <c r="B35" s="21" t="s">
        <v>57</v>
      </c>
      <c r="C35" s="22"/>
      <c r="D35" s="23"/>
      <c r="E35" s="24"/>
      <c r="F35" s="22">
        <f t="shared" si="0"/>
        <v>0</v>
      </c>
      <c r="G35" s="5">
        <v>3</v>
      </c>
    </row>
    <row r="36" spans="1:7" s="29" customFormat="1" ht="12.95" customHeight="1" x14ac:dyDescent="0.25">
      <c r="A36" s="25" t="s">
        <v>58</v>
      </c>
      <c r="B36" s="26" t="s">
        <v>168</v>
      </c>
      <c r="C36" s="27" t="s">
        <v>22</v>
      </c>
      <c r="D36" s="1">
        <v>20</v>
      </c>
      <c r="E36" s="28">
        <v>80.933299999999988</v>
      </c>
      <c r="F36" s="27">
        <f t="shared" si="0"/>
        <v>1618.6659999999997</v>
      </c>
    </row>
    <row r="37" spans="1:7" s="29" customFormat="1" ht="12.95" customHeight="1" x14ac:dyDescent="0.25">
      <c r="A37" s="30" t="s">
        <v>59</v>
      </c>
      <c r="B37" s="26" t="s">
        <v>169</v>
      </c>
      <c r="C37" s="27" t="s">
        <v>22</v>
      </c>
      <c r="D37" s="1">
        <v>14.7</v>
      </c>
      <c r="E37" s="28">
        <v>9.4324999999999992</v>
      </c>
      <c r="F37" s="27">
        <f t="shared" si="0"/>
        <v>138.65774999999999</v>
      </c>
    </row>
    <row r="38" spans="1:7" s="5" customFormat="1" ht="12.95" customHeight="1" x14ac:dyDescent="0.25">
      <c r="A38" s="20" t="s">
        <v>60</v>
      </c>
      <c r="B38" s="21" t="s">
        <v>61</v>
      </c>
      <c r="C38" s="22"/>
      <c r="D38" s="23"/>
      <c r="E38" s="24"/>
      <c r="F38" s="22">
        <f t="shared" si="0"/>
        <v>0</v>
      </c>
      <c r="G38" s="5">
        <v>3</v>
      </c>
    </row>
    <row r="39" spans="1:7" s="29" customFormat="1" ht="12.95" customHeight="1" x14ac:dyDescent="0.25">
      <c r="A39" s="25" t="s">
        <v>62</v>
      </c>
      <c r="B39" s="26" t="s">
        <v>170</v>
      </c>
      <c r="C39" s="27" t="s">
        <v>22</v>
      </c>
      <c r="D39" s="1">
        <v>125</v>
      </c>
      <c r="E39" s="28">
        <v>27.508600000000001</v>
      </c>
      <c r="F39" s="27">
        <f t="shared" si="0"/>
        <v>3438.5750000000003</v>
      </c>
    </row>
    <row r="40" spans="1:7" s="5" customFormat="1" ht="12.95" customHeight="1" x14ac:dyDescent="0.25">
      <c r="A40" s="20" t="s">
        <v>63</v>
      </c>
      <c r="B40" s="21" t="s">
        <v>64</v>
      </c>
      <c r="C40" s="22"/>
      <c r="D40" s="23"/>
      <c r="E40" s="24"/>
      <c r="F40" s="22">
        <f t="shared" si="0"/>
        <v>0</v>
      </c>
      <c r="G40" s="5">
        <v>3</v>
      </c>
    </row>
    <row r="41" spans="1:7" s="29" customFormat="1" ht="12.95" customHeight="1" x14ac:dyDescent="0.25">
      <c r="A41" s="25" t="s">
        <v>65</v>
      </c>
      <c r="B41" s="26" t="s">
        <v>171</v>
      </c>
      <c r="C41" s="2" t="s">
        <v>8</v>
      </c>
      <c r="D41" s="1">
        <v>1</v>
      </c>
      <c r="E41" s="28">
        <v>588.65659999999991</v>
      </c>
      <c r="F41" s="27">
        <f t="shared" si="0"/>
        <v>588.65659999999991</v>
      </c>
    </row>
    <row r="42" spans="1:7" s="29" customFormat="1" ht="12.95" customHeight="1" x14ac:dyDescent="0.25">
      <c r="A42" s="25" t="s">
        <v>66</v>
      </c>
      <c r="B42" s="26" t="s">
        <v>172</v>
      </c>
      <c r="C42" s="27" t="s">
        <v>8</v>
      </c>
      <c r="D42" s="1">
        <v>2</v>
      </c>
      <c r="E42" s="28">
        <v>1014.0452</v>
      </c>
      <c r="F42" s="27">
        <f t="shared" si="0"/>
        <v>2028.0904</v>
      </c>
    </row>
    <row r="43" spans="1:7" s="5" customFormat="1" ht="12.95" customHeight="1" x14ac:dyDescent="0.25">
      <c r="A43" s="20" t="s">
        <v>67</v>
      </c>
      <c r="B43" s="21" t="s">
        <v>68</v>
      </c>
      <c r="C43" s="22"/>
      <c r="D43" s="23"/>
      <c r="E43" s="24"/>
      <c r="F43" s="22">
        <f t="shared" si="0"/>
        <v>0</v>
      </c>
      <c r="G43" s="5">
        <v>3</v>
      </c>
    </row>
    <row r="44" spans="1:7" s="29" customFormat="1" ht="12.95" customHeight="1" x14ac:dyDescent="0.25">
      <c r="A44" s="25" t="s">
        <v>69</v>
      </c>
      <c r="B44" s="26" t="s">
        <v>173</v>
      </c>
      <c r="C44" s="27" t="s">
        <v>8</v>
      </c>
      <c r="D44" s="1">
        <v>1</v>
      </c>
      <c r="E44" s="28">
        <v>571.96719999999993</v>
      </c>
      <c r="F44" s="27">
        <f t="shared" si="0"/>
        <v>571.96719999999993</v>
      </c>
    </row>
    <row r="45" spans="1:7" s="29" customFormat="1" ht="12.95" customHeight="1" x14ac:dyDescent="0.25">
      <c r="A45" s="25" t="s">
        <v>71</v>
      </c>
      <c r="B45" s="26" t="s">
        <v>174</v>
      </c>
      <c r="C45" s="27" t="s">
        <v>8</v>
      </c>
      <c r="D45" s="1">
        <v>2</v>
      </c>
      <c r="E45" s="28">
        <v>464.2946</v>
      </c>
      <c r="F45" s="27">
        <f t="shared" si="0"/>
        <v>928.58920000000001</v>
      </c>
    </row>
    <row r="46" spans="1:7" s="29" customFormat="1" ht="12.95" customHeight="1" x14ac:dyDescent="0.25">
      <c r="A46" s="25" t="s">
        <v>72</v>
      </c>
      <c r="B46" s="26" t="s">
        <v>210</v>
      </c>
      <c r="C46" s="27" t="s">
        <v>8</v>
      </c>
      <c r="D46" s="1">
        <v>2</v>
      </c>
      <c r="E46" s="28">
        <v>573.88800000000003</v>
      </c>
      <c r="F46" s="27">
        <f t="shared" si="0"/>
        <v>1147.7760000000001</v>
      </c>
    </row>
    <row r="47" spans="1:7" s="29" customFormat="1" ht="12.95" customHeight="1" x14ac:dyDescent="0.25">
      <c r="A47" s="30" t="s">
        <v>73</v>
      </c>
      <c r="B47" s="26" t="s">
        <v>141</v>
      </c>
      <c r="C47" s="27" t="s">
        <v>8</v>
      </c>
      <c r="D47" s="1">
        <v>1</v>
      </c>
      <c r="E47" s="28">
        <v>514.89689999999996</v>
      </c>
      <c r="F47" s="27">
        <f t="shared" si="0"/>
        <v>514.89689999999996</v>
      </c>
    </row>
    <row r="48" spans="1:7" s="29" customFormat="1" ht="12.95" customHeight="1" x14ac:dyDescent="0.25">
      <c r="A48" s="25" t="s">
        <v>23</v>
      </c>
      <c r="B48" s="26" t="s">
        <v>175</v>
      </c>
      <c r="C48" s="27" t="s">
        <v>8</v>
      </c>
      <c r="D48" s="1">
        <v>1</v>
      </c>
      <c r="E48" s="28">
        <v>659.86340000000007</v>
      </c>
      <c r="F48" s="27">
        <f t="shared" si="0"/>
        <v>659.86340000000007</v>
      </c>
    </row>
    <row r="49" spans="1:7" s="5" customFormat="1" ht="12.95" customHeight="1" x14ac:dyDescent="0.25">
      <c r="A49" s="20" t="s">
        <v>74</v>
      </c>
      <c r="B49" s="21" t="s">
        <v>75</v>
      </c>
      <c r="C49" s="22"/>
      <c r="D49" s="23"/>
      <c r="E49" s="24"/>
      <c r="F49" s="22">
        <f t="shared" si="0"/>
        <v>0</v>
      </c>
      <c r="G49" s="5">
        <v>3</v>
      </c>
    </row>
    <row r="50" spans="1:7" s="29" customFormat="1" ht="12.95" customHeight="1" x14ac:dyDescent="0.25">
      <c r="A50" s="25" t="s">
        <v>76</v>
      </c>
      <c r="B50" s="26" t="s">
        <v>176</v>
      </c>
      <c r="C50" s="27" t="s">
        <v>142</v>
      </c>
      <c r="D50" s="1">
        <v>6</v>
      </c>
      <c r="E50" s="28">
        <v>359.59140000000002</v>
      </c>
      <c r="F50" s="27">
        <f t="shared" si="0"/>
        <v>2157.5484000000001</v>
      </c>
    </row>
    <row r="51" spans="1:7" s="29" customFormat="1" ht="12.95" customHeight="1" x14ac:dyDescent="0.25">
      <c r="A51" s="25" t="s">
        <v>78</v>
      </c>
      <c r="B51" s="26" t="s">
        <v>177</v>
      </c>
      <c r="C51" s="27" t="s">
        <v>79</v>
      </c>
      <c r="D51" s="1">
        <v>1</v>
      </c>
      <c r="E51" s="28">
        <v>1188.6469000000002</v>
      </c>
      <c r="F51" s="27">
        <f t="shared" si="0"/>
        <v>1188.6469000000002</v>
      </c>
    </row>
    <row r="52" spans="1:7" s="29" customFormat="1" ht="12.95" customHeight="1" x14ac:dyDescent="0.25">
      <c r="A52" s="25" t="s">
        <v>77</v>
      </c>
      <c r="B52" s="26" t="s">
        <v>178</v>
      </c>
      <c r="C52" s="2" t="s">
        <v>8</v>
      </c>
      <c r="D52" s="1">
        <v>6</v>
      </c>
      <c r="E52" s="28">
        <v>288.46790000000004</v>
      </c>
      <c r="F52" s="27">
        <f t="shared" si="0"/>
        <v>1730.8074000000001</v>
      </c>
    </row>
    <row r="53" spans="1:7" s="29" customFormat="1" ht="12.95" customHeight="1" x14ac:dyDescent="0.25">
      <c r="A53" s="25" t="s">
        <v>80</v>
      </c>
      <c r="B53" s="26" t="s">
        <v>179</v>
      </c>
      <c r="C53" s="27" t="s">
        <v>8</v>
      </c>
      <c r="D53" s="1">
        <v>1</v>
      </c>
      <c r="E53" s="28">
        <v>394.68428113556138</v>
      </c>
      <c r="F53" s="27">
        <f t="shared" si="0"/>
        <v>394.68428113556138</v>
      </c>
    </row>
    <row r="54" spans="1:7" s="29" customFormat="1" ht="12.95" customHeight="1" x14ac:dyDescent="0.25">
      <c r="A54" s="25" t="s">
        <v>45</v>
      </c>
      <c r="B54" s="26" t="s">
        <v>180</v>
      </c>
      <c r="C54" s="27" t="s">
        <v>8</v>
      </c>
      <c r="D54" s="1">
        <v>4</v>
      </c>
      <c r="E54" s="28">
        <v>31.796099999999999</v>
      </c>
      <c r="F54" s="27">
        <f t="shared" si="0"/>
        <v>127.1844</v>
      </c>
    </row>
    <row r="55" spans="1:7" s="29" customFormat="1" ht="12.95" customHeight="1" x14ac:dyDescent="0.25">
      <c r="A55" s="25" t="s">
        <v>32</v>
      </c>
      <c r="B55" s="26" t="s">
        <v>181</v>
      </c>
      <c r="C55" s="2" t="s">
        <v>8</v>
      </c>
      <c r="D55" s="1">
        <v>1</v>
      </c>
      <c r="E55" s="28">
        <v>182.77979999999999</v>
      </c>
      <c r="F55" s="27">
        <f t="shared" si="0"/>
        <v>182.77979999999999</v>
      </c>
    </row>
    <row r="56" spans="1:7" s="29" customFormat="1" ht="12.95" customHeight="1" x14ac:dyDescent="0.25">
      <c r="A56" s="25" t="s">
        <v>47</v>
      </c>
      <c r="B56" s="26" t="s">
        <v>182</v>
      </c>
      <c r="C56" s="27" t="s">
        <v>82</v>
      </c>
      <c r="D56" s="1">
        <v>5</v>
      </c>
      <c r="E56" s="28">
        <v>186.35679999999999</v>
      </c>
      <c r="F56" s="27">
        <f t="shared" si="0"/>
        <v>931.78399999999999</v>
      </c>
    </row>
    <row r="57" spans="1:7" s="5" customFormat="1" ht="12.95" customHeight="1" x14ac:dyDescent="0.25">
      <c r="A57" s="20" t="s">
        <v>84</v>
      </c>
      <c r="B57" s="21" t="s">
        <v>85</v>
      </c>
      <c r="C57" s="22"/>
      <c r="D57" s="23"/>
      <c r="E57" s="24"/>
      <c r="F57" s="22">
        <f t="shared" si="0"/>
        <v>0</v>
      </c>
      <c r="G57" s="5">
        <v>3</v>
      </c>
    </row>
    <row r="58" spans="1:7" s="29" customFormat="1" ht="12.95" customHeight="1" x14ac:dyDescent="0.25">
      <c r="A58" s="35" t="s">
        <v>86</v>
      </c>
      <c r="B58" s="36" t="s">
        <v>87</v>
      </c>
      <c r="C58" s="37"/>
      <c r="D58" s="38"/>
      <c r="E58" s="39"/>
      <c r="F58" s="39">
        <f t="shared" si="0"/>
        <v>0</v>
      </c>
      <c r="G58" s="29">
        <v>2</v>
      </c>
    </row>
    <row r="59" spans="1:7" s="5" customFormat="1" ht="12.95" customHeight="1" x14ac:dyDescent="0.25">
      <c r="A59" s="20" t="s">
        <v>88</v>
      </c>
      <c r="B59" s="21" t="s">
        <v>133</v>
      </c>
      <c r="C59" s="22"/>
      <c r="D59" s="23"/>
      <c r="E59" s="24"/>
      <c r="F59" s="22">
        <f t="shared" si="0"/>
        <v>0</v>
      </c>
      <c r="G59" s="5">
        <v>3</v>
      </c>
    </row>
    <row r="60" spans="1:7" s="29" customFormat="1" ht="12.95" customHeight="1" x14ac:dyDescent="0.25">
      <c r="A60" s="25" t="s">
        <v>89</v>
      </c>
      <c r="B60" s="26" t="s">
        <v>183</v>
      </c>
      <c r="C60" s="27" t="s">
        <v>22</v>
      </c>
      <c r="D60" s="1">
        <v>387.96</v>
      </c>
      <c r="E60" s="28">
        <v>39.440100000000001</v>
      </c>
      <c r="F60" s="27">
        <f t="shared" si="0"/>
        <v>15301.181196</v>
      </c>
    </row>
    <row r="61" spans="1:7" s="5" customFormat="1" ht="12.95" customHeight="1" x14ac:dyDescent="0.25">
      <c r="A61" s="20" t="s">
        <v>91</v>
      </c>
      <c r="B61" s="21" t="s">
        <v>134</v>
      </c>
      <c r="C61" s="22"/>
      <c r="D61" s="23"/>
      <c r="E61" s="24"/>
      <c r="F61" s="22">
        <f t="shared" si="0"/>
        <v>0</v>
      </c>
      <c r="G61" s="5">
        <v>3</v>
      </c>
    </row>
    <row r="62" spans="1:7" s="29" customFormat="1" ht="12.95" customHeight="1" x14ac:dyDescent="0.25">
      <c r="A62" s="30" t="s">
        <v>92</v>
      </c>
      <c r="B62" s="26" t="s">
        <v>211</v>
      </c>
      <c r="C62" s="2" t="s">
        <v>93</v>
      </c>
      <c r="D62" s="1">
        <v>7.0000000000000007E-2</v>
      </c>
      <c r="E62" s="28">
        <v>251.15439999999998</v>
      </c>
      <c r="F62" s="27">
        <f t="shared" si="0"/>
        <v>17.580808000000001</v>
      </c>
    </row>
    <row r="63" spans="1:7" s="29" customFormat="1" ht="12.95" customHeight="1" x14ac:dyDescent="0.25">
      <c r="A63" s="25" t="s">
        <v>24</v>
      </c>
      <c r="B63" s="26" t="s">
        <v>184</v>
      </c>
      <c r="C63" s="27" t="s">
        <v>22</v>
      </c>
      <c r="D63" s="1">
        <v>15.45</v>
      </c>
      <c r="E63" s="28">
        <v>56.980590149353944</v>
      </c>
      <c r="F63" s="27">
        <f t="shared" si="0"/>
        <v>880.35011780751836</v>
      </c>
    </row>
    <row r="64" spans="1:7" s="29" customFormat="1" ht="12.95" customHeight="1" x14ac:dyDescent="0.25">
      <c r="A64" s="25" t="s">
        <v>94</v>
      </c>
      <c r="B64" s="26" t="s">
        <v>185</v>
      </c>
      <c r="C64" s="27" t="s">
        <v>22</v>
      </c>
      <c r="D64" s="1">
        <v>9.48</v>
      </c>
      <c r="E64" s="28">
        <v>59.216500000000003</v>
      </c>
      <c r="F64" s="27">
        <f t="shared" si="0"/>
        <v>561.37242000000003</v>
      </c>
    </row>
    <row r="65" spans="1:7" s="29" customFormat="1" ht="12.95" customHeight="1" x14ac:dyDescent="0.25">
      <c r="A65" s="25" t="s">
        <v>83</v>
      </c>
      <c r="B65" s="26" t="s">
        <v>135</v>
      </c>
      <c r="C65" s="27" t="s">
        <v>8</v>
      </c>
      <c r="D65" s="1">
        <v>2</v>
      </c>
      <c r="E65" s="28">
        <v>156.76080000000002</v>
      </c>
      <c r="F65" s="27">
        <f t="shared" si="0"/>
        <v>313.52160000000003</v>
      </c>
    </row>
    <row r="66" spans="1:7" s="29" customFormat="1" ht="12.95" customHeight="1" x14ac:dyDescent="0.25">
      <c r="A66" s="25" t="s">
        <v>10</v>
      </c>
      <c r="B66" s="26" t="s">
        <v>136</v>
      </c>
      <c r="C66" s="27" t="s">
        <v>93</v>
      </c>
      <c r="D66" s="31">
        <v>42</v>
      </c>
      <c r="E66" s="28">
        <v>99.293599999999998</v>
      </c>
      <c r="F66" s="27">
        <f t="shared" si="0"/>
        <v>4170.3311999999996</v>
      </c>
    </row>
    <row r="67" spans="1:7" s="5" customFormat="1" ht="12.95" customHeight="1" x14ac:dyDescent="0.25">
      <c r="A67" s="20" t="s">
        <v>222</v>
      </c>
      <c r="B67" s="21" t="s">
        <v>95</v>
      </c>
      <c r="C67" s="22"/>
      <c r="D67" s="23"/>
      <c r="E67" s="24"/>
      <c r="F67" s="22">
        <f t="shared" si="0"/>
        <v>0</v>
      </c>
      <c r="G67" s="5">
        <v>3</v>
      </c>
    </row>
    <row r="68" spans="1:7" s="29" customFormat="1" ht="12.95" customHeight="1" x14ac:dyDescent="0.25">
      <c r="A68" s="25" t="s">
        <v>12</v>
      </c>
      <c r="B68" s="26" t="s">
        <v>186</v>
      </c>
      <c r="C68" s="27" t="s">
        <v>96</v>
      </c>
      <c r="D68" s="1">
        <v>6</v>
      </c>
      <c r="E68" s="28">
        <v>226.0076</v>
      </c>
      <c r="F68" s="27">
        <f t="shared" si="0"/>
        <v>1356.0455999999999</v>
      </c>
    </row>
    <row r="69" spans="1:7" s="29" customFormat="1" ht="12.95" customHeight="1" x14ac:dyDescent="0.25">
      <c r="A69" s="25" t="s">
        <v>97</v>
      </c>
      <c r="B69" s="26" t="s">
        <v>187</v>
      </c>
      <c r="C69" s="27" t="s">
        <v>22</v>
      </c>
      <c r="D69" s="1">
        <v>292</v>
      </c>
      <c r="E69" s="28">
        <v>29.7136</v>
      </c>
      <c r="F69" s="27">
        <f t="shared" si="0"/>
        <v>8676.3711999999996</v>
      </c>
    </row>
    <row r="70" spans="1:7" s="29" customFormat="1" ht="12.95" customHeight="1" x14ac:dyDescent="0.25">
      <c r="A70" s="25" t="s">
        <v>98</v>
      </c>
      <c r="B70" s="26" t="s">
        <v>188</v>
      </c>
      <c r="C70" s="27" t="s">
        <v>22</v>
      </c>
      <c r="D70" s="1">
        <v>153</v>
      </c>
      <c r="E70" s="28">
        <v>25.813199999999998</v>
      </c>
      <c r="F70" s="27">
        <f t="shared" ref="F70:F107" si="1">D70*E70</f>
        <v>3949.4195999999997</v>
      </c>
    </row>
    <row r="71" spans="1:7" s="29" customFormat="1" ht="12.95" customHeight="1" x14ac:dyDescent="0.25">
      <c r="A71" s="25" t="s">
        <v>99</v>
      </c>
      <c r="B71" s="26" t="s">
        <v>189</v>
      </c>
      <c r="C71" s="27" t="s">
        <v>22</v>
      </c>
      <c r="D71" s="1">
        <v>221</v>
      </c>
      <c r="E71" s="28">
        <v>28.861000000000004</v>
      </c>
      <c r="F71" s="27">
        <f t="shared" si="1"/>
        <v>6378.2810000000009</v>
      </c>
    </row>
    <row r="72" spans="1:7" s="29" customFormat="1" ht="12.95" customHeight="1" x14ac:dyDescent="0.25">
      <c r="A72" s="35" t="s">
        <v>223</v>
      </c>
      <c r="B72" s="36" t="s">
        <v>100</v>
      </c>
      <c r="C72" s="37"/>
      <c r="D72" s="38"/>
      <c r="E72" s="39"/>
      <c r="F72" s="39">
        <f t="shared" si="1"/>
        <v>0</v>
      </c>
      <c r="G72" s="29">
        <v>2</v>
      </c>
    </row>
    <row r="73" spans="1:7" s="5" customFormat="1" ht="12.95" customHeight="1" x14ac:dyDescent="0.25">
      <c r="A73" s="20" t="s">
        <v>224</v>
      </c>
      <c r="B73" s="21" t="s">
        <v>137</v>
      </c>
      <c r="C73" s="22"/>
      <c r="D73" s="23"/>
      <c r="E73" s="24"/>
      <c r="F73" s="22">
        <f t="shared" si="1"/>
        <v>0</v>
      </c>
      <c r="G73" s="5">
        <v>3</v>
      </c>
    </row>
    <row r="74" spans="1:7" s="29" customFormat="1" ht="12.95" customHeight="1" x14ac:dyDescent="0.25">
      <c r="A74" s="30" t="s">
        <v>81</v>
      </c>
      <c r="B74" s="26" t="s">
        <v>138</v>
      </c>
      <c r="C74" s="27" t="s">
        <v>93</v>
      </c>
      <c r="D74" s="1">
        <v>115.67</v>
      </c>
      <c r="E74" s="28">
        <v>92.977500000000006</v>
      </c>
      <c r="F74" s="27">
        <f t="shared" si="1"/>
        <v>10754.707425000001</v>
      </c>
    </row>
    <row r="75" spans="1:7" s="29" customFormat="1" ht="12.95" customHeight="1" x14ac:dyDescent="0.25">
      <c r="A75" s="25" t="s">
        <v>101</v>
      </c>
      <c r="B75" s="26" t="s">
        <v>190</v>
      </c>
      <c r="C75" s="2" t="s">
        <v>93</v>
      </c>
      <c r="D75" s="1">
        <v>115.67</v>
      </c>
      <c r="E75" s="28">
        <v>251.51699999999997</v>
      </c>
      <c r="F75" s="27">
        <f t="shared" si="1"/>
        <v>29092.971389999995</v>
      </c>
    </row>
    <row r="76" spans="1:7" s="29" customFormat="1" ht="12.95" customHeight="1" x14ac:dyDescent="0.25">
      <c r="A76" s="35" t="s">
        <v>225</v>
      </c>
      <c r="B76" s="36" t="s">
        <v>102</v>
      </c>
      <c r="C76" s="37"/>
      <c r="D76" s="38"/>
      <c r="E76" s="39"/>
      <c r="F76" s="39">
        <f t="shared" si="1"/>
        <v>0</v>
      </c>
      <c r="G76" s="29">
        <v>2</v>
      </c>
    </row>
    <row r="77" spans="1:7" s="5" customFormat="1" ht="12.95" customHeight="1" x14ac:dyDescent="0.25">
      <c r="A77" s="20" t="s">
        <v>226</v>
      </c>
      <c r="B77" s="21" t="s">
        <v>103</v>
      </c>
      <c r="C77" s="22"/>
      <c r="D77" s="23"/>
      <c r="E77" s="24"/>
      <c r="F77" s="22">
        <f t="shared" si="1"/>
        <v>0</v>
      </c>
      <c r="G77" s="5">
        <v>3</v>
      </c>
    </row>
    <row r="78" spans="1:7" s="29" customFormat="1" ht="12.95" customHeight="1" x14ac:dyDescent="0.25">
      <c r="A78" s="25" t="s">
        <v>51</v>
      </c>
      <c r="B78" s="26" t="s">
        <v>212</v>
      </c>
      <c r="C78" s="27" t="s">
        <v>22</v>
      </c>
      <c r="D78" s="1">
        <v>414.66</v>
      </c>
      <c r="E78" s="28">
        <v>6.9971999999999994</v>
      </c>
      <c r="F78" s="27">
        <f t="shared" si="1"/>
        <v>2901.458952</v>
      </c>
    </row>
    <row r="79" spans="1:7" s="5" customFormat="1" ht="12.95" customHeight="1" x14ac:dyDescent="0.25">
      <c r="A79" s="20" t="s">
        <v>227</v>
      </c>
      <c r="B79" s="21" t="s">
        <v>104</v>
      </c>
      <c r="C79" s="22"/>
      <c r="D79" s="23"/>
      <c r="E79" s="24"/>
      <c r="F79" s="22">
        <f t="shared" si="1"/>
        <v>0</v>
      </c>
      <c r="G79" s="5">
        <v>3</v>
      </c>
    </row>
    <row r="80" spans="1:7" s="29" customFormat="1" ht="12.95" customHeight="1" x14ac:dyDescent="0.25">
      <c r="A80" s="25" t="s">
        <v>52</v>
      </c>
      <c r="B80" s="26" t="s">
        <v>191</v>
      </c>
      <c r="C80" s="27" t="s">
        <v>8</v>
      </c>
      <c r="D80" s="1">
        <v>3</v>
      </c>
      <c r="E80" s="28">
        <v>202.59539999999998</v>
      </c>
      <c r="F80" s="27">
        <f t="shared" si="1"/>
        <v>607.78620000000001</v>
      </c>
    </row>
    <row r="81" spans="1:7" s="29" customFormat="1" ht="12.95" customHeight="1" x14ac:dyDescent="0.25">
      <c r="A81" s="25" t="s">
        <v>105</v>
      </c>
      <c r="B81" s="26" t="s">
        <v>192</v>
      </c>
      <c r="C81" s="27" t="s">
        <v>22</v>
      </c>
      <c r="D81" s="1">
        <v>414.66</v>
      </c>
      <c r="E81" s="28">
        <v>17.698799999999999</v>
      </c>
      <c r="F81" s="27">
        <f t="shared" si="1"/>
        <v>7338.9844080000003</v>
      </c>
    </row>
    <row r="82" spans="1:7" s="29" customFormat="1" ht="12.95" customHeight="1" x14ac:dyDescent="0.25">
      <c r="A82" s="25" t="s">
        <v>106</v>
      </c>
      <c r="B82" s="26" t="s">
        <v>193</v>
      </c>
      <c r="C82" s="27" t="s">
        <v>22</v>
      </c>
      <c r="D82" s="1">
        <v>85.77</v>
      </c>
      <c r="E82" s="28">
        <v>265.72699999999998</v>
      </c>
      <c r="F82" s="27">
        <f t="shared" si="1"/>
        <v>22791.404789999997</v>
      </c>
    </row>
    <row r="83" spans="1:7" s="5" customFormat="1" ht="12.95" customHeight="1" x14ac:dyDescent="0.25">
      <c r="A83" s="20" t="s">
        <v>228</v>
      </c>
      <c r="B83" s="21" t="s">
        <v>107</v>
      </c>
      <c r="C83" s="22"/>
      <c r="D83" s="23"/>
      <c r="E83" s="24"/>
      <c r="F83" s="22">
        <f t="shared" si="1"/>
        <v>0</v>
      </c>
      <c r="G83" s="5">
        <v>3</v>
      </c>
    </row>
    <row r="84" spans="1:7" s="29" customFormat="1" ht="12.95" customHeight="1" x14ac:dyDescent="0.25">
      <c r="A84" s="25" t="s">
        <v>108</v>
      </c>
      <c r="B84" s="26" t="s">
        <v>194</v>
      </c>
      <c r="C84" s="27" t="s">
        <v>109</v>
      </c>
      <c r="D84" s="1">
        <v>1</v>
      </c>
      <c r="E84" s="28">
        <v>3071.4326999999998</v>
      </c>
      <c r="F84" s="27">
        <f t="shared" si="1"/>
        <v>3071.4326999999998</v>
      </c>
    </row>
    <row r="85" spans="1:7" s="29" customFormat="1" ht="12.95" customHeight="1" x14ac:dyDescent="0.25">
      <c r="A85" s="25" t="s">
        <v>70</v>
      </c>
      <c r="B85" s="26" t="s">
        <v>195</v>
      </c>
      <c r="C85" s="27" t="s">
        <v>109</v>
      </c>
      <c r="D85" s="1">
        <v>1</v>
      </c>
      <c r="E85" s="28">
        <v>4690.5690999999997</v>
      </c>
      <c r="F85" s="27">
        <f t="shared" si="1"/>
        <v>4690.5690999999997</v>
      </c>
    </row>
    <row r="86" spans="1:7" s="29" customFormat="1" ht="12.95" customHeight="1" x14ac:dyDescent="0.25">
      <c r="A86" s="25" t="s">
        <v>110</v>
      </c>
      <c r="B86" s="26" t="s">
        <v>196</v>
      </c>
      <c r="C86" s="27" t="s">
        <v>109</v>
      </c>
      <c r="D86" s="1">
        <v>1</v>
      </c>
      <c r="E86" s="28">
        <v>3308.0536999999995</v>
      </c>
      <c r="F86" s="27">
        <f t="shared" si="1"/>
        <v>3308.0536999999995</v>
      </c>
    </row>
    <row r="87" spans="1:7" s="5" customFormat="1" ht="12.95" customHeight="1" x14ac:dyDescent="0.25">
      <c r="A87" s="10" t="s">
        <v>111</v>
      </c>
      <c r="B87" s="11" t="s">
        <v>139</v>
      </c>
      <c r="C87" s="12"/>
      <c r="D87" s="13"/>
      <c r="E87" s="14"/>
      <c r="F87" s="12">
        <f t="shared" si="1"/>
        <v>0</v>
      </c>
      <c r="G87" s="5">
        <v>1</v>
      </c>
    </row>
    <row r="88" spans="1:7" s="5" customFormat="1" ht="12.95" customHeight="1" x14ac:dyDescent="0.25">
      <c r="A88" s="15" t="s">
        <v>112</v>
      </c>
      <c r="B88" s="16" t="s">
        <v>113</v>
      </c>
      <c r="C88" s="17"/>
      <c r="D88" s="18"/>
      <c r="E88" s="19"/>
      <c r="F88" s="17">
        <f t="shared" si="1"/>
        <v>0</v>
      </c>
      <c r="G88" s="5">
        <v>2</v>
      </c>
    </row>
    <row r="89" spans="1:7" s="29" customFormat="1" ht="12.95" customHeight="1" x14ac:dyDescent="0.25">
      <c r="A89" s="25" t="s">
        <v>114</v>
      </c>
      <c r="B89" s="26" t="s">
        <v>197</v>
      </c>
      <c r="C89" s="2" t="s">
        <v>90</v>
      </c>
      <c r="D89" s="1">
        <v>1</v>
      </c>
      <c r="E89" s="28">
        <v>637.44980076400088</v>
      </c>
      <c r="F89" s="27">
        <f t="shared" si="1"/>
        <v>637.44980076400088</v>
      </c>
    </row>
    <row r="90" spans="1:7" s="29" customFormat="1" ht="12.95" customHeight="1" x14ac:dyDescent="0.25">
      <c r="A90" s="25" t="s">
        <v>115</v>
      </c>
      <c r="B90" s="26" t="s">
        <v>198</v>
      </c>
      <c r="C90" s="27" t="s">
        <v>22</v>
      </c>
      <c r="D90" s="1">
        <v>1.8</v>
      </c>
      <c r="E90" s="28">
        <v>302.69749999999999</v>
      </c>
      <c r="F90" s="27">
        <f t="shared" si="1"/>
        <v>544.85550000000001</v>
      </c>
    </row>
    <row r="91" spans="1:7" ht="12.95" customHeight="1" x14ac:dyDescent="0.25">
      <c r="A91" s="40" t="s">
        <v>213</v>
      </c>
      <c r="B91" s="26" t="s">
        <v>214</v>
      </c>
      <c r="C91" s="2" t="s">
        <v>22</v>
      </c>
      <c r="D91" s="1">
        <v>0.4</v>
      </c>
      <c r="E91" s="28">
        <v>501.27</v>
      </c>
      <c r="F91" s="27">
        <f t="shared" si="1"/>
        <v>200.50800000000001</v>
      </c>
    </row>
    <row r="92" spans="1:7" s="29" customFormat="1" ht="12.95" customHeight="1" x14ac:dyDescent="0.25">
      <c r="A92" s="25" t="s">
        <v>116</v>
      </c>
      <c r="B92" s="26" t="s">
        <v>199</v>
      </c>
      <c r="C92" s="27" t="s">
        <v>22</v>
      </c>
      <c r="D92" s="1">
        <f>86.07+2.16</f>
        <v>88.22999999999999</v>
      </c>
      <c r="E92" s="28">
        <v>222.08760000000001</v>
      </c>
      <c r="F92" s="27">
        <f t="shared" si="1"/>
        <v>19594.788947999998</v>
      </c>
    </row>
    <row r="93" spans="1:7" s="29" customFormat="1" ht="12.95" customHeight="1" x14ac:dyDescent="0.25">
      <c r="A93" s="25" t="s">
        <v>117</v>
      </c>
      <c r="B93" s="26" t="s">
        <v>140</v>
      </c>
      <c r="C93" s="27" t="s">
        <v>8</v>
      </c>
      <c r="D93" s="1">
        <v>2</v>
      </c>
      <c r="E93" s="28">
        <v>1603.0937999999999</v>
      </c>
      <c r="F93" s="27">
        <f t="shared" si="1"/>
        <v>3206.1875999999997</v>
      </c>
    </row>
    <row r="94" spans="1:7" s="5" customFormat="1" ht="12.95" customHeight="1" x14ac:dyDescent="0.25">
      <c r="A94" s="41" t="s">
        <v>218</v>
      </c>
      <c r="B94" s="16" t="s">
        <v>118</v>
      </c>
      <c r="C94" s="17"/>
      <c r="D94" s="18"/>
      <c r="E94" s="19"/>
      <c r="F94" s="19">
        <f t="shared" si="1"/>
        <v>0</v>
      </c>
      <c r="G94" s="5">
        <v>2</v>
      </c>
    </row>
    <row r="95" spans="1:7" s="5" customFormat="1" ht="12.95" customHeight="1" x14ac:dyDescent="0.25">
      <c r="A95" s="41" t="s">
        <v>219</v>
      </c>
      <c r="B95" s="16" t="s">
        <v>119</v>
      </c>
      <c r="C95" s="17"/>
      <c r="D95" s="18"/>
      <c r="E95" s="19"/>
      <c r="F95" s="19">
        <f t="shared" si="1"/>
        <v>0</v>
      </c>
      <c r="G95" s="5">
        <v>2</v>
      </c>
    </row>
    <row r="96" spans="1:7" s="29" customFormat="1" ht="12.95" customHeight="1" x14ac:dyDescent="0.25">
      <c r="A96" s="25" t="s">
        <v>120</v>
      </c>
      <c r="B96" s="26" t="s">
        <v>200</v>
      </c>
      <c r="C96" s="2" t="s">
        <v>22</v>
      </c>
      <c r="D96" s="1">
        <v>259.66000000000003</v>
      </c>
      <c r="E96" s="28">
        <v>231.37800000000001</v>
      </c>
      <c r="F96" s="27">
        <f t="shared" si="1"/>
        <v>60079.611480000007</v>
      </c>
    </row>
    <row r="97" spans="1:7" s="5" customFormat="1" ht="12.95" customHeight="1" x14ac:dyDescent="0.25">
      <c r="A97" s="10" t="s">
        <v>220</v>
      </c>
      <c r="B97" s="11" t="s">
        <v>121</v>
      </c>
      <c r="C97" s="12"/>
      <c r="D97" s="13"/>
      <c r="E97" s="14"/>
      <c r="F97" s="12">
        <f t="shared" si="1"/>
        <v>0</v>
      </c>
      <c r="G97" s="5">
        <v>1</v>
      </c>
    </row>
    <row r="98" spans="1:7" s="5" customFormat="1" ht="12.95" customHeight="1" x14ac:dyDescent="0.25">
      <c r="A98" s="15" t="s">
        <v>221</v>
      </c>
      <c r="B98" s="16" t="s">
        <v>113</v>
      </c>
      <c r="C98" s="17"/>
      <c r="D98" s="18"/>
      <c r="E98" s="19"/>
      <c r="F98" s="17">
        <f t="shared" si="1"/>
        <v>0</v>
      </c>
      <c r="G98" s="5">
        <v>2</v>
      </c>
    </row>
    <row r="99" spans="1:7" s="29" customFormat="1" ht="12.95" customHeight="1" x14ac:dyDescent="0.25">
      <c r="A99" s="25" t="s">
        <v>122</v>
      </c>
      <c r="B99" s="26" t="s">
        <v>201</v>
      </c>
      <c r="C99" s="27" t="s">
        <v>22</v>
      </c>
      <c r="D99" s="1">
        <v>86.07</v>
      </c>
      <c r="E99" s="28">
        <v>613.05859999999996</v>
      </c>
      <c r="F99" s="27">
        <f t="shared" si="1"/>
        <v>52765.953701999992</v>
      </c>
    </row>
    <row r="100" spans="1:7" s="29" customFormat="1" ht="12.95" customHeight="1" x14ac:dyDescent="0.25">
      <c r="A100" s="25" t="s">
        <v>123</v>
      </c>
      <c r="B100" s="26" t="s">
        <v>202</v>
      </c>
      <c r="C100" s="27" t="s">
        <v>22</v>
      </c>
      <c r="D100" s="1">
        <f>11.3+1.8</f>
        <v>13.100000000000001</v>
      </c>
      <c r="E100" s="28">
        <v>93.531199999999998</v>
      </c>
      <c r="F100" s="27">
        <f t="shared" si="1"/>
        <v>1225.25872</v>
      </c>
    </row>
    <row r="101" spans="1:7" s="29" customFormat="1" ht="12.95" customHeight="1" x14ac:dyDescent="0.25">
      <c r="A101" s="25" t="s">
        <v>126</v>
      </c>
      <c r="B101" s="32" t="s">
        <v>203</v>
      </c>
      <c r="C101" s="33" t="s">
        <v>22</v>
      </c>
      <c r="D101" s="31">
        <v>120.64</v>
      </c>
      <c r="E101" s="34">
        <v>755.5086</v>
      </c>
      <c r="F101" s="27">
        <f t="shared" si="1"/>
        <v>91144.557503999997</v>
      </c>
    </row>
    <row r="102" spans="1:7" s="29" customFormat="1" ht="12.95" customHeight="1" x14ac:dyDescent="0.25">
      <c r="A102" s="25" t="s">
        <v>127</v>
      </c>
      <c r="B102" s="32" t="s">
        <v>204</v>
      </c>
      <c r="C102" s="3" t="s">
        <v>22</v>
      </c>
      <c r="D102" s="31">
        <v>11.3</v>
      </c>
      <c r="E102" s="42">
        <v>1646.8312000000001</v>
      </c>
      <c r="F102" s="27">
        <f t="shared" si="1"/>
        <v>18609.192560000003</v>
      </c>
    </row>
    <row r="103" spans="1:7" s="29" customFormat="1" ht="12.95" customHeight="1" x14ac:dyDescent="0.25">
      <c r="A103" s="25" t="s">
        <v>128</v>
      </c>
      <c r="B103" s="32" t="s">
        <v>205</v>
      </c>
      <c r="C103" s="33" t="s">
        <v>90</v>
      </c>
      <c r="D103" s="43">
        <v>3.52</v>
      </c>
      <c r="E103" s="42">
        <v>119.59920000000001</v>
      </c>
      <c r="F103" s="27">
        <f t="shared" si="1"/>
        <v>420.98918400000002</v>
      </c>
    </row>
    <row r="104" spans="1:7" s="29" customFormat="1" ht="12.95" customHeight="1" x14ac:dyDescent="0.25">
      <c r="A104" s="25" t="s">
        <v>124</v>
      </c>
      <c r="B104" s="32" t="s">
        <v>206</v>
      </c>
      <c r="C104" s="33" t="s">
        <v>90</v>
      </c>
      <c r="D104" s="31">
        <v>215</v>
      </c>
      <c r="E104" s="42">
        <v>100.3177</v>
      </c>
      <c r="F104" s="27">
        <f t="shared" si="1"/>
        <v>21568.305500000002</v>
      </c>
    </row>
    <row r="105" spans="1:7" s="29" customFormat="1" ht="12.95" customHeight="1" x14ac:dyDescent="0.25">
      <c r="A105" s="25" t="s">
        <v>129</v>
      </c>
      <c r="B105" s="32" t="s">
        <v>207</v>
      </c>
      <c r="C105" s="33" t="s">
        <v>90</v>
      </c>
      <c r="D105" s="31">
        <v>283</v>
      </c>
      <c r="E105" s="42">
        <v>142.7174</v>
      </c>
      <c r="F105" s="27">
        <f t="shared" si="1"/>
        <v>40389.0242</v>
      </c>
    </row>
    <row r="106" spans="1:7" s="29" customFormat="1" ht="12.95" customHeight="1" x14ac:dyDescent="0.25">
      <c r="A106" s="25" t="s">
        <v>130</v>
      </c>
      <c r="B106" s="32" t="s">
        <v>208</v>
      </c>
      <c r="C106" s="3" t="s">
        <v>90</v>
      </c>
      <c r="D106" s="31">
        <v>12.51</v>
      </c>
      <c r="E106" s="42">
        <v>66.179400000000001</v>
      </c>
      <c r="F106" s="27">
        <f t="shared" si="1"/>
        <v>827.90429400000005</v>
      </c>
    </row>
    <row r="107" spans="1:7" s="29" customFormat="1" ht="12.95" customHeight="1" x14ac:dyDescent="0.25">
      <c r="A107" s="25" t="s">
        <v>125</v>
      </c>
      <c r="B107" s="32" t="s">
        <v>209</v>
      </c>
      <c r="C107" s="3" t="s">
        <v>22</v>
      </c>
      <c r="D107" s="31">
        <v>144.78</v>
      </c>
      <c r="E107" s="34">
        <v>382.88304153000001</v>
      </c>
      <c r="F107" s="27">
        <f t="shared" si="1"/>
        <v>55433.806752713404</v>
      </c>
    </row>
  </sheetData>
  <sheetProtection formatCells="0" formatColumns="0" formatRows="0" sort="0" autoFilter="0"/>
  <printOptions horizontalCentered="1"/>
  <pageMargins left="0.25" right="0.25" top="0.75" bottom="0.75" header="0.3" footer="0.3"/>
  <pageSetup paperSize="8" scale="94" fitToHeight="0" orientation="portrait" r:id="rId1"/>
  <headerFooter>
    <oddFooter>&amp;R&amp;"Arial Narrow,Normal"&amp;8&amp;P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2015-02-05T22:19:31Z</dcterms:modified>
</cp:coreProperties>
</file>