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
    </mc:Choice>
  </mc:AlternateContent>
  <bookViews>
    <workbookView xWindow="0" yWindow="0" windowWidth="20490" windowHeight="7755" tabRatio="508"/>
  </bookViews>
  <sheets>
    <sheet name="Hoja1" sheetId="7" r:id="rId1"/>
  </sheets>
  <definedNames>
    <definedName name="_xlnm._FilterDatabase" localSheetId="0" hidden="1">Hoja1!$A$1:$G$484</definedName>
    <definedName name="_xlnm.Print_Area" localSheetId="0">Hoja1!$A$1:$F$107</definedName>
    <definedName name="_xlnm.Print_Area">#REF!</definedName>
    <definedName name="_xlnm.Print_Titles" localSheetId="0">Hoja1!$1:$1</definedName>
    <definedName name="_xlnm.Print_Titles">#N/A</definedName>
  </definedNames>
  <calcPr calcId="152511"/>
</workbook>
</file>

<file path=xl/calcChain.xml><?xml version="1.0" encoding="utf-8"?>
<calcChain xmlns="http://schemas.openxmlformats.org/spreadsheetml/2006/main">
  <c r="F484" i="7" l="1"/>
  <c r="F483" i="7"/>
  <c r="F482" i="7"/>
  <c r="F481" i="7"/>
  <c r="F480" i="7"/>
  <c r="F479" i="7"/>
  <c r="F478" i="7"/>
  <c r="F477" i="7"/>
  <c r="F476" i="7"/>
  <c r="F474" i="7"/>
  <c r="F473" i="7"/>
  <c r="F472" i="7"/>
  <c r="F471" i="7"/>
  <c r="F469" i="7"/>
  <c r="F468" i="7"/>
  <c r="F467" i="7"/>
  <c r="F466" i="7"/>
  <c r="F465" i="7"/>
  <c r="F464" i="7"/>
  <c r="F463" i="7"/>
  <c r="F462" i="7"/>
  <c r="F461" i="7"/>
  <c r="F460" i="7"/>
  <c r="F459" i="7"/>
  <c r="F458" i="7"/>
  <c r="F457" i="7"/>
  <c r="F455" i="7"/>
  <c r="F453" i="7"/>
  <c r="F452" i="7"/>
  <c r="F451" i="7"/>
  <c r="F450" i="7"/>
  <c r="F448" i="7"/>
  <c r="F446" i="7"/>
  <c r="F445" i="7"/>
  <c r="F444" i="7"/>
  <c r="F443" i="7"/>
  <c r="F441" i="7"/>
  <c r="F439" i="7"/>
  <c r="F438" i="7"/>
  <c r="F437" i="7"/>
  <c r="F435" i="7"/>
  <c r="F434" i="7"/>
  <c r="F433" i="7"/>
  <c r="F431" i="7"/>
  <c r="F429" i="7"/>
  <c r="F427" i="7"/>
  <c r="F426" i="7"/>
  <c r="F425" i="7"/>
  <c r="F424" i="7"/>
  <c r="F423" i="7"/>
  <c r="F421" i="7"/>
  <c r="F420" i="7"/>
  <c r="F419" i="7"/>
  <c r="F418" i="7"/>
  <c r="F417" i="7"/>
  <c r="F416" i="7"/>
  <c r="F415" i="7"/>
  <c r="F414" i="7"/>
  <c r="F413" i="7"/>
  <c r="F408" i="7"/>
  <c r="F407" i="7"/>
  <c r="F406" i="7"/>
  <c r="F405" i="7"/>
  <c r="F403" i="7"/>
  <c r="F401" i="7"/>
  <c r="F400" i="7"/>
  <c r="F399" i="7"/>
  <c r="F398" i="7"/>
  <c r="E396" i="7"/>
  <c r="F396" i="7" s="1"/>
  <c r="E395" i="7"/>
  <c r="F395" i="7" s="1"/>
  <c r="E394" i="7"/>
  <c r="F394" i="7" s="1"/>
  <c r="F392" i="7"/>
  <c r="F390" i="7"/>
  <c r="F389" i="7"/>
  <c r="F388" i="7"/>
  <c r="F387" i="7"/>
  <c r="F386" i="7"/>
  <c r="F384" i="7"/>
  <c r="F383" i="7"/>
  <c r="F382" i="7"/>
  <c r="F381" i="7"/>
  <c r="F380" i="7"/>
  <c r="F379" i="7"/>
  <c r="F378" i="7"/>
  <c r="F377" i="7"/>
  <c r="F376" i="7"/>
  <c r="F375" i="7"/>
  <c r="F374" i="7"/>
  <c r="F373" i="7"/>
  <c r="F372" i="7"/>
  <c r="F371" i="7"/>
  <c r="F369" i="7"/>
  <c r="F368" i="7"/>
  <c r="F367" i="7"/>
  <c r="F366" i="7"/>
  <c r="F365" i="7"/>
  <c r="F364" i="7"/>
  <c r="F363" i="7"/>
  <c r="F361" i="7"/>
  <c r="F360" i="7"/>
  <c r="F359" i="7"/>
  <c r="F358" i="7"/>
  <c r="F356" i="7"/>
  <c r="F355" i="7"/>
  <c r="F354" i="7"/>
  <c r="F353" i="7"/>
  <c r="F352" i="7"/>
  <c r="F351" i="7"/>
  <c r="F350" i="7"/>
  <c r="F349" i="7"/>
  <c r="F348" i="7"/>
  <c r="F347" i="7"/>
  <c r="F346" i="7"/>
  <c r="F345" i="7"/>
  <c r="F343" i="7"/>
  <c r="F342" i="7"/>
  <c r="F341" i="7"/>
  <c r="F340" i="7"/>
  <c r="F339" i="7"/>
  <c r="F338" i="7"/>
  <c r="F337" i="7"/>
  <c r="F336" i="7"/>
  <c r="F335" i="7"/>
  <c r="F334" i="7"/>
  <c r="F333" i="7"/>
  <c r="F332" i="7"/>
  <c r="F330" i="7"/>
  <c r="F329" i="7"/>
  <c r="F328" i="7"/>
  <c r="F327" i="7"/>
  <c r="F326" i="7"/>
  <c r="F325" i="7"/>
  <c r="F324" i="7"/>
  <c r="F323" i="7"/>
  <c r="F322" i="7"/>
  <c r="F321" i="7"/>
  <c r="F320" i="7"/>
  <c r="F319" i="7"/>
  <c r="F318" i="7"/>
  <c r="F317" i="7"/>
  <c r="F316" i="7"/>
  <c r="F315" i="7"/>
  <c r="F314" i="7"/>
  <c r="F313" i="7"/>
  <c r="F312" i="7"/>
  <c r="F311" i="7"/>
  <c r="F310" i="7"/>
  <c r="F309" i="7"/>
  <c r="F308" i="7"/>
  <c r="F307" i="7"/>
  <c r="F306" i="7"/>
  <c r="F305" i="7"/>
  <c r="F304" i="7"/>
  <c r="F303" i="7"/>
  <c r="F301" i="7"/>
  <c r="F300" i="7"/>
  <c r="F299" i="7"/>
  <c r="F298" i="7"/>
  <c r="F297" i="7"/>
  <c r="F296" i="7"/>
  <c r="F295" i="7"/>
  <c r="F294" i="7"/>
  <c r="F293" i="7"/>
  <c r="F292" i="7"/>
  <c r="F291" i="7"/>
  <c r="F290" i="7"/>
  <c r="F289" i="7"/>
  <c r="F288" i="7"/>
  <c r="F286" i="7"/>
  <c r="F285" i="7"/>
  <c r="F284" i="7"/>
  <c r="F283" i="7"/>
  <c r="F282" i="7"/>
  <c r="F281" i="7"/>
  <c r="F280" i="7"/>
  <c r="F279" i="7"/>
  <c r="F278" i="7"/>
  <c r="F277" i="7"/>
  <c r="F276" i="7"/>
  <c r="F275" i="7"/>
  <c r="F272" i="7"/>
  <c r="F271" i="7"/>
  <c r="F270" i="7"/>
  <c r="F269" i="7"/>
  <c r="F268" i="7"/>
  <c r="F266" i="7"/>
  <c r="F265" i="7"/>
  <c r="F264" i="7"/>
  <c r="F263" i="7"/>
  <c r="F262" i="7"/>
  <c r="F261" i="7"/>
  <c r="F260" i="7"/>
  <c r="F258" i="7"/>
  <c r="F256" i="7"/>
  <c r="F255" i="7"/>
  <c r="F254" i="7"/>
  <c r="F253" i="7"/>
  <c r="F252" i="7"/>
  <c r="F251" i="7"/>
  <c r="F250" i="7"/>
  <c r="F249" i="7"/>
  <c r="F248" i="7"/>
  <c r="F247" i="7"/>
  <c r="F246" i="7"/>
  <c r="F243" i="7"/>
  <c r="F242" i="7"/>
  <c r="F241" i="7"/>
  <c r="F240" i="7"/>
  <c r="F239" i="7"/>
  <c r="F238" i="7"/>
  <c r="F236" i="7"/>
  <c r="F234" i="7"/>
  <c r="F233" i="7"/>
  <c r="F231" i="7"/>
  <c r="F230" i="7"/>
  <c r="F229" i="7"/>
  <c r="F228" i="7"/>
  <c r="F227" i="7"/>
  <c r="F226" i="7"/>
  <c r="F225" i="7"/>
  <c r="F224" i="7"/>
  <c r="F223" i="7"/>
  <c r="F222" i="7"/>
  <c r="F220" i="7"/>
  <c r="F219" i="7"/>
  <c r="F217" i="7"/>
  <c r="F215" i="7"/>
  <c r="F214" i="7"/>
  <c r="F213" i="7"/>
  <c r="F212" i="7"/>
  <c r="F211" i="7"/>
  <c r="F210" i="7"/>
  <c r="F209" i="7"/>
  <c r="F208" i="7"/>
  <c r="F207" i="7"/>
  <c r="F205" i="7"/>
  <c r="F204" i="7"/>
  <c r="F203" i="7"/>
  <c r="F202" i="7"/>
  <c r="D199" i="7"/>
  <c r="F199" i="7" s="1"/>
  <c r="F197" i="7"/>
  <c r="F194" i="7"/>
  <c r="F193" i="7"/>
  <c r="F191" i="7"/>
  <c r="F190" i="7"/>
  <c r="F189" i="7"/>
  <c r="F187" i="7"/>
  <c r="F185" i="7"/>
  <c r="F182" i="7"/>
  <c r="F181" i="7"/>
  <c r="F180" i="7"/>
  <c r="F179" i="7"/>
  <c r="F177" i="7"/>
  <c r="F176" i="7"/>
  <c r="F175" i="7"/>
  <c r="F173" i="7"/>
  <c r="F172" i="7"/>
  <c r="F171" i="7"/>
  <c r="F170" i="7"/>
  <c r="F169" i="7"/>
  <c r="F168" i="7"/>
  <c r="F165" i="7"/>
  <c r="F163" i="7"/>
  <c r="F162" i="7"/>
  <c r="F161" i="7"/>
  <c r="F160" i="7"/>
  <c r="F159" i="7"/>
  <c r="F157" i="7"/>
  <c r="F156" i="7"/>
  <c r="F155" i="7"/>
  <c r="F154" i="7"/>
  <c r="F151" i="7"/>
  <c r="F149" i="7"/>
  <c r="F148" i="7"/>
  <c r="F146" i="7"/>
  <c r="F145" i="7"/>
  <c r="F143" i="7"/>
  <c r="F140" i="7"/>
  <c r="F139" i="7"/>
  <c r="F138" i="7"/>
  <c r="F137" i="7"/>
  <c r="F136" i="7"/>
  <c r="F135" i="7"/>
  <c r="F134" i="7"/>
  <c r="F133" i="7"/>
  <c r="F132" i="7"/>
  <c r="F131" i="7"/>
  <c r="F130" i="7"/>
  <c r="F129" i="7"/>
  <c r="F128" i="7"/>
  <c r="F127" i="7"/>
  <c r="F125" i="7"/>
  <c r="F124" i="7"/>
  <c r="F123" i="7"/>
  <c r="F122" i="7"/>
  <c r="F121" i="7"/>
  <c r="F120" i="7"/>
  <c r="F119" i="7"/>
  <c r="F118" i="7"/>
  <c r="F117" i="7"/>
  <c r="F116" i="7"/>
  <c r="F115" i="7"/>
  <c r="F114" i="7"/>
  <c r="F113" i="7"/>
  <c r="F111" i="7"/>
  <c r="F110" i="7"/>
  <c r="F109" i="7"/>
  <c r="F108" i="7"/>
  <c r="F107" i="7"/>
  <c r="F106" i="7"/>
  <c r="F105" i="7"/>
  <c r="D104" i="7"/>
  <c r="F104" i="7" s="1"/>
  <c r="F103" i="7"/>
  <c r="F100" i="7"/>
  <c r="F99" i="7"/>
  <c r="F98" i="7"/>
  <c r="D96" i="7"/>
  <c r="F96" i="7" s="1"/>
  <c r="F95" i="7"/>
  <c r="F94" i="7"/>
  <c r="F91" i="7"/>
  <c r="F90" i="7"/>
  <c r="F89" i="7"/>
  <c r="F88" i="7"/>
  <c r="F86" i="7"/>
  <c r="F85" i="7"/>
  <c r="F84" i="7"/>
  <c r="F83" i="7"/>
  <c r="F81" i="7"/>
  <c r="F78" i="7"/>
  <c r="F77" i="7"/>
  <c r="F74" i="7"/>
  <c r="F73" i="7"/>
  <c r="F72" i="7"/>
  <c r="F71" i="7"/>
  <c r="F70" i="7"/>
  <c r="F68" i="7"/>
  <c r="F66" i="7"/>
  <c r="F65" i="7"/>
  <c r="F64" i="7"/>
  <c r="F61" i="7"/>
  <c r="F59" i="7"/>
  <c r="F58" i="7"/>
  <c r="F57" i="7"/>
  <c r="F56" i="7"/>
  <c r="F55" i="7"/>
  <c r="F54" i="7"/>
  <c r="F53" i="7"/>
  <c r="F51" i="7"/>
  <c r="F50" i="7"/>
  <c r="F49" i="7"/>
  <c r="F48" i="7"/>
  <c r="F47" i="7"/>
  <c r="F46" i="7"/>
  <c r="F44" i="7"/>
  <c r="F43" i="7"/>
  <c r="F41" i="7"/>
  <c r="F39" i="7"/>
  <c r="F37" i="7"/>
  <c r="F36" i="7"/>
  <c r="F35" i="7"/>
  <c r="F34" i="7"/>
  <c r="F32" i="7"/>
  <c r="F31" i="7"/>
  <c r="F29" i="7"/>
  <c r="F28" i="7"/>
  <c r="F27" i="7"/>
  <c r="F26" i="7"/>
  <c r="F24" i="7"/>
  <c r="F23" i="7"/>
  <c r="F21" i="7"/>
  <c r="F20" i="7"/>
  <c r="F19" i="7"/>
  <c r="F18" i="7"/>
  <c r="F17" i="7"/>
  <c r="F16" i="7"/>
  <c r="F14" i="7"/>
  <c r="F13" i="7"/>
  <c r="F11" i="7"/>
  <c r="F10" i="7"/>
  <c r="F8" i="7"/>
  <c r="F7" i="7"/>
  <c r="F6" i="7"/>
  <c r="F5" i="7"/>
  <c r="D410" i="7" l="1"/>
  <c r="F410" i="7" s="1"/>
</calcChain>
</file>

<file path=xl/sharedStrings.xml><?xml version="1.0" encoding="utf-8"?>
<sst xmlns="http://schemas.openxmlformats.org/spreadsheetml/2006/main" count="1357" uniqueCount="967">
  <si>
    <t>Concepto</t>
  </si>
  <si>
    <t>Unidad</t>
  </si>
  <si>
    <t>A</t>
  </si>
  <si>
    <t>PRELIMINARES</t>
  </si>
  <si>
    <t>A01</t>
  </si>
  <si>
    <t>DESMONTAJES</t>
  </si>
  <si>
    <t>A0101</t>
  </si>
  <si>
    <t>MUEBLES DE BAÑO</t>
  </si>
  <si>
    <t>PZA</t>
  </si>
  <si>
    <t>PRE-002</t>
  </si>
  <si>
    <t>PRE-065</t>
  </si>
  <si>
    <t>PRE-003</t>
  </si>
  <si>
    <t>PRE-066</t>
  </si>
  <si>
    <t>PRE-004</t>
  </si>
  <si>
    <t>PRE-005</t>
  </si>
  <si>
    <t>A0103</t>
  </si>
  <si>
    <t>INSTALACIONES HIDROSANITARIAS</t>
  </si>
  <si>
    <t>PRE-006</t>
  </si>
  <si>
    <t>SAL</t>
  </si>
  <si>
    <t>PRE-007</t>
  </si>
  <si>
    <t>A0104</t>
  </si>
  <si>
    <t>INSTALACIÓN ELÉCTRICA</t>
  </si>
  <si>
    <t>M2</t>
  </si>
  <si>
    <t>PRE-043</t>
  </si>
  <si>
    <t>PRE-010</t>
  </si>
  <si>
    <t>PRE-011</t>
  </si>
  <si>
    <t>A0105</t>
  </si>
  <si>
    <t>HERRERÍA</t>
  </si>
  <si>
    <t>PRE-012</t>
  </si>
  <si>
    <t>PRE-025</t>
  </si>
  <si>
    <t>PRE-013</t>
  </si>
  <si>
    <t>PRE-049</t>
  </si>
  <si>
    <t>PRE-014</t>
  </si>
  <si>
    <t>NUCLEO</t>
  </si>
  <si>
    <t>PRE-015</t>
  </si>
  <si>
    <t>PRE-016</t>
  </si>
  <si>
    <t>PRE-017</t>
  </si>
  <si>
    <t>A0106</t>
  </si>
  <si>
    <t>CANCELERÍA</t>
  </si>
  <si>
    <t>PRE-020</t>
  </si>
  <si>
    <t>PRE-021</t>
  </si>
  <si>
    <t>A0107</t>
  </si>
  <si>
    <t>CARPINTERÍA</t>
  </si>
  <si>
    <t>PRE-023</t>
  </si>
  <si>
    <t>PRE-048</t>
  </si>
  <si>
    <t>PRE-024</t>
  </si>
  <si>
    <t>PRE-050</t>
  </si>
  <si>
    <t>PRE-026</t>
  </si>
  <si>
    <t>A0108</t>
  </si>
  <si>
    <t>PRE-027</t>
  </si>
  <si>
    <t>PRE-074</t>
  </si>
  <si>
    <t>PRE-075</t>
  </si>
  <si>
    <t>A0109</t>
  </si>
  <si>
    <t>AIRE ACONDICIONADO</t>
  </si>
  <si>
    <t>PRE-031</t>
  </si>
  <si>
    <t>A0110</t>
  </si>
  <si>
    <t>ALFOMBRAS Y CORTINAS</t>
  </si>
  <si>
    <t>PRE-033</t>
  </si>
  <si>
    <t>A0111</t>
  </si>
  <si>
    <t>PLAFONES</t>
  </si>
  <si>
    <t>PRE-034</t>
  </si>
  <si>
    <t>A0112</t>
  </si>
  <si>
    <t>ANUNCIOS LUMINOSOS</t>
  </si>
  <si>
    <t>PRE-035</t>
  </si>
  <si>
    <t>A0113</t>
  </si>
  <si>
    <t>EXCLUSAS, TRANSFER, ATM´S, CAJA FUERTE</t>
  </si>
  <si>
    <t>PRE-038</t>
  </si>
  <si>
    <t>PRE-082</t>
  </si>
  <si>
    <t>PRE-040</t>
  </si>
  <si>
    <t>PRE-041</t>
  </si>
  <si>
    <t>PRE-042</t>
  </si>
  <si>
    <t>A0114</t>
  </si>
  <si>
    <t>MOBILIARIO</t>
  </si>
  <si>
    <t>PRE-044</t>
  </si>
  <si>
    <t>PRE-046</t>
  </si>
  <si>
    <t>PRE-045</t>
  </si>
  <si>
    <t>SISTEMA</t>
  </si>
  <si>
    <t>PRE-047</t>
  </si>
  <si>
    <t>PRE-071</t>
  </si>
  <si>
    <t>ESTACION</t>
  </si>
  <si>
    <t>A0115</t>
  </si>
  <si>
    <t>INFRAESTRUCTURA</t>
  </si>
  <si>
    <t>A02</t>
  </si>
  <si>
    <t>DEMOLICIONES</t>
  </si>
  <si>
    <t>A0201</t>
  </si>
  <si>
    <t>PRE-053</t>
  </si>
  <si>
    <t>M</t>
  </si>
  <si>
    <t>A0202</t>
  </si>
  <si>
    <t>M3</t>
  </si>
  <si>
    <t>MUROS DE TABLAROCA Y PLAFONES</t>
  </si>
  <si>
    <t>MODULO</t>
  </si>
  <si>
    <t>PRE-067</t>
  </si>
  <si>
    <t>PRE-068</t>
  </si>
  <si>
    <t>PRE-069</t>
  </si>
  <si>
    <t>ACARREOS</t>
  </si>
  <si>
    <t>PRE-073</t>
  </si>
  <si>
    <t>OBRAS PRELIMINARES</t>
  </si>
  <si>
    <t>TRAZOS Y NIVELACIONES</t>
  </si>
  <si>
    <t>TAPIALES</t>
  </si>
  <si>
    <t>PRE-076</t>
  </si>
  <si>
    <t>PRE-078</t>
  </si>
  <si>
    <t>OBRAS PROVISIONALES O COMPLEMENTARIAS</t>
  </si>
  <si>
    <t>PRE-081</t>
  </si>
  <si>
    <t>SUCURSAL</t>
  </si>
  <si>
    <t>PRE-083</t>
  </si>
  <si>
    <t>B</t>
  </si>
  <si>
    <t>B01</t>
  </si>
  <si>
    <t>EN PISOS</t>
  </si>
  <si>
    <t>ALB-002</t>
  </si>
  <si>
    <t>ALB-008</t>
  </si>
  <si>
    <t>EN MUROS</t>
  </si>
  <si>
    <t>ACABADOS</t>
  </si>
  <si>
    <t>ACA-001</t>
  </si>
  <si>
    <t>ACA-003</t>
  </si>
  <si>
    <t>ACA-014</t>
  </si>
  <si>
    <t>ACA-021</t>
  </si>
  <si>
    <t>ACA-006</t>
  </si>
  <si>
    <t>ACA-011</t>
  </si>
  <si>
    <t>ACA-017</t>
  </si>
  <si>
    <t>SEÑALIZACIÓN</t>
  </si>
  <si>
    <t xml:space="preserve">DESMONTAJE Y RETIRO DE CRISTALES DE SEGURIDAD EN MOSTRADOR (PRODUCTO A FAVOR DE LA INSTITUCIÓN). INCLUYE: MANO DE OBRA, ACARREOS INTERNOS, HERRAMIENTAS, EQUIPO Y LIMPIEZA PROPIA DEL CONCEPTO. </t>
  </si>
  <si>
    <t>PISOS PORCELANIZADOS, MÁRMOLES, LAMBRINES</t>
  </si>
  <si>
    <t>FIRMES DE CONCRETO, MUROS DE MAMPOSTERÍA Y CONCRETO</t>
  </si>
  <si>
    <t xml:space="preserve">ENCOSTALADO DE ESCOMBRO PRODUCTO DE LAS DEMOLICIONES PARA SU RETIRO, INCLUYE: SUMINISTRO DE COSTALES DE RAFIA (PROCESO NECESARIO POR ESPACIO RESTRINGIDO) MATERIAL, MANO DE OBRA, HERRAMIENTAS, EQUIPO Y LIMPIEZA PROPIA DEL CONCEPTO. </t>
  </si>
  <si>
    <t>ESCOMBRO Y MATERIAL PRODUCTO DE DEMOLICIÓN SIN RECUPERACIÓN</t>
  </si>
  <si>
    <t>ACARREO DE MATERIALES PRODUCTO DE DEMOLICIONES, DESMONTAJES Y RETIROS ESTACIONES SUBSECUENTES, ASÍ COMO CARGA Y DESCARGA DEL MISMO FUERA DEL ÁREA DE TRABAJO, PARA SU CORRECTA TERMINACIÓN. INCLUYE: MANO DE OBRA, MATERIAL, HERRAMIENTAS, EQUIPO Y LIMPIEZA PROPIA DEL CONCEPTO</t>
  </si>
  <si>
    <t>ALBAÑILERÍA</t>
  </si>
  <si>
    <t xml:space="preserve">MOVIMIENTO DE ESCLUSA UNIPERSONAL A UNA DISTANCIA DE 3 MTS. DESINSTÁLANDOLA PREVIAMENTE, INCLUYE: EMPLAYADO Y ENTREGA A RECUPERADORA SI ES NECESARIO, REINSTALACIÓN Y LIMPIEZA DEL ÁREA DE TRABAJO, ASÍ COMO LAS MANIOBRAS NECESARIAS PARA SU CORRECTA TERMINACIÓN. MANO DE OBRA, HERRAMIENTA, EQUIPO Y ACARREOS INTERNOS. </t>
  </si>
  <si>
    <t>MOD</t>
  </si>
  <si>
    <t>PRE-084</t>
  </si>
  <si>
    <t>DESMONTAJE DE EQUIPO EXISTENTE DE AIRE ACONDICIONADO TIPO MINI CHILLER, INCLUYENDO EL EQUIPO DE AGUA HELADA Y LA(S) UNIDADES PAQUETE, TERMOSTATOS, RESISTENCIAS ELÉCTRICAS EN CASO DE EXISTIR, DUCTOS RÍGIDOS Y/O FLEXIBLES INCLUYENDO AISLANTE TÉRMICO, DIFUSORES DE EXTRACCIÓN E INYECCIÓN, DEFLECTORES Y CHAROLAS, A UNA ALTURA DE HASTA 25 MTS. INCLUYE: DESCONEXIÓN Y RETIRO DE TUBERÍAS ELÉCTRICA, DE REFRIGERACIÓN Y/O HIDRÁULICAS SEGÚN SEA EL CASO INCLUYENDO AISLANTE TÉRMICO, DE DRENAJE Y DE CONTROL, MANIOBRA PARA EL RETIRO DEL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</si>
  <si>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Cantidad</t>
  </si>
  <si>
    <t>Importe</t>
  </si>
  <si>
    <t>DESMONTAJE DE MAMPARAS DE BAÑOS, INCLUYENDO: LA MANO DE OBRA NECESARIA, EQUIPO, HERRAMIENTA, TENDIDOS, EQUIPO DE SEGURIDAD, INSTALACIÓN DE PROTECCIÓN A LAS ÁREAS ADYACENTES Y SU RETIRO DESPUÉS DE SU USO, LA TRANSPORTACIÓN VERTICAL DESDE CUALQUIER NIVEL ACARREOS NECESARIOS, EL ACOPIO DE LOS MATERIALES SOBRANTES DEL DESMONTAJE Y SU TRASLADO AL BANCO DE LA OBRA DESPUÉS DE REALIZAR LIMPIEZA. (VER PLANO D100)</t>
  </si>
  <si>
    <t>DESINSTALACIÓN DE MUEBLE DE TABLEROS ELÉCTRICOS, INCLUYE: ACARREO DE MATERIAL PRODUCTO DE DESMONTAJE FUERA DEL ÁREA DE TRABAJO, ASÍ COMO LAS MANIOBRAS NECESARIAS PARA SU CORRECTA TERMINACIÓN. HERRAMIENTAS, EQUIPO Y LIMPIEZA PROPIA DEL CONCEPTO</t>
  </si>
  <si>
    <t xml:space="preserve">DESMONTAJE DE INSTALACIÓN DE AIRE ACONDICIONADO, INCLUYENDO: DESMONTAJE DE DIFUSORES DE EXTRACCIÓN Y DE INYECCIÓN, DUCTOS DE LAMINA GALVANIZADA, DUCTERIA FLEXIBLE, TUBERÍA DE REFRIGERACIÓN, DRENES, LA MANO DE OBRA NECESARIA, HERRAMIENTA, EQUIPO DE SEGURIDAD, TENDIDOS, LA INSTALACIÓN DE PROTECCIÓN A LAS ÁREAS ADYACENTES, DESMONTAJE Y COLOCACIÓN DE FALSO PLAFÓN NECESARIO, SU RETIRO DESPUÉS DE SU USO, EL RETIRO DE TORNILLERÍA Y CUALQUIER OTRO ELEMENTO DE FIJACIÓN DE LOS DIFUSORES, ASÍ COMO LA LIMPIEZA PRELIMINAR DEL ÁREA DE TRABAJO. </t>
  </si>
  <si>
    <t xml:space="preserve">RETIRO DE ESCOMBRO EN CAMIÓN A TIRO FUERA DE LA OBRA, DE MATERIALES PRODUCTO DE DEMOLICIONES. INCLUYE: CARGA Y DESCARGA DE CAMIÓN, MANO DE OBRA ESPECIALIZADA, HERRAMIENTA, REQUERIMIENTOS DE SEGURIDAD EN OBRA, EQUIPO DE SEGURIDAD PERSONAL, COLOCACIÓN DE CINTA BARRICADA, INSTALACIÓN DE PROTECCIÓN A LAS ÁREAS ADYACENTES Y SU RETIRO DESPUÉS DE SU USO Y TODO LO NECESARIO PARA SU CORRECTA EJECUCIÓN. MATERIAL, EQUIPO, ACARREOS Y LIMPIEZA PROPIA DEL CONCEPTO. </t>
  </si>
  <si>
    <t xml:space="preserve">MOVIMIENTO DE TAPIAL DE TABLAROCA HASTA UNA ALTURA DE 3, 00 M2 INCLUYE: TRAZO, NIVELACIÓN, FLETE Y ACARREO DE LOS MATERIALES HASTA EL SITIO DE SU UTILIZACIÓN, LA MANO DE OBRA NECESARIA, HERRAMIENTA, TENDIDOS, EQUIPO DE SEGURIDAD (CASCO, TAPONES PARA OÍDOS, CHALECO, BOTAS DE CASQUILLO, GOGLES Y GUANTES), TAQUETES Y TORNILLOS PARA SU FIJACIÓN A PISO, PANELES DE TRIPLAY DE 19 MM DE TERCERA, ELEMENTOS DE ARRIOSTRAMIENTO Y/O ESTRUCTURA METÁLICA PARA SU FIJACIÓN EN CASO DE SER NECESARIO, LIMPIEZA PRELIMINAR DEL ÁREA DE TRABAJO Y RETIRO DE SOBRANTES AL BANCO DE LA OBRA (EN INTERIOR DEL LOCAL). </t>
  </si>
  <si>
    <t>ALB-004</t>
  </si>
  <si>
    <t xml:space="preserve">CONSTRUCCIÓN DE FIRME DE CONCRETO DE 15 CM DE ESPESOR CON MALLA ELECTROSOLDADA 6X6 10-10. CONCRETO F'C=150 KG/CM2, AGREGADO MÁXIMO DEL CONCRETO 3/4" Y REVENIMIENTO MÁXIMO 12 CM, FC-2 ACABADO PULIDO TERMINADO CON PINTURA EPOXICA COLOR GRIS, INCLUYENDO: ADITIVO FESTERBOND, EL FLETE Y ACARREO DE TODOS LOS MATERIALES HASTA EL SITIO DE SU UTILIZACIÓN, TENDIDOS, HERRAMIENTA, MANO DE OBRA, DESPERDICIOS, TRAZO, NIVELACIÓN, LIMPIEZA EN GENERAL Y RETIRO DE SOBRANTES FUERA DE LA OBRA. MATERIAL, EQUIPO Y ACARREOS INTERNOS. </t>
  </si>
  <si>
    <t>id</t>
  </si>
  <si>
    <t>Tipo</t>
  </si>
  <si>
    <t>Precio</t>
  </si>
  <si>
    <t>B02</t>
  </si>
  <si>
    <t>C</t>
  </si>
  <si>
    <t>C01</t>
  </si>
  <si>
    <t>A0203</t>
  </si>
  <si>
    <t>A03</t>
  </si>
  <si>
    <t>A0301</t>
  </si>
  <si>
    <t>A04</t>
  </si>
  <si>
    <t>A0401</t>
  </si>
  <si>
    <t>A0402</t>
  </si>
  <si>
    <t>A0403</t>
  </si>
  <si>
    <t>DESMANTELAMIENTO Y RETIRO DE INODORO: INCLUYE MATERIAL MANO DE OBRA LIMPIEZAS DURANTE Y AL FINALIZAR LA EJECUCIÓN DE LOS TRABAJOS Y DEMÁS IMPLEMENTOS NECESARIOS PARA LA CORRECTA EJECUCIÓN DEL CONCEPTO ASÍ COMO ENCOSTALAMIENTO DEL MATERIAL PRODUCTO DE LA DEMOLICIÓN Y ACARREO FUERA DE LA OBRA</t>
  </si>
  <si>
    <t>DESMANTELAMIENTO Y RETIRO DE LAVABO: INCLUYE MATERIAL MANO DE OBRA LIMPIEZAS DURANTE Y AL FINALIZAR LA EJECUCIÓN DE LOS TRABAJOS Y DEMÁS IMPLEMENTOS NECESARIOS PARA LA CORRECTA EJECUCIÓN DEL CONCEPTO ASÍ COMO ENCOSTALAMIENTO DEL MATERIAL PRODUCTO DE LA DEMOLICIÓN Y ACARREO FUERA DE LA OBRA</t>
  </si>
  <si>
    <t>DESMONTAJE DE ACCESORIOS DE BAÑO, INCLUYE: RETIRO, ACARREOS, DESANCLAJE, MANO DE OBRA, HERRAMIENTA Y TODO LO NECESARIO PARA SU CORRECTA EJECUCIÓN. LIMPIEZA PROPIA DEL CONCEPTO</t>
  </si>
  <si>
    <t xml:space="preserve">DESMONTAJE DE MINGITORIO, INCLUYENDO: CANCELACIÓN DE INSTALACIONES HIDROSANITARIAS, LA MANO DE OBRA NECESARIA, EQUIPO, HERRAMIENTA, TENDIDOS, EQUIPO DE SEGURIDAD, INSTALACIÓN DE PROTECCIÓN A LAS ÁREAS ADYACENTES Y SU RETIRO DESPUÉS DE SU USO, LA TRANSPORTACIÓN VERTICAL DESDE CUALQUIER NIVEL, EL ACOPIO DE LOS MATERIALES SOBRANTES DEL DESMONTAJE Y SU TRASLADO AL BANCO DE LA OBRA DESPUÉS DE REALIZAR LIMPIEZA. </t>
  </si>
  <si>
    <t>DESINSTALACIÓN DE INSTALACIONES HIDROSANITARIAS, MUEBLES SANITARIOS, TARJAS, COLADERAS, INCLUYE: CANCELACIÓN DE SALIDA, ACARREO DE MATERIAL PRODUCTO DE DESMONTAJE FUERA DEL ÁREA DE TRABAJO, ASÍ COMO LAS MANIOBRAS NECESARIAS PARA SU CORRECTA TERMINACIÓN. MANO DE OBRA, HERRAMIENTAS, EQUIPO Y LIMPIEZA PROPIA DEL CONCEPTO</t>
  </si>
  <si>
    <t xml:space="preserve">DESMONTAJE DE TARJA DE ASEO, INCLUYENDO: CANCELACIÓN DE INSTALACIONES HIDROSANITARIAS, LA MANO DE OBRA NECESARIA, EQUIPO, HERRAMIENTA, TENDIDOS, EQUIPO DE SEGURIDAD, INSTALACIÓN DE PROTECCIÓN A LAS ÁREAS ADYACENTES Y SU RETIRO DESPUÉS DE SU USO, ACARREOS INTERNOS, EL ACOPIO DE LOS MATERIALES SOBRANTES DEL DESMONTAJE Y SU TRASLADO AL BANCO DE LA OBRA DESPUÉS DE REALIZAR LIMPIEZA. </t>
  </si>
  <si>
    <t>DESMONTAJE CON RECUPERACIÓN DE INSTALACIÓN ELÉCTRICA, SEGURIDAD, VOZ-DATOS Y AIRE ACONDICIONADO; CONSISTENTE EN TUBERÍA CONDUIT DE 13 MM. Y HASTA 51 MM. DE DIÁMETRO EN MUROS Y PLAFONES, SOPORTERIA, LUMINARIAS, CONTACTOS DOBLES Y SENCILLOS EN MUROS Y PLAFONES, APAGADORES, CABLEADO ELÉCTRICO, CENTROS DE CARGA E INTERRUPTORES, REGISTROS TELEFÓNICOS Y DE SEGURIDAD, SENSORES DE MOVIMIENTO, IMPACTO, CÁMARAS DE SEGURIDAD, BOCINA DE ALARMA, LAS DESCONEXIONES Y AISLAMIENTOS DE PUNTAS NECESARIAS SEAN PROVISIONALES O DEFINITIVAS. INCLUYE: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PRODUCTO DE LA DEMOLICIÓN AL BANCO DE LA OBRA Y TODO LO NECESARIO PARA SU CORRECTA EJECUCIÓN.</t>
  </si>
  <si>
    <t xml:space="preserve">DESMONTAJE DE TABLEROS ELÉCTRICOS, INCLUYENDO: LAS DESCONEXIONES Y RETIRO DE AISLAMIENTOS QUE SEAN NECESARIOS, EL AISLAMIENTO DE LAS PUNTAS VIVAS SEAN ESTAS PROVISIONALES O DEFINITIVAS,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 </t>
  </si>
  <si>
    <t xml:space="preserve">DEMOLICIÓN DE MURO DE SEGURIDAD, RETIRO DE ESTRUCTURA DE HERRERÍA, BASTIDOR, FORROS DE TABLAROCA, DUROCK, TRIPLAY INCLUYE: DESMONTAJE Y CORTE DE BASTIDOR METÁLICO, ACARREO DE MATERIAL PRODUCTO DE DEMOLICIÓN FUERA DEL ÁREA DE TRABAJO, ASÍ COMO LAS MANIOBRAS NECESARIAS PARA SU CORRECTA TERMINACIÓN, LA MANO DE OBRA NECESARIA, HERRAMIENTA, TENDIDOS, EQUIPO DE SEGURIDAD, LIMPIEZA PRELIMINAR DEL ÁREA DE TRABAJO Y RETIRO DE SOBRANTES AL BANCO DE LA OBRA. </t>
  </si>
  <si>
    <t>DESINSTALACIÓN DE MUEBLE DE SEGURIDAD, INCLUYE: ACARREO DE MATERIAL PRODUCTO DE DESMONTAJE FUERA DEL ÁREA DE TRABAJO, ASÍ COMO LAS MANIOBRAS NECESARIAS PARA SU CORRECTA TERMINACIÓN. HERRAMIENTAS, EQUIPO Y LIMPIEZA PROPIA DEL CONCEPTO</t>
  </si>
  <si>
    <t xml:space="preserve">DESMONTAJE DE PERFILES DE PTR EN MARCOS EN GENERAL, INCLUYENDO: LA MANO DE OBRA NECESARIA, EQUIPO, HERRAMIENTA, TENDIDOS, EQUIPO DE SEGURIDAD, LA INSTALACIÓN DE PROTECCIÓN A LAS ÁREAS ADYACENTES Y SU RETIRO DESPUÉS DE SU USO, EL TRAZO Y LAS ELEVACIONES A CUALQUIER NIVEL, EL ACOPIO DE LOS MATERIALES SOBRANTES DEL DESMONTAJE Y SU TRASLADO AL LUGAR INDICADO POR LA SUPERVISIÓN, REALIZAR LIMPIEZA PRELIMINAR DEL ÁREA DE TRABAJO. </t>
  </si>
  <si>
    <t>DESMONTAJE DE SOPORTE DE TV CON RECUPERACIÓN. INCLUYE: ACARREO DE LOS MATERIALES PRODUCTO DE LA DEMOLICIÓN AL BANCO DE LA OBRA, TRANSPORTACIÓN VERTICAL Y HORIZONTAL A CUALQUIER NIVEL, MANO DE OBRA ESPECIALIZADA, HERRAMIENTA, REQUERIMIENTOS DE SEGURIDAD EN OBRA, EQUIPO DE SEGURIDAD PERSONAL,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D-100) Y LIMPIEZA PROPIA DEL CONCEPTO</t>
  </si>
  <si>
    <t>DESMONTAJE Y RETIRO DE PUERTA DE HERRERÍA DE ANCHOS VARIABLES DE ALTURA DE 2.40 MTS, INCLUYE: MARCO, CONTRAMARCO, ACARREO DE MATERIAL PRODUCTO DE DESMONTAJE FUERA DEL ÁREA DE TRABAJO, ASÍ COMO LAS MANIOBRAS NECESARIAS PARA SU CORRECTA TERMINACIÓN, LA MANO DE OBRA NECESARIA, HERRAMIENTA, TENDIDOS, EQUIPO DE SEGURIDAD, LIMPIEZA PRELIMINAR DEL ÁREA DE TRABAJO Y RETIRO DE SOBRANTES AL BANCO DE LA OBRA. (VER PLANO D100)</t>
  </si>
  <si>
    <t>DESMONTAJE Y RETIRO DE CANCELERÍA DE ALUMINIO Y VIDRIO, ESTIBA, PROTECCIÓN, CARGA MANUAL, INCLUYE: ACARREO DE MATERIAL PRODUCTO DE DESMONTAJE FUERA DEL ÁREA DE TRABAJO, ASÍ COMO LAS MANIOBRAS NECESARIAS PARA SU CORRECTA TERMINACIÓN (PRODUCTO A FAVOR DE LA INSTITUCIÓN) Y LIMPIEZA PROPIA DEL CONCEPTO</t>
  </si>
  <si>
    <t xml:space="preserve">DESINSTALACIÓN DE MUEBLE DE ARCHIVO, INCLUYE: ACARREO DE MATERIAL PRODUCTO DE DESMONTAJE FUERA DEL ÁREA DE TRABAJO, ASÍ COMO LAS MANIOBRAS NECESARIAS PARA SU CORRECTA TERMINACIÓN. MANO DE OBRA, HERRAMIENTA, EQUIPO, ACARREOS INTERNOS Y LIMPIEZA PROPIA DEL CONCEPTO. </t>
  </si>
  <si>
    <t xml:space="preserve">DESINSTALACIÓN DE REPISA DE MADERA DE 1.50 X 0.30 MTS. CON RECUPERACIÓN. INCLUYE: MANO DE OBRA, HERRAMIENTAS, EQUIPO, MATERIALES Y LIMPIEZA PROPIA DEL CONCEPTO. </t>
  </si>
  <si>
    <t xml:space="preserve">DESMONTAJE Y RETIRO DE PUERTA DE MADERA EXISTENTE CON RECUPERACIÓN A FAVOR DE LA INSTITUCIÓN, INCLUYE: MARCO, HERRAJES, CHAMBRANAS Y BATIENTES, ACARREO DE MATERIAL PRODUCTO DE DESMONTAJE FUERA DEL ÁREA DE TRABAJO, ASÍ COMO LAS MANIOBRAS NECESARIAS PARA SU CORRECTA TERMINACIÓN, MANO DE OBRA, HERRAMIENTAS, EQUIPO Y LIMPIEZA PROPIA DEL CONCEPTO. </t>
  </si>
  <si>
    <t xml:space="preserve">DESMONTAJE CON RECUPERACIÓN DE ANUNCIO DE SEÑALIZACIÓN EN EL INTERIOR DEL LOCAL, A UNA ALTURA DE 2, 40 M. INCLUYE: ELEMENTOS DE ANCLAJE Y FIJACIÓN, RESANE, MANO DE OBRA ESPECIALIZADA, MANIOBRAS,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t>
  </si>
  <si>
    <t>PRE-028</t>
  </si>
  <si>
    <t xml:space="preserve">DESMONTAJE CON RECUPERACIÓN DE ANUNCIO A BASE DE LETRAS SUELTAS BBVA BANCOMER DE ALUMINIO EN FACHADA, A UNA ALTURA DE 4, 00 M. INCLUYE: EL SISTEMA DE SOPORTE Y COLGANTEO, MANO DE OBRA ESPECIALIZADA, MANIOBRAS,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t>
  </si>
  <si>
    <t>PRE-030</t>
  </si>
  <si>
    <t>PRE-030  DESMONTAJE DE EQUIPO EXISTENTE DE AIRE ACONDICIONADO TIPO MINISPLIT O MULTISPLIT, INCLUYENDO EVAPORADORA(S), TERMOSTATO(S) Y CONDENSADORA(S), A UNA ALTURA DE HASTA 20 MTS. INCLUYE: DESCONEXIÓN Y RETIRO DE TUBERÍAS ELÉCTRICA, DE REFRIGERACIÓN INCLUYENDO AISLANTE TÉRMICO, DE DRENAJE Y DE CONTROL, RETIRO DE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</si>
  <si>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PRE-085</t>
  </si>
  <si>
    <t>DESMONTAJE DE EQUIPO EXISTENTE DE AIRE LAVADO, INCLUYENDO EL EQUIPO DE LAVADO Y BOMBEO, EQUIPO DE EXTRACCIÓN EN CASO DE EXISTIR, DUCTOS RÍGIDOS Y/O FLEXIBLES INCLUYENDO AISLANTE TÉRMICO, DIFUSORES DE EXTRACCIÓN E INYECCIÓN, DEFLECTORES, REJILLAS Y CHAROLAS, A UNA ALTURA DE HASTA 25 MTS. INCLUYE: DESCONEXIÓN Y RETIRO DE TUBERÍAS, ELÉCTRICA, HIDRÁULICA, DE DRENAJE Y DE CONTROL, MANIOBRA PARA EL RETIRO DEL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</si>
  <si>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DESMONTAJE SIN RECUPERACIÓN DE ALFOMBRA, BAJO ALFOMBRA Y TIRAS DE PÚAS. INCLUYE: RETIRO DE ZOCLO, MANO DE OBRA ESPECIALIZADA, HERRAMIENTA, REQUERIMIENTOS DE SEGURIDAD EN OBRA, EQUIPO DE SEGURIDAD PERSONAL, COLOCACIÓN DE CINTA BARRICADA, INSTALACIÓN DE PROTECCIÓN A LAS ÁREAS ADYACENTES Y SU RETIRO DESPUÉS DE SU USO, RETIRO DE LOS MATERIALES PRODUCTO DE LA DEMOLICIÓN AL BANCO DE LA OBRA Y TODO LO NECESARIO PARA SU CORRECTA EJECUCIÓN. Y LIMPIEZA PROPIA DEL CONCEPTO</t>
  </si>
  <si>
    <t xml:space="preserve">DESMONTAJE Y RETIRO DE PLAFÓN MODULAR, INCLUYE: CAJILLOS DE TABLAROCA PERIMETRALES, DESMONTAJE DE SUSPENSIÓN, LA MANO DE OBRA NECESARIA, EQUIPO, HERRAMIENTA, TENDIDOS, EQUIPO DE SEGURIDAD, INSTALACIÓN DE PROTECCIÓN A LAS ÁREAS ADYACENTES Y SU RETIRO DESPUÉS DE SU USO, EL TRAZO Y ACARREOS INTERNOS, EL ACOPIO DE LOS MATERIALES SOBRANTES DEL DESMONTAJE Y SU TRASLADO AL BANCO DE LA OBRA DESPUÉS DE REALIZAR LIMPIEZA. </t>
  </si>
  <si>
    <t xml:space="preserve">DESMONTAJE DE ANUNCIO CAJERO AUTOMÁTICO RED, A CUALQUIER ALTURA.,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Ó FUERA DE LA OBRA DESPUÉS DE REALIZAR LIMPIEZA. </t>
  </si>
  <si>
    <t>PRE-037</t>
  </si>
  <si>
    <t>DESMONTAJE DE DISPLAY, INCLUYENDO: ENTREGA A RECUPERADORA,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t>
  </si>
  <si>
    <t xml:space="preserve">DESMONTAJE DE ESCLUSA UNIPERSONAL, INCLUYE: EMPLAYADO Y ENTREGA A RECUPERADORA SI ES NECESARIO (PRODUCTO A FAVOR DE LA INSTITUCIÓN). MANO DE OBRA, HERRAMIENTAS, EQUIPO, ACARREOS INTERNOS Y LIMPIEZA PROPIA DEL CONCEPTO. </t>
  </si>
  <si>
    <t>PRE-039</t>
  </si>
  <si>
    <t>DESMONTAJE DE ROTOTRANSFER CON MIRILLA CON RECUPERACIÓN. INCLUYE: EMPLAYADO Y ENTREGA A RECUPERADORA SI ES NECESARIO RETIRO DE SISTEMA DE ANCLAJE A PISO Y LOSA, MANO DE OBRA ESPECIALIZADA, MANIOBRAS,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Y LIMPIEZA PROPIA DEL CONCEPTO</t>
  </si>
  <si>
    <t xml:space="preserve">DESMONTAJE Y RETIRO DE CAJERO AUTOMÁTICO CON RECUPERACIÓN, INCLUYENDO: EMPLAYADO Y ENTREGA A RECUPERADORA SI ES NECESARIO, DESANCLAJE, MANIOBRAS NECESARIAS PARA EL TRASLADO HASTA EL LUGAR INDICADO POR EL SUPERVISOR, LA MANO DE OBRA NECESARIA, HERRAMIENTA, TENDIDOS, EQUIPO DE SEGURIDAD, EL RETIRO DEL SISTEMA DE ANCLAJE, RESANES EN PISOS EL ACOPIO DE LOS MATERIALES SOBRANTES DE LA DEMOLICIÓN Y SU TRASLADO AL BANCO DE LA OBRA DESPUÉS DE REALIZAR LA LIMPIEZA PRELIMINAR DEL ÁREA DE TRABAJO. </t>
  </si>
  <si>
    <t xml:space="preserve">DESMONTAJE Y RETIRO DE PUERTA BLINDADA NIVEL 1, INCLUYE: EMPLAYADO Y ENTREGA A RECUPERADORA SI ES NECESARIO, ACARREO DE MATERIAL PRODUCTO DE DESMONTAJE FUERA DEL ÁREA DE TRABAJO, ASÍ COMO LAS MANIOBRAS NECESARIAS PARA SU CORRECTA TERMINACIÓN (PRODUCTO A FAVOR DE LA INSTITUCIÓN). CONSIDERAR EQUIPO DE SEGURIDAD NECESARIO Y CUMPLIMIENTO DE NORMA RESPECTIVA. MANO DE OBRA, HERRAMIENTAS, EQUIPO, ACARREOS INTERNOS Y LIMPIEZA PROPIA DEL CONCEPTO. </t>
  </si>
  <si>
    <t xml:space="preserve">RETIRO Y REUBICACIÓN DE CAJA FUERTE: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t>
  </si>
  <si>
    <t>DESINSTALACIÓN DE MODULO DE MOSTRADOR INTEGRADO POR 1 CAJA CON UNA SECCIÓN VARIABLE; INCLUYE: DESMONTAJE DE PASADOCUMENTOS DE ACERO INOXIDABLE, CUBIERTA, MAMPARAS LATERALES, PUERTAS PICHONERAS, DESCONEXIÓN DE SALIDAS ELÉCTRICAS, DEMOLICIONES NECESARIAS, SOLDADORA, CORTES, AJUSTES, DISCO DE CORTE, MANO DE OBRA, LIMPIEZA Y TODO LO NECESARIO PARA SU CORRECTA EJECUCIÓN. HERRAMIENTAS, MATERIAL, EQUIPO, ACARREOS INTERNOS Y LIMPIEZA PROPIA DEL CONCEPTO</t>
  </si>
  <si>
    <t xml:space="preserve">DESINSTALACIÓN DEL SISTEMA DE UNIFILAS, CONSISTENTE EN; DESANCLAJE DE DISPLAYS, SEÑALIZACIÓN, POSTES, RESANES DE HUECOS EN PISO, RETIRO DE CINTA UNIÓN, ESTOS TRABAJOS SERÁN REALIZADOS CON PERSONAL CALIFICADO, CARGA Y ACARREO DE MATERIAL SOBRANTE FUERA DE OBRA, LIMPIEZA DEL ÁREA DE TRABAJO. RECUPERACIÓN A FAVOR DE LA INSTITUCIÓN. INCLUYE: ENTREGA A RECUPERADORA, HERRAMIENTAS Y EQUIPO. </t>
  </si>
  <si>
    <t xml:space="preserve">DESMANTELAMIENTO DE MUEBLE MAP (EQUIPO EN ÁREA DE MOSTRADOR) CON RECUPERACIÓN, INCLUYE ACARREOS, TRASLADO, PROTECCIÓN Y MOVIMIENTOS NECESARIOS. MATERIAL, MANO DE OBRA, HERRAMIENTAS, EQUIPO, LIMPIEZA PROPIA DEL CONCEPTO. </t>
  </si>
  <si>
    <t>DESMANTELAMIENTO Y RETIRO DE MUEBLE DE CAFÉ Y MESA: INCLUYE MATERIAL MANO DE OBRA LIMPIEZAS DURANTE Y AL FINALIZAR LA EJECUCIÓN DE LOS TRABAJOS. Y DEMÁS IMPLEMENTOS NECESARIOS PARA LA CORRECTA EJECUCIÓN DEL CONCEPTO ASÍ COMO ENCOSTALAMIENTO DEL MATERIAL PRODUCTO DE LA DEMOLICIÓN Y ACARREO FUERA DE LA OBRA</t>
  </si>
  <si>
    <t xml:space="preserve">DESMONTAJE DE EXTINGUIDORES CON RECUPERACIÓN, INCLUYE: DESANCLAJE, FLETE AL ALMACÉN GENERAL, ACARREOS HORIZONTALES Y VERTICALES, MANO DE OBRA NECESARIA, HERRAMIENTA, EL ACOPIO DE LOS MATERIALES SOBRANTES Y SU TRASLADO AL BANCO DE LA OBRA DESPUÉS DE REALIZAR LIMPIEZA DEL ÁREA DE TRABAJO. INCLUYE EQUIPO DE SEGURIDAD (CASCO, BOTAS DE CASQUILLO, CHALECO, GUANTES). </t>
  </si>
  <si>
    <t xml:space="preserve">DESMONTAJE DE PANTALLA DE TV CON RECUPERACIÓN, INCLUYENDO: LA MANO DE OBRA NECESARIA, EQUIPO, HERRAMIENTA, EQUIPO DE SEGURIDAD, LA INSTALACIÓN DE PROTECCIÓN A LAS ÁREAS ADYACENTES Y SU RETIRO DESPUÉS DE SU USO, EL ACOPIO DE LOS MATERIALES SOBRANTES DEL DESMONTAJE Y SU TRASLADO AL BANCO DE LA OBRA DESPUÉS DE REALIZAR LIMPIEZA PRELIMINAR DEL ÁREA DE TRABAJO. </t>
  </si>
  <si>
    <t xml:space="preserve">DESMANTELAMIENTO Y RETIRO DE ESTACIÓN DE TRABAJO TIPO EJECUTIVO Y CLAUSURA DE SALIDAS DE ENERGÍA Y DATOS: INCLUYE MATERIAL MANO DE OBRA LIMPIEZAS DURANTE Y AL FINALIZAR LA EJECUCIÓN DE LOS TRABAJOS. Y DEMÁS IMPLEMENTOS NECESARIOS PARA LA CORRECTA EJECUCIÓN DEL CONCEPTO ASÍ COMO ENCOSTALAMIENTO DEL MATERIAL PRODUCTO DE LA DEMOLICIÓN Y ACARREO FUERA DE LA OBRA, HERRAMIENTAS Y EQUIPO. </t>
  </si>
  <si>
    <t>PRE-051</t>
  </si>
  <si>
    <t xml:space="preserve">DESMONTAJE DE INSTALACIÓN DE TELEFONÍA, VOZ Y DATOS, INCLUYENDO: RETIRO DE TUBERÍA CONDUIT DE 13 MM. Y HASTA 51 MM DE DIÁMETRO, CONTACTO DE TELÉFONO EN MUROS, REGISTRO TELEFÓNICO, LAS DESCONEXIONES, AISLAMIENTO DE PUNTAS, DESMONTAJE Y COLOCACIÓN DE PLAFÓN NECESARIO, LA MANO DE OBRA NECESARIA, EQUIPO, HERRAMIENTA, EQUIPO DE SEGURIDAD, EL ACOPIO DE LOS MATERIALES SOBRANTES DEL DESMONTAJE Y SU TRASLADO AL BANCO DE LA OBRA DESPUÉS DE REALIZAR LIMPIEZA PRELIMINAR DEL ÁREA DE TRABAJO. </t>
  </si>
  <si>
    <t>DEMOLICIÓN DE PISOS EXISTENTES DE LOSETA DE BARRO VIDRIADA, MOSAICO Y MÁRMOL, INCLUYE: ACARREO DE MATERIAL PRODUCTO DE DEMOLICIÓN A TIRO LIBRE, ENCOSTALADO, ASÍ COMO LAS MANIOBRAS NECESARIAS PARA SU CORRECTA TERMINACIÓN. MATERIAL, MANO DE OBRA, HERRAMIENTA, EQUIPO, ACARREOS INTERNOS Y LIMPIEZA PROPIA DEL CONCEPTO</t>
  </si>
  <si>
    <t>PRE-054</t>
  </si>
  <si>
    <t xml:space="preserve">DEMOLICIÓN DE ZOCLO DE PASTA, LOSETA O MÁRMOL, INCLUYE: DESALOJO DEL PRODUCTO FUERA DE OBRA Y LIMPIEZA DEL ÁREA DE TRABAJO, ASÍ COMO LAS MANIOBRAS NECESARIAS PARA SU CORRECTA TERMINACIÓN. CONSIDERAR EQUIPO DE SEGURIDAD NECESARIO Y CUMPLIMIENTO DE NORMA RESPECTIVA. </t>
  </si>
  <si>
    <t>PRE-055</t>
  </si>
  <si>
    <t>DESMONTAJE DE CUBIERTA DE MÁRMOL DE 0.60X0.70 DE 2CM DE ESPESOR PARA RECUPERACIÓN DE LA MISMA; INCLUYE: MANIOBRAS, DESMANTELAMIENTO DE ZOCLO Y MÁRMOL, CORTES, ACARREOS, MANO DE OBRA, LIMPIEZA Y TODO LO NECESARIO. MATERIAL, HERRAMIENTAS Y EQUIPO</t>
  </si>
  <si>
    <t xml:space="preserve">DEMOLICIÓN DE CAJILLO DE TABLAROCA EN CAJAS, INCLUYE: ESTRUCTURA METÁLICA PARA FIJACIÓN DE CRISTALES DE SEGURIDAD,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t>
  </si>
  <si>
    <t>DEMOLICIÓN DE FALSO PLAFÓN DE TABLAROCA INCLUYE: DESMONTAJE Y CORTE DE BASTIDOR METÁLICO, ACARREO DE MATERIAL PRODUCTO DE DEMOLICIÓN FUERA DEL ÁREA DE TRABAJO, ASÍ COMO LAS MANIOBRAS NECESARIAS PARA SU CORRECTA TERMINACIÓN. MATERIAL, MANO DE OBRA, HERRAMIENTA, EQUIPO Y LIMPIEZA PROPIA DEL CONCEPTO</t>
  </si>
  <si>
    <t xml:space="preserve">DEMOLICIÓN DE LAMBRIN DE TABLAROCA CON ESTRUCTURA GALVANIZADA DE 3, 00 METROS DE ALTURA. INCLUYE: DEMOLICIÓN DE ZOCLO DE PLACA DE MÁRMOL DE 7 CM DE ALTO, MANO DE OBRA ESPECIALIZADA,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ACARREOS INTERNOS Y LIMPIEZA PROPIA DEL CONCEPTO. </t>
  </si>
  <si>
    <t xml:space="preserve">DEMOLICIÓN DE MURO A DOS CARAS DE TABLAROCA, CON UNA ALTURA DE 2.65 M SOBRE EL NIVEL DE PISO TERMINADO, INCLUYE MATERIAL MANO DE OBRA LIMPIEZAS DURANTE Y AL FINALIZAR LA EJECUCIÓN DE LOS TRABAJOS. Y DEMÁS IMPLEMENTOS NECESARIOS PARA LA CORRECTA EJECUCIÓN DEL CONCEPTO ASÍ COMO ENCOSTALAMIENTO DEL MATERIAL PRODUCTO DE LA DEMOLICIÓN Y ACARREO FUERA DE LA OBRA. </t>
  </si>
  <si>
    <t>PRE-070</t>
  </si>
  <si>
    <t xml:space="preserve">DESMONTAJE Y RETIRO DE PLAFÓN DE DUROCK HASTA UNA ALTURA DE 3.00 MTS, INCLUYE: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LIMPIEZA PROPIA DEL CONCEPTO. </t>
  </si>
  <si>
    <t xml:space="preserve">TRAZO Y NIVELACIÓN DEL LOCAL, INCLUYE: BANCO DE NIVELES, REFERENCIAS HORIZONTALES, LONGITUDINALES Y TRANSVERSALES, ASÍ COMO LA INDICACIÓN GRAFICA POR MEDIO DE PALOMAS EN LOS DIVERSO EJES DONDE SEAN REQUERIDOS A BASE DE ESMALTE COLOR AMARILLO TRÁFICO Y CON LA REFERENCIA DEL BANCO DE NIVEL CON NÚMEROS DE 5CM. DE ALTURA ASÍ COMO LO NECESARIO PARA SU CORRECTA TERMINACIÓN, FLETE Y ACARREO, LA MANO DE OBRA NECESARIA, HERRAMIENTA, TENDIDOS, EQUIPO DE SEGURIDAD, LIMPIEZA PRELIMINAR DEL ÁREA DE TRABAJO Y RETIRO DE SOBRANTES AL BANCO DE LA OBRA. </t>
  </si>
  <si>
    <t xml:space="preserve">SUMINISTRO DE PLÁSTICO PARA PROTECCIÓN DE MUEBLES, EQUIPOS, ETC., INCLUYE: SUMINISTRO Y COLOCACIÓN, FIJACIÓN, LIMPIEZA DEL ÁREA DE TRABAJO, ASÍ COMO LAS MANIOBRAS NECESARIAS PARA SU CORRECTA TERMINACIÓN. MANO DE OBRA, HERRAMIENTAS, EQUIPO Y ACARREOS INTERNOS. </t>
  </si>
  <si>
    <t>PRE-077</t>
  </si>
  <si>
    <t xml:space="preserve">FABRICACIÓN DE TAPIAL A BASE DE TABLAROCA PARA PROTECCIÓN DEL LOCAL INCLUYE: SUMINISTRO DE MATERIALES, SOPORTES VERTICALES Y HORIZONTALES, CORTES, AJUSTES, DESPERDICIOS, MANO DE OBRA, HERRAMIENTA Y TODO LO NECESARIO PARA SU CORRECTA INSTALACIÓN, EQUIPO, ACARREOS INTERNOS Y LIMPIEZA PROPIA DEL CONCEPTO. </t>
  </si>
  <si>
    <t xml:space="preserve">FABRICACIÓN DE TAPIAL DE TRIPLAY DE TERCERA DE 19 MM DE ESPESOR EN EXTERIOR, CON DOS PUERTA DE 0, 90 X 2.44 M. ACABADO CON PINTURA VINÍLICA DE COMEX, COLOR BLANCO, CON BARROTE Y POLÍN DE MADERA Y ALAMBRE RECOCIDO PARA SU FIJACIÓN Y DESMONTAJE Y RETIRO FUERA DE LA OBRA AL TERMINO DE LA MISMA. INCLUYE: ACARREO DE LOS MATERIALES AL SITIO DE LA OBRA, TRANSPORTACIÓN VERTICAL Y HORIZONTAL A CUALQUIER NIVEL, TRAZO Y NIVELACIÓN, MATERIAL, MANO DE OBRA ESPECIALIZADA, HERRAMIENTA, REQUERIMIENTOS DE SEGURIDAD EN OBRA, EQUIPO DE SEGURIDAD PERSONAL,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t>
  </si>
  <si>
    <t>PRE-080</t>
  </si>
  <si>
    <t xml:space="preserve">CONSTRUCCIÓN DE PASO EN LOSA PARA INSTALACIONES DE AIRE ACONDICIONADO. INCLUYE MANO DE OBRA, HERRAMIENTAS, EQUIPO Y LIMPIEZA PROPIA DEL CONCEPTO. </t>
  </si>
  <si>
    <t>SUMINISTRO Y COLOCACIÓN DE INSTALACIÓN ELÉCTRICA PROVISIONAL PARA CAJEROS AUTOMÁTICOS A BASE DE CABLE CAL. 10 CAJAS, TUBO FLEXIBLE DE 1/2", CONECTORES, CONDULET FSC, CONTACTO DÚPLEX POLARIZADO PARA ENERGÍA REGULADA, UN CONTACTO DÚPLEX POLARIZADO ENERGÍA NORMAL Y PLACAS INCLUYE: MATERIALES, MANO DE OBRA, EQUIPO Y HERRAMIENTA LIMPIEZA PROPIA DEL CONCEPTO</t>
  </si>
  <si>
    <t>SUMINISTRO Y COLOCACIÓN DE INSTALACIÓN ELÉCTRICA PROVISIONAL PARA EJECUTIVOS EN EL TREN DE CAJAS A BASE DE CABLE CAL. 10 CAJAS, TUBO FLEXIBLE DE 1/2", CONECTORES, CONDULET FSC, CONTACTO DÚPLEX POLARIZADO PARA ENERGÍA REGULADA, UN CONTACTO DÚPLEX POLARIZADO ENERGÍA NORMAL Y PLACAS INCLUYE: MATERIALES, MANO DE OBRA, EQUIPO Y HERRAMIENTA, LIMPIEZA PROPIA DEL CONCEPTO</t>
  </si>
  <si>
    <t>SUMINISTRO Y COLOCACIÓN DE INSTALACIÓN ELÉCTRICA PROVISIONAL PARA POSICIONES DE EJECUTIVOS EN PATIO PUBLICO A BASE DE CABLE CAL. 10 CAJAS, TUBO FLEXIBLE DE 1/2", CONECTORES, CONDULET FSC, CONTACTO DÚPLEX POLARIZADO PARA ENERGÍA REGULADA, UN CONTACTO DÚPLEX POLARIZADO ENERGÍA NORMAL Y PLACAS INCLUYE: MATERIALES, MANO DE OBRA, EQUIPO Y HERRAMIENTA LIMPIEZA PROPIA DEL CONCEPTO</t>
  </si>
  <si>
    <t xml:space="preserve">CONSTRUCCIÓN DE SARDINEL COMO FRONTERA EN LIMITE DE PISO FALSO DE 0.18 X 0.10 M. A BASE DE MORTERO CEMENTO ARENA 1 : 5; INCLUYE: SUMINISTRO DE MATERIALES, CORTES, DESPERDICIOS, CIMBRA Y DESCIMBRA, ASÍ COMO LIMPIEZA Y DESALOJO DE LOS MATERIALES SOBRANTES FUERA DEL ÁREA DE TRABAJO. MANO DE OBRA, HERRAMIENTA, EQUIPO Y ACARREOS INTERNOS. </t>
  </si>
  <si>
    <t xml:space="preserve">NIVELACIÓN DE PISO EN INTERIOR DE SUCURSAL CON MORTERO AUTONIVELANTE MARCA LEVELFAST  (EN CASO DE SER NECESARIO EN ZONAS CON ACABADO DE PISO DE INGENIERÍA Y ALFOMBRA MODULAR) DE HASTA 1 CMS. DE ESPESOR BASE CEMENTO Y YESO, PARA RECIBIR ACABADO FINAL, HECHO EN OBRA, PROPORCIONADO A VOLUMEN, ACABADO PULIDO, INCLUYE: BOMBEO DEL MORTERO, EQUIPO DE BOMBEO, FLETE Y ACARREO, HERRAMIENTA, EQUIPO DE SEGURIDAD DEL PERSONAL, MANO DE OBRA, MATERIALES, DESPERDICIOS, TRAZO Y NIVELACIÓN A CUALQUIER NIVEL, LIMPIEZA Y RETIRO DE SOBRANTES FUERA DE LA OBRA. </t>
  </si>
  <si>
    <t>ALB-013</t>
  </si>
  <si>
    <t xml:space="preserve">APLANADO DE CEMENTO-ARENA PROPORCIÓN 1:4 ACABADO FINO A PLOMO, INCLUYENDO, EL FLETE Y ACARREO DE TODOS LOS MATERIALES HASTA EL SITIO DE SU UTILIZACIÓN, EMBOQUILLADOS, TENDIDOS, HERRAMIENTA, MANO DE OBRA, DESPERDICIOS, TRAZO, NIVELACIÓN, LIMPIEZA EN GENERAL Y RETIRO DE SOBRANTES FUERA DE LA OBRA. SUMINISTRO Y FABRICACIÓN DE CADENA DE CONCRETO EN ON-LINE. DE 0.10 X 91.5 X 0.20 MTS A BASE DE ACERO DE REFUERZO F'Y=4200 KG/CM2 ARMADO CON 4 VARILLA DEL NO 3, Y ESTRIBOS DEL NO 2 @ 20 CM. CONCRETO F'C=150 KG/CM2, AGREGADO MÁXIMO DEL CONCRETO 3/4" Y REVENIMIENTO MÁXIMO 12 CM. INCLUYENDO ARMADO DE ACERO, ANCLADO, VACIADO DE CONCRETO, CIMBRADO Y DESCIMBRADO, CURADO DE CONCRETO CON CURACRETO, EL FLETE Y ACARREO DE TODOS LOS MATERIALES HASTA EL SITIO DE SU UTILIZACIÓN, TENDIDOS, HERRAMIENTA, MANO DE OBRA, DESPERDICIOS, TRAZO Y NIVELACIÓN Y RETIRO DE SOBRANTES FUERA DE LA OBRA. MATERIAL, EQUIPO Y ACARREOS INTERNOS. </t>
  </si>
  <si>
    <t>ALB-014</t>
  </si>
  <si>
    <t xml:space="preserve">CONSTRUCCIÓN DE CADENA DE DESPLANTE Y CERRAMIENTO DE 15 X 20 CM. CONCRETO F´C=150 KG/CM2 CON 4 @ 3/8" E 1/4" @ 20 CM.,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t>
  </si>
  <si>
    <t>ALB-020</t>
  </si>
  <si>
    <t xml:space="preserve">HABILITADO DE PASO EN MURO DE CONCRETO PARA ALIMENTACIÓN ELÉCTRICA DE ANUNCIO LUMINOSOS DE 25 MM INCLUYE: LIMPIEZA DEL ÁREA DE TRABAJO Y RETIRO DE LOS MATERIALES SOBRANTES FUERA DE OBRA, ASÍ COMO LAS MANIOBRAS NECESARIAS PARA SU CORRECTA TERMINACIÓN. MATERIAL, MANO DE OBRA, HERRAMIENTA, EQUIPO Y ACARREOS INTERNOS. </t>
  </si>
  <si>
    <t xml:space="preserve">SUMINISTRO Y COLOCACIÓN DE ALFOMBRA MODULAR 50X50 COLOR BLUE MOON, COLOCACIÓN: QUARTER TURN PATRÓN M0450, YING YANG (12463). MARCA INTERFACE, 100% NYLON, 22 OZ. INCLUYE: CORTES, DESPERDICIOS, ACARREOS, LECHAREADO, LIMPIEZA DEL ÁREA DE TRABAJO Y RETIRO DE LOS MATERIALES SOBRANTES FUERA DE LA OBRA CON TIRO LIBRE, ASÍ COMO LAS MANIOBRAS NECESARIAS PARA SU CORRECTA TERMINACIÓN. MANO DE OBRA, HERRAMIENTA, EQUIPO Y LIMPIEZA PROPIA DEL CONCEPTO. </t>
  </si>
  <si>
    <t xml:space="preserve">SUMINISTRO Y APLICACIÓN DE PINTURA EPOXICA COLOR GRIS CONCRETO, APLICADA SOBRE PISO DE CONCRETO, INCLUYE: PREPARACIÓN DE LA SUPERFICIE, CATALIZADOR PARA PINTURA EPOXICA EN UNA PROPORCIÓN 1/2 LT X LT, Y SOLVENTE PT231, MISMA PROPORCIÓN, PROTECCIÓN Y LIMPIEZA DE LOS MATERIALES SOBRANTES FUERA DE OBRA CON TIRO LIBRE, ASÍ COMO LAS MANIOBRAS NECESARIAS PARA SU CORRECTA TERMINACIÓN. MATERIAL, MANO DE OBRA, HERRAMIENTAS, EQUIPO, ACARREOS INTERNOS Y LIMPIEZA PROPIA DEL CONCEPTO. </t>
  </si>
  <si>
    <t xml:space="preserve">SUMINISTRO Y APLICACIÓN DE PISO DE PORCELANATO RECTIFICADO DE 60 X 60 CM. MCA. PORCELANOSA LAPPATO COLLECTION, JUNTAS DE 1.5 MM. INCLUYE: CORTES, DESPERDICIOS, ACARREOS, CRUCETAS, PEGA PEGAPORCELANICA DE PORCELANOSA Y JUNTAS CON JUNTEADOR PERDURA PLATA, LIMPIEZA DEL ÁREA DE TRABAJO Y RETIRO DE LOS MATERIALES SOBRANTES FUERA DE LA OBRA CON TIRO LIBRE, ASÍ COMO LAS MANIOBRAS NECESARIAS PARA SU CORRECTA TERMINACIÓN. MATERIAL, MANO DE OBRA, HERRAMIENTAS, EQUIPO, ACARREOS INTERNOS Y LIMPIEZA PROPIA DEL CONCEPTO. </t>
  </si>
  <si>
    <t>ACA-008</t>
  </si>
  <si>
    <t xml:space="preserve">SUMINISTRO Y COLOCACIÓN DE BUÑA DE ACERO INOXIDABLE DE 1", PARA TRANSICIÓN DE PORCELANATO Y ALFOMBRA INCLUYE: PEGAMENTO, CORTES, DESPERDICIOS, AJUSTES, LIMPIEZA DE LOS MATERIALES SOBRANTES FUERA DE OBRA CON TIRO LIBRE, ASÍ COMO LAS MANIOBRAS NECESARIAS PARA SU CORRECTA TERMINACIÓN. MANO DE OBRA, ACARREOS INTERNOS, HERRAMIENTA, EQUIPO Y LIMPIEZA PROPIA DEL CONCEPTO. </t>
  </si>
  <si>
    <t>ACA-009</t>
  </si>
  <si>
    <t xml:space="preserve">SUMINISTRO Y COLOCACIÓN DE CINTA ANTIDERRAPANTE 3M SAFETY WALK, COLOR NEGRO DE 1" DE ANCHO; DOS TIRAS POR ESCALÓN CON BANDA DE AIRE DE 1 CM ENTRE SI; A LO LARGO DE TODO EL ESCALÓN. INCLUYE: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PROPIA DEL CONCEPTO. </t>
  </si>
  <si>
    <t xml:space="preserve">SUMINISTRO Y COLOCACIÓN DE PISO FALSO TROQUELADO Y ELECTROSOLDADO EN LAMINA DE CORAZÓN DE AGLOMERADO, PEDESTAL DE ALUMINIO, TRAVESAÑOS ACERO GALVANIZADO CAL. 20, MARCA BESCO, MODELO ALCEPL 61,  COLOR BLANCO VETEADO, ACABADO PLÁSTICO LAMINADO MELAMINICO, ANTIESTÁTICO, DIMENSIONES DE 61 X 61 CM. PF-1 INCLUYE: CORTES, DESPERDICIOS, FLETE Y ACARREO DE TODOS LOS MATERIALES, HERRAMIENTA, DESPERDICIOS, TENDIDOS, EQUIPO DE SEGURIDAD, COLOCACIÓN A NIVEL, CORTE DE LAS PIEZAS DE AJUSTE, MANO DE OBRA, LIMPIEZA DEL ÁREA Y RETIRO DE TODOS LOS SOBRANTES FUERA DE LA OBRA. MATERIALES, EQUIPO Y ACARREOS INTERNOS. </t>
  </si>
  <si>
    <t xml:space="preserve">SUMINISTRO Y COLOCACIÓN DE ZOCLO DE LOSETA DE CERÁMICA DE 31.5 X 10 CM. MCA. INTERCERAMIC LÍNEA MÁXIMA, COLOR COBALTO., ACABADO ESMALTADO JUNTAS DE 3MM. INCLUYE: MANO DE OBRA, ACARREOS INTERNOS, HERRAMIENTAS, EQUIPO Y LIMPIEZA PROPIA DEL CONCEPTO. </t>
  </si>
  <si>
    <t xml:space="preserve">SUMINISTRO Y COLOCACIÓN DE ZOCLO DE LAMINA DE ACERO INOXIDABLE DE 4" ACABADO PULIDO, COLOR NATURAL, CAL. 18; INCLUYE: MATERIALES, COLOCACIÓN, ELEMENTOS DE FIJACIÓN Y TODO LO NECESARIO EN SU CORRECTA INSTALACIÓN Y LIMPIEZA DEL ÁREA. MANO DE OBRA, HERRAMIENTAS, EQUIPO, ACARREOS INTERNOS Y LIMPIEZA PROPIA DEL CONCEPTO. </t>
  </si>
  <si>
    <t xml:space="preserve">SUMINISTRO Y COLOCACIÓN DE PISO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t>
  </si>
  <si>
    <t>C02</t>
  </si>
  <si>
    <t>TAB-001</t>
  </si>
  <si>
    <t xml:space="preserve">COLOCACIÓN DE PANEL TABLAROCA UNA CARA, SOBRE CANAL Y POSTE EXISTENTE, INCLUYENDO, FLETE Y ACARREO DE LOS MATERIALES HASTA EL SITIO DE SU UTILIZACIÓN, LA MANO DE OBRA NECESARIA, HERRAMIENTA, TENDIDOS, EQUIPO DE SEGURIDAD, TORNILLOS TIPO "S", PANELES DE YESO DE 1/2" DE ESPESOR, COMPUESTO PARA JUNTAS REDIMIX, PERFACINTA, ELEMENTOS DE ARRIOSTRAMIENTO Y/O ESTRUCTURA METÁLICA PARA SU FIJACIÓN EN CASO DE SER NECESARIO, LIMPIEZA DEL ÁREA DE TRABAJO Y RETIRO DE SOBRANTES AL BANCO DE LA OBRA. MATERIAL, EQUIPO Y ACARREOS INTERNOS. </t>
  </si>
  <si>
    <t>TAB-002</t>
  </si>
  <si>
    <t xml:space="preserve">SUMINISTRO Y COLOCACIÓN DE ESQUINERO YPSA, INCLUYE: S, ADHERIDO Y RESANADO CON REDIMIX Y PERFACINTA, CALAFATEOS, DESPERDICIOS, ACARREOS, LIMPIEZA DEL ÁREA DE TRABAJO, ASÍ COMO LAS MANIOBRAS NECESARIAS PARA SU CORRECTA TERMINACIÓN. MATERIAL, MANO DE OBRA, HERRAMIENTAS, ACARREOS INTERNOS Y EQUIPO. </t>
  </si>
  <si>
    <t>TAB-004</t>
  </si>
  <si>
    <t xml:space="preserve">HABILITADO DE VANO DE LÍNEA BANCOMER DIMENSIONES 0.20 X 0.30 MTS. INCLUYE TRAZO, HERRAMIENTAS, EQUIPO, MANO DE OBRA ESPECIALIZADA, EQUIPO DE SEGURIDAD, LIMPIEZA DEL ÁREA DE TRABAJO Y RETIRO DE SOBRANTES AL BANCO DE LA OBRA. VERIFICAR DIMENSIONES CON SUPERVISIÓN EN SITIO. MATERIAL Y ACARREOS INTERNOS. </t>
  </si>
  <si>
    <t>TAB-005</t>
  </si>
  <si>
    <t xml:space="preserve">HABILITADO DE VANO DE CAJEROS ATM DIMENSIONES 0.47 X 1.37 MTS. INCLUYE TRAZO, HERRAMIENTAS, EQUIPO, MANO DE OBRA ESPECIALIZADA, EQUIPO DE SEGURIDAD, LIMPIEZA DEL ÁREA DE TRABAJO Y RETIRO DE SOBRANTES AL BANCO DE LA OBRA. VERIFICAR DIMENSIONES CON SUPERVISIÓN EN SITIO. MATERIAL Y ACARREOS INTERNOS. </t>
  </si>
  <si>
    <t>TAB-006</t>
  </si>
  <si>
    <t xml:space="preserve">HABILITADO DE VANO DE PRACTICAJA DIMENSIONES 0.79 X 1.15 MTS. INCLUYE TRAZO, HERRAMIENTAS, EQUIPO, MANO DE OBRA ESPECIALIZADA, EQUIPO DE SEGURIDAD, LIMPIEZA DEL ÁREA DE TRABAJO Y RETIRO DE SOBRANTES AL BANCO DE LA OBRA. VERIFICAR DIMENSIONES CON SUPERVISIÓN EN SITIO, MATERIAL Y ACARREOS INTERNOS. </t>
  </si>
  <si>
    <t>TAB-007</t>
  </si>
  <si>
    <t xml:space="preserve">SUMINISTRO Y FABRICACIÓN DE LAMBRÍN DE TABLAROCA "WR" EN ZONAS HÚMEDAS., EN MUROS Y COLUMNAS, A BASE DE UNA HOJA DE PANEL WR DE 1/2" DE ESPESOR, SOBRE BASTIDOR METÁLICO DE CANALETA Y POSTE DE LÁMINA GALVANIZADA 635-26 COLOCADOS @ 60 CM, INCLUYE: PEGAMENTO REDIMIX, CALAFATEO DE JUNTAS CON PERFACINTA, SELLADOR ELÁSTICO EN AMBOS LADOS, TORNILLOS Y TAQUETES HILTI PARA ANCLAJE A PISO Y LOSA, MATERIALES MENORES DE CONSUMO, ACARREOS A CUALQUIER NIVEL HASTA EL SITIO DE SU COLOCACIÓN, ANDAMIAJE, EQUIPO DE SEGURIDAD, MANO DE OBRA, EQUIPO, HERRAMIENTA, RETIRO DE SOBRANTES FUERA DE LA OBRA, LIMPIEZA DEL ÁREA, Y TODO LO NECESARIO PARA SU CORRECTA EJECUCIÓN. </t>
  </si>
  <si>
    <t>TAB-009</t>
  </si>
  <si>
    <t xml:space="preserve">SUMINISTRO Y FABRICACIÓN DE MURO A DOS CARAS DE 10 CM DE ANCHO A BASE DE TABLERO DE YESO TABLAROCA NR DE 1/2" DE ESPESOR, CON BASTIDOR METÁLICO USG 6.35 CALIBRE 26 A CADA 0.61 M CON ANCLAS A CADA 0.61 M, COMPUESTO PARA JUNTAS REDIMIX, PERFACINTA USG, TAQUETES Y TORNILLOS PARA SU FIJACIÓN, SELLADO EN PISO CON CORDÓN DE SELLADOR ELÁSTICO NO ENDURECIBLE ACOUSTICAL SEALANT MARCA USG, ESQUINERO METÁLICO EN TODAS LAS ARISTAS EXPUESTAS, CAN DE MADERA EN VANO PARA RECIBIR PUERTA Y VENTANA.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t>
  </si>
  <si>
    <t>TAB-011</t>
  </si>
  <si>
    <t xml:space="preserve">SUMINISTRO Y FABRICACIÓN DE MURO DE PANEL DE DUROCK EN AMBAS CARAS.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EQUIPO Y ACARREOS INTERNOS. </t>
  </si>
  <si>
    <t>TAB-015</t>
  </si>
  <si>
    <t xml:space="preserve">SUMINISTRO Y FABRICACIÓN DE MURO MIXTO DE LAMBRIN DE PANEL DE YESO DE TABLAROCA DE 1/2" UNA CARA Y OTRA DE PANEL DE YESO RESISTENTE AL FUEGO F 5/8" REY. SOBRE POSTES DE METAL GALVANIZADO 635-26 COLOCADOS @ 61 CMS. INCLUYENDO, FLETE Y ACARREO DE LOS MATERIALES HASTA EL SITIO DE SU UTILIZACIÓN, LA MANO DE OBRA NECESARIA, HERRAMIENTA, TENDIDOS, EQUIPO DE SEGURIDAD, CANAL Y POSTE DE LAMINA GALVANIZADA DE 635-26, TAQUETES Y TORNILLOS TIPO "S" PARA SU FIJACIÓN, PANEL DE YESO DE 1/2" DE ESPESOR, PANEL DE YESO RF 5/8" REY, COMPUESTO PARA JUNTAS REDIMIX, PERFACINTA, ELEMENTOS DE ARRIOSTRAMIENTO Y/O ESTRUCTURA MD280:D288SO DE SER NECESARIO, LIMPIEZA PRELIMINAR DEL ÁREA DE TRABAJO PROPIA DEL CONCEPTO Y RETIRO DE SOBRANTES AL BANCO DE LA OBRA. </t>
  </si>
  <si>
    <t>TAB-016</t>
  </si>
  <si>
    <t xml:space="preserve">SUMINISTRO Y FABRICACIÓN DE MURO MIXTO DE TABLAROCA WR EN INTERIOR Y LAMBRIN DE TABLAROCA EN EXTERIOR. INCLUYENDO FLETE Y ACARREO DE LOS MATERIALES HASTA EL SITIO DE SU UTILIZACIÓN, LA MANO DE OBRA NECESARIA, HERRAMIENTA, TENDIDOS, EQUIPO DE SEGURIDAD, CANAL Y POSTE DE LAMINA GALVANIZADA DE 635-26, TAQUETES Y TORNILLO PARA SU FIJACIÓN A PISO, TORNILLOS TIPO "S", PANELES DE YESO DE 1/2" DE ESPESOR, COMPUESTO PARA JUNTA REDIMIX Y PERFACINTA, ELEMENTOS DE ARRIOSTRAMIENTO Y/O ESTRUCTURA METÁLICA PARA SU FIJACIÓN EN CASO DE SER NECESARIOS, ACABADO ESPECIAL PARA RECIBIR PINTURA, LIMPIEZA PRELIMINAR DEL ÁREA DE TRABAJO Y RETIRO DE SOBRANTES AL BANCO DE LA OBRA. </t>
  </si>
  <si>
    <t>TAB-017</t>
  </si>
  <si>
    <t xml:space="preserve">FABRICACIÓN DE NICHO PARA VÁLVULAS DE COMPUERTA DE 0.30 X 0.30 X 0.10 M,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PRELIMINAR DEL ÁREA DE TRABAJO Y RETIRO DE SOBRANTES AL BANCO DE LA OBRA. </t>
  </si>
  <si>
    <t>TAB-019</t>
  </si>
  <si>
    <t xml:space="preserve"> SUMINISTRO Y APLICACIÓN DE PINTURA ACQUA 100 MATE COLOR BLANCO, MCA. COMEX.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 MANO DE OBRA, HERRAMIENTAS, EQUIPO, ACARREOS INTERNOS Y LIMPIEZA PROPIA DEL CONCEPTO</t>
  </si>
  <si>
    <t>TAB-023</t>
  </si>
  <si>
    <t xml:space="preserve">SUMINISTRO Y COLOCACIÓN DE AISLANTE ACÚSTICO (LANA MINERAL), SOBRE MUROS DE TABLAROCA, EL PRECIO INCLUYE; MATERIALES, MANO DE OBRA CALIFICADA, EQUIPOS DE SEGURIDAD Y PROTECCIÓN Y TODO LO NECESARIO PARA SU CORRECTA INSTALACIÓN. </t>
  </si>
  <si>
    <t>C03</t>
  </si>
  <si>
    <t>EN PLAFONES</t>
  </si>
  <si>
    <t>PLA-001</t>
  </si>
  <si>
    <t xml:space="preserve">HABILITAR HUECO DE 0.23 X 0, 23 M. EN PLAFÓN DE TABLAROCA, INCLUYE: MANO DE OBRA, ANDAMIOS, HERRAMIENTA, REFUERZO PERIMETRAL CON CANALETA PARA LÁMPARA Y LIMPIEZA DEL ÁREA DE TRABAJO, ASÍ COMO LAS MANIOBRAS NECESARIAS PARA SU CORRECTA TERMINACIÓN. MATERIAL, EQUIPO Y ACARREOS INTERNOS. </t>
  </si>
  <si>
    <t>PLA-002</t>
  </si>
  <si>
    <t xml:space="preserve">HABILITAR HUECO DE 10 CMS DE DIÁMETRO SOBRE PLAFÓN DE TABLAROCA, INCLUYE: MANO DE OBRA, ANDAMIOS, HERRAMIENTA, REFUERZO PERIMETRAL CON CANALETA PARA LÁMPARA Y LIMPIEZA DEL ÁREA DE TRABAJO, ASÍ COMO LAS MANIOBRAS NECESARIAS PARA SU CORRECTA TERMINACIÓN. MATERIAL, EQUIPO Y ACARREOS INTERNOS. </t>
  </si>
  <si>
    <t>PLA-003</t>
  </si>
  <si>
    <t xml:space="preserve">HABILITAR HUECO PARA DIFUSOR DE AIRE ACONDICIONADO DE 0.61 X 0.61 M. INCLUYE: REFUERZO CON MADERA Y LIMPIEZA DEL ÁREA DE TRABAJO, ASÍ COMO LAS MANIOBRAS NECESARIAS PARA SU CORRECTA TERMINACIÓN. MANO DE OBRA, HERRAMIENTAS, EQUIPO Y ACARREOS. </t>
  </si>
  <si>
    <t>PLA-004</t>
  </si>
  <si>
    <t xml:space="preserve">HABILITAR HUECO PARA EXTRACTOR DE AIRE 0.20 X 0.20 M. INCLUYE: REFUERZO, RESANES, ACARREOS, ANDAMIOS, HERRAMIENTA Y LIMPIEZA DEL ÁREA DE TRABAJO, ASÍ COMO LAS MANIOBRAS NECESARIAS PARA SU CORRECTA TERMINACIÓN. MATERIAL, MANO DE OBRA, EQUIPO Y ACARREOS INTERNOS. </t>
  </si>
  <si>
    <t>PLA-006</t>
  </si>
  <si>
    <t xml:space="preserve">FABRICACIÓN DE CAJILLO LUMINOSO A BASE DE TABLERO DE YESO TABLAROCA NR DE 1/2" DE ESPESOR (PL2). EN ZONA DE AUTOSERVICIO CON BASTIDOR METÁLICO USG 6, 35 CALIBRE 26 A CADA 0, 61 M. CON ANCLAS A CADA 0, 61 M. COMPUESTO PARA JUNTAS REDIMIX, PERFACINTA USG, TAQUETES Y TORNILLOS PARA SU FIJACIÓN EN PISO, MUROS Y LOSAS, TORNILLOS TIPO "S" DE 1" PARA FIJACIÓN DE TABLERO CON BASTIDOR METÁLICO; ESQUINERO METÁLICO EN TODAS LAS ARISTAS EXPUESTAS, A UNA ALTURA DE 3.00 M. INCLUYE: ACARREO DE LOS MATERIALES AL SITIO DE LA OBRA, TRANSPORTACIÓN VERTICAL Y HORIZONTAL A CUALQUIER NIVEL, ACARREOS INTERNOS,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</si>
  <si>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PLA-007</t>
  </si>
  <si>
    <t xml:space="preserve">FABRICACIÓN DE CAJILLO LUMINOSO A BASE DE TABLERO DE YESO TABLAROCA NR DE 1/2" DE ESPESOR (PL2). EN ZONA DE EJECUTIVO COMERCIAL, CON BASTIDOR METÁLICO USG 6, 35 CALIBRE 26 A CADA 0, 61 M. CON ANCLAS A CADA 0, 61 M. COMPUESTO PARA JUNTAS REDIMIX, PERFACINTA USG, TAQUETES Y TORNILLOS PARA SU FIJACIÓN EN PISO, MUROS Y LOSAS, TORNILLOS TIPO "S" DE 1" PARA FIJACIÓN DE TABLERO CON BASTIDOR METÁLICO; ESQUINERO METÁLICO EN TODAS LAS ARISTAS EXPUESTAS,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</si>
  <si>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PLA-008</t>
  </si>
  <si>
    <t xml:space="preserve">FABRICACIÓN DE CAJILLO LUMINOSO SOBRE RECEPCIÓN, DE SECCIÓN 0.30 X 0.60 M. CON BASTIDOR METÁLICO DE PTR DE 1"X1" SOLDADO A ESTRUCTURA DE COLGANTEO Y POSTE METÁLICO DE 6.35 CM. FORRADO CON PANEL DE TABLAROCA DE 13 MM. Y CALAFATEO DE JUNTAS CON PERFACINTA Y REDIMIX, INCLUYE: SUMINISTRO, CORTES, AJUSTES, FIJACIÓN DE PTR, DESPERDICIOS, LIMPIEZA DEL ÁREA DE TRABAJO, RETIRO DE LOS MATERIALES SOBRANTES UTILIZADOS EN LA EJECUCIÓN DE LOS TRABAJOS A TIRO LIBRE, ASÍ COMO LAS MANIOBRAS NECESARIAS PARA SU CORRECTA TERMINACIÓN. MANO DE OBRA, MATERIAL, HERRAMIENTAS, EQUIPO, ACARREOS INTERNOS Y TRAZO PROPIA DEL CONCEPTO. </t>
  </si>
  <si>
    <t>PLA-010</t>
  </si>
  <si>
    <t xml:space="preserve">SUMINISTRO Y APLICACIÓN DE PINTURA EN PLAFÓN LISO Y CENEFAS VINILICA VINIMEX DE COMEX COLOR BLANCO CÓDIGO 700,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MATERIALES, HERRAMIENTA, MANO DE OBRA, EQUIPO, ACARREOS INTERNOS Y LIMPIEZA PROPIA DEL CONCEPTO. </t>
  </si>
  <si>
    <t>PLA-011</t>
  </si>
  <si>
    <t xml:space="preserve">SUMINISTRO Y FABRICACIÓN DE PLAFÓN DE PANEL DE DUROCK USG. INCLUYE: LA MANO DE OBRA NECESARIA, HERRAMIENTA, EQUIPO DE SEGURIDAD, TENDIDOS, ACARREOS, TABLAROCA, CANAL LISTÓN, TAQUETES Y TORNILLOS PARA SU FIJACIÓN, LIMPIEZA PRELIMINAR DEL ÁREA DE TRABAJO Y RETIRO DE SOBRANTES AL BANCO DE LA OBRA. MATERIAL, EQUIPO Y ACARREOS INTERNOS. </t>
  </si>
  <si>
    <t>PLA-012</t>
  </si>
  <si>
    <t xml:space="preserve">SUMINISTRO Y FABRICACIÓN DE PLAFÓN LISO HECHO A BASE DE TABLERO DE YESO TABLAROCA NR DE 1/2" DE ESPESOR (PL2) SIN BASTIDOR METÁLICO, COMPUESTO PARA JUNTAS REDIMIX, PERFACINTA USG, TORNILLOS PARA FIJACIÓN. INCLUYE: PANEL DE YESO MARCA TABLAROCA USG, ACARREO DE LOS MATERIALES AL SITIO DE LA OBRA, TRANSPORTACIÓN VERTICAL Y HORIZONTAL A CUALQUIER NIVEL, ACARREOS INTERNOS,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</si>
  <si>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PLA-014</t>
  </si>
  <si>
    <t xml:space="preserve">PM-1 SUMINISTRO Y COLOCACIÓN DE FALSO PLAFÓN MODULAR MARCA USG MODELO MARS TIPO X 86985 FL DE 61 X 61 CM, CON SUSPENSIÓN TIPO FINELINE DE 9/16” C/ENTRECALLE DE 1/8”. INCLUYE: SUSPENSIÓN, COLGANTES, ÁNGULO PERIMETRAL, CORTES, DESPERDICIOS, ACARREOS, ANDAMIOS, LIMPIEZA DEL ÁREA DE TRABAJO Y RETIRO DE LOS MATERIALES SOBRANTES FUERA DE LA OBRA CON TIRO LIBRE, ASÍ COMO LAS MANIOBRAS NECESARIAS PARA SU CORRECTA TERMINACIÓN. MATERIAL, MANO DE OBRA, HERRAMIENTAS, EQUIPO Y ACARREOS INTERNOS. </t>
  </si>
  <si>
    <t>PLA-015</t>
  </si>
  <si>
    <t xml:space="preserve">SUMINISTRO Y COLOCACIÓN DE FALSO PLAFÓN MODULAR MARCA USG MODELO RADAR DE 61X 61 CM. CON SUSPENSIÓN VISIBLE LÍNEA DE SOMBRA MCA. ARMSTRONG. INCLUYE:, SUSPENSIÓN, COLGANTES, ÁNGULO PERIMETRAL, CORTES, DESPERDICIOS, ACARREOS, ANDAMIOS, LIMPIEZA DEL ÁREA DE TRABAJO Y RETIRO DE LOS MATERIALES SOBRANTES FUERA DE LA OBRA CON TIRO LIBRE, ASÍ COMO LAS MANIOBRAS NECESARIAS PARA SU CORRECTA TERMINACIÓN. MANO DE OBRA, HERRAMIENTAS, EQUIPO Y LIMPIEZA PROPIA DEL CONCEPTO. </t>
  </si>
  <si>
    <t>PLA-016</t>
  </si>
  <si>
    <t xml:space="preserve">SUMINISTRO Y COLOCACIÓN DE FALSO PLAFÓN MULTIPERFORADO PL1 MARCA COMEX, MODELO ACUSTI-K C10 NO 8, CÓDIGO 19ACL0439, COLOR DE LÍNEA, ACABADO CON PINTURA VINILICA VINIMEX DE COMEX, COLOR BLANCO 700, DIMENSIONES 1.20 X2.40 MTS INCLUYENDO ANDAMIOS ESPECIFICADOS, FLETE Y ACARREO DE LOS MATERIALES HASTA EL SITIO DE SU UTILIZACIÓN, LA MANO DE OBRA NECESARIA, HERRAMIENTA, TENDIDOS, EQUIPO DE SEGURIDAD, TORNILLOS TIPO "S" AUTORROSCANTE, ALAMBRE GALVANIZADO CAL. 18, LIMPIEZA DEL ÁREA DE TRABAJO Y RETIRO DE SOBRANTES FUERA DE LA OBRA. </t>
  </si>
  <si>
    <t>PLA-017</t>
  </si>
  <si>
    <t xml:space="preserve">SUMINISTRO Y COLOCACIÓN DE FALSO PLAFÓN MODULAR MARCA HUNTER DOUGLAS PLACA. REVEAL LAY-IN 61X61 CMS EN ALU-ZINQ DE 0.5 MMPERF # 103 COLOR BLANCO ALGODÓN 0280 PARA 9/16, EL PRECIO INCLUYE; MATERIALES, MANO DE OBRA Y TODO LO NECESARIO PARA SU CORRECTA EJECUCIÓN. </t>
  </si>
  <si>
    <t>D</t>
  </si>
  <si>
    <t>CANCELERÍA ALUMINIO Y CRISTAL</t>
  </si>
  <si>
    <t>D01</t>
  </si>
  <si>
    <t>CANCELERÍA DE ALUMINIO</t>
  </si>
  <si>
    <t>CAN-002</t>
  </si>
  <si>
    <t>SUMINISTRO Y COLOCACIÓN DE CANCEL A BASE DE CRISTAL LAMINADO COMPUESTO POR UN CRISTAL CLARO FLOTADO DE 6MM FILOS MUERTOS, MÁS PELÍCULA DE POLIVINIL BUTIRAL-PVB DE 0.89 MM MCA. DUPONT, MÁS CRISTAL CLARO FLOTADO DE 6MM FILOS MUERTOS, ENMARCADO CON PERFILES DE ALUMINIO TIPO BOLSA 2" x 1 1/4", Y JUNQUILLO 3/4", EN SECCIONES DE DOS CRISTALES DE 1.20 X 2.40 CON JUNTA DE 6MM RELLENO CON SILICON DE CURADO NEUTRO DURETAN, DE ACUERDO A PLANOS, INCLUYENDO SUMINISTRO DE MATERIALES, CORTES MECÁNICOS DE PRECISIÓN, RANURAS EN PISO Y TRABE COLOCACIÓN A PLOMO, NIVEL Y ESCUADRA, SELLO DE VINIL, CALZA DE PLOMO, MATERIALES PARA FIJACIÓN, MANO DE OBRA ESPECIALIZADA, HERRAMIENTA, EQUIPO DE SEGURIDAD, ACARREO A CUALQUIER NIVEL DENTRO DE LA OBRA A LA ESTACIÓN DE OPERACIÓN DETERMINADA Y LIMPIEZA DE CUALQUIER DESPERDICIO DEL ÁREA EN USO Y ADYACENTES Y TODO LO NECESARIO PARA SU CORRECTA EJECUCIÓN</t>
  </si>
  <si>
    <t>D02</t>
  </si>
  <si>
    <t>CRISTAL</t>
  </si>
  <si>
    <t>CAN-003</t>
  </si>
  <si>
    <t xml:space="preserve">SUMINISTRO Y COLOCACIÓN DE ESPEJO 6 MM ESPESOR, INCLUYE: BASTIDOR DE MADERA DE PINO DE 1A. CON FORRO DE TRIPLAY DE PINO DE 6 MM ESPESOR 1A. Y MARCO DE ALUMINIO, LIMPIEZA EL ÁREA DE TRABAJO, ASÍ COMO LAS MANIOBRAS NECESARIAS PARA SU CORRECTA TERMINACIÓN. HERRAMIENTAS, MATERIALES, MANO DE OBRA, EQUIPO Y ACARREOS INTERNOS. </t>
  </si>
  <si>
    <t>CAN-004</t>
  </si>
  <si>
    <t xml:space="preserve">SUMINISTRO Y COLOCACIÓN DE LUNA ESPEJO DE 3 MM DE ESPESOR X 0.70 X 0.90 MTS. CON MARCO DE ALUMINIO NATURAL DE 1/2" TIPO PECHO DE PALOMA. INCLUYE: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</si>
  <si>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D03</t>
  </si>
  <si>
    <t>PELÍCULA</t>
  </si>
  <si>
    <t>CAN-006</t>
  </si>
  <si>
    <t xml:space="preserve">SUMINISTRO Y COLOCACIÓN DE PELÍCULA 3M 7725-314 S/CAL ELECTROCUT DUSTED 1.22 DE ANCHO; INCLUYE: CORTES, DESPERDICIOS, TRAZO, LIMPIEZA PREVIA, LIMPIEZA DEL ÁREA DE TRABAJO Y RETIRO DE LOS MATERIALES SOBRANTES FUERA DE OBRA. MANO DE OBRA, MATERIAL, HERRAMIENTAS, ACARREOS INTERNOS Y EQUIPO. </t>
  </si>
  <si>
    <t>CAN-007</t>
  </si>
  <si>
    <t xml:space="preserve">SUMINISTRO Y COLOCACIÓN DE PELÍCULA DE SEGURIDAD (PA3) MARCA 3M AUTOADHERIBLE MODELO S50NEAR400 E=4 MICRONES SERIE 400 LIBRAS POR PIE CUADRADO, COLOR TRANSPARENTE Y CAPA DURA ANTIRAYADURAS COLOCADA EN CANCEL DE FACHADA, CANCELERÍA DE DIRECTOR Y CRISTALES DE MOSTRADORES, INCLUYENDO: COSTO DIRECTO DE LOS MATERIALES, FLETE, ACARREO DE LOS MISMOS HASTA EL LUGAR DE SU INSTALACIÓN, ALINEACIÓN, CORTES NECESARIOS, HERRAMIENTA MANO DE OBRA ESPECIALIZADA, TENDIDOS Y ANDAMIOS, EQUIPO DE SEGURIDAD, ACARREO A CUALQUIER NIVEL DENTRO DE LA OBRA A LA ESTACIÓN DE OPERACIÓN DETERMINADA Y LIMPIEZA DE CUALQUIER RESIDUO DEL ÁREA EN USO Y ADYACENTES. </t>
  </si>
  <si>
    <t>D04</t>
  </si>
  <si>
    <t>PUERTAS</t>
  </si>
  <si>
    <t>CAN-008</t>
  </si>
  <si>
    <t xml:space="preserve">PUERTA CORREDIZA AUTOMÁTICA MARCA –STANLEY- MODELO =ALL GLASS= DURA GLIDE TIPO O-X-X-O, DE 3.60 M DE ANCHO Y 2.30 M DE ALTURA, CON UN CLARO LIBRE DE HOJAS DE 1.70 M DE ANCHO Y 2.10 M DE ALTURA, COMPUESTA DE DOS HOJAS CORREDIZAS CENTRALES Y DOS HOJAS FIJAS LATERALES, CON CRISTAL TEMPLADO DE 12.7 MM DE ESPESOR COLOR TRANSPARENTE CON ZOCLOS INFERIORES Y SUPERIORES. LLEVARA UN SISTEMA DE FLY OPEN, PARA ABRIR AUTOMÁTICAMENTE EN CASO DE SEÑAL DE EMERGENCIA O FALLA DE CORRIENTE ELÉCTRICA LLEVARA MECANISMO QUE PERMITA SU OPERACIÓN MANUALMENTE EN EL CASO DE FALLA DE LA CORRIENTE ELÉCTRICA. LLEVARA DOS SENSORES DE MICROONDAS SU-100 DIRECCIONAL / BIDIRECCIONAL Y UN SENSOR DE LUZ INFRARROJA CRISTAL PARA EVITAR EL CIERRE EN CASO DE OBSTRUCCIÓN. EL ACABADO DEL ALUMINIO SERÁ ANODIZADO NATURAL MATE 204-R1.LLEVARA CHAPAS DE SEGURIDAD EN LAS HOJAS CORREDIZAS.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t>
  </si>
  <si>
    <t>E</t>
  </si>
  <si>
    <t>E01</t>
  </si>
  <si>
    <t>CAR-002</t>
  </si>
  <si>
    <t xml:space="preserve">CONSTRUCCIÓN DE PUERTAS PARA TABLEROS EN MEDIDAS DE 0.90 X 2.25 M A BASE DE BASTIDOR DE MADERA DE PINO DE 1 ERA DE 1"X 1", FORRADAS CON TRIPLAY DE PINO DE 6MM POR AMBAS CARAS, ACABADO CON FORMICA COLOR GRIS ACERO. INCLUYE: MATERIALES, MANO DE OBRA, HERRAMIENTAS, EQUIPO, ACARREOS INTERNOS, TRAZO Y LIMPIEZA PROPIOS DEL CONCEPTO. </t>
  </si>
  <si>
    <t>CAR-004</t>
  </si>
  <si>
    <t xml:space="preserve"> SUMINISTRO, FABRICACIÓN Y COLOCACIÓN DE PUERTA PARA NICHO DE VÁLVULAS DE COMPUERTA EN SANITARIOS DE 0.20 CM X 0.20 CM DE MADERA DE PINO CON BASTIDOR DE PINO DE 2A DE 22 X 22 CM, CON TRIPLAY DE PINO DE 1A, CON DOS BISAGRAS. ACABADO LAMINADO PLÁSTICO (R-AC-LP-03), MCA. RALPH WILSON MODELO 7954-38, COLOR NATURAL- RIFT, INCLUYE: LA MANO DE OBRA NECESARIA, HERRAMIENTA, TAQUETES Y TORNILLOS PARA SU FIJACIÓN, ACARREOS, EQUIPO DE SEGURIDAD PERSONAL Y DE OBRA. MATERIAL, EQUIPO, TRAZO, ACARREOS INTERNOS Y LIMPIEZA PROPIOS DEL CONCEPTO. </t>
  </si>
  <si>
    <t>CAR-006</t>
  </si>
  <si>
    <t xml:space="preserve">SUMINISTRO, COLOCACIÓN Y FABRICACIÓN DE PUERTA DE MADERA DE INTERCOMUNICACIÓN, CONSTRUIDA A BASE DE BASTIDOR DE MADERA DE PINO DE PRIMERA DE 11/2" X 1" A @ 30 CM. EN AMBOS SENTIDOS, FORRADO CON TRIPLAY DE PINO DE PRIMERA DE 6 MM DE ESPESOR Y CON TERMINACIÓN EN FORMICA BLANCA, INCLUYE: TOPE, FORRADO DE CANTOS, CHAPA DE INTERCOMUNICACIÓN, BISAGRAS DE LIBRO PERNO SUELTO, MARCO CON ACABADO EN LACA, LIMPIEZA DEL ÁREA DE TRABAJO Y RETIRO DE LOS MATERIALES SOBRANTES FUERA DE LA OBRA CON TIRO LIBRE, ASÍ COMO LAS MANIOBRAS NECESARIAS PARA SU CORRECTA TERMINACIÓN. DE 0.90 X 2.10M. MATERIAL, MANO DE OBRA, HERRAMIENTAS, EQUIPO, ACARREOS INTERNOS Y TRAZO PROPIOS DEL CONCEPTO. </t>
  </si>
  <si>
    <t>CAR-007</t>
  </si>
  <si>
    <t xml:space="preserve">SUMINISTRO Y COLOCACIÓN DE PUERTA DE REGISTRO EN ANTEPECHO DE CABINA UNIPERSONAL CON DIMENSIONES DE 0, 30 A 0.40 X 0, 60 M. INCLUYE: BASTIDOR DE BANAK DE 2A CHAPA DE 6 MM DE CAOBILLA, CON 2 BISAGRAS ACABADO CON LACA COLOR BLANCO, CON RESBALÓN,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EQUIPO Y LIMPIEZA PROPIA DEL CONCEPTO. </t>
  </si>
  <si>
    <t>E02</t>
  </si>
  <si>
    <t>MUEBLES DE MADERA</t>
  </si>
  <si>
    <t>CAR-009</t>
  </si>
  <si>
    <t xml:space="preserve">SUMINISTRO Y COLOCACIÓN BASE DE TRIPLAY DE PINO DE 1A DE 3/4" PARA MEDIDORES Y TABLERO, INCLUYE: CORTES, AJUSTES, DESPERDICIOS, ACABADO EN ESMALTE, THINER, ESTOPA, ELEMENTOS DE FIJACIÓN, MANO DE OBRA, HERRAMIENTA, LIMPIEZA DEL ÁREA DE TRABAJO Y RETIRO DE SOBRANTES FUERA DE OBRA, ASÍ COMO LAS MANIOBRAS NECESARIAS PARA SU CORRECTA TERMINACIÓN. MATERIALES, ACARREOS INTERNOS Y TRAZO PROPIO DEL CONCEPTO. </t>
  </si>
  <si>
    <t>CAR-010</t>
  </si>
  <si>
    <t xml:space="preserve">SUMINISTRO Y CONSTRUCCIÓN DE MUEBLE PARA CUARTO DE ASEO DE 1.20 A 1.60 X 0.60 X 0.40 M. HECHO A BASE DE BASTIDOR DE MADERA DE PINO DE 1A. CUBIERTAS, ENTREPAÑOS Y REPISAS, DE 1" X 1", FORRADO CON TRIPLAY DE PINO DE 1A. EN AMBAS CARAS, CON ACABADO EN FORMICA GRIS ACERO N° 9402, INCLUYE: SUMINISTRO, FABRICACIÓN Y COLOCACIÓN, CORTES, AJUSTES, BISAGRAS, JALADORAS, MANO DE OBRA, LIMPIEZA DEL ÁREA DE TRABAJO, ASÍ COMO LAS MANIOBRAS NECESARIAS PARA SU CORRECTA TERMINACIÓN. MATERIALES, HERRAMIENTAS, EQUIPO, ACARREOS INTERNOS Y TRAZO PROPIO DEL CONCEPTO. </t>
  </si>
  <si>
    <t>CAR-011</t>
  </si>
  <si>
    <t>SUMINISTRO Y COLOCACIÓN DE MUEBLE DE CAFÉ PARA TARJA CON SECCIÓN DE 1.20M X 0.60M X 1.0M DE ALTURA CON 2 PUERTAS, CUBIERTA DE SUPERFICIE SOLIDA MCA LG A EL MUEBLE ESTA FORMADO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t>
  </si>
  <si>
    <t>CAR-013</t>
  </si>
  <si>
    <t xml:space="preserve">SUMINISTRO, HABILITADO Y COLOCADO DE MUEBLE PARA IMPRESORAS, CON DIMENSIONES DE 1.65 M X 0.60 M X 2.40 M, ELABORADO A BASE DE 6 PUERTAS DE MDF DE 19 MM TERMINADO EN LAMINADO PLÁSTICO COLOR BLANCO; ENTREPAÑO DE BASTIDOR DE MADERA DE PINO DE 1RA DE 19 MM, TERMINADA CON LAMINADO PLÁSTICO COLOR BLANCO; FONDO DE MADERA DE PINO DE 1RA DE 19 MM DE ESPESOR TERMINADA CON LAMINADO PLÁSTICO COLOR BLANCO; CUBIERTA FABRICADA CON BATIDOR DE MADERA DE 1RA, FORRADA CON TRIPLAY DE MADERA DE PINO DE 6 MM DE ESPESOR, TERMINADA CON LAMINADO PLÁSTICO COLOR BLANCO; HUECO CON PASACABLES DE PLATICO DE 2" DE DIÁMETRO; LATERAL FABRICADO CON BASTIDOR DE MADERA DE PINO 1RA DE 6 MM TERMINADO CON LAMINADO PLÁSTICO COLOR BLANCO, JALADERA MODELO GALAXI, ACABADO SATINADO, FORRO DE TRIPLAY DE MADERA DE PINO DE 6 MM TERMINADO EN LAMINADO PLÁSTICO COLOR BLANCO. INCLUYE: BISAGRAS; ACARREO DE LOS MATERIALES AL SITIO DE LA OBRA, TRANSPORTACIÓN VERTICAL Y HORIZONTAL A CUALQUIER NIVEL, TRAZO Y NIVELACIÓN, MATERIALES Y MISCELÁNEOS,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t>
  </si>
  <si>
    <t>CAR-014</t>
  </si>
  <si>
    <t>SUMINISTRO Y COLOCACIÓN DE MUEBLE DE CAFÉ PARA REFRIGERADOR CON SECCIÓN DE 0.60M X 0.60M X 2.4 M DE ALTURA CON 2 ENTREPAÑOS,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t>
  </si>
  <si>
    <t>E03</t>
  </si>
  <si>
    <t>REGISTROS DE MADERA</t>
  </si>
  <si>
    <t>CAR-015</t>
  </si>
  <si>
    <t xml:space="preserve">SUMINISTRO Y FABRICACIÓN DE REGISTRO DE 1.00 X 1.00 DE MADERA PARA EL ONLINE -SERVIDOR DE UNIFILA A BASE DE BASTIDOR DE MADERA DE 4CM, TERMINADO CON FORMICA GRIS ACERO EN TODAS SUS CARAS, CON UN MARCO PERIMETRAL DE 10CM DE ANCHO POR 1" DE ESPESOR FORRADO EN FORMICA GRIS ACERO, EL PRECIO INCLUYE: BISAGRAS DE LIBRO, SAQUES DE 2" PARA LA INSTALACIÓN DE LA TUBERÍA, SUMINISTRO, CORTES, AJUSTES, MANO DE OBRA Y TODO LO NECESARIO. MATERIALES, HERRAMIENTAS, EQUIPO, ACARREOS INTERNOS, TRAZO Y LIMPIEZA PROPIOS DEL CONCEPTO. </t>
  </si>
  <si>
    <t>F</t>
  </si>
  <si>
    <t>HERRERÍA Y ESTRUCTURA METÁLICA</t>
  </si>
  <si>
    <t>F01</t>
  </si>
  <si>
    <t>HERRERÍA ESTRUCTURAL</t>
  </si>
  <si>
    <t>HER-001</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</si>
  <si>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(DIRECTOR)</t>
  </si>
  <si>
    <t>KG</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</si>
  <si>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(MOSTRADOR)</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</si>
  <si>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(ESCLUSA)</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</si>
  <si>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(PUERTA CORREDIZA)</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</si>
  <si>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(COLGANTEO PLAFON)</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</si>
  <si>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(ESTRUCTURA IR LOSA CERO)</t>
  </si>
  <si>
    <t>F04</t>
  </si>
  <si>
    <t>MUROS METÁLICOS</t>
  </si>
  <si>
    <t>HER-003</t>
  </si>
  <si>
    <t xml:space="preserve">FABRICACIÓN DE MURO DE BÓVEDA CON PERFIL ESTRUCTURAL PTR DE 2"X2"X4MM PERIMETRAL, PTR DE 1"X1"X 3, 4 MM" @ 15 CMS. EN AMBOS SENTIDOS Y HOJA DE LAMINA NEGRA CAL. 18 SOLDADA A PERFILES PTR BASE Y LAMBRIN DE TRIPLAY DE 19 MM EN LAS DOS CARAS, LAMBRIN DE DUROCK EN CARA INTERIOR, Y LAMBRIN DE TABLAROCA EN LA CARA EXTERIOR,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t>
  </si>
  <si>
    <t>HER-004</t>
  </si>
  <si>
    <t xml:space="preserve">FABRICACIÓN DE LAMBRIN DE BÓVEDA EN COLINDANCIA CON PERFIL ESTRUCTURAL PTR DE 2"X2"X4MM PERIMETRAL, PTR DE 1"X1"X 3, 4 MM" @ 15 CMS. EN AMBOS SENTIDOS Y HOJA DE LAMINA NEGRA CAL. 18 SOLDADA A PERFILES PTR BASE Y LAMBRIN DE TRIPLAY Y DUROCK EN CARA INTERIOR,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t>
  </si>
  <si>
    <t>HER-005</t>
  </si>
  <si>
    <t xml:space="preserve">SUMINISTRO, FABRICACIÓN Y COLOCACIÓN DE REJA DE PROTECCIÓN HORIZONTAL A BASE DE MARCO DE PTR DE 2" X 2" COLOR VERDE Y PTR DE 1" X 1" COLOR VERDE SOLDADOS @ 15 CM. A CENTROS EN AMBOS SENTIDOS, ACABADO CON PRIMARIO ANTICORROSIVO Y PINTURA DE ESMALTE 100 COLOR GRIS ACERO. INCLUYE: CORDÓN DE SOLDADURA VERTICAL Y HORIZONTAL, EQUIPO DE OXICORTE, COMPUESTO PARA JUNTA REDIMIX Y PERFACINTA ARRESTAFLAMAS,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PROPIO DEL CONCEPTO. </t>
  </si>
  <si>
    <t>F05</t>
  </si>
  <si>
    <t>BASES Y SOPORTERIA DE HERRERÍA</t>
  </si>
  <si>
    <t>HER-006</t>
  </si>
  <si>
    <t xml:space="preserve">FABRICACIÓN DE ANCLAJE DE CAJA FUERTE A BASE DE TAQUETE EXPANSIVO PARA CONCRETO DE 5/8" CON VARILLA ROSCADA DE 5/8" CONTRATUERCA Y RONDANA PLANA; INCLUYE: MATERIALES, MANO DE OBRA, HERRAMIENTA Y TODO LO NECESARIO. EQUIPO, ACARREOS INTERNOS, TRAZO Y LIMPIEZA PROPIAS DEL CONCEPTO. </t>
  </si>
  <si>
    <t>HER-007</t>
  </si>
  <si>
    <t xml:space="preserve">SUMINISTRO, COLOCACIÓN Y MONTAJE DE BASE PARA CUBIERTA DE LAVABO DE 1.00M X 0.60 M FABRICADA EN PERFILES DE PTR DE 1 1/2" X 1 1/2" X 1/4" DE ESPESOR, PARA SOPORTAR CUBIERTA DE SUPERFICIE SOLIDA, INCLUYE: APLICACIÓN DE PRIMER ANTICORROSIVO, SOLDADURA, CORTES, DESPERDICIOS, ELEVACIONES, ACARREOS, ANDAMIOS, DESALOJO DE LOS MATERIALES SOBRANTES FUERA DE OBRA Y LIMPIEZA DEL ÁREA DE TRABAJO, ASÍ COMO LAS MANIOBRAS NECESARIAS PARA SU CORRECTA TERMINACIÓN. MANO DE OBRA, HERRAMIENTAS, EQUIPO Y TRAZO PROPIO DEL CONCEPTO. </t>
  </si>
  <si>
    <t>HER-008</t>
  </si>
  <si>
    <t xml:space="preserve">SUMINISTRO Y FABRICACIÓN DE BASE PARA VERTEDERO 0.41 X 0.41 MTS. DE 90 CM DE ALTO DE PTR DE 1 1/2"X 1 1/2"X 1/4" INCLUYE: ÁNGULO DE1 " X 1", SOLDADURA, DOS MANOS DE PRIMER ANTICORROSIVO, Y ESMALTE COLOR GRIS ACERO, COLOCACIÓN, FLETE Y ACARREO DE LOS MATERIALES HASTA EL SITIO DE SU UTILIZACIÓN, MANO DE OBRA NECESARIA, EQUIPO, HERRAMIENTA, SOLDADURA 3 TIPO, EQUIPO DE SEGURIDAD, PROTECCIÓN A LAS ÁREAS ADYACENTES, TRAZO, ELEVACIONES A CUALQUIER NIVEL, TRANSPORTACIÓN VERTICAL Y HORIZONTAL DE LOS MATERIALES, LIMPIEZA GENERAL EN EL ÁREA DE TRABAJO, RETIRO DE SOBRANTES FUERA DE LA OBRA Y TODO LO NECESARIO PARA SU CORRECTA EJECUCIÓN. ACARREOS INTERNOS, TRAZO Y LIMPIEZA PROPIA DEL CONCEPTO. </t>
  </si>
  <si>
    <t>HER-009</t>
  </si>
  <si>
    <t xml:space="preserve">SUMINISTRO FABRICACIÓN Y COLOCACIÓN DE SOPORTE PARA TV. A BASE DE PTR DE 2" X 2", PLACA DE ACERO DE 1/4" DE 15 X 15 CM. FIJADA A LOSA CON PERNOS HILTI TIPO KB3 12-34, PLACA DE ACERO DE 1/4" DE 15 X 15 CM. PARA RECIBIR SOPORTE, CORDÓN DE SOLDADURA HORIZONTAL Y VERTICAL; TERMINADO CON PRIMER DE COMEX Y PINTURA ACRÍLICA ACQUA 100 DE COMEX, COLOR GRIS ACERO.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PROPIA DEL CONCEPTO. </t>
  </si>
  <si>
    <t>G</t>
  </si>
  <si>
    <t>SUMINISTROS DEL CLIENTE Y COLOCACIONES</t>
  </si>
  <si>
    <t>G01</t>
  </si>
  <si>
    <t>INSTALACIÓN DE ATM´S</t>
  </si>
  <si>
    <t>VAR-001</t>
  </si>
  <si>
    <t xml:space="preserve">COLOCACIÓN DE PRACTICAJA, INCLUYE: SOLO COLOCACIÓN EN LUGAR INDICADO POR SUPERVISIÓN, MANEJO DE EQUIPO, ELEVACIONES, ACARREOS, PROTECCIÓN Y LIMPIEZA DEL ÁREA Y EQUIPO, ASÍ COMO LAS MANIOBRAS NECESARIAS PARA SU CORRECTA TERMINACIÓN. MANO DE OBRA, HERRAMIENTA Y TRAZO PROPIO DEL CONCEPTO. </t>
  </si>
  <si>
    <t>G03</t>
  </si>
  <si>
    <t>VAR-002</t>
  </si>
  <si>
    <t xml:space="preserve">COLOCACIÓN DE SEÑALIZACIÓN CONFORME A PROYECTO, PROPORCIONADO POR EL CLIENTE. EL TRABAJO INCLUYE SEÑALIZACIÓN DE: ARCHIVOS, INSTALACIONES, SANITARIOS; ATENCIÓN TELEFÓNICA, ACRÍLICO DISUASIVO, NO CELULAR. INCLUYE: MATERIALES DE FIJACIÓN, MANO DE OBRA, EQUIPO, HERRAMIENTA, EQUIPO DE SEGURIDAD Y TODO LO NECESARIO PARA SU CORRECTA EJECUCIÓN. </t>
  </si>
  <si>
    <t>JGO</t>
  </si>
  <si>
    <t>G04</t>
  </si>
  <si>
    <t>PUERTAS BLINDADAS, ESCLUSA Y TRANSFER</t>
  </si>
  <si>
    <t>VAR-003</t>
  </si>
  <si>
    <t xml:space="preserve">COLOCACIÓN DE CAJA DE TRANSFERENCIA Y VENTANILLA EN ÁREA DE DOTACIÓN; INCLUYE: COLOCACIÓN, FIJACIÓN, PLOMEADO, RESANES, LIMPIEZA, MANO DE OBRA, HERRAMIENTA Y TODO LO NECESARIO. </t>
  </si>
  <si>
    <t>VAR-004</t>
  </si>
  <si>
    <t xml:space="preserve">FIJACIÓN Y ANCLAJE DE ESCLUSA UNIPERSONAL; INCLUYE : ELEMENTOS DE FIJACIÓN, MANO DE OBRA Y TODO LO NECESARIO PARA SU CORRECTA EJECUCIÓN, ASÍ COMO EL ACARREOS. HERRAMIENTAS, EQUIPO, MATERIALES, LIMPIEZA PROPIA DEL CONCEPTO. </t>
  </si>
  <si>
    <t>VAR-005</t>
  </si>
  <si>
    <t xml:space="preserve">INSTALACIÓN PUERTA BLINDADA N-2 INCLUYE: MATERIALES, RECIBIR PUERTA CON CONCRETO F'C=200KG/CM2, CIMBRA Y DESCIMBRA, ACERO DE REFUERZO DEL #3, LIMPIEZA DEL ÁREA DE TRABAJO Y RETIRO DE LOS MATERIALES SOBRANTES FUERA DE LA OBRA CON TIRO LIBRE, ASÍ COMO LAS MANIOBRAS NECESARIAS PARA SU CORRECTA TERMINACIÓN. MANO DE OBRA Y LIMPIEZA PROPIA DEL CONCEPTO. </t>
  </si>
  <si>
    <t>G05</t>
  </si>
  <si>
    <t>EXTINTORES Y SEGURIDAD</t>
  </si>
  <si>
    <t>VAR-006</t>
  </si>
  <si>
    <t>FIJACIÓN DE BOTIQUÍN.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</si>
  <si>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VAR-007</t>
  </si>
  <si>
    <t>FIJACIÓN DE EXTINTORES.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</si>
  <si>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H</t>
  </si>
  <si>
    <t>LIMPIEZA</t>
  </si>
  <si>
    <t>H01</t>
  </si>
  <si>
    <t>LIMPIEZA FINA</t>
  </si>
  <si>
    <t>LIMP-002</t>
  </si>
  <si>
    <t xml:space="preserve">LIMPIEZA FINAL DE OBRA PARA ENTREGA-RECEPCIÓN, INCLUYE: LIMPIEZA DE PISOS, PLAFONES, MOBILIARIO, MUEBLES SANITARIOS, CANCELERÍA DE ALUMINIO Y CRISTAL, MUROS, ASÍ COMO TODOS LOS ELEMENTOS NECESARIOS QUE INTERVIENEN EN LA OBRA, DETERGENTES, ACIDO MURIÁTICO, AGUA, EN ESTE CONCEPTO DEBERÁ INCLUIRSE EL RETIRO DE TODOS LOS MATERIALES SOBRANTES QUE FUERON UTILIZADOS PARA LA EJECUCIÓN DE LOS DIVERSOS TRABAJOS DE LA OBRA FUERA DEL ÁREA DEL TRABAJO, DE LA MISMA INCLUYE CARGA Y DESCARGA DE LOS MISMOS A TIRO LIBRE, ASÍ COMO LO NECESARIO PARA SU TERMINACIÓN. </t>
  </si>
  <si>
    <t>H02</t>
  </si>
  <si>
    <t>PROTECCIONES</t>
  </si>
  <si>
    <t>LIMP-004</t>
  </si>
  <si>
    <t xml:space="preserve">SUMINISTRO Y COLOCACIÓN DE PAPEL KRAFT PARA PROTECCIÓN DE ALFOMBRA DURANTE LOS TRABAJOS SUBSIGUIENTES DE LA INSTALACIÓN DE LA ALFOMBRA, EL PRECIO, INCLUYE TODO LO NECESARIO PARA SU CORRECTA EJECUCIÓN. MATERIAL, MANO DE OBRA, HERRAMIENTAS, EQUIPO, ACARREOS INTERNOS Y LIMPIEZA PROPIA DEL CONCEPTO. </t>
  </si>
  <si>
    <t>I</t>
  </si>
  <si>
    <t>INSTALACIÓN HIDROSANITARIA</t>
  </si>
  <si>
    <t>I01</t>
  </si>
  <si>
    <t>IHS-003</t>
  </si>
  <si>
    <t>SUMINISTRO Y COLOCACIÓN DE CUBIERTA DE LAVABO EN SANITARIO DE CLIENTES A BASE DE SUPERFICIE SÓLIDA MARCA CORIAN, COLOR COCOA BROWN, DE DIMENSIONES 60 X 100 CMS. INCLUYE FLETE Y ACARREO DE LOS MATERIALES HASTA EL SITIO DE SU UTILIZACIÓN, LA MANO DE OBRA NECESARIA, LATERALES, MONTAJE, CORTES, DESPERDICIOS, ELEVACIONES, ACARREOS, ANDAMIOS, DESALOJO DE LOS MATERIALES SOBRANTES FUERA DE LA OBRA Y LIMPIEZA DEL ÁREA DE TRABAJO, ASÍ COMO TODO LO NECESARIO PARA SU CORRECTA EJECUCIÓN. (VER PLANO A-701 DETALLE DE SANITARIOS CLIENTES. )</t>
  </si>
  <si>
    <t>IHS-004</t>
  </si>
  <si>
    <t xml:space="preserve">SUMINISTRO Y COLOCACIÓN DE INODORO AMERICAN STANDARD MODELO CA DET PRO NH EL 3517C101MX, INCLUYE: SUMINISTRO Y COLOCACIÓN, ASIENTO NOVA M-235 COLOR BLANCO CON TAPA, JUNTA PROHEL, PIJAS, LLAVE DE RETENCIÓN PRUEBAS, LIMPIEZA DEL ÁREA DE TRABAJO Y RETIRO DE LOS MATERIALES SOBRANTES FUERA DE LA OBRA CON TIRO LIBRE, ASÍ COMO LAS MANIOBRAS NECESARIAS PARA SU CORRECTA TERMINACIÓN. </t>
  </si>
  <si>
    <t>IHS-006</t>
  </si>
  <si>
    <t xml:space="preserve">SUMINISTRO Y COLOCACIÓN DE LAVABO DE 60 X 90 CMS, DISEÑO NGHT MIST, COLOR CLASIC, FABRICADO A BASE DE SUPERFICIE SOLIDA DE 1/2" MARCA LG INCLUYE: OVALIN COLOR WHITE, Y MEZCLADORA, ZOCLO SANITARIO DE 11/2"SUMINISTRO Y COLOCACIÓN, PRUEBAS, LIMPIEZA DEL ÁREA DE TRABAJO Y RETIRO DE LOS MATERIALES SOBRANTES FUERA DE OBRA, ASÍ COMO LAS MANIOBRAS NECESARIAS PARA SU CORRECTA TERMINACIÓN. MANO DE OBRA, HERRAMIENTAS, EQUIPO, ACARREOS INTERNOS, TRAZO Y LIMPIEZA PROPIOS DEL CONCEPTO. </t>
  </si>
  <si>
    <t>IHS-009</t>
  </si>
  <si>
    <t xml:space="preserve">SUMINISTRO Y COLOCACIÓN DE MINGITORIO DE DESCARGA DE AGUA IDEAL ESTÁNDAR NIÁGARA, INCLUYE: MATERIALES, MANO DE OBRA, HERRAMIENTAS, EQUIPO, ACARREOS INTERNOS, TRAZO Y LIMPIEZA PROPIOS DEL CONCEPTO. </t>
  </si>
  <si>
    <t>I02</t>
  </si>
  <si>
    <t>ACCESORIOS DE BAÑO</t>
  </si>
  <si>
    <t>IHS-012</t>
  </si>
  <si>
    <t xml:space="preserve">SUMINISTRO Y COLOCACIÓN DE GANCHO DOBLE DE PARED CROMADO MCA. HELVEX MOD. A-31 INCLUYE: MATERIALES, MANO DE OBRA, HERRAMIENTAS, EQUIPO, ACARREOS INTERNOS, TRAZO Y LIMPIEZA PROPIOS DEL CONCEPTO. </t>
  </si>
  <si>
    <t>IHS-014</t>
  </si>
  <si>
    <t xml:space="preserve">SUMINISTRO Y COLOCACIÓN DE BOTES DE BASURA, INCLUYE FLETE, Y ACARREO DE TODOS LOS MATERIALES, HERRAMIENTA, EQUIPO DE SEGURIDAD, COLOCACIÓN A NIVEL, MANO DE OBRA, LIMPIEZA DEL ÁREA Y RETIRO DE TODOS LOS SOBRANTES FUERA DE LA OBRA Y TODO LO NECESARIO PARA SU CORRECTA INSTALACIÓN. </t>
  </si>
  <si>
    <t>IHS-015</t>
  </si>
  <si>
    <t>COLOCACIÓN DE DISPENSADOR DE AGUA EN ÁREA DE CAFÉ, INCLUYE INSTALACIÓN SANITARIA, INSTALACIÓN HIDRÁULICA, PRUEBAS, LIMPIEZA DEL ÁREA DE TRABAJO Y RETIRO DE LOS MATERIALES SOBRANTES FUERA DE OBRA, ASÍ COMO TODO LO NECESARIO PARA SU CORRECTO FUNCIONAMIENTO</t>
  </si>
  <si>
    <t>IHS-016</t>
  </si>
  <si>
    <t xml:space="preserve">SUMINISTRO Y COLOCACIÓN DE DISPENSADOR DE JABÓN RELLENABLE AZUR BLANCO, COLOR BLANCO (DJ90001), FABRICANTE KIMBERLI CLARK, DIMENSIONES Ø 20, 5 X 11, 5 X 12 CM, INCLUYE FLETE, Y ACARREO DE TODOS LOS MATERIALES, HERRAMIENTA, EQUIPO DE SEGURIDAD, COLOCACIÓN A NIVEL, MANO DE OBRA, LIMPIEZA DEL ÁREA Y RETIRO DE TODOS LOS SOBRANTES FUERA DE LA OBRA. </t>
  </si>
  <si>
    <t>IHS-017</t>
  </si>
  <si>
    <t xml:space="preserve">SUMINISTRO Y COLOCACIÓN DE DISPENSADOR DE PAPEL DE PLÁSTICO, COLOR BLANCO (PH52300), MARCA KIMBERLI CLARK, DIMENSIONES Ø35, 5 X 35, 5 X 13 CM, INCLUYE FLETE, Y ACARREO DE TODOS LOS MATERIALES, HERRAMIENTA, EQUIPO DE SEGURIDAD, COLOCACIÓN A NIVEL, MANO DE OBRA, LIMPIEZA DEL ÁREA Y RETIRO DE TODOS LOS SOBRANTES FUERA DE LA OBRA. </t>
  </si>
  <si>
    <t>IHS-018</t>
  </si>
  <si>
    <t xml:space="preserve">SUMINISTRO Y COLOCACIÓN DE DISPENSADOR DE TOALLAS ALTERA TRANSPARENTE, FABRICANTE KIMBERLI CLARK DIMENSIONES Ø35 X 35, 5 X 13 CM, INCLUYE FLETE, Y ACARREO DE TODOS LOS MATERIALES, HERRAMIENTA, EQUIPO DE SEGURIDAD, COLOCACIÓN A NIVEL, MANO DE OBRA, LIMPIEZA DEL ÁREA Y RETIRO DE TODOS LOS SOBRANTES FUERA DE LA OBRA. </t>
  </si>
  <si>
    <t>IHS-020</t>
  </si>
  <si>
    <t xml:space="preserve">SUMINISTRO Y COLOCACIÓN DE LLAVE DE NARIZ DE 1/2", MARCA URREA , ACABADO CROMADA.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LIMPIEZA PROPIA DEL CONCEPTO. </t>
  </si>
  <si>
    <t>IHS-021</t>
  </si>
  <si>
    <t xml:space="preserve">SUMINISTRO Y COLOCACIÓN DE LLAVE UNITARIA CON CUELLO DE GANSO, MARCA HELVEX, MODELO VCC; MANGUERA COFLEX, LLAVE ANGULAR, CESPOL.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LIMPIEZA PROPIA DEL CONCEPTO. </t>
  </si>
  <si>
    <t>IHS-022</t>
  </si>
  <si>
    <t xml:space="preserve">SUMINISTRO Y COLOCACIÓN DE CESPOL PARA LAVABO SIN CONTRA MOD. TV-016, COLOR CROMO, INCLUYE: MATERIALES, MANO DE OBRA, HERRAMIENTAS, EQUIPO, ACARREOS INTERNOS, TRAZO Y LIMPIEZA PROPIOS DEL CONCEPTO. </t>
  </si>
  <si>
    <t>I03</t>
  </si>
  <si>
    <t>MAMPARAS DE BAÑO</t>
  </si>
  <si>
    <t>IHS-023</t>
  </si>
  <si>
    <t>SUMINISTRO Y COLOCACIÓN DE MAMPARAS PARA BAÑO MARCA ALFHER PORCEWOL, MODELO SEÑORIAL, COLOR GRIS RAL 7047-S, DE 1.63 M DE ALTURA; EN SANITARIO DE HOMBRES Y MUJERES. CONSISTENTE EN 1 MAMPARA FIJO DE 0.60 M X 1.63; 1 MAMPARA FIJA DE 0.75 X 1.63 M CON PUERTA DE 0.60 M X 1.63.INCLUYE: ACARREO DE LOS MATERIALES AL SITIO DE LA OBRA, TRANSPORTACIÓN VERTICAL Y HORIZONTAL A CUALQUIER NIVEL, TRAZO Y NIVELACIÓN, MATERIAL,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A-700)</t>
  </si>
  <si>
    <t>I04</t>
  </si>
  <si>
    <t>PRUEBAS Y MANTENIMIENTO</t>
  </si>
  <si>
    <t>IHS-026</t>
  </si>
  <si>
    <t xml:space="preserve">MANTENIMIENTO A RED SANITARIA EXISTENTE, PARA LO CUAL SE REALIZARA LAS SIGUIENTES ACTIVIDADES: LIMPIEZA DE W. C, LAVABOS Y VERTEDERO DE ASEO CON ACIDO MURIÁTICO, DESAZOLVE DE TUBERÍAS Y LIMPIEZA DE REGISTROS. INCLUYE: MATERIALES, MANO DE OBRA, HERRAMIENTAS Y LIMPIEZA PROPIA DEL CONCEPTO. </t>
  </si>
  <si>
    <t>RED</t>
  </si>
  <si>
    <t>IHS-027</t>
  </si>
  <si>
    <t xml:space="preserve"> PRUEBA DE TUBERÍAS HIDRÁULICAS CARGANDO TUBERÍAS CON AGUA Y SOMETIÉNDOLAS AL DOBLE DE LA PRESIÓN DE TRABAJO EN NINGÚN CASO A MENOS DE 8, 0 KG/CM2 (114 PSI) INCLUYENDO: PRUEBA EN DOS OCASIONES EN EL PROCESO DE LA OBRA, FLETE Y ACARREO HASTA EL SITIO DE SU UTILIZACIÓN, TRAZO, FIJACIÓN, OBRA DE MANO, EQUIPO DE SEGURIDAD, MATERIALES DE CONSUMO, LIMPIEZA PRELIMINAR DEL ÁREA DE TRABAJO, PRUEBAS Y RETIRO DE LOS MATERIALES SOBRANTES AL BANCO DE LA OBRA. MANO DE OBRA, HERRAMIENTAS, Y LIMPIEZA PROPIA DEL CONCEPTO. </t>
  </si>
  <si>
    <t>PRUEBA</t>
  </si>
  <si>
    <t>I05</t>
  </si>
  <si>
    <t>SALIDAS HIDROSANITARIAS</t>
  </si>
  <si>
    <t>IHS-030</t>
  </si>
  <si>
    <t xml:space="preserve">SUMINISTRO Y COLOCACIÓN DE COLADERA HELVEX CH-25, PARA LAVABOS Y LIMPIEZA, INCLUYENDO EL COSTO DIRECTO POR LOS MATERIALES, FLETE Y ACARREO HASTA EL SITIO DE SU UTILIZACIÓN, CONEXIONES Y TUBERÍA DE PVC SANITARIO MCA REXOLIT, FIJACIÓN, OBRA DE MANO, MATERIALES DE CONSUMO, TRAZO, PRUEBA, HABILITADO, CONEXIÓN AL CODO DEL WC. O AL DRENAJE GENERAL, LIMPIEZA DEL ÁREA DE TRABAJO Y RETIRO DE SOBRANTES AL BANCO DE LA OBRA, ASÍ COMO EQUIPO DE PROTECCIÓN Y SEGURIDAD PARA LOS TRABAJADORES Y LUGAR DE EJECUCIÓN. </t>
  </si>
  <si>
    <t>IHS-031</t>
  </si>
  <si>
    <t xml:space="preserve"> SALIDA HIDRÁULICA PARA INODORO, INCLUYENDO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ACARREOS INTERNOS Y LIMPIEZA PROPIA DEL CONCEPTO. </t>
  </si>
  <si>
    <t>IHS-032</t>
  </si>
  <si>
    <t xml:space="preserve"> SALIDA HIDRÁULICA PARA LAVABO, INCLUYENDO: FLETE Y ACARREO HASTA EL SITIO DE SU UTILIZACIÓN, LLAVE ANGULAR,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t>
  </si>
  <si>
    <t>IHS-033</t>
  </si>
  <si>
    <t xml:space="preserve"> SALIDA HIDRÁULICA PARA MINGITORIO, INCLUYENDO: FLETE Y ACARREO HASTA EL SITIO DE SU UTILIZACIÓN,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t>
  </si>
  <si>
    <t>IHS-034</t>
  </si>
  <si>
    <t xml:space="preserve"> SALIDA HIDRÁULICA PARA TARJA, INCLUYE: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EQUIPO, ACARREOS INTERNOS Y LIMPIEZA PROPIA DEL CONCEPTO. </t>
  </si>
  <si>
    <t>IHS-035</t>
  </si>
  <si>
    <t xml:space="preserve"> SALIDA SANITARIA PARA MINGITORIO,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t>
  </si>
  <si>
    <t>IHS-036</t>
  </si>
  <si>
    <t xml:space="preserve"> SALIDA SANITARIA PARA INODORO, CON TUBERÍA Y CONEXIONES DE PVC MCA. DURALON DE 38MM. INCLUYENDO TUBO, CODOS, TEE, YEES, REDUCCIONES, TAPÓN REGISTRO, PEGAMENTO PARA PVC,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t>
  </si>
  <si>
    <t>IHS-037</t>
  </si>
  <si>
    <t xml:space="preserve"> SALIDA SANITARIA PARA LAVABO,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t>
  </si>
  <si>
    <t>IHS-038</t>
  </si>
  <si>
    <t xml:space="preserve"> SALIDA SANITARIA PARA TARJA, CON TUBERÍA Y CONEXIONES DE PVC MCA. DURALON DE 50 MM. DE DIÁMETRO, PEGAMENTO, CODOS, TEES, YEES, REDUCCIONES, TAPÓN REGISTRO, TUBERÍA DE VENTILACIÓN DE PVC DE 50 MM. DE DIÁMETRO, PERFORACIONES, RANURAS, RESANES, MATERIALES DE FIJACIÓN Y CONSUMO. INCLUYE: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t>
  </si>
  <si>
    <t>IHS-039</t>
  </si>
  <si>
    <t xml:space="preserve">SUMINISTRO Y COLOCACIÓN DE COLADERA DE PISO MS4 MCA. HELVEX MOD. 282-H, CON REJILLA ACABADO CROMADA. INCLUYENDO EL COSTO DIRECTO POR LOS MATERIALES, FLETE Y ACARREO HASTA EL SITIO DE SU UTILIZACIÓN, CONEXIONES, TRAZO, FIJACIÓN, NIVELACIÓN, OBRA DE MANO, EQUIPO DE SEGURIDAD, MATERIALES DE CONSUMO, LIMPIEZA PRELIMINAR DEL ÁREA DE TRABAJO Y RETIRO DE LOS MATERIALES SOBRANTES AL BANCO DE LA OBRA. LIMPIEZA PROPIA DEL CONCEPTO. </t>
  </si>
  <si>
    <t>I06</t>
  </si>
  <si>
    <t>TUBERÍA Y CONEXIONES DE COBRE DE ALIMENTACIÓN</t>
  </si>
  <si>
    <t>IHS-041</t>
  </si>
  <si>
    <r>
      <t xml:space="preserve">SUMINISTRO Y COLOCACIÓN DE ALIMENTACIÓN HIDRÁULICA DE CISTERNA A TINACO CON TUBERÍA DE COBRE 3/4" (19MM) </t>
    </r>
    <r>
      <rPr>
        <sz val="9"/>
        <rFont val="Calibri"/>
        <family val="2"/>
      </rPr>
      <t>A  1" (25MM), HASTA 25 MTS DE DISTANCIA, INCLUYE: CODOS, COPLES, TEES, SOLDADURA, MATERIAL, MANO DE OBRA, HERRAMIENTA, DESPERDICIOS, Y TODO LO NECESARIO PARA SU CORRECTA EJECUCIÓN.</t>
    </r>
  </si>
  <si>
    <t>IHS-042</t>
  </si>
  <si>
    <t>INTERCONEXIÓN DE TUBERÍA HIDRÁULICA DE LA PLAZA A LA ACOMETIDA HIDRÁULICA EXISTENTE DE LA MISMA UBICADA EN LA PLANTA AZOTEA, INCLUYE MONTAJE DE MEDIDOR, CONEXIONES Y ACCESORIOS PROPIOS, CON PRUEBA HIDROSTÁTICA GENERAL DE RED. HERR., EQUIPO, LIMPIEZA DEL FRENTE DE TRABAJO Y TODO LO NECESARIO PARA LA CORRECTA TERMINACIÓN. VER PLANO IH-000.</t>
  </si>
  <si>
    <t>I07</t>
  </si>
  <si>
    <t>TUBERÍA Y CONEXIONES DE FOFO O PVC DE DESCARGA</t>
  </si>
  <si>
    <t>IHS-050</t>
  </si>
  <si>
    <t>INTERCONEXIÓN DE TUBERÍA SANITARIA DE LA SUCURSAL A LA RED SANITARIA MUNICIPAL, INCLUYE MONTAJE DE CONEXIONES Y ACCESORIOS PROPIOS, CON PRUEBA HIDROSTÁTICA GENERAL DE RED. HERR., EQUIPO, LIMPIEZA DEL FRENTE DE TRABAJO Y TODO LO NECESARIO PARA LA CORRECTA TERMINACIÓN. VER PLANO IS-000.</t>
  </si>
  <si>
    <t>I08</t>
  </si>
  <si>
    <t>EQUIPO DE BOMBEO HIDRÁULICO</t>
  </si>
  <si>
    <t>IHS-055</t>
  </si>
  <si>
    <t xml:space="preserve">SUMINISTRO E INSTALACIÓN DE CABLE DE COBRE DESNUDO SUAVE TRENZADO COMPACTO CLASE "B", CALIBRE 16 AWG, MARCA CONDUMEX , EL CONCEPTO INCLUYE, MATERIALES, CONEXIONES, AISLAMIENTO, ESTAÑADO DE EMPALMES, DESPERDICIO, MANO DE OBRA CALIFICADA, HERRAMIENTA, LIMPIEZA, EQUIPOS DE SEGURIDAD Y PROTECCIÓN Y TODO LO NECESARIO PARA SU CORRECTA INSTALACIÓN. </t>
  </si>
  <si>
    <t>IHS-057</t>
  </si>
  <si>
    <t xml:space="preserve">SUMINISTRO E INSTALACIÓN DE CABLE DE COBRE DESNUDO TRENZADO CLASE B, MARCA CONDUMEX  CALIBRE 12 AWG, INCLUYENDO: MATERIALES, CONEXIONES, ESTAÑADO DE EMPALMES, DESPERDICIO, MANO DE OBRA, HERRAMIENTA, EQUIPOS DE SEGURIDAD Y PROTECCIÓN Y TODO LO NECESARIO PARA SU CORRECTA INSTALACIÓN. </t>
  </si>
  <si>
    <t>IHS-058</t>
  </si>
  <si>
    <t xml:space="preserve">SUMINISTRO E INSTALACIÓN DE CABLE THW-LS, VINANEL XXI ANTILLAMA 90°, MARCA CONDUMEX  CALIBRE 10 AWG, INCLUYENDO: MATERIALES, CONEXIONES, AISLAMIENTO, ESTAÑADO DE EMPALMES, PARTE PROPORCIONAL DEL CAPUCHÓN DE RESORTE DE LA MARCA 3M, DESPERDICIO, M. O. Y HERRAMIENTA, EQUIPOS DE SEGURIDAD Y PROTECCIÓN Y TODO LO NECESARIO PARA SU CORRECTA INSTALACIÓN. </t>
  </si>
  <si>
    <t>IHS-060</t>
  </si>
  <si>
    <t xml:space="preserve">SUMINISTRO E INSTALACIÓN DE CABLE THW-LS, VINANEL XXI ANTILLAMA 90°, MARCA CONDUMEX  CALIBRE 16 AWG, INCLUYENDO: MATERIALES, CONEXIONES, AISLAMIENTO, ESTAÑADO DE EMPALMES, PARTE PROPORCIONAL DEL CAPUCHÓN DE RESORTE DE LA MARCA 3M, DESPERDICIO, M. O. Y HERRAMIENTA, EQUIPOS DE SEGURIDAD Y PROTECCIÓN Y TODO LO NECESARIO PARA SU CORRECTA INSTALACIÓN. </t>
  </si>
  <si>
    <t>IHS-061</t>
  </si>
  <si>
    <t xml:space="preserve">SUMINISTRO E INSTALACIÓN DE CONDULET SERIE OVALADA MARCA CROUSE HINDS DOMEX CATALOGO LB-17, LL-17, LR-17 DE 16 MM (1/2"), EL CONCEPTO INCLUYE, TAPA Y EMPAQUE DE NEOPRENO, COLOCACIÓN, MANO DE OBRA CALIFICADA, HERRAMIENTA, EQUIPOS DE SEGURIDAD Y PROTECCIÓN Y TODO LO NECESARIO PARA SU CORRECTA INSTALACIÓN. </t>
  </si>
  <si>
    <t>IHS-066</t>
  </si>
  <si>
    <t xml:space="preserve">SUMINISTRO E INSTALACIÓN DE TUBERÍA CONDUIT GALVANIZADA PARED GRUESA (CEDULA 20) DE 16 MM (1/2")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</si>
  <si>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J</t>
  </si>
  <si>
    <t>J01</t>
  </si>
  <si>
    <t>ALUMBRADO SERVICIO NORMAL</t>
  </si>
  <si>
    <t>IE-003</t>
  </si>
  <si>
    <t>SALIDA ELÉCTRICA PARA ALUMBRADO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</si>
  <si>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IE-007</t>
  </si>
  <si>
    <t xml:space="preserve">SUMINISTRO E INSTALACIÓN DE APAGADOR SENCILLO DE UNA UNIDAD CON CHASIS Y PLACA COLOR BLANCO LÍNEA MAGIC MARCA B-TICINO INCLUYE: SUMINISTRO, INSTALACIÓN Y FIJACIÓN EN CAJA REGISTRO, PRUEBAS FINALES, LIMPIEZA DEL ÁREA DE TRABAJO Y RETIRO DE LOS MATERIALES SOBRANTES FUERA DE OBRA, ASÍ COMO LAS MANIOBRAS NECESARIAS PARA SU CORRECTA TERMINACIÓN. </t>
  </si>
  <si>
    <t>IE-008</t>
  </si>
  <si>
    <t xml:space="preserve">CONEXIÓN DE ANUNCIO LUMINOSO TIPO LETRAS SUELTAS, INCLUYE PARA SU CONEXIÓN TUBERÍA FLEXIBLE TIPO LIQUIT TIGHT DE 1/2" Ø EN UNA LONGITUD MÁXIMA DE 1.0 MTS, JUEGO DE CONECTORES PARA TUBERÍA FLEXIBLE, CABLE TIPO THW-LS CALIBRE 12 AWG Y CABLE DESNUDO CALIBRE 14, TERMINAL TIPO OJILLO PARA CONEXIÓN DE TIERRA FÍSICA EN GABINETE DE LUMINARIA, EQUIPOS DE SEGURIDAD Y PROTECCIÓN Y TODO LO NECESARIO PARA SU CORRECTA INSTALACIÓN. </t>
  </si>
  <si>
    <t>IE-012</t>
  </si>
  <si>
    <t>SUMINISTRO E INSTALACIÓN DE LUMINARIA EN CAJILLO LUMINOSO INCLUYE: SUMINISTRO E INSTALACIÓN DE DOS LÁMPARAS FLUORESCENTES T5 HE ALTA EFICIENCIA DE 28WATTS A 4000°K MARCA PHILIPS, CUATRO BASES KULKA, DOS CANALETAS DE LAMINA DE 1.22CM, UN BALASTRO ELECTRÓNICO DE 2X28WATTS MARCA PHILIPS ADVANCE MULTIVOLTAJE DE 127 A 277 VOLTS, 12 MTS DE ALAMBRE DE COBRE SUAVE CON AISLAMIENTO TIPO THW-LS 90°C 600 VOLTS, CALIBRE 18 AWG, 4 MTS DE CABLE DE COBRE SUAVE DESNUDO CALIBRE 12 AMBOS DE LA MARCA CONDUMEX , LIMPIEZA DEL ÁREA DE TRABAJO Y RETIRO DE LOS MATERIALES SOBRANTES FUERA DE OBRA, ASÍ COMO LAS MANIOBRAS NECESARIAS PARA SU CORRECTA TERMINACIÓN</t>
  </si>
  <si>
    <t>IE-013</t>
  </si>
  <si>
    <t xml:space="preserve">SUMINISTRO E INSTALACIÓN DE LUMINARIA TIPO DOWN LIGHT MARCA LA IMPERIAL Y/O HAVELLS C/LÁMPARA DE 1X26W. MOD. NOVDB226MV-MC, CON LÁMPARA MINIFLUORESCENTE TIPO "PL" DE 26WATTS, CON TRANSFORMADOR ELECTRÓNICO DE 127 VOLTS. CABLE CALIBRE 14 AWG, CLAVIJA COLGANTE CATALOGO 6266 Y CONTACTO COLGANTE CATALOGO 6269 MARCA ARROW HART Y CADENA TIPO VÍCTOR MANO DE OBRA CALIFICADA, EQUIPOS DE SEGURIDAD Y PROTECCIÓN Y TODO LO NECESARIO PARA SU CORRECTA INSTALACIÓN. </t>
  </si>
  <si>
    <t>IE-014</t>
  </si>
  <si>
    <t>SUMINISTRO E INSTALACIÓN DE LUMINARIA DE EMPOTRAR EN PLAFÓN DE 231X231X80MM DOWNLIGHTS CUADRUM, MODELO LEDQC-52-E3-L" MARCA "LJ ILUMINACIÓN, CON DOS LÁMPARAS FLUORESCENTES COMPACTAS "PLC" DE 26WATTSC/U, CON BALASTRO ELECTRÓNICO DE EMERGENCIA MARCA BODINE TIPO B50 PARA 90 MIN. DE RESPALDO MULTIVOLTAJE DE 127A 277 VOLTS. CLAVIJA COLGANTE CATALOGO 6266 Y CONTACTO COLGANTE CATALOGO 6269 MARCA ARROW HART Y CADENA TIPO VÍCTOR</t>
  </si>
  <si>
    <t>IE-015</t>
  </si>
  <si>
    <t>SUMINISTRO E INSTALACIÓN DE LUMINARIA DE EMPOTRAR EN PLAFÓN DE 61X61 CM MARCA MCA HAVEL, LJ O IMPERIAL, FORMADA POR TRES LÁMPARAS FLUORESCENTES T5 HO ALTA SALIDA LUMINOSA DE 24 WATTS A 4000°K MARCA PHILIPS, DOS CON BALASTROS ELECTRÓNICOS DE 2X24 WATTS, MARCA PHILIPS ADVANCE. CLAVIJA COLGANTE CATALOGO 6266 Y CONTACTO COLGANTE CATALOGO 6269 MARCA ARROW HART Y CADENA TIPO VÍCTOR</t>
  </si>
  <si>
    <t>IE-018</t>
  </si>
  <si>
    <t xml:space="preserve">SUMINISTRO E INSTALACIÓN DE APAGADOR SENCILLO, MARCA SQUARE D, LÍNEA LUNARE, CATALOGO M51001-HC COLOR BLANCO, 10 AMPERES, 127 VOLTS, 60 HZ, EL CONCEPTO INCLUYE, COLOCACIÓN, CONEXIÓN, PRUEBAS, MANO DE OBRA CALIFICADA, HERRAMIENTA, EQUIPOS DE SEGURIDAD Y PROTECCIÓN Y TODO LO NECESARIO PARA SU CORRECTA INSTALACIÓN. </t>
  </si>
  <si>
    <t>IE-020</t>
  </si>
  <si>
    <t xml:space="preserve">SUMINISTRO E INSTALACIÓN DE CONTACTOR DE ALUMBRADO Y FUERZA COMO MEDIO DE DESCONEXIÓN PARA TABLERO "A" INSTALADO EN INTERIOR DE CLOSET DE TABLEROS, SERVICIO LIGERO, GABINETE NEMA 1 USOS GENERALES, MARCA SQUARE D, CATALOGO 8903 SQG2 VO2, 3 POLOS, 100 AMPERES, 240 VCA, EL CONCEPTO INCLUYE, COLOCACIÓN, FIJACIÓN, PEINADO DE CABLES CON CINTURÓN SUJETA CABLES DE PLÁSTICO DE 3 MM DE ANCHO Y 10.2 MM DE LONGITUD DE LA MARCA LEGRAND, MANO DE OBRA CALIFICADA, HERRAMIENTA, EQUIPOS DE SEGURIDAD Y PROTECCIÓN Y TODO LO NECESARIO PARA SU CORRECTA INSTALACIÓN. </t>
  </si>
  <si>
    <t>IE-025</t>
  </si>
  <si>
    <t xml:space="preserve">SUMINISTRO E INSTALACIÓN DE SENSOR DE PRESENCIA MARCA B-TICINO, WATT STOPPER, TECNOLOGÍA DUAL, MODELO CI-200, INCLUYE POWER PACK MODELO BZ-150 A 127 VCA, MARCA B-TICINO, EL CONCEPTO INCLUYE, CONEXIÓN, PRUEBAS DE FUNCIONAMIENTO, MANO DE OBRA CALIFICADA, HERRAMIENTA, EQUIPOS DE SEGURIDAD Y PROTECCIÓN Y TODO LO NECESARIO PARA SU CORRECTA INSTALACIÓN. </t>
  </si>
  <si>
    <t>IE-026</t>
  </si>
  <si>
    <t xml:space="preserve">SUMINISTRO E INSTALACIÓN DE SENSOR DE PRESENCIA MARCA B-TICINO, WATT STOPPER, TECNOLOGÍA DUAL, MODELO W-1000, INCLUYE POWER PACK A 127 VCA, MARCA B-TICINO, EL CONCEPTO INCLUYE, CONEXIÓN, PRUEBAS DE FUNCIONAMIENTO, MANO DE OBRA CALIFICADA, HERRAMIENTA, EQUIPOS DE SEGURIDAD Y PROTECCIÓN Y TODO LO NECESARIO PARA SU CORRECTA INSTALACIÓN. </t>
  </si>
  <si>
    <t>J02</t>
  </si>
  <si>
    <t>ALUMBRADO EN SERVICIO DE VELADORAS</t>
  </si>
  <si>
    <t>IE-030</t>
  </si>
  <si>
    <t>J03</t>
  </si>
  <si>
    <t>CONTACTOS EN SERVICIO NORMAL</t>
  </si>
  <si>
    <t>IE-035</t>
  </si>
  <si>
    <t>SALIDA ELÉCTRICA PARA CONTACTO A BASE DE TUBO DE PVC CONDUIT PESADO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</si>
  <si>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IE-036</t>
  </si>
  <si>
    <t>SALIDA ELÉCTRICA PARA CONTACTO A BASE DE TUBO CONDUIT GALVANIZADO PD DE 13MM A 27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</si>
  <si>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IE-041</t>
  </si>
  <si>
    <t xml:space="preserve">SUMINISTRO E INSTALACIÓN DE CONTACTO DÚPLEX POLARIZADO CON CONEXIÓN DE PUESTA A TIERRA FÍSICA DESNUDA, MARCA ARROW HART MODELO 5362-I, NEMA 5-20R, 20 AMPERES, 127 VOLTS, 60 HZ., COLOR MARFIL Y PLACA EN COLOR MARFIL, PARA SERVICIO NORMAL DE MULTIFUNCIONAL Y DE SERVICIOS, EL CONCEPTO INCLUYE, TAPA SEGÚN PROYECTO, CAJA CHALUPA, COLOCACIÓN, CONEXIÓN, PRUEBA DE POLARIDAD, MANO DE OBRA CALIFICADA, HERRAMIENTA, EQUIPOS DE SEGURIDAD Y PROTECCIÓN Y TODO LO NECESARIO PARA SU CORRECTA INSTALACIÓN. </t>
  </si>
  <si>
    <t>IE-043</t>
  </si>
  <si>
    <t xml:space="preserve">SUMINISTRO E INSTALACIÓN DE CONTACTO DÚPLEX POLARIZADO CON TAPA COLOR MARFIL DE 15AMP, 127 VOLTS CATALOGO M-5250M MARCA ARROW HART INCLUYE: SUMINISTRO, INSTALACIÓN Y FIJACIÓN EN CAJA REGISTRO, ROTULADO E IDENTIFICACIÓN DEL CIRCUITO DEL QUE ESTÁ ALIMENTADO CON CINTA 3M, PRUEBAS FINALES, LIMPIEZA DEL ÁREA DE TRABAJO Y RETIRO DE LOS MATERIALES SOBRANTES FUERA DE OBRA, ASÍ COMO LAS MANIOBRAS NECESARIAS PARA SU CORRECTA TERMINACIÓN. </t>
  </si>
  <si>
    <t>IE-045</t>
  </si>
  <si>
    <t xml:space="preserve">SUMINISTRO E INSTALACIÓN DE CONTACTO TWIST LOCK MCA. HUBELL CAT. 261030 AMP., INCLUYE: SUMINISTRO E INSTALACIÓN, PLACA, PRUEBAS, LIMPIEZA DEL ÁREA DE TRABAJO Y RETIRO DE LOS MATERIALES SOBRANTES FUERA DE OBRA, ASÍ COMO LAS MANIOBRAS NECESARIAS PARA SU CORRECTA TERMINACIÓN. </t>
  </si>
  <si>
    <t>IE-046</t>
  </si>
  <si>
    <t xml:space="preserve">SUMINISTRO E INSTALACIÓN DE LLAVE SWITH INSTALADO EN PUERTA DE ACCESO PRINCIPAL MARCA SQUARE D, 2 POLOS, 15 AMPERES, 127VCA, EL CONCEPTO INCLUYE, COLOCACIÓN, FIJACIÓN, MANO DE OBRA CALIFICADA, HERRAMIENTA, EQUIPOS DE SEGURIDAD Y PROTECCIÓN Y TODO LO NECESARIO PARA SU CORRECTA INSTALACIÓN. </t>
  </si>
  <si>
    <t>IE-049</t>
  </si>
  <si>
    <t xml:space="preserve">SUMINISTRO E INSTALACIÓN DE RECEPTÁCULO DÚPLEX POLARIZADO CON CONEXIÓN DE PUESTA A TIERRA FÍSICA DESNUDA, Y PROTECCIÓN DE FALLA A TIERRA MARCA ARROW HART MODELO GF5342-I, NEMA 5-20R, 20 AMPERES, 127 VOLTS, 60 HZ., COLOR MARFIL Y PLACA EN COLOR CAFÉ, PARA SERVICIO DE VELADORAS, EL CONCEPTO INCLUYE, CAJA CHALUPA, COLOCACIÓN, CONEXIÓN, PRUEBA DE POLARIDAD, MANO DE OBRA CALIFICADA, HERRAMIENTA, EQUIPOS DE SEGURIDAD Y PROTECCIÓN Y TODO LO NECESARIO PARA SU CORRECTA INSTALACIÓN. </t>
  </si>
  <si>
    <t>J04</t>
  </si>
  <si>
    <t>CONTACTOS EN SERVICIO REGULADO</t>
  </si>
  <si>
    <t>IE-052</t>
  </si>
  <si>
    <t>SALIDA ELÉCTRICA PARA CONTACTO A BASE DE TUBO DE PVC CONDUIT PESADO DE 13MM A 27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</si>
  <si>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IE-053</t>
  </si>
  <si>
    <t>SALIDA ELÉCTRICA PARA CONTACTO A BASE DE TUBO CONDUIT GALVANIZADO PD DE 13MM A 27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</si>
  <si>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IE-055</t>
  </si>
  <si>
    <t xml:space="preserve">SUMINISTRO E INSTALACIÓN DE CONTACTO DÚPLEX POLARIZADO CON CONEXIÓN DE PUESTA A TIERRA FÍSICA AISLADA, MARCA HUBBELL, MODELO IG2310A, NEMA 5-20R, 20 AMPERES, 127 VOLTS, 60 HZ., COLOR NARANJA PARA RACK, EL CONCEPTO INCLUYE, COLOCACIÓN, CONEXIÓN, PRUEBA DE POLARIDAD, MANO DE OBRA CALIFICADA, HERRAMIENTA, EQUIPOS DE SEGURIDAD Y PROTECCIÓN Y TODO LO NECESARIO PARA SU CORRECTA INSTALACIÓN. </t>
  </si>
  <si>
    <t>IE-056</t>
  </si>
  <si>
    <t xml:space="preserve">SUMINISTRO E INSTALACIÓN DE CONTACTO DÚPLEX POLARIZADO CON CONEXIÓN DE PUESTA A TIERRA FÍSICA AISLADA, MARCA HUBBELL, MODELO IG5262, NEMA 5-15R, 15 AMPERES, 127 VOLTS, 60 HZ., COLOR NARANJA Y PLACA EN COLOR BLANCO, EL CONCEPTO INCLUYE, COLOCACIÓN, CONEXIÓN, PRUEBA DE POLARIDAD, MANO DE OBRA CALIFICADA, HERRAMIENTA, EQUIPOS DE SEGURIDAD Y PROTECCIÓN Y TODO LO NECESARIO PARA SU CORRECTA INSTALACIÓN. </t>
  </si>
  <si>
    <t>IE-058</t>
  </si>
  <si>
    <t xml:space="preserve">SUMINISTRO E INSTALACIÓN DE CONTACTO MEDIA VUELTA 2311 CON CONEXIÓN DE PUESTA A TIERRA FÍSICA DESNUDA, MARCA ARROW HART 20 AMPERES, 127 VOLTS, 60 HZ., COLOR MARFIL Y PLACA EN COLOR MARFIL, PARA SERVICIO NORMAL DE MULTIFUNCIONAL Y DE SERVICIOS, EL CONCEPTO INCLUYE, CAJA CHALUPA, COLOCACIÓN, CONEXIÓN, PRUEBA DE POLARIDAD, MANO DE OBRA CALIFICADA, HERRAMIENTA, EQUIPOS DE SEGURIDAD Y PROTECCIÓN Y TODO LO NECESARIO PARA SU CORRECTA INSTALACIÓN. </t>
  </si>
  <si>
    <t>J05</t>
  </si>
  <si>
    <t>ALIMENTADORES PRINCIPALES EN MEDIA TENSIÓN Y TRANSFORMACIÓN</t>
  </si>
  <si>
    <t>J0501</t>
  </si>
  <si>
    <t>CABLES</t>
  </si>
  <si>
    <t>IE-061</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</si>
  <si>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</si>
  <si>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IE-062</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</si>
  <si>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</si>
  <si>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IE-063</t>
  </si>
  <si>
    <t xml:space="preserve">SUMINISTRO E INSTALACIÓN DE CABLE DE COBRE SUAVE DESNUDO CALIBRE 12 A. W. G MARCA CONDUMEX  INCLUYE: SUMINISTRO E INSTALACIÓN, DESPERDICIOS, PRUEBAS FINALES, LIMPIEZA DEL ÁREA DE TRABAJO Y RETIRO DE LOS MATERIALES SOBRANTES FUERA DE LA OBRA CON TIRO LIBRE, ASÍ COMO LAS MANIOBRAS NECESARIAS PARA SU CORRECTA TERMINACIÓN. </t>
  </si>
  <si>
    <t>IE-069</t>
  </si>
  <si>
    <t xml:space="preserve">SUMINISTRO E INSTALACIÓN DE CABLE DE COBRE SUAVE DESNUDO CALIBRE 4/0 A. W. G MARCA CONDUMEX  INCLUYE: SUMINISTRO E INSTALACIÓN, DESPERDICIOS, PRUEBAS FINALES, LIMPIEZA DEL ÁREA DE TRABAJO Y RETIRO DE LOS MATERIALES SOBRANTES FUERA DE LA OBRA CON TIRO LIBRE, ASÍ COMO LAS MANIOBRAS NECESARIAS PARA SU CORRECTA TERMINACIÓN. </t>
  </si>
  <si>
    <t>IE-070</t>
  </si>
  <si>
    <t xml:space="preserve">SUMINISTRO E INSTALACIÓN DE CABLE DE COBRE SUAVE DESNUDO CALIBRE 6 A. W. G MARCA CONDUMEX  INCLUYE: SUMINISTRO E INSTALACIÓN, DESPERDICIOS, PRUEBAS FINALES, LIMPIEZA DEL ÁREA DE TRABAJO Y RETIRO DE LOS MATERIALES SOBRANTES FUERA DE LA OBRA CON TIRO LIBRE, ASÍ COMO LAS MANIOBRAS NECESARIAS PARA SU CORRECTA TERMINACIÓN. </t>
  </si>
  <si>
    <t>IE-071</t>
  </si>
  <si>
    <t xml:space="preserve">SUMINISTRO E INSTALACIÓN DE CABLE DE COBRE SUAVE DESNUDO CALIBRE 8 A. W. G MARCA CONDUMEX  INCLUYE: SUMINISTRO E INSTALACIÓN, DESPERDICIOS, PRUEBAS FINALES, LIMPIEZA DEL ÁREA DE TRABAJO Y RETIRO DE LOS MATERIALES SOBRANTES FUERA DE LA OBRA CON TIRO LIBRE, ASÍ COMO LAS MANIOBRAS NECESARIAS PARA SU CORRECTA TERMINACIÓN. </t>
  </si>
  <si>
    <t>IE-072</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</si>
  <si>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</si>
  <si>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IE-073</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</si>
  <si>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</si>
  <si>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IE-074</t>
  </si>
  <si>
    <t xml:space="preserve">SUMINISTRO E INSTALACIÓN DE CABLE DE COBRE SUAVE VINANEL XXI ROHS CON AISLAMIENTO TIPO THW-LS 90°600 V MARCA CONDUMEX  CALIBRE 12 A. W. G. INCLUYE: SUMINISTRO E INSTALACIÓN, DESPERDICIOS, LIMPIEZA DEL ÁREA DE TRABAJO Y RETIRO DE LOS MATERIALES SOBRANTES FUERA DE LA OBRA CON TIRO LIBRE, ASÍ COMO LAS MANIOBRAS NECESARIAS PARA SU CORRECTA TERMINACIÓN. </t>
  </si>
  <si>
    <t>IE-081</t>
  </si>
  <si>
    <t xml:space="preserve">SUMINISTRO E INSTALACIÓN DE CABLE DE COBRE SUAVE VINANEL XXI ROHS CON AISLAMIENTO TIPO THW-LS 90°600 V MARCA CONDUMEX  CALIBRE 4 A. W. G. INCLUYE: SUMINISTRO E INSTALACIÓN, DESPERDICIOS, LIMPIEZA DEL ÁREA DE TRABAJO Y RETIRO DE LOS MATERIALES SOBRANTES FUERA DE LA OBRA CON TIRO LIBRE, ASÍ COMO LAS MANIOBRAS NECESARIAS PARA SU CORRECTA TERMINACIÓN. </t>
  </si>
  <si>
    <t>IE-084</t>
  </si>
  <si>
    <t xml:space="preserve">SUMINISTRO E INSTALACIÓN DE CABLE DE COBRE SUAVE VINANEL XXI ROHS CON AISLAMIENTO TIPO THW-LS 90°600 V MARCA CONDUMEX  CALIBRE 8 A. W. G. INCLUYE: SUMINISTRO E INSTALACIÓN, DESPERDICIOS, ESTAÑADO DE EMPALMES, CINTA AISLANTE, LIMPIEZA DEL ÁREA DE TRABAJO Y RETIRO DE LOS MATERIALES SOBRANTES FUERA DE LA OBRA CON TIRO LIBRE, ASÍ COMO LAS MANIOBRAS NECESARIAS PARA SU CORRECTA TERMINACIÓN. </t>
  </si>
  <si>
    <t>IE-087</t>
  </si>
  <si>
    <t xml:space="preserve">SUMINISTRO E INSTALACIÓN DE CABLE DE COBRE TIPO USO RUDO PARA 600 VCA, TIPO ST, CALIBRE 3X8 AWG, MARCA CONDUMEX , EL CONCEPTO INCLUYE, MATERIALES, TENDIDO, CONEXIONES, AISLAMIENTO, ESTAÑADO DE EMPALMES, DESPERDICIO, MANO DE OBRA CALIFICADA, HERRAMIENTA, LIMPIEZA, EQUIPOS DE SEGURIDAD Y PROTECCIÓN Y TODO LO NECESARIO PARA SU CORRECTA INSTALACIÓN. </t>
  </si>
  <si>
    <t>J0502</t>
  </si>
  <si>
    <t>CANALIZACIÓN</t>
  </si>
  <si>
    <t>IE-119</t>
  </si>
  <si>
    <t xml:space="preserve">SUMINISTRO E INSTALACIÓN DE CODO CONDUIT GALVANIZADO PARED GRUESA DE 52 MM MARCA JÚPITER INCLUYE: SUMINISTRO E INSTALACIÓN, LIMPIEZA DEL ÁREA DE TRABAJO Y RETIRO DE LOS MATERIALES SOBRANTES FUERA DE OBRA, ASÍ COMO LAS MANIOBRAS NECESARIAS PARA SU CORRECTA TERMINACIÓN. </t>
  </si>
  <si>
    <t>IE-156</t>
  </si>
  <si>
    <t>SUMINISTRO E INSTALACIÓN DE DUCTO CUADRADO EMBISAGRADO MCA. SQUARE D DE 15 X 15 CM INCLUYE CORTES, HERRAJES, HERRAMIENTAS PARA SU INSTALACIÓN, LIMPIEZA DEL ÁREA DE TRABAJO Y RETIRO DE LOS MATERIALES SOBRANTES A TIRO LIBRE ASÍ LAS COMO MANIOBRAS NECESARIAS PARA SU CORRECTA TERMINACIÓN</t>
  </si>
  <si>
    <t>IE-158</t>
  </si>
  <si>
    <t xml:space="preserve">SUMINISTRO E INSTALACIÓN DE DUCTO CUADRADO EMBISAGRADO DE 10 X 10 CM CATALOGO LD45 MARCA SQUARE´D DE INCLUYE: SUMINISTRO E INSTALACIÓN, SOPORTERIA, DESPERDICIOS, CORTES, PASOS EN MUROS Y LOSAS, LIMPIEZA DEL ÁREA DE TRABAJO Y RETIRO DE LOS MATERIALES SOBRANTES FUERA DE LA OBRA CON TIRO LIBRE, ASÍ COMO LAS MANIOBRAS NECESARIAS PARA SU CORRECTA TERMINACIÓN. </t>
  </si>
  <si>
    <t>IE-176</t>
  </si>
  <si>
    <t xml:space="preserve">SUMINISTRO E INSTALACIÓN DE REGISTRO PARA MEDIA TENSIÓN "TIPO 4"; DE ACUERDO A NORMAS Y ESPECIFICACIONES DE "CFE" INCLUYE: SUMINISTRO Y COLOCACIÓN, LIMPIEZA DEL ÁREA DE TRABAJO Y RETIRO DE LOS MATERIALES SOBRANTES FUERA DE LA OBRA CON TIRO LIBRE, ASÍ COMO LAS MANIOBRAS NECESARIAS PARA SU CORRECTA TERMINACIÓN. </t>
  </si>
  <si>
    <t>IE-178</t>
  </si>
  <si>
    <t xml:space="preserve">SUMINISTRO E INSTALACIÓN DE CAJA CUADRADA GALVANIZADA 50.00 X 50.00 X 20.16 CM, MARCA RILEZ, INCLUYENDO EL CARGO DIRECTO POR EL COSTO DE LOS MATERIALES, COLOCACIÓN Y FIJACIÓN A BASE DE UNICANAL DE 2X2 CM. Y VARILLA ROSCADA, TAQUETES, HERRAMIENTA MENOR, LIMPIEZA DEL ÁREA DE TRABAJO Y RETIRO DE LOS SOBRANTES AL BANCO DE LA OBRA, EQUIPOS DE SEGURIDAD Y PROTECCIÓN Y TODO LO NECESARIO PARA SU CORRECTA INSTALACIÓN. </t>
  </si>
  <si>
    <t>IE-179</t>
  </si>
  <si>
    <t xml:space="preserve">SUMINISTRO E INSTALACIÓN DE CAJA CUADRADA GALVANIZADA MARCA RILEZ DE 20.32 X 20.32 X 10.16 CM, CALIBRE 18, EL CONCEPTO INCLUYE, COLOCACIÓN FIJACIÓN A BASE DE UNÍ CANAL DE 2 X 2 CM Y VARILLA ROSCADA DE 1/4", ANCLA HILTI DE 1/4", COPLE HILTI DE 1/4", MANO DE OBRA CALIFICADA HERRAMIENTA, LIMPIEZA, EQUIPO DE SEGURIDAD Y PROTECCIÓN Y TODO LO NECESARIO PARA SU CORRECTA INSTALACIÓN. </t>
  </si>
  <si>
    <t>IE-181</t>
  </si>
  <si>
    <t xml:space="preserve">SUMINISTRO E INSTALACIÓN DE CAJA REGISTRO ELÉCTRICO CON TAPA ATORNILLABLE, NEMA 1 USO INTERIOR, MARCA RACO FABRICADO EN LAMINA ROLADA EN FRIO CALIBRE 18 Y ACABADO EN COLOR GRIS CLARO, DE 8" X 8" X 4" (20.32 X 20.32 X 10.16 CM), EL CONCEPTO INCLUYE, COLOCACIÓN, FIJACIÓN A BASE DE UNICANAL DE 2 X 2 CM., Y VARILLA ROSCADA DE 1/4", ANCLA HILTI DE 1/4", COPLE HILTI DE 1/4", MANO DE OBRA CALIFICADA, HERRAMIENTA, LIMPIEZA, EQUIPO DE SEGURIDAD Y PROTECCIÓN Y TODO LO NECESARIO PARA SU CORRECTA INSTALACIÓN. </t>
  </si>
  <si>
    <t>IE-201</t>
  </si>
  <si>
    <t xml:space="preserve">SUMINISTRO E INSTALACIÓN DE REGISTRO ESPECIAL TIPO HIMEL MARCA FEDERAL PACIFIC ELECTRIC EN LAMINA GALVANIZADA CALIBRE 24 DE 50 X 50 X 25 CM, EL CONCEPTO INCLUYE, COLOCACIÓN, FIJACIÓN A BASE DE UNICANAL DE 2 X 2 CM., Y VARILLA ROSCADA DE 1/4", ANCLA HILTI DE 1/4", COPLE HILTI DE 1/4", MANO DE OBRA CALIFICADA, HERRAMIENTA, LIMPIEZA, EQUIPO DE SEGURIDAD Y PROTECCIÓN Y TODO LO NECESARIO PARA SU CORRECTA INSTALACIÓN. </t>
  </si>
  <si>
    <t>IE-202</t>
  </si>
  <si>
    <t xml:space="preserve">SUMINISTRO E INSTALACIÓN DE TUBERÍA CONDUIT GALVANIZADA PARED GRUESA (CEDULA 10) DE 78MM (3")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COLOR QUE INDIQUE EL CÓDIGO DE COLORES PARA CANALIZACIONES, PARTE PROPORCIONAL DEL COPLE, CURVA CAJA, CONEXIONES, CONDUCTORES, CONTRA Y MONITOR MARCA RACO, SOPORTERIA A CADA 1.5 MTS. A BASE DE UNÍ CANAL, VARILLA ROSCADA Y FIJACIÓN SEGÚN LO DICE EL DETALLE, MANO DE OBRA CALIFICADA, HERRAMIENTA, LIMPIEZA, EQUIPOS DE SEGURIDAD Y PROTECCIÓN Y TODO LO NECESARIO PARA SU CORRECTA INSTALACIÓN. </t>
  </si>
  <si>
    <t>IE-204</t>
  </si>
  <si>
    <t>IE-205</t>
  </si>
  <si>
    <t xml:space="preserve">SUMINISTRO E INSTALACIÓN DE TUBERÍA CONDUIT GALVANIZADA PARED GRUESA (CEDULA 20) DE 21 MM (3/4")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</si>
  <si>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IE-206</t>
  </si>
  <si>
    <t xml:space="preserve">SUMINISTRO E INSTALACIÓN DE TUBERÍA CONDUIT GALVANIZADA PARED GRUESA (CEDULA 20) DE 27 MM (1")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</si>
  <si>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IE-207</t>
  </si>
  <si>
    <t xml:space="preserve">SUMINISTRO E INSTALACIÓN DE TUBERÍA CONDUIT GALVANIZADA PARED GRUESA (CEDULA 20) DE 35 MM (1 1/4" Ø)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</si>
  <si>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IE-208</t>
  </si>
  <si>
    <t xml:space="preserve">SUMINISTRO E INSTALACIÓN DE TUBERÍA CONDUIT GALVANIZADA PARED GRUESA (CEDULA 20) DE 41 MM (1 1/2")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</si>
  <si>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J06</t>
  </si>
  <si>
    <t>SUBESTACIÓN Y PLANTA DE EMERGENCIA</t>
  </si>
  <si>
    <t>IE-224</t>
  </si>
  <si>
    <t xml:space="preserve">SUMINISTRO E INSTALACIÓN DE CARGA CADWELL NUMERO 150 INCLUYE: SUMINISTRO Y COLOCACIÓN, AJUSTES, MANIOBRAS Y TODO LO NECESARIO PARA SU INSTALACIÓN. </t>
  </si>
  <si>
    <t>IE-226</t>
  </si>
  <si>
    <t xml:space="preserve">SUMINISTRO E INSTALACIÓN DE CARGA CADWELL NUMERO 90 INCLUYE: SUMINISTRO Y COLOCACIÓN, AJUSTES, MANIOBRAS Y TODO LO NECESARIO PARA SU INSTALACIÓN. </t>
  </si>
  <si>
    <t>IE-228</t>
  </si>
  <si>
    <t xml:space="preserve">SUMINISTRO E INSTALACIÓN DE ADAPTADOR DE TIERRA CLASE 25 KV, PARA CAL. 1/0 AWG, INCLUYE, MANO DE OBRA CALIFICADA, HERRAMIENTA, LIMPIEZA DEL ÁREA DE TRABAJO Y RETIRO DE LOS SOBRANTES AL BANCO DE LA OBRA, EQUIPOS DE SEGURIDAD Y PROTECCIÓN Y TODO LO NECESARIO PARA SU CORRECTA INSTALACIÓN. </t>
  </si>
  <si>
    <t>IE-231</t>
  </si>
  <si>
    <t xml:space="preserve">SUMINISTRO E INSTALACIÓN DE AISLADOR DE PORCELANA TIPO ALFILER CATALOGO P-2851-A MARCA IUSA INCLUYE: SUMINISTRO, INSTALACIÓN, MONTAJE, PRUEBAS, LIMPIEZA DEL ÁREA DE TRABAJO Y RETIRO DE LOS MATERIALES SOBRANTES FUERA DE LA OBRA CON TIRO LIBRE, ASÍ COMO LAS MANIOBRAS NECESARIAS PARA SU CORRECTA TERMINACIÓN. </t>
  </si>
  <si>
    <t>IE-234</t>
  </si>
  <si>
    <t xml:space="preserve">SUMINISTRO E INSTALACIÓN DE APARTARRAYO AUTOVALVULAR PARA 23 KV MARCA IUSA INCLUYE: SUMINISTRO, INSTALACIÓN, MONTAJE, PRUEBAS, LIMPIEZA DEL ÁREA DE TRABAJO Y RETIRO DE LOS MATERIALES SOBRANTES FUERA DE LA OBRA CON TIRO LIBRE, ASÍ COMO LAS MANIOBRAS NECESARIAS PARA SU CORRECTA TERMINACIÓN. </t>
  </si>
  <si>
    <t>IE-235</t>
  </si>
  <si>
    <t>SUMINISTRO E INSTALACIÓN DE BASE DE MEDICIÓN DE 7 TERMINALES 200 AMP CATALOGO MS2007J MARCA SQUARE´D INCLUYE: SUMINISTRO, INSTALACIÓN, FIJACIÓN, LIMPIEZA DEL ÁREA DE TRABAJO Y RETIRO DE LOS MATERIALES SOBRANTES FUERA DE LA OBRA CON TIRO LIBRE, ASÍ COMO LAS MANIOBRAS NECESARIAS PARA SU CORRECTA INSTALACIÓN</t>
  </si>
  <si>
    <t>IE-240</t>
  </si>
  <si>
    <t xml:space="preserve">SUMINISTRO E INSTALACIÓN DE CONECTOR ESTRIBO 1/0-3/0 INCLUYE: SUMINISTRO, INSTALACIÓN, MONTAJE, PRUEBAS, LIMPIEZA DEL ÁREA DE TRABAJO Y RETIRO DE LOS MATERIALES SOBRANTES FUERA DE LA OBRA CON TIRO LIBRE, ASÍ COMO LAS MANIOBRAS NECESARIAS PARA SU CORRECTA TERMINACIÓN. </t>
  </si>
  <si>
    <t>IE-242</t>
  </si>
  <si>
    <t xml:space="preserve">SUMINISTRO E INSTALACIÓN DE CONECTOR PARA VARILLA DE TIERRA, INCLUYE LIMPIEZA DEL ÁREA DE TRABAJO Y RETIRO DE LOS SOBRANTES AL BANCO DE LA OBRA, EQUIPOS DE SEGURIDAD Y PROTECCIÓN Y TODO LO NECESARIO PARA SU CORRECTA INSTALACIÓN. </t>
  </si>
  <si>
    <t>IE-243</t>
  </si>
  <si>
    <t xml:space="preserve">SUMINISTRO E INSTALACIÓN DE CONECTOR PERICO 1/0-3/0 INCLUYE: SUMINISTRO, INSTALACIÓN, MONTAJE, PRUEBAS, LIMPIEZA DEL ÁREA DE TRABAJO Y RETIRO DE LOS MATERIALES SOBRANTES FUERA DE LA OBRA CON TIRO LIBRE, ASÍ COMO LAS MANIOBRAS NECESARIAS PARA SU CORRECTA TERMINACIÓN. </t>
  </si>
  <si>
    <t>IE-244</t>
  </si>
  <si>
    <t xml:space="preserve">SUMINISTRO E INSTALACIÓN DE CORTACIRCUITO FUSIBLE TIPO C PARA 23 KV CON ESLABÓN FUSIBLE DE 4AMP MARCA IUSA INCLUYE: SUMINISTRO, INSTALACIÓN, MONTAJE, PRUEBAS, LIMPIEZA DEL ÁREA DE TRABAJO Y RETIRO DE LOS MATERIALES SOBRANTES FUERA DE LA OBRA CON TIRO LIBRE, ASÍ COMO LAS MANIOBRAS NECESARIAS PARA SU CORRECTA TERMINACIÓN. </t>
  </si>
  <si>
    <t>IE-253</t>
  </si>
  <si>
    <t xml:space="preserve">SUMINISTRO E INSTALACIÓN DE FLEJE GALVANIZADO DE 0.60 MTS. INCLUYE: MANO DE OBRA CALIFICADA, HERRAMIENTA, ACARREOS, DESPERDICIOS, EQUIPOS DE SEGURIDAD, PROTECCIÓN Y TODO LO NECESARIO PARA SU CORRECTA INSTALACIÓN. </t>
  </si>
  <si>
    <t>IE-254</t>
  </si>
  <si>
    <t xml:space="preserve">SUMINISTRO E INSTALACIÓN DE GRAPA PARALELA 3 TORNILLOS, INCLUYE: SUMINISTRO Y COLOCACIÓN, CONEXIÓN, MANIOBRAS Y PRUEBAS NECESARIAS PARA SU INSTALACIÓN. </t>
  </si>
  <si>
    <t>IE-258</t>
  </si>
  <si>
    <t xml:space="preserve">SUMINISTRO E INSTALACIÓN DE MÉNSULA DE FIBRA DE VIDRIO CON CORREDERA DE PLÁSTICO, INCLUYE: MANO DE OBRA CALIFICADA, HERRAMIENTA, ACARREOS, DESPERDICIOS, EQUIPOS DE SEGURIDAD, PROTECCIÓN Y TODO LO NECESARIO PARA SU CORRECTA INSTALACIÓN. </t>
  </si>
  <si>
    <t>IE-263</t>
  </si>
  <si>
    <t>SUMINISTRO E INSTALACIÓN DE OJO RE-100 INCLUYE: SUMINISTRO E INSTALACIÓN, CONEXIÓN, MANIOBRAS Y PRUEBAS NECESARIAS PARA SU INSTALACIÓN</t>
  </si>
  <si>
    <t>IE-264</t>
  </si>
  <si>
    <t>SUMINISTRO E INSTALACIÓN DE PERNO DOBLE ROSCA INCLUYE: SUMINISTRO, COLOCACIÓN, MANIOBRAS Y PRUEBAS NECESARIAS PARA SU INSTALACIÓN</t>
  </si>
  <si>
    <t>IE-265</t>
  </si>
  <si>
    <t>SUMINISTRO E INSTALACIÓN DE POSTE DE CONCRETO 13 M 13 - 600, INCLUYE: SUMINISTRO E INSTALACIÓN, ASÍ COMO LAS MANIOBRAS NECESARIAS PARA SU COLOCACIÓN</t>
  </si>
  <si>
    <t>IE-267</t>
  </si>
  <si>
    <t>PRUEBAS DE HIT-POR EN CABLE DE MEDIANA TENSIÓN Y EN CONEXIONES DE POSTE DE TRANSICIÓN PARA DAR CUMPLIMIENTO A LO SOLICITADO POR LA C. F. E</t>
  </si>
  <si>
    <t>IE-269</t>
  </si>
  <si>
    <t xml:space="preserve">REGISTRO DE 20 X 20 CMS CON TAPA TIPO IRVING PARA ALOJAR VARILLAS DE PUESTA A TIERRA CON TAPA REMOVIBLE, INCLUYE: MANO DE OBRA CALIFICADA, HERRAMIENTA, ACARREOS, DESPERDICIOS, EQUIPOS DE SEGURIDAD, PROTECCIÓN Y TODO LO NECESARIO PARA SU CORRECTA INSTALACIÓN. </t>
  </si>
  <si>
    <t>IE-275</t>
  </si>
  <si>
    <t xml:space="preserve">SUMINISTRO E INSTALACIÓN DE CORTACIRCUITO FUSIBLE COMPACTO, DESCONECTADOR TIPO DISTRI, 23 KV, 100 AMP, MOD. APD-2712100-150 MCA. IUSA, INCLUYE: ACARREOS, MATERIALES PARA FIJACIÓN, EQUIPO, HERRAMIENTA Y MANO DE OBRA. </t>
  </si>
  <si>
    <t xml:space="preserve">PZA
</t>
  </si>
  <si>
    <t>IE-276</t>
  </si>
  <si>
    <t xml:space="preserve">SUMINISTRO E INSTALACIÓN DE CRUCETA PT-200, INCLUYE: ACARREOS, MATERIALES PARA FIJACIÓN, EQUIPO, HERRAMIENTA Y MANO DE OBRA. </t>
  </si>
  <si>
    <t>IE-288</t>
  </si>
  <si>
    <t xml:space="preserve">SUMINISTRO E INSTALACIÓN DE BASE DE MEDICIÓN TIPO M10, MARCA RILEZ, INCLUYE: M. O., HERRAMIENTA, LIMPIEZA DEL ÁREA DE TRABAJO Y RETIRO DE LOS SOBRANTES AL BANCO DE LA OBRA, EQUIPOS DE SEGURIDAD Y PROTECCIÓN Y TODO LO NECESARIO PARA SU CORRECTA INSTALACIÓN. </t>
  </si>
  <si>
    <t>IE-289</t>
  </si>
  <si>
    <t xml:space="preserve">SUMINISTRO E INSTALACIÓN DE CABLE DE COBRE, CALIBRE 250 KCM, EL CONCEPTO INCLUYE, MATERIALES, CONEXIONES, AISLAMIENTO, ESTAÑADO DE EMPALMES, DESPERDICIO, MANO DE OBRA CALIFICADA, HERRAMIENTA, LIMPIEZA, EQUIPOS DE SEGURIDAD Y PROTECCIÓN Y TODO LO NECESARIO PARA SU CORRECTA INSTALACIÓN. </t>
  </si>
  <si>
    <t>IE-291</t>
  </si>
  <si>
    <t xml:space="preserve">SUMINISTRO E INSTALACIÓN DE CABLE DE ENERGÍA TIPO XLP DE ALUMINIO CAL. 1/0 AWG, 25 KV, 100% N. A, MARCA MONTERREY, INCLUYE LIMPIEZA DEL ÁREA DE TRABAJO Y RETIRO DE LOS SOBRANTES AL BANCO DE LA OBRA, EQUIPOS DE SEGURIDAD Y PROTECCIÓN Y TODO LO NECESARIO PARA SU CORRECTA INSTALACIÓN. </t>
  </si>
  <si>
    <t>IE-314</t>
  </si>
  <si>
    <t>SUMINISTRO E INSTALACIÓN DE TAPA Y ARO DE FOFO NO. 84 SEGÚN ESPECIFICACIONES Y NORMAS DE C. F. E INCLUYE SUMINISTRO, INSTALACIÓN, PRUEBAS FINALES, LIMPIEZA DEL ÁREA DE TRABAJO Y RETIRO DE LOS MATERIALES SOBRANTES FUERA DE LA OBRA CON TIRO LIBRE, ASÍ COMO LAS MANIOBRAS NECESARIAS PARA SU CORRECTA INSTALACIÓN</t>
  </si>
  <si>
    <t>IE-316</t>
  </si>
  <si>
    <t xml:space="preserve">SUMINISTRO E INSTALACIÓN DE TERMINAL TIPO INSERTO, CLASE 25 KV, OPERACIÓN CON CARGA DE 200 AMPERES, TIPO GOE2, Y FUSIBLE (CODOS OPERACIÓN CON CARGA CON FUSIBLE) MANO DE OBRA CALIFICADA, HERRAMIENTA, LIMPIEZA DEL ÁREA DE TRABAJO Y RETIRO DE LOS SOBRANTES AL BANCO DE LA OBRA, EQUIPOS DE SEGURIDAD Y PROTECCIÓN Y TODO LO NECESARIO PARA SU CORRECTA INSTALACIÓN. </t>
  </si>
  <si>
    <t>IE-319</t>
  </si>
  <si>
    <t xml:space="preserve">SUMINISTRO E INSTALACIÓN DE TRANSFORMADOR DE DISTRIBUCIÓN TIPO PEDESTAL DE 75 KVAS, RADIAL, ENFRIAMIENTO "OA", CONEXIÓN DELTA EN EL PRIMARIO EN 3 FASES, 3 HILOS, 23 VOLTS, CONEXIÓN ESTRELLA ATERRIZADA EN EL SECUNDARIO EN 3 FASES, 4 HILOS, 220/127 VOLTS, CON CUATRO DERIVACIONES DE 2.5% CADA UNA, 2 ARRIBA Y DOS ABAJO DEL VOLTAJE NOMINAL DE OPERACIÓN, DEVANADOS DE COBRE, CON PROTOCOLO DE PRUEBAS EN BASE A NORMA DE C. F. E MARCA PROLEC  INCLUYE TRANSPORTACIÓN, GRÚA, ARRASTRE Y COLOCACIÓN EN SU BASE. </t>
  </si>
  <si>
    <t>IE-323</t>
  </si>
  <si>
    <t xml:space="preserve">SUMINISTRO E INSTALACIÓN DE TUBERÍA DE PAD DE 103 MM ( 4" Ø) DE DIÁMETRO PARA ALOJAR CONDUCTORES DE MEDIA TENSIÓN, INCLUYE: GUÍA CON ALAMBRE GALVANIZADO CALIBRE NO. 14, PARTE PROPORCIONAL DEL COPLE, CURVA, CAJA DE CONEXIONES MARCA RACO, CONTRA Y MONITOR, SOPORTERIA A CADA 1.5 MTS., VARILLA ROSCADA Y FIJACIÓN SEGÚN LO DICTE EL DETALLE, MANO DE OBRA, HERRAMIENTA, ACARREOS, DESPERDICIOS, EQUIPOS DE SEGURIDAD Y PROTECCIÓN Y TODO LO NECESARIO PARA SU CORRECTA INSTALACIÓN. </t>
  </si>
  <si>
    <t>IE-324</t>
  </si>
  <si>
    <t xml:space="preserve">SUMINISTRO E INSTALACIÓN DE VARILLA COOPERWELD DE 5/8" DE DIÁMETRO Y 3.00 M DE LARGO. INCLUYE: CONECTOR MECÁNICO MARCA BURNDY CATALOGO GK644C PARA CABLE CALIBRE 8-4 AWG, PARA ATERRIZAR APARTARAYOS, FIJACIÓN, MATERIAL, MANO DE OBRA, HERRAMIENTA, ACARREOS, DESPERDICIOS, LIMPIEZA, EQUIPOS DE SEGURIDAD, PROTECCIÓN Y TODO LO NECESARIO PARA SU CORRECTA OPERACIÓN. </t>
  </si>
  <si>
    <t>J07</t>
  </si>
  <si>
    <t>SISTEMA DE TIERRAS</t>
  </si>
  <si>
    <t>IE-325</t>
  </si>
  <si>
    <t>SUMINISTRO E INSTALACIÓN DE BARRA DE COBRE DE 12X6 CM DE 1/4 DE ESPESOR MONTADA SOBRE SILLETAS CON AISLADORES TIPO BARRIL CAP. 50 K OHMS INCLUYE SUMINISTRO, HERRAMIENTAS PARA SU INSTALACIÓN, LIMPIEZA DEL ÁREA DE TRABAJO Y RETIRO DE LOS MATERIALES SOBRANTES A TIRO LIBRE ASÍ LAS COMO MANIOBRAS NECESARIAS PARA SU CORRECTA TERMINACIÓN</t>
  </si>
  <si>
    <t>IE-335</t>
  </si>
  <si>
    <t>SUMINISTRO DE LIMADURA DE COBRE, INCLUYE, MCA. AMESA HERRAMIENTAS PARA SU INSTALACIÓN, LIMPIEZA DEL ÁREA DE TRABAJO Y RETIRO DE LOS MATERIALES SOBRANTES A TIRO LIBRE ASÍ LAS COMO MANIOBRAS NECESARIAS PARA SU CORRECTA TERMINACIÓN</t>
  </si>
  <si>
    <t>IE-336</t>
  </si>
  <si>
    <t>SUMINISTRO DE ELECTROLITO LIQUIDO MCA. AMESA INCLUYE HERRAMIENTAS PARA SU INSTALACIÓN, LIMPIEZA DEL ÁREA DE TRABAJO Y RETIRO DE LOS MATERIALES SOBRANTES A TIRO LIBRE ASÍ LAS COMO MANIOBRAS NECESARIAS PARA SU CORRECTA TERMINACIÓN</t>
  </si>
  <si>
    <t>IE-337</t>
  </si>
  <si>
    <t>SUMINISTRO DE CARBÓN MINERAL EN GRANO MEDIANO. MCA. AMESA INCLUYE HERRAMIENTAS PARA SU INSTALACIÓN, LIMPIEZA DEL ÁREA DE TRABAJO Y RETIRO DE LOS MATERIALES SOBRANTES A TIRO LIBRE ASÍ LAS COMO MANIOBRAS NECESARIAS PARA SU CORRECTA TERMINACIÓN</t>
  </si>
  <si>
    <t>IE-338</t>
  </si>
  <si>
    <t>SUMINISTRO DE COMPUESTO QUÍMICO GEM, MCA. AMESA INCLUYE HERRAMIENTAS PARA SU INSTALACIÓN, LIMPIEZA DEL ÁREA DE TRABAJO Y RETIRO DE LOS MATERIALES SOBRANTES A TIRO LIBRE ASÍ LAS COMO MANIOBRAS NECESARIAS PARA SU CORRECTA TERMINACIÓN</t>
  </si>
  <si>
    <t>BULTOS</t>
  </si>
  <si>
    <t>IE-339</t>
  </si>
  <si>
    <t xml:space="preserve">SUMINISTRO E INSTALACIÓN DE ZAPATA TERMINAL, PARA CONECTAR CABLE DE COBRE A SUPERFICIE PLANA, TIPO KA, CATALOGO KA25, MARCA BURNDY, PARA CABLE CALIBRE 4 A 1/0 AWG. (UNO PARA CADA TABLERO O GABINETE), EQUIPOS DE SEGURIDAD Y PROTECCIÓN Y TODO LO NECESARIO PARA SU CORRECTA INSTALACIÓN. </t>
  </si>
  <si>
    <t>IE-340</t>
  </si>
  <si>
    <t xml:space="preserve">SUMINISTRO E INSTALACIÓN DE VARILLA COPER WELD DE 5/8"X3.05MTS CON CONECTOR DE BRONCE TIPO ABRAZADERA PARA VARILLA INCLUYE: REGISTRO DE 20X20CM HECHO DE FIERRO ÁNGULO DE 3/4"X1/8" CON SOLERA DE 3/4"X1/8" TIPO REJILLA IRVING, SUMINISTRO E INSTALACIÓN, DESPERDICIOS, PRUEBAS FINALES, LIMPIEZA DEL ÁREA DE TRABAJO Y RETIRO DE LOS MATERIALES SOBRANTES FUERA DE LA OBRA CON TIRO LIBRE, ASÍ COMO LAS MANIOBRAS NECESARIAS PARA SU CORRECTA TERMINACIÓN. </t>
  </si>
  <si>
    <t>IE-342</t>
  </si>
  <si>
    <t xml:space="preserve">SUMINISTRO E INSTALACIÓN DE ZAPATA PONCHABLE CAL, 2 CAT. YA2C INCLUYE: SUMINISTRO E INSTALACIÓN, DESPERDICIOS, PRUEBAS FINALES, LIMPIEZA DEL ÁREA DE TRABAJO Y RETIRO DE LOS MATERIALES SOBRANTES FUERA DE LA OBRA CON TIRO LIBRE, ASÍ COMO LAS MANIOBRAS NECESARIAS PARA SU CORRECTA TERMINACIÓN. </t>
  </si>
  <si>
    <t>IE-344</t>
  </si>
  <si>
    <t xml:space="preserve">SUMINISTRO E INSTALACIÓN DE ZAPATA TERMINAL DE ALUMINIO DE ALTA CONDUCTIVIDAD Y ELECTROESTAÑADAS CATALOGO YA2C-L4, CAL. 2 MARCA BURNDY INCLUYE: SUMINISTRO E INSTALACIÓN, PRUEBAS FINALES, LIMPIEZA DEL ÁREA DE TRABAJO Y RETIRO DE LOS MATERIALES SOBRANTES FUERA DE LA OBRA CON TIRO LIBRE, ASÍ COMO LAS MANIOBRAS NECESARIAS PARA SU CORRECTA TERMINACIÓN. </t>
  </si>
  <si>
    <t>IE-346</t>
  </si>
  <si>
    <t xml:space="preserve">SUMINISTRO E INSTALACIÓN DE ZAPATA TERMINAL DE ALUMINIO DE ALTA CONDUCTIVIDAD Y ELECTROESTAÑADAS CATALOGO ZMS 14-6 MARCA PROEESA INCLUYE: SUMINISTRO E INSTALACIÓN, PRUEBAS FINALES, LIMPIEZA DEL ÁREA DE TRABAJO Y RETIRO DE LOS MATERIALES SOBRANTES FUERA DE LA OBRA CON TIRO LIBRE, ASÍ COMO LAS MANIOBRAS NECESARIAS PARA SU CORRECTA TERMINACIÓN. </t>
  </si>
  <si>
    <t>IE-347</t>
  </si>
  <si>
    <t xml:space="preserve">SUMINISTRO E INSTALACIÓN DE ZAPATA TERMINAL INSTALADA EN INTERRUPTOR GENERAL Y TABLERO "G", PARA CONECTAR CABLE DE COBRE A SUPERFICIE PLANA, TIPO KA, CATALOGO KA4C, MARCA BURNDY, PARA CABLE CALIBRE 8 A 4 AWG. (DOS PARA CADA TABLERO), EQUIPOS DE SEGURIDAD Y PROTECCIÓN Y TODO LO NECESARIO PARA SU CORRECTA INSTALACIÓN. </t>
  </si>
  <si>
    <t>IE-353</t>
  </si>
  <si>
    <t xml:space="preserve">SUMINISTRO E INSTALACIÓN DE ZAPATA PONCHABLE PARA CALIBRE 2/0, INCLUYE: SUMINISTRO, COLOCACIÓN, PRUEBAS, LIMPIEZA DEL ÁREA DE TRABAJO Y RETIRO DE LOS MATERIALES SOBRANTES FUERA DE OBRA, ASÍ COMO LAS MANIOBRAS NECESARIAS PARA SU CORRECTA TERMINACIÓN. </t>
  </si>
  <si>
    <t>J08</t>
  </si>
  <si>
    <t>EQUIPO DE PROTECCIÓN, CONTROL Y DISTRIBUCIÓN</t>
  </si>
  <si>
    <t>IE-362</t>
  </si>
  <si>
    <t>SUMINISTRO E INSTALACIÓN DE INTERRUPTOR DE SEGURIDAD SERVICIO GENERAL CLASE 3130 SIN PORTA FUSIBLE DE 2P-30AMP NEMA 3R CATALOGO DU221RB CON KIT PARA TIERRA FÍSICA CATALOGO PK3GTA1 MARCA SQUARE´D</t>
  </si>
  <si>
    <t>IE-363</t>
  </si>
  <si>
    <t>SUMINISTRO E INSTALACIÓN DE INTERRUPTOR DE SEGURIDAD SERVICIO GENERAL CLASE 3130 SIN PORTA FUSIBLE DE 3P-30AMP NEMA 3R CATALOGO DU321RB CON KIT PARA TIERRA FÍSICA CATALOGO PK3GTA1 MARCA SQUARE´D</t>
  </si>
  <si>
    <t>IE-389</t>
  </si>
  <si>
    <t xml:space="preserve">SUMINISTRO E INSTALACIÓN DE INTERRUPTOR TERMOMAGNETICO DE 3P-150A, CATALOGO "JDL36150", MARCA "SQUARE D". CONTENIDO EN CAJA "NEMA 3R" CAT. "J250SMX" MARCA "SQUARE'D". EL CONCEPTO INCLUYE, COLOCACIÓN, FIJACIÓN, PROGRAMACIÓN, MANO DE OBRA CALIFICADA, HERRAMIENTA, EQUIPOS DE SEGURIDAD Y PROTECCIÓN Y TODO LO NECESARIO PARA SU CORRECTA INSTALACIÓN. </t>
  </si>
  <si>
    <t>IE-390</t>
  </si>
  <si>
    <t>SUMINISTRO E INSTALACIÓN DE INTERRUPTOR TERMOMAGNETICO DE 3P-200AMP CATALOGO JDL MARCA SQUARE´D</t>
  </si>
  <si>
    <t>IE-395</t>
  </si>
  <si>
    <t xml:space="preserve">SUMINISTRO E INSTALACIÓN DE INTERRUPTOR TERMOMAGNÉTICO MARCA SQUARE D MODELO QOB-115, 1 POLO, 15 AMPERES, 240 VOLTS, INCLUYE: CONEXIÓN, IDENTIFICACIÓN, MANO DE OBRA, HERRAMIENTA, EQUIPOS DE SEGURIDAD Y PROTECCIÓN Y TODO LO NECESARIO PARA SU CORRECTA INSTALACIÓN. CONSIDERAR EQUIPO DE SEGURIDAD NECESARIO Y CUMPLIMIENTO DE LA NORMA RESPECTIVA PARA LA CORRECTA EJECUCIÓN DEL CONCEPTO. </t>
  </si>
  <si>
    <t>IE-399</t>
  </si>
  <si>
    <t xml:space="preserve">SUMINISTRO E INSTALACIÓN DE INTERRUPTOR TERMOMAGNETICO QOB DE 1P-15A A 1P-50A, MARCA "SQUARE D". EL CONCEPTO INCLUYE, COLOCACIÓN, FIJACIÓN, PROGRAMACIÓN, MANO DE OBRA CALIFICADA, HERRAMIENTA, EQUIPOS DE SEGURIDAD Y PROTECCIÓN Y TODO LO NECESARIO PARA SU CORRECTA INSTALACIÓN. </t>
  </si>
  <si>
    <t>IE-400</t>
  </si>
  <si>
    <t>SUMINISTRO E INSTALACIÓN DE INTERRUPTOR TERMOMAGNETICO QOB DE 2P-15 AMP A 2P-50 AMP MARCA SQUARE´D</t>
  </si>
  <si>
    <t>IE-402</t>
  </si>
  <si>
    <t>SUMINISTRO E INSTALACIÓN DE INTERRUPTOR TERMOMAGNETICO QOB DE 3P-15 AMP A 3P-50 AMP MARCA SQUARE´D</t>
  </si>
  <si>
    <t>IE-443</t>
  </si>
  <si>
    <t xml:space="preserve">SUMINISTRO E INSTALACIÓN DE INTERRUPTOR GENERAL MARCA SQUARE D CATALOGO HDL-36040 DE 3 POLOS, 40 AMPERES, 42 KA, 600 VOLTS EN GABINETE NEMA-1 SERVICIO INTERIOR USOS GENERALES, INCLUYE FIJACIÓN, MATERIAL, MANO DE OBRA, HERRAMIENTA, EQUIPO, ANDAMIOS, ACARREOS, DESPERDICIOS, LIMPIEZA, EQUIPOS DE SEGURIDAD Y PROTECCIÓN Y TODO LO NECESARIO PARA SU CORRECTA EJECUCIÓN. </t>
  </si>
  <si>
    <t>IE-490</t>
  </si>
  <si>
    <t xml:space="preserve">SUMINISTRO E INSTALACIÓN DE TABLERO DE DISTRIBUCIÓN "TGN" PARA ACOMETIDA, Y GENERAL, MARCA SQUARE D, CATALOGO NQ304AB225-S, DE SOBREPONER, INTERRUPTOR PRINCIPAL DE 150 AMPERES, BARRAS DE 225 AMPERES, ALIMENTACIÓN 3 FASES, 4 HILOS, 220 / 127 VOLTS, INCLUYE: COLOCACIÓN, FIJACIÓN, PEINADO DE CABLES CON CINTURÓN PLÁSTICO, IDENTIFICACIÓN DE CIRCUITOS DERIVADOS, LIMPIEZA, MANO DE OBRA, HERRAMIENTA, EQUIPOS DE SEGURIDAD Y PROTECCIÓN Y TODO LO NECESARIO PARA SU CORRECTA INSTALACIÓN. </t>
  </si>
  <si>
    <t>IE-508</t>
  </si>
  <si>
    <t xml:space="preserve">SUMINISTRO E INSTALACIÓN DE TABLERO GENERAL "TGN" TIPO "I-LINE" CATALOGO LA400MB1B, EN 3 FASES, 4 HILOS MAS TIERRA FÍSICA EN 220/127 VOLTS CON NTERRUPTOR PRINCIPAL 3x350AMP. CON KIT DE BARRA PARA TIERRA FÍSICA CATALOGO PK18GTA MARCA SQUARE´D. </t>
  </si>
  <si>
    <t>IE-514</t>
  </si>
  <si>
    <t xml:space="preserve">SUMINISTRO E INSTALACIÓN DEL DESCONECTADOR DE SEGURIDAD TIPO CUCHILLAS (), SERVICIO LIGERO, GABINETE NEMA 1 USOS GENERALES, MARCA SQUARE D CATALOGO DTU3621N (SIN PORTA FUSIBLES), 3 POLOS, 60 AMPERES, 600 VCA,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</si>
  <si>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J10</t>
  </si>
  <si>
    <t>TRÁMITES GESTIONES Y PRUEBAS</t>
  </si>
  <si>
    <t>IE-515</t>
  </si>
  <si>
    <t>CERTIFICADO DE VERIFICACIÓN DE LA INSTALACIÓN ELÉCTRICA</t>
  </si>
  <si>
    <t>LOTE</t>
  </si>
  <si>
    <t>IE-518</t>
  </si>
  <si>
    <t xml:space="preserve">PRUEBAS DE AISLAMIENTO A ALIMENTADORES CON EQUIPO CERTIFICADO Y ANEXAR COPIA DE CERTIFICADO, INCLUYE: EQUIPOS, MANO DE OBRA, HERRAMIENTA, ACARREOS, LIMPIEZA, EQUIPOS DE SEGURIDAD Y PROTECCIÓN Y TODO LO NECESARIO PARA SU CORRECTA OPERACIÓN. </t>
  </si>
  <si>
    <t>IE-519</t>
  </si>
  <si>
    <t xml:space="preserve">PRUEBAS DE SECUENCIA DE FASE, TENSIÓN Y DE CORRIENTE A ALIMENTADORES CON EQUIPO CERTIFICADO Y ANEXAR COPIA DE CERTIFICADO, INCLUYE: EQUIPOS, MANO DE OBRA, HERRAMIENTA, ACARREOS, LIMPIEZA, EQUIPOS DE SEGURIDAD Y PROTECCIÓN Y TODO LO NECESARIO PARA SU CORRECTA OPERACIÓN. </t>
  </si>
  <si>
    <t>IE-520</t>
  </si>
  <si>
    <t xml:space="preserve">PRUEBAS DE SISTEMA DE TIERRAS, MEDICIONES CON EQUIPO CERTIFICADO Y ANEXAR COPIA DE CERTIFICADO, INCLUYE: EQUIPOS, MANO DE OBRA, HERRAMIENTA, ACARREOS, LIMPIEZA, EQUIPOS DE SEGURIDAD Y PROTECCIÓN Y TODO LO NECESARIO PARA SU CORRECTA OPERACIÓN. </t>
  </si>
  <si>
    <t>K01</t>
  </si>
  <si>
    <t>CANALIZACIÓN ELÉCTRICA</t>
  </si>
  <si>
    <t>IE-525</t>
  </si>
  <si>
    <t>SALIDA ELÉCTRICA PARA FAN AND COIL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</si>
  <si>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IE-533</t>
  </si>
  <si>
    <t>SALIDA ELÉCTRICA PARA EVAPORADORA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</si>
  <si>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IE-537</t>
  </si>
  <si>
    <t>SALIDA ELÉCTRICA PARA VENTILADORES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</si>
  <si>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K02</t>
  </si>
  <si>
    <t>DISTRIBUCIÓN DE AIRE</t>
  </si>
  <si>
    <t>DAA-015</t>
  </si>
  <si>
    <t xml:space="preserve">SUMINISTRO E INSTALACIÓN DE AISLAMIENTO TÉRMICO DE 1 " DE ESPESOR, MARCA VITROFIBRAS SERIE RF-3100 COLOCADO EN LA CARA EXTERIOR DE LOS DUCTOS DE INYECCIÓN , CON BARRERA DE VAPOR DE ALUMINIO REFORZADO CON PAPEL KRAFT (FSK), EL PRECIO INCLUYE: ADHESIVO Y SELLADOR, CINTA DE ALUMINIO, ANDAMIAJE, MATERIALES MISCELÁNEOS Y MATERIALES DE CONSUMO, ASÍ COMO EQUIPO DE PROTECCIÓN Y SEGURIDAD PARA TRABAJADORES Y LUGAR DE EJECUCIÓN, COLOCADO A CUALQUIER NIVEL Y A CUALQUIER ALTURA. </t>
  </si>
  <si>
    <t>DAA-016</t>
  </si>
  <si>
    <t xml:space="preserve">SUMINISTRO E INSTALACIÓN DE CUELLO DE LONA AHULADA CON AISLAMIENTO MARCA INNES PARA UNIÓN DE EQUIPOS A DUCTO RÍGIDO, FABRICADO EN 70 MM DE LÁMINA GALVANIZADA EN CADA EXTREMO Y 100 MM DE LONA DE PVC CON AISLAMIENTO DE 1" DE ESPESOR, EL PRECIO INCLUYE: ANDAMIAJE, MATERIALES MISCELÁNEOS Y MATERIALES DE CONSUMO, ASÍ COMO EQUIPO DE PROTECCIÓN Y SEGURIDAD PARA TRABAJADORES Y LUGAR DE EJECUCIÓN, COLOCADO A CUALQUIER NIVEL Y A CUALQUIER ALTURA. </t>
  </si>
  <si>
    <t>DAA-019</t>
  </si>
  <si>
    <t xml:space="preserve">SUMINISTRO E INSTALACIÓN DE DIFUSOR PERFORADO DE INYECCIÓN DE AIRE, DE 24" X 24", MARCA INNES, CON CUELLO REDONDO DE 10"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</si>
  <si>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DAA-020</t>
  </si>
  <si>
    <t xml:space="preserve">SUMINISTRO E INSTALACIÓN DE DIFUSOR PERFORADO DE INYECCIÓN DE AIRE, DE 24" X 24", MARCA INNES, CON CUELLO REDONDO DE 12"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</si>
  <si>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DAA-021</t>
  </si>
  <si>
    <t xml:space="preserve">SUMINISTRO E INSTALACIÓN DE DIFUSOR PERFORADO DE INYECCIÓN DE AIRE, DE 24" X 24", MARCA INNES, CON CUELLO REDONDO DE 14"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</si>
  <si>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DAA-022</t>
  </si>
  <si>
    <t xml:space="preserve">SUMINISTRO E INSTALACIÓN DE DIFUSOR PERFORADO DE INYECCIÓN DE AIRE, DE 24" X 24", MARCA INNES, CON CUELLO REDONDO DE 16"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</si>
  <si>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DAA-026</t>
  </si>
  <si>
    <t xml:space="preserve">SUMINISTRO E INSTALACIÓN DE DIFUSOR PERFORADO DE RETORNO DE AIRE, DE 24" X 24", MARCA INNES, CON CUELLO REDONDO DE 16"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</si>
  <si>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DAA-028</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</si>
  <si>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10"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</si>
  <si>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DAA-029</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</si>
  <si>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12"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</si>
  <si>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DAA-030</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</si>
  <si>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14"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</si>
  <si>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DAA-031</t>
  </si>
  <si>
    <t xml:space="preserve">SUMINISTRO E INSTALACIÓN DE LAMINA LISA GALVANIZADA MARCA TERNIUM CALIBRE 24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</si>
  <si>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DAA-032</t>
  </si>
  <si>
    <t xml:space="preserve">SUMINISTRO E INSTALACIÓN DE LAMINA LISA GALVANIZADA MARCA TERNIUM CALIBRE 26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</si>
  <si>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DAA-036</t>
  </si>
  <si>
    <t>SUMINISTRO E INSTALACIÓN DE SISTEMA ANTIVIBRATORIO A BASE DE VARILLA ROSCADA DE 3/8" Y TACONES DE NEOPRENO DE 1" DE ESPESOR, TAQUETE DE EXPANSIÓN (DEFINIDO POR EL PROYECTO ESTRUCTURAL), TUERCAS Y RONDANAS; PARA SOPORTAR UNIDAD FAN &amp; COIL EN LOSA NOTA: LA PARRILLA PARA LA UBICACIÓN Y MANTENIMIENTO DE LOS EQUIPOS SERÁ CALCULADA Y CONSTRUIDA POR OBRA CIVIL, INCLUYE EQUIPO DE PROTECCIÓN Y SEGURIDAD PARA TRABAJADORES Y LUGAR DE EJECUCIÓN. VER PLANO DE DETALLES AA-041.</t>
  </si>
  <si>
    <t>DAA-042</t>
  </si>
  <si>
    <t xml:space="preserve">SUMINISTRO E INSTALACIÓN DE REJILLA DE EXTRACCIÓN DE AIRE TIPO GHR DE 8" X 6", MARCA INNES MODELO GHR, INCLUYE EQUIPO DE PROTECCIÓN Y SEGURIDAD PARA TRABAJADORES Y LUGAR DE EJECUCIÓN. </t>
  </si>
  <si>
    <t>K03</t>
  </si>
  <si>
    <t>TUBERÍA DE AGUA HELADA Y REFRIGERACIÓN</t>
  </si>
  <si>
    <t>DAA-057</t>
  </si>
  <si>
    <t xml:space="preserve">SUMINISTRO E INSTALACIÓN DE FILTRO DESHIDRATADOR SELLADO DE BLOQUE DESECANTE, DE 1.0 HASTA 5.0 TR PARA REFRIGERANTE R-410A MARCA EMERSON COD. 898, MODELO TD-053S DE 3/8" DE DIÁMETRO CONEXIÓN SOLDABLE, INCLUYE MATERIALES MISCELÁNEOS, DE CONSUMO, Y TODO LO NECESARIO PARA SU CORRECTA EJECUCIÓN, ASÍ COMO EQUIPO DE PROTECCIÓN PERSONAL, HERRAMIENTA, ANDAMIOS, ELEVACIONES, CARGAS, DESCARGAS Y LIMPIEZA DEL LUGAR DE EJECUCIÓN. </t>
  </si>
  <si>
    <t>DAA-058</t>
  </si>
  <si>
    <t xml:space="preserve">SUMINISTRO E INSTALACIÓN DE INDICADOR HERMÉTICO DE LÍQUIDO Y HUMEDAD CÓDIGO 9621 MARCA EMERSON, MODELO 9621-HMIY-1TT3, DE 3/8" DE DIÁMETRO CONEXIÓN SOLDABLE, INCLUYE MATERIALES MISCELÁNEOS, DE CONSUMO, Y TODO LO NECESARIO PARA SU CORRECTA EJECUCIÓN, ASÍ COMO EQUIPO DE PROTECCIÓN PERSONAL, HERRAMIENTA, ANDAMIOS, ELEVACIONES, CARGAS, DESCARGAS Y LIMPIEZA DEL LUGAR DE EJECUCIÓN. </t>
  </si>
  <si>
    <t>DAA-068</t>
  </si>
  <si>
    <t xml:space="preserve">SUMINISTRO E INSTALACIÓN DE TUBO DE COBRE TIPO "L" FLEXIBLE MARCA NACOBRE  DE 3/4"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</si>
  <si>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DAA-069</t>
  </si>
  <si>
    <t xml:space="preserve">SUMINISTRO E INSTALACIÓN DE TUBO DE COBRE TIPO "L" FLEXIBLE MARCA NACOBRE  DE 5/8"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</si>
  <si>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DAA-072</t>
  </si>
  <si>
    <t xml:space="preserve">SUMINISTRO E INSTALACIÓN DE VÁLVULA DE PASO TIPO DIAFRAGMA DE 3/8", MARCA EMERSON MODELO 6275-RDHP-B-3, EL PRECIO INCLUYE: MATERIALES MISCELÁNEOS, DE CONSUMO, Y TODO LO NECESARIO PARA SU CORRECTA EJECUCIÓN, ASÍ COMO EQUIPO DE PROTECCIÓN PERSONAL, HERRAMIENTA, ANDAMIOS, ELEVACIONES, CARGAS, DESCARGAS Y LIMPIEZA DEL LUGAR DE EJECUCIÓN. </t>
  </si>
  <si>
    <t>K04</t>
  </si>
  <si>
    <t>EQUIPOS  YORK</t>
  </si>
  <si>
    <t>DAA-115</t>
  </si>
  <si>
    <t>SUMINISTRO E INSTALACIÓN DE VENTILADOR DE EXTRACCIÓN DE AIRE, MCA. SOLER &amp; PALAU, MODELO TD-500, MOTOR DE 68 W. A 127/1/60 HZ, INCLUYE PRUEBAS Y ARRANQUE DE LOS EQUIPOS, ASÍ COMO, EQUIPO DE PROTECCIÓN Y SEGURIDAD PARA TRABAJADORES Y LUGAR DE EJECUCIÓN. AA-000</t>
  </si>
  <si>
    <t>K05</t>
  </si>
  <si>
    <t>SUMINISTROS DE EQUIPOS CARRIER</t>
  </si>
  <si>
    <t>DAA-125</t>
  </si>
  <si>
    <t xml:space="preserve">SUMINISTRO DE UNIDAD DE AIRE ACONDICIONADO TIPO PAQUETE CONVERTIBLE DESCARGA LATERAL E INFERIOR CAPACIDAD NOMINAL DE 48, 000 BTU/HR (4.0 TR) SOLO FRIO PARA MANEJAR 1, 600 CFM GAS REFRIGERANTE R-410A EFICIENCIA 13 SEER CERTIFICACIÓN ARI, CONTROLADOR ELECTRÓNICO DE PROTOCOLO ABIERTO PARA ENLACE CON SISTEMA DE AUTOMATIZACIÓN, PARA OPERAR A 220V-3FASES-60HZ CON PROTECCIÓN ANTICORROSIVA. </t>
  </si>
  <si>
    <t>DAA-138</t>
  </si>
  <si>
    <t xml:space="preserve">SUMINISTRO DE UNIDAD DE AIRE ACONDICIONADO TIPO DIVIDIDO DE EXPANSIÓN DIRECTA CONSISTENTE EN UNIDAD EVAPORADORA TIPO FAN &amp; COIL CAPACIDAD NOMINAL DE 24, 000 BTU/HR, CERTIFICACIÓN ARI, CONTROLADOR ELECTRÓNICO DE PROTOCOLO ABIERTO PARA ENLACE CON SISTEMA DE AUTOMATIZACIÓN, TRES HILERAS, PARA MANEJAR 800 CFM, REFRIGERANTE R-410A CON MOTOR A 220V-1FASES-60HZ, CAJA PLENUM, FILTRO METÁLICO LAVABLE INCLUIDO, Y UNIDAD CONDENSADORA SOLO FRIO CAPACIDAD NOMINAL DE 24, 000 BTU/HR, CERTIFICACIÓN ARI, CONTROLADOR ELECTRÓNICO DE PROTOCOLO ABIERTO PARA ENLACE CON SISTEMA DE AUTOMATIZACIÓN, COMPRESOR SCROLL, EFICIENCIA 13 SEER REFRIGERANTE R-410A PARA OPERAR A 220V-1FASE-60HZ CON PROTECCIÓN ANTICORROSIVA. </t>
  </si>
  <si>
    <t>DAA-141</t>
  </si>
  <si>
    <t xml:space="preserve">SUMINISTRO DE UNIDAD DE AIRE ACONDICIONADO TIPO DIVIDIDO DE EXPANSIÓN DIRECTA CONSISTENTE EN UNIDAD EVAPORADORA TIPO FAN &amp; COIL CAPACIDAD NOMINAL DE 48, 000 BTU/HR, CERTIFICACIÓN ARI, CONTROLADOR ELECTRÓNICO DE PROTOCOLO ABIERTO PARA ENLACE CON SISTEMA DE AUTOMATIZACIÓN, TRES HILERAS, PARA MANEJAR 1, 600 CFM, REFRIGERANTE R-410A CON MOTOR A 220V-1FASES-60HZ, CAJA PLENUM, FILTRO METÁLICO LAVABLE INCLUIDO, Y UNIDAD CONDENSADORA SOLO FRIO CAPACIDAD NOMINAL DE 48, 000 BTU/HR, CERTIFICACIÓN ARI, CONTROLADOR ELECTRÓNICO DE PROTOCOLO ABIERTO PARA ENLACE CON SISTEMA DE AUTOMATIZACIÓN, COMPRESOR SCROLL, EFICIENCIA 13 SEER REFRIGERANTE R-410A PARA OPERAR A 220V-3FASES-60HZ CON PROTECCIÓN ANTICORROSIVA. </t>
  </si>
  <si>
    <t>K06</t>
  </si>
  <si>
    <t>INSTALACIÓN DE EQUIPOS CARRIER</t>
  </si>
  <si>
    <t>DAA-168</t>
  </si>
  <si>
    <t xml:space="preserve">INSTALACIÓN DE UNIDAD DE AIRE ACONDICIONADO TIPO PAQUETE CONVERTIBLE DESCARGA LATERAL E INFERIOR CAPACIDAD NOMINAL DE 48, 000 BTU/HR (4.0 TR) SOLO FRIO PARA MANEJAR 1, 600 CFM GAS REFRIGERANTE R-410A EFICIENCIA 13 SEER CERTIFICACIÓN ARI, CONTROLADOR ELECTRÓNICO DE PROTOCOLO ABIERTO PARA ENLACE CON SISTEMA DE AUTOMATIZACIÓN, PARA OPERAR A 220V-3FASES-60HZ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</si>
  <si>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DAA-181</t>
  </si>
  <si>
    <t xml:space="preserve">INSTALACIÓN DE UNIDAD DE AIRE ACONDICIONADO TIPO DIVIDIDO DE EXPANSIÓN DIRECTA CONSISTENTE EN UNIDAD EVAPORADORA TIPO FAN &amp; COIL CAPACIDAD NOMINAL DE 24, 000 BTU/HR, CERTIFICACIÓN ARI, CONTROLADOR ELECTRÓNICO DE PROTOCOLO ABIERTO PARA ENLACE CON SISTEMA DE AUTOMATIZACIÓN, TRES HILERAS, PARA MANEJAR 800 CFM, REFRIGERANTE R-410A CON MOTOR A 220V-1FASES-60HZ, CAJA PLENUM, FILTRO METÁLICO LAVABLE INCLUIDO, Y UNIDAD CONDENSADORA SOLO FRIO CAPACIDAD NOMINAL DE 24, 000 BTU/HR, CERTIFICACIÓN ARI, CONTROLADOR ELECTRÓNICO DE PROTOCOLO ABIERTO PARA ENLACE CON SISTEMA DE AUTOMATIZACIÓN, COMPRESOR SCROLL, EFICIENCIA 13 SEER REFRIGERANTE R-410A PARA OPERAR A 220V-1FASE-60HZ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</si>
  <si>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DAA-184</t>
  </si>
  <si>
    <t xml:space="preserve">INSTALACIÓN DE UNIDAD DE AIRE ACONDICIONADO TIPO DIVIDIDO DE EXPANSIÓN DIRECTA CONSISTENTE EN UNIDAD EVAPORADORA TIPO FAN &amp; COIL CAPACIDAD NOMINAL DE 48, 000 BTU/HR, CERTIFICACIÓN ARI, CONTROLADOR ELECTRÓNICO DE PROTOCOLO ABIERTO PARA ENLACE CON SISTEMA DE AUTOMATIZACIÓN, TRES HILERAS, PARA MANEJAR 1, 600 CFM, REFRIGERANTE R-410A CON MOTOR A 220V-1FASES-60HZ, CAJA PLENUM, FILTRO METÁLICO LAVABLE INCLUIDO, Y UNIDAD CONDENSADORA SOLO FRIO CAPACIDAD NOMINAL DE 48, 000 BTU/HR, CERTIFICACIÓN ARI, CONTROLADOR ELECTRÓNICO DE PROTOCOLO ABIERTO PARA ENLACE CON SISTEMA DE AUTOMATIZACIÓN, COMPRESOR SCROLL, EFICIENCIA 13 SEER REFRIGERANTE R-410A PARA OPERAR A 220V-3FASES-60HZ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</si>
  <si>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DAA-211</t>
  </si>
  <si>
    <t>MANIOBRAS DE IZAJE PARA EQUIPOS DE AIRE ACONDICIONADO EN AZOTEA HASTA 15 MTS DE ALTURA, INCLUYE, EQUIPO, MANO DE OBRA, SEÑALIZACIONES DE PRECAUCIÓN, MANO DE OBRA Y TODO LO NECESARIO PARA SU CORRECTA EJECUCIÓN</t>
  </si>
  <si>
    <t>SERVICIO</t>
  </si>
  <si>
    <t>K07</t>
  </si>
  <si>
    <t>TUBERÍA DE DRENAJE</t>
  </si>
  <si>
    <t>DAA-212</t>
  </si>
  <si>
    <t>SALIDA SANITARIA PARA UNIDAD CONDENSADORA CON TUBERÍA Y CONEXIONES DE PVC HIDRÁULICO DE 19 MM DE DIÁMETRO, PEGAMENTO, CODOS, TEES, CONECTORES, REDUCCIONES. INCLUYE: COLGANTEO,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IS-001.)</t>
  </si>
  <si>
    <t>K08</t>
  </si>
  <si>
    <t>SOPORTERIA</t>
  </si>
  <si>
    <t>DAA-214</t>
  </si>
  <si>
    <t xml:space="preserve">SUMINISTRO E INSTALACIÓN DE SOPORTE PARA TUBERÍAS HORIZONTALES PARA DOS TUBOS A BASE UNICANAL, MARCA CRONIMEX O EQUIVALENTE EN CALIDAD, FIGURA 200.INCLUYE MATERIALES, MANO DE OBRA, HERRAMIENTA Y EQUIPO, HABILITADO, MONTAJE, PRUEBAS FINALES, ANDAMIOS, ACARREOS HORIZONTALES Y/O VERTICALES AL SITIO DE LOS TRABAJOS, LIMPIEZA DEL ÁREA. </t>
  </si>
  <si>
    <t>DAA-215</t>
  </si>
  <si>
    <t xml:space="preserve">SUMINISTRO E INSTALACIÓN DE SOPORTE PARA TUBERÍAS VERTICALES PARA DOS TUBOS, A BASE DE UNICANAL MARCA CRONIMEX, FIGURA 200. INCLUYE: MATERIALES, MANO DE OBRA, HERRAMIENTA, EQUIPO, DESPERDICIOS, CORTES, ANDAMIOS, ACARREOS HORIZONTALES Y/O VERTICALES AL SITIO DE LOS TRABAJOS, LIMPIEZA DEL ÁREA </t>
  </si>
  <si>
    <t>DAA-216</t>
  </si>
  <si>
    <t xml:space="preserve">SUMINISTRO E INSTALACIÓN DE SOPORTE TIPO PERA DE ACUERDO AL DIÁMETRO DE TUBERÍA PARA DRENAJE DE CONDENSADOS INCLUYE: CARGAS, DESCARGAS, ANDAMIOS, HERRAMIENTA Y EQUIPO, FIJACIÓN, RETIRO DE SOBRANTES, EQUIPO DE PROTECCIÓN Y SEGURIDAD PARA TRABAJADORES Y LUGAR DE EJECUCIÓN. </t>
  </si>
  <si>
    <t>DAA-217</t>
  </si>
  <si>
    <t xml:space="preserve">SUMINISTRO E INSTALACIÓN DE SOPORTERIA DE TUBERÍA DE REFRIGERACIÓN A BASE DE CANAL UNISTRUT DE 4X2 CM, TAQUETE METÁLICO DE EXPANSIÓN DE 1/4", TORNILLO CABEZA HEXAGONAL DE 1/4", ABRAZADERAS PARA CANAL UNISTRUT DESDE 3/8" HASTA 2", EL PRECIO INCLUYE: CARGAS, DESCARGAS, ANDAMIOS, HERRAMIENTA Y EQUIPO, FIJACIÓN, RETIRO DE SOBRANTES, EQUIPO DE PROTECCIÓN PERSONAL, HERRAMIENTA, ANDAMIOS, ELEVACIONES, CARGAS, DESCARGAS Y LIMPIEZA DEL LUGAR DE EJECUCIÓN. </t>
  </si>
  <si>
    <t>K09</t>
  </si>
  <si>
    <t>FLETES</t>
  </si>
  <si>
    <t>DAA-222</t>
  </si>
  <si>
    <t>FLETE PARA TRANSPORTE DE EQUIPOS AIRE ACONDICIONADO POR ZONA: OCCIDENTE</t>
  </si>
  <si>
    <t>% EQUIPO</t>
  </si>
  <si>
    <t>L</t>
  </si>
  <si>
    <t>L01</t>
  </si>
  <si>
    <t>CANALIZACIONES VACÍAS Y GUIADAS PARA VOZ Y DATOS</t>
  </si>
  <si>
    <t>CG-003</t>
  </si>
  <si>
    <t>SALIDA ELÉCTRICA PARA VOZ Y DATOS A BASE DE TUBO CONDUIT GALVANIZADO PD DE 25 A 50 MM CON DESARROLLOS SEGÚN DISTRIBUCIÓN EN PLANOS CON UN DESARROLLO DE HASTA 4 M A CHAROLA,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</si>
  <si>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CG-005</t>
  </si>
  <si>
    <t xml:space="preserve">SUMINISTRO E INSTALACIÓN DE CAJA REGISTRO DE 56 X 56 X 13 CM DE FONDO CON FONDO DE MADERA INCLUYE: SUMINISTRO E INSTALACIÓN, SOPORTERIA, LIMPIEZA DEL ÁREA DE TRABAJO Y RETIRO DE LOS MATERIALES SOBRANTES FUERA DE LA OBRA CON TIRO LIBRE, ASÍ COMO LAS MANIOBRAS NECESARIAS PARA SU CORRECTA TERMINACIÓN. </t>
  </si>
  <si>
    <t>CG-009</t>
  </si>
  <si>
    <t xml:space="preserve">SUMINISTRO E INSTALACIÓN DE CURVA VERTICAL PARA CHAROLA DE ALUMINIO DE 6'' ( 15.5CMS) MARCA CROSS LINE, INCLUYE: SUMINISTRO E INSTALACIÓN, COPLES, SOPORTERIA, LIMPIEZA DEL ÁREA DE TRABAJO Y RETIRO DE LOS MATERIALES SOBRANTES FUERA DE OBRA, ASÍ COMO LAS MANIOBRAS NECESARIAS PARA SU CORRECTA TERMINACIÓN. </t>
  </si>
  <si>
    <t>CG-013</t>
  </si>
  <si>
    <t xml:space="preserve">SUMINISTRO E INSTALACIÓN DE CHAROLA TIPO MALLA PORTACABLES DE 6" DE LA MARCA CHAROFIL, EN CONCEPTO INCLUYE, SOPORTERIA A CADA 1.5 MTS, A BASE DE UNÍCANAL Y VARILLA ROSCADA, MANO DE OBRA CALIFICADA, MATERIAL MISCELÁNEO, HERRAMIENTA, LIMPIEZA, EQUIPOS DE SEGURIDAD Y PROTECCIÓN Y TODO LO NECESARIO PARA SU CORRECTA Y COMPLETA INSTALACIÓN. CONSIDERAR EQUIPO DE SEGURIDAD NECESARIO Y CUMPLIMIENTO DE LA NORMA RESPECTIVA PARA LA CORRECTA EJECUCIÓN DEL CONCEPTO. </t>
  </si>
  <si>
    <t>CG-014</t>
  </si>
  <si>
    <t xml:space="preserve">SUMINISTRO E INSTALACIÓN DE CURVA HORIZONTAL A 90° PARA CHAROLA PORTA CABLES MARCA CHAROFIL DE 4" CONECTORES, SOPORTERIA A CADA 1.5M, A BASE DE UNICANAL, VARILLA ROSCADA Y FIJACIÓN SEGÚN LO DICTE EL DETALLE, MANO DE OBRA CALIFICADA, HERRAMIENTA, LIMPIEZA, EQUIPOS DE SEGURIDAD Y PROTECCIÓN Y TODO LO NECESARIO PARA SU CORRECTA INSTALACIÓN. </t>
  </si>
  <si>
    <t>CG-016</t>
  </si>
  <si>
    <t xml:space="preserve">SUMINISTRO E INSTALACIÓN DE MUFA PARA INTEMPERIE DE HIERRO COLADO, DE 53 MM (2") DE DIÁMETRO, MARCA CROUSE HINDS DOMEX, PARA ACOMETIDA TELEFÓNICA EL CONCEPTO INCLUYE, ANDAMIOS, NIVELACIÓN, GUÍA CON ALAMBRE GALVANIZADO CALIBRE NO. 14, FIJACIÓN, MANO DE OBRA CALIFICADA, HERRAMIENTA, LIMPIEZA, EQUIPOS DE SEGURIDAD Y PROTECCIÓN Y TODO LO NECESARIO PARA SU CORRECTA INSTALACIÓN. </t>
  </si>
  <si>
    <t>CG-017</t>
  </si>
  <si>
    <t>SUMINISTRO Y COLOCACIÓN DE SOPORTERIA TIPO UNICANAL GALVANIZADA DE 4X4 CM. MCA. CLEVIS INCLUYE CORTES, HERRAJES, HERRAMIENTAS PARA SU INSTALACIÓN, LIMPIEZA DEL ÁREA DE TRABAJO Y RETIRO DE LOS MATERIALES SOBRANTES A TIRO LIBRE ASÍ LAS COMO MANIOBRAS NECESARIAS PARA SU CORRECTA TERMINACIÓN</t>
  </si>
  <si>
    <t>CG-018</t>
  </si>
  <si>
    <t xml:space="preserve">SUMINISTRO E INSTALACIÓN DE TEE HECHA EN OBRA CON RADIO DE 6" CON CHAROFIL DE 6": SUMINISTRO E INSTALACIÓN, SOPORTERIA, DESPERDICIOS, PASOS EN MUROS Y LOSAS, LIMPIEZA DEL ÁREA DE TRABAJO Y RETIRO DE LOS MATERIALES SOBRANTES FUERA DE LA OBRA CON TIRO LIBRE, ASÍ COMO LAS MANIOBRAS NECESARIAS PARA SU CORRECTA TERMINACIÓN. </t>
  </si>
  <si>
    <t>CG-019</t>
  </si>
  <si>
    <t xml:space="preserve">SUMINISTRO E INSTALACIÓN DE TUBO FLEXIBLE TIPO LICUATITE DE 21 MM MARCA TUBOS FLEXIBLES MEXICANOS INCLUYE: SUMINISTRO E INSTALACIÓN, SOPORTERIA, DESPERDICIOS, PASOS EN MUROS Y LOSAS, LIMPIEZA DEL ÁREA DE TRABAJO Y RETIRO DE LOS MATERIALES SOBRANTES FUERA DE LA OBRA CON TIRO LIBRE, ASÍ COMO LAS MANIOBRAS NECESARIAS PARA SU CORRECTA TERMINACIÓN. </t>
  </si>
  <si>
    <t>L02</t>
  </si>
  <si>
    <t>CANALIZACIONES VACÍAS Y GUIADAS PARA ALARMAS</t>
  </si>
  <si>
    <t>CG-022</t>
  </si>
  <si>
    <t>SALIDA ELÉCTRICA PARA ALARMAS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</si>
  <si>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CG-025</t>
  </si>
  <si>
    <t xml:space="preserve">SUMINISTRO E INSTALACIÓN DE CHAROFIL DE 10CM POR 5CM: SUMINISTRO E INSTALACIÓN, SOPORTERIA, DESPERDICIOS, PASOS EN MUROS Y LOSAS, LIMPIEZA DEL ÁREA DE TRABAJO Y RETIRO DE LOS MATERIALES SOBRANTES FUERA DE LA OBRA CON TIRO LIBRE, ASÍ COMO LAS MANIOBRAS NECESARIAS PARA SU CORRECTA TERMINACIÓN. </t>
  </si>
  <si>
    <t>CG-026</t>
  </si>
  <si>
    <t xml:space="preserve">SUMINISTRO E INSTALACIÓN DE CODO HORIZONTAL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</si>
  <si>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CG-027</t>
  </si>
  <si>
    <t xml:space="preserve">SUMINISTRO E INSTALACIÓN DE CODO VERTICAL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</si>
  <si>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CG-029</t>
  </si>
  <si>
    <t xml:space="preserve">SUMINISTRO E INSTALACIÓN DE TEE HECHA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</si>
  <si>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L03</t>
  </si>
  <si>
    <t>CANALIZACIONES VACÍAS Y GUIADAS PARA CONTRA INCENDIO</t>
  </si>
  <si>
    <t>CG-032</t>
  </si>
  <si>
    <t>SALIDA ELÉCTRICA PARA CONTRA INCENDIO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</si>
  <si>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L05</t>
  </si>
  <si>
    <t>CANALIZACIONES VACÍAS Y GUIADAS PARA MARQUETING Y PODIO</t>
  </si>
  <si>
    <t>CG-036</t>
  </si>
  <si>
    <t>SALIDA ELÉCTRICA PARA MARQUETING Y PODIO A BASE DE TUBO CONDUIT GALVANIZADO PD DE 25 A 50 MM CON DESARROLLOS SEGÚN DISTRIBUCIÓN EN PLANOS CON UN DESARROLLO DE HASTA 15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</si>
  <si>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ADC1</t>
  </si>
  <si>
    <t>ALBAÑILERIAS</t>
  </si>
  <si>
    <t>ADC-001</t>
  </si>
  <si>
    <t xml:space="preserve">CONSTRUCCIÓN DE FIRME DE CONCRETO DE 5 CM DE ESPESOR CON MALLA ELECTROSOLDADA 6X6 10-10. CONCRETO F'C=100 KG/CM2, AGREGADO MÁXIMO DEL CONCRETO 3/4" Y REVENIMIENTO MÁXIMO 12 CM,, INCLUYENDO: RELLENO DE TEZONTLE DE 15 CM DE ESPESOR, EL FLETE Y ACARREO DE TODOS LOS MATERIALES HASTA EL SITIO DE SU UTILIZACIÓN, TENDIDOS, HERRAMIENTA, MANO DE OBRA, DESPERDICIOS, TRAZO, NIVELACIÓN, LIMPIEZA EN GENERAL Y RETIRO DE SOBRANTES FUERA DE LA OBRA. MATERIAL, EQUIPO Y ACARREOS INTERNOS. </t>
  </si>
  <si>
    <t>ADC-002</t>
  </si>
  <si>
    <t xml:space="preserve">SUMINISTRO Y COLOCACIÓN DE LOSACERO STEEL DECK GALVADECK 25 CAL. 22 O EQUIVALENTE, INCLUYE PERNO TIPO CPS DE 3"X4, 1 LB/FT COLOCADOS A/C 45 CMS. A LO LARGO DE LA VIGUETA SECUNDARIA Y A/C 30 CM. EN TODAS LAS TRABES, CAPA DE COMPRESIÓN DE 6 CMS A BASE DE CONCRETO F'C = 200 KG/CM², RESISTENCIA NORMAL, T. M. A. 3/4", ALOJADO EN LA SECCIÓN DE LA LOSACERO, REFORZADO CON MALLA DE ACERO ELECTRO SOLDADA 6X6/10-10, COLADO, APISONADO, CURADO, PRUEBAS DE LABORATORIO. INCLUYE: PUNTALES, ACARREOS Y ELEVACIONES DENTRO DE LA OBRA HASTA EL LUGAR DE SU COLOCACIÓN, MATERIALES, DESPERDICIOS, MANO DE OBRA, ANDAMIOS, HERRAMIENTA, EQUIPO Y TODO LO NECESARIO PARA SU CORRECTA EJECUCIÓN. </t>
  </si>
  <si>
    <t>ADC-003</t>
  </si>
  <si>
    <t xml:space="preserve">SUMINISTRO Y COLOCACION DE PASAMANOS PARA ESCALERA A BASE DE TUBO DE ACERO INOXIDABLE  1 1/2" CAL. 16, ACABADO PULIDO SATINADO EN SENTIDO HORIZONTAL, Y 7 TUBOS VERTICALES DE 1.18 MTS. DE ALTURA DE ACERO INOXIDABLE 3/4" ACABADO PULIDO SATINADO ANCLADOS CON PLACAS DE 3" X 3/16" CON DOS BARRENOS CADA UNA. </t>
  </si>
  <si>
    <t>ADC2</t>
  </si>
  <si>
    <t xml:space="preserve">ACABADOS </t>
  </si>
  <si>
    <t>ADC-004</t>
  </si>
  <si>
    <t>SUMINISTRO Y COLOCACIÓN DE ALFOMBRA ENROLLABLE DE 1.20m. X 1.80m., DETRAFICO PESADO,  A BASE DE TIRAS DEFIBRA, MODELO 522 W/R, LINEA SENATOR, COLOR ANTRACITA No. 200, MARCA EMCO. INCLUYE: CORTES, DESPERDICIOS, ACARREOS, LIMPIEZA DEL ÁREA DE TRABAJO Y RETIRO DE LOS MATERIALES SOBRANTES FUERA DE LA OBRA CON TIRO LIBRE, ASÍ COMO LAS MANIOBRAS NECESARIAS PARA SU CORRECTA TERMINACIÓN. MANO DE OBRA, HERRAMIENTAS, EQUIPO, MATERIALES Y LIMPIEZA PROPIA DEL CONCEPTO</t>
  </si>
  <si>
    <t>ADC-005</t>
  </si>
  <si>
    <t>SUMINISTRO Y COLOCACIÓN DE REVESTMIENTO VINILICO MARCA VESCOM, MODELO ALBERT, CODIGO 1018.02, COLOR BLANCO. PENDIENTE DE APROBACION. INCLUYE: CORTES, DESPERDICIOS, ACARREOS, LIMPIEZA DEL ÁREA DE TRABAJO Y RETIRO DE LOS MATERIALES SOBRANTES FUERA DE LA OBRA CON TIRO LIBRE, ASÍ COMO LAS MANIOBRAS NECESARIAS PARA SU CORRECTA TERMINACIÓN. MANO DE OBRA, HERRAMIENTAS, EQUIPO, MATERIALES Y LIMPIEZA PROPIA DEL CONCEPTO</t>
  </si>
  <si>
    <t>ADC-006</t>
  </si>
  <si>
    <t>SUMINISTRO Y COLOCACIÓN DE REVESTMIENTO VINILICO MARCA VESCOM, MODELO Y CODIGO POR DEFINIR, EN COLOR AZUL BBVA Bancomer.INCLUYE: CORTES, DESPERDICIOS, ACARREOS, LIMPIEZA DEL ÁREA DE TRABAJO Y RETIRO DE LOS MATERIALES SOBRANTES FUERA DE LA OBRA CON TIRO LIBRE, ASÍ COMO LAS MANIOBRAS NECESARIAS PARA SU CORRECTA TERMINACIÓN. MANO DE OBRA, HERRAMIENTAS, EQUIPO, MATERIALES Y LIMPIEZA PROPIA DEL CONCEPTO</t>
  </si>
  <si>
    <t>ADC3</t>
  </si>
  <si>
    <t xml:space="preserve">CANCELERIA </t>
  </si>
  <si>
    <t>ADC-007</t>
  </si>
  <si>
    <t xml:space="preserve">SUMINISTRO Y COLOCACIÓN DE PUERTAS DE CRISTAL LAMINADO DE 6 MM. CON CANTO PULIDO EN LOS LATERALES DE 90x240 CM INCLUYE: ZOCLO Y CABEZAL DE ALUMINIO NATURAL ANODIZADO DE 4", BISAGRA HIDRÁULICA CLAVE BTS75V, MARCA DORMA, PIVOTE SUPERIOR Y BIBEL INFERIOR, BARRA DE EMPUJE DE ACERO, CERRADURA ESQUINA CLAVE US10 MARCA DORMA, JALADORAS DE BARRA DE ACERO INOXIDABLE 39.8 CM MARCA DORMA MOD. ARCOS 25.500, DESPERDICIOS, ACARREOS, LIMPIEZA DEL ÁREA DE TRABAJO, RETIRO DE MATERIALES SOBRANTES FUERA DE LA OBRA CON TIRO LIBRE, ASÍ COMO TODO LO NECESARIO PARA SU CORRECTA TERMINACIÓN. MATERIAL, MANO DE OBRA, HERRAMIENTAS, ACARREOS INTERNOS Y EQUIPO. </t>
  </si>
  <si>
    <t>ADC4</t>
  </si>
  <si>
    <t xml:space="preserve">HIDROSANITARIA </t>
  </si>
  <si>
    <t>ADC-008</t>
  </si>
  <si>
    <t xml:space="preserve">SUMINISTRO Y COLOCACIÓN DE  TARJA DE ACERO INOXIDABLE, mca. teka, mod. 800.510 1c-1e desagûe de 3 1/2" de 3 agujeros para griferia cersión izquierda, con contracanasta marca Helvex, modelo H-8801. INCLUYE: CESPOL, PERFORACIONES, RANURAS, RESANES,MANO DE OBRA, EQUIPO DE SEGURIDAD, LIMPIEZA DEL ÁREA DE TRABAJO, RETIRO DE MATERIALES SOBRANTES FUERA DE LA OBRA Y TODO LO NECESARIO PARA SU CORRECTA COLOCACIÓN Y BUEN FUNCIONAMIENTO HERRAMIENTAS, EQUIPO, ACARREOS INTERNOS Y LIMPIEZA PROPIA DEL CONCEPTO. HERRAMIENTAS, EQUIPO, ACARREOS INTERNOS Y LIMPIEZA PROPIA DEL CONCEPTO. 
</t>
  </si>
  <si>
    <t>ADC-009</t>
  </si>
  <si>
    <t>TUBO DE P.V.C. SANITARIO TIPO CEMENTAR DE 50MM MARCA DURALON  INCLUYE: SUMINISTRO E INSTALACION, PEGAMENTO, LIMPIADOR, SOPORTERIA Y LIMPIEZA DEL AREA DE TRABAJO, ASI COMO LAS MANIOBRAS NECESARIAS PARA SU CORRECTA TERMINACION.</t>
  </si>
  <si>
    <t>ML</t>
  </si>
  <si>
    <t>ADC-010</t>
  </si>
  <si>
    <t>TUBO DE P.V.C. SANITARIO TIPO CEMENTAR DE 100 MM MARCA DURALON  INCLUYE: SUMINISTRO E INSTALACION, PEGAMENTO, LIMPIADOR, SOPORTERIA Y LIMPIEZA DEL AREA DE TRABAJO, ASI COMO LAS MANIOBRAS NECESARIAS PARA SU CORRECTA TERMINACION.</t>
  </si>
  <si>
    <t>ADC-045</t>
  </si>
  <si>
    <t>SUMINISTRO Y COLOCACIÓN DE  TARJA DE ASEO, DE ACERO INOXIDABLE, 41X41X40 CM, SIN ESCURRIDERO, INCLUYE: CESPOL, PERFORACIONES, RANURAS, RESANES, MANO DE OBRA, EQUIPO DE SEGURIDAD, LIMPIEZA DEL AREA DE TRABAJO, RETIRO DE MATERIALES SOBRANTES FUERA DE LA OBRA Y TODO LO NECESARIO PARA SU CORRECTA COLOCACION Y BUEN FUNCIONAMIENTO, HERRAMIENTAS, EQUIPO, ACARREOS INTERNOS Y LIMPIEZA PROPIA DEL CONCEPTO.</t>
  </si>
  <si>
    <t>ADC5</t>
  </si>
  <si>
    <t>ADC-011</t>
  </si>
  <si>
    <t>SUMINISTRO E INSTALACIÓN DE GABINETE METALICO CON PLACA DE MONTAJE MARCA HIMMEL MODELO CRN46300-M DE 60x40x30, PROTECCION IP66 PARA ALOJAR BARRA DE COBRE, INCLUYE: SUMINISTRO E INSTALACIÓN, SOPORTERIA, DESPERDICIOS, PASOS EN MUROS Y LOSAS, LIMPIEZA DEL ÁREA DE TRABAJO Y RETIRO DE LOS MATERIALES SOBRANTES FUERA DE LA OBRA CON TIRO LIBRE, ASÍ COMO LAS MANIOBRAS NECESARIAS PARA SU CORRECTA TERMINACIÓN.</t>
  </si>
  <si>
    <t>ADC6</t>
  </si>
  <si>
    <t>ADC-012</t>
  </si>
  <si>
    <t xml:space="preserve">SUMINISTRO E INSTALACIÓN DE CENTRO DE CARGA "R" PARA CONTACTOS REGULADOS MARCA SQUARE D CATALOGO NQ430L1C14 DE SOBREPONER, 3 FASE, 4 HILOS, 240/100 VOLTS, CON INTERRUPTOR PRINCIPAL DE 3X50 AMPERES, BARRAS DE 100 AMPERES, INCLUYE: MATERIAL, COLOCACIÓN, FIJACIÓN, PEINADO DE CABLES, M. O Y HERRAMIENTA, EQUIPOS DE SEGURIDAD Y PROTECCIÓN Y TODO LO NECESARIO PARA SU CORRECTA INSTALACIÓN. </t>
  </si>
  <si>
    <t>ADC-013</t>
  </si>
  <si>
    <t xml:space="preserve">SUMINISTRO E INSTALACIÓN DE INTERRUPTOR TERMOMAGNÉTICO MARCA SQUARE D MODELO HDA36030, 3 POLO, 30 AMPERES, 240 VOLTS, INCLUYE: CONEXIÓN, IDENTIFICACIÓN, MANO DE OBRA, HERRAMIENTA, EQUIPOS DE SEGURIDAD Y PROTECCIÓN Y TODO LO NECESARIO PARA SU CORRECTA INSTALACIÓN. CONSIDERAR EQUIPO DE SEGURIDAD NECESARIO Y CUMPLIMIENTO DE LA NORMA RESPECTIVA PARA LA CORRECTA EJECUCIÓN DEL CONCEPTO. </t>
  </si>
  <si>
    <t>ADC-014</t>
  </si>
  <si>
    <t xml:space="preserve">SUMINISTRO E INSTALACIÓN DE INTERRUPTOR TERMOMAGNÉTICO MARCA SQUARE D MODELO HDA36070, 3 POLO, 70 AMPERES, 240 VOLTS, INCLUYE: CONEXIÓN, IDENTIFICACIÓN, MANO DE OBRA, HERRAMIENTA, EQUIPOS DE SEGURIDAD Y PROTECCIÓN Y TODO LO NECESARIO PARA SU CORRECTA INSTALACIÓN. CONSIDERAR EQUIPO DE SEGURIDAD NECESARIO Y CUMPLIMIENTO DE LA NORMA RESPECTIVA PARA LA CORRECTA EJECUCIÓN DEL CONCEPTO. </t>
  </si>
  <si>
    <t>ADC-015</t>
  </si>
  <si>
    <t xml:space="preserve">SUMINISTRO E INSTALACIÓN DE INTERRUPTOR TERMOMAGNÉTICO MARCA SQUARE D MODELO HDA36150, 3 POLO, 150 AMPERES, 240 VOLTS, INCLUYE: CONEXIÓN, IDENTIFICACIÓN, MANO DE OBRA, HERRAMIENTA, EQUIPOS DE SEGURIDAD Y PROTECCIÓN Y TODO LO NECESARIO PARA SU CORRECTA INSTALACIÓN. CONSIDERAR EQUIPO DE SEGURIDAD NECESARIO Y CUMPLIMIENTO DE LA NORMA RESPECTIVA PARA LA CORRECTA EJECUCIÓN DEL CONCEPTO. </t>
  </si>
  <si>
    <t>ADC7</t>
  </si>
  <si>
    <t>ADC-016</t>
  </si>
  <si>
    <t xml:space="preserve">SUMINISTRO E INSTALACIÓN DE TUBERÍA CONDUIT GALVANIZADA PARED GRUESA (CEDULA 20) DE53 MM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</si>
  <si>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ADC8</t>
  </si>
  <si>
    <t>ADICIONALES AIRE ACONDICONADO</t>
  </si>
  <si>
    <t>ADC-017</t>
  </si>
  <si>
    <t xml:space="preserve">SUMINISTRO E INSTALACIÓN DE TUBO DE COBRE TIPO "L" FLEXIBLE MARCA NACOBRE  DE 3/8"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</si>
  <si>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MT</t>
  </si>
  <si>
    <t>ADC-018</t>
  </si>
  <si>
    <t xml:space="preserve">SUMINISTRO E INSTALACIÓN DE AISLAMIENTO TÉRMICO DE 2 " DE ESPESOR, MARCA VITROFIBRAS SERIE RF-3100 COLOCADO EN LA CARA EXTERIOR DE LOS DUCTOS DE INYECCIÓN , CON BARRERA DE VAPOR DE ALUMINIO REFORZADO CON PAPEL KRAFT (FSK), EL PRECIO INCLUYE: ADHESIVO Y SELLADOR, CINTA DE ALUMINIO, ANDAMIAJE, MATERIALES MISCELÁNEOS Y MATERIALES DE CONSUMO, ASÍ COMO EQUIPO DE PROTECCIÓN Y SEGURIDAD PARA TRABAJADORES Y LUGAR DE EJECUCIÓN, COLOCADO A CUALQUIER NIVEL Y A CUALQUIER ALTURA. </t>
  </si>
  <si>
    <t>ADC-019</t>
  </si>
  <si>
    <t xml:space="preserve">SUMINISTRO E INSTALACIÓN DE LAMINA LISA GALVANIZADA MARCA TERNIUM CALIBRE 24 PARA  ( CUBIERTA O SOBRE DUCTO.),LA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</si>
  <si>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ADC-020</t>
  </si>
  <si>
    <t xml:space="preserve">SUMINISTRO E INSTALACIÓN DE  COMPUERTA  DE VOLUEMN VARIABEL MCA SAFE AIR, INCLUYE MOTOR MODULANTE MOD LMB24-SR, SENSOR MOD. TR-DTS-SC MCA BELIMO, TRANSFORMADOR Y TERMOSTATO DE CTO. MCA. BELIMO TRS-D62, COLOCADO A CUALQUIER ALTURA Y A CUALQUIER NIVEL, EL PRECIO INCLUYE; CODOS, COPLES, REDUCCIONES,  SOPORTERIA DE ACUERDO A PLANO Y A CONCEPTO, FLETES, ACARREOS, DESPERDICIOS, MATERIALES MISCELÁNEOS Y DE CONSUMO, EQUIPO DE PROTECCIÓN PERSONAL, HERRAMIENTA, ANDAMIOS, ELEVACIONES, CARGAS, DESCARGAS Y LIMPIEZA DEL LUGAR DE EJECUCIÓN. </t>
  </si>
  <si>
    <t>ADC-021</t>
  </si>
  <si>
    <t xml:space="preserve">SUMINISTRO E INSTALACIÓN DE REJILLA DE EXTRACCION EN MURO TIPO GHR DE 10" X 8", MARCA INNES MODELO GHR, INCLUYE EQUIPO DE PROTECCIÓN Y SEGURIDAD PARA TRABAJADORES Y LUGAR DE EJECUCIÓN. </t>
  </si>
  <si>
    <t>ADC-022</t>
  </si>
  <si>
    <t xml:space="preserve">SUMINISTRO E INSTALACIÓN DE REJILLA DE TOMA DE AIRE EXTERIOR TIPO GHR DE 10" X 6", MARCA INNES MODELO GHR, INCLUYE EQUIPO DE PROTECCIÓN Y SEGURIDAD PARA TRABAJADORES Y LUGAR DE EJECUCIÓN. </t>
  </si>
  <si>
    <t>ADC-023</t>
  </si>
  <si>
    <t xml:space="preserve">SUMINISTRO E INSTALACIÓN DE  COMPUERTA TIPO BANDERA, FABRICADA SEGUN DETALLE, COLOCADO A CUALQUIER ALTURA Y A CUALQUIER NIVEL, EL PRECIO INCLUYE; CODOS, COPLES, REDUCCIONES,  SOPORTERIA DE ACUERDO A PLANO Y A CONCEPTO, FLETES, ACARREOS, DESPERDICIOS, MATERIALES MISCELÁNEOS Y DE CONSUMO, EQUIPO DE PROTECCIÓN PERSONAL, HERRAMIENTA, ANDAMIOS, ELEVACIONES, CARGAS, DESCARGAS Y LIMPIEZA DEL LUGAR DE EJECUCIÓN. </t>
  </si>
  <si>
    <t>ADC-024</t>
  </si>
  <si>
    <t xml:space="preserve">SUMINISTRO E INSTALACIÓN DE  BOTAAGUAS FABRICADO , FABRICADA SEGUN DETALLE, COLOCADO A CUALQUIER ALTURA Y A CUALQUIER NIVEL, EL PRECIO INCLUYE; CODOS, COPLES, REDUCCIONES,  SOPORTERIA DE ACUERDO A PLANO Y A CONCEPTO, FLETES, ACARREOS, DESPERDICIOS, MATERIALES MISCELÁNEOS Y DE CONSUMO, EQUIPO DE PROTECCIÓN PERSONAL, HERRAMIENTA, ANDAMIOS, ELEVACIONES, CARGAS, DESCARGAS Y LIMPIEZA DEL LUGAR DE EJECUCIÓN. </t>
  </si>
  <si>
    <t>ADC-025</t>
  </si>
  <si>
    <t xml:space="preserve">SUMINISTRO E INSTALACIÓN DE  TUBERIA DE FIERRO GALVANIZADO CED. 40 DE 1" DIAM. , FABRICADA SEGUN DETALLE, COLOCADO A CUALQUIER ALTURA Y A CUALQUIER NIVEL, EL PRECIO INCLUYE; CODOS, COPLES, REDUCCIONES,  SOPORTERIA DE ACUERDO A PLANO Y A CONCEPTO, FLETES, ACARREOS, DESPERDICIOS, MATERIALES MISCELÁNEOS Y DE CONSUMO, EQUIPO DE PROTECCIÓN PERSONAL, HERRAMIENTA, ANDAMIOS, ELEVACIONES, CARGAS, DESCARGAS Y LIMPIEZA DEL LUGAR DE EJECUCIÓN. </t>
  </si>
  <si>
    <t>ADC-026</t>
  </si>
  <si>
    <t xml:space="preserve">SUMINISTRO E INSTALACIÓN DE TERMOSTATO DE CUARTO  MCA. HONEYWELL MOD. TB7100 , SOLO ENFRIAMIENTO PARA OPERAR A 24/127/220, INCLUYE: TRANSFORMADOR, FLETES SUPERVISIÓN Y MANO DE OBRA. </t>
  </si>
  <si>
    <t>ADC-027</t>
  </si>
  <si>
    <t xml:space="preserve">SUMINISTRO E INSTALACIÓN DE TERMOSTATO DE CUARTO PARA UNIDAD  PAQUETE  MCA. HONEYWELL  MOD . TB7220, INCLUYE SENSOR MOD.C6089U, MCA HONEYWELL,  SOLO ENFRIAMIENTO PARA OPERAR A 24/127/220, INCLUYE: TRANSFORMADOR, FLETES SUPERVISIÓN Y MANO DE OBRA. </t>
  </si>
  <si>
    <t>ADC-028</t>
  </si>
  <si>
    <t>ADC-029</t>
  </si>
  <si>
    <t>ADC9</t>
  </si>
  <si>
    <t>AUTOMATIZACION</t>
  </si>
  <si>
    <t>ADC-030</t>
  </si>
  <si>
    <t>SALIDA ELÉCTRICA PARA AUTOMATIZACION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</si>
  <si>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ADC-031</t>
  </si>
  <si>
    <t>SALIDA ELÉCTRICA PARA AUTOMATIZACION A BASE DE TUBO CONDUIT GALVANIZADO PG DE 13MM A 21 MM CON DESARROLLOS SEGÚN DISTRIBUCIÓN EN PLANOS DE HASTA 4 M PROMEDIO POR SALIDA HASTA EL TABLERO, CON CABLES AWG CAL- 10 A 12, CON AISLAMIENTO TERMO PLÁSTICO THW-LS 90°, 600 V, Y CABLE DESNUDO CAL. 10 A 12, INCLUYE: CONDULET SERIE OVALADA, CAJAS CUADRADAS, COPLES, CODOS, SOPORTERIA @ 1.5 MTS A BASE DE VARILLA ROSCADA NO. 10, ABRAZADERA "U", PERNO HILTI Y TUERCAS, CONECTORES, CONTRATAPA, SUMINISTRO DE MATERIALES, MANO DE OBRA CALIFICADA, HERRAMIENTA Y TODO LO NECESARIO PARA SU CORRECTA EJECUCIÓN</t>
  </si>
  <si>
    <t>ADC-032</t>
  </si>
  <si>
    <t>SUMINISTRO E INSTALACIÓN DE REGISTRO ESPECIAL TIPO HIMEL MARCA FEDERAL PACIFIC ELECTRIC EN LAMINA GALVANIZADA CALIBRE 24 DE 30 X 30 X 20 CM, MODELO CR33/200, EL CONCEPTO INCLUYE, COLOCACIÓN, FIJACIÓN A BASE DE UNICANAL DE 2 X 2 CM.,  Y VARILLA ROSCADA DE 1/4", ANCLA HILTI DE 1/4", COPLE HILTI DE 1/4", MANO DE OBRA CALIFICADA, HERRAMIENTA, LIMPIEZA, EQUIPO DE SEGURIDAD Y PROTECCIÓN Y TODO LO NECESARIO PARA SU CORRECTA INSTALACIÓN.</t>
  </si>
  <si>
    <t>ADC-033</t>
  </si>
  <si>
    <t>CAJA REGISTRO MCA. HIMEL DE 25X20X15 CM INCLUYE: SUMINISTRO E INSTALACION, LIMPIEZA DEL AREA DE TRABAJO Y RETIRO DE LOS MATERIALES SOBRANTES FUERA DE LA OBRA CON TIRO LIBRE, ASI COMO LAS MANIOBRAS NECESARIAS PARA SU CORRECTA TERMINACION.</t>
  </si>
  <si>
    <t>ADC10</t>
  </si>
  <si>
    <t>ADICIONALES DEL CONTRATISTA</t>
  </si>
  <si>
    <t>ADC-036</t>
  </si>
  <si>
    <t xml:space="preserve">SUMINISTRO E INSTALACIÓN DE LUMINARIA TIPO ARBOTANTE EXTERIOR, MARCA ELMSA SERIE-500-D AHORRADOR DE ENERGÍA PARA LÁMPARA FLUORESCENTE COMPACTA PHILLIPS TWISTER HIGH LUMEN DE 45 WATTS, 127 VCA, 6500ºK, MARCA OSRAM, EL CONCEPTO INCLUYE, PARA SU CONEXIÓN CABLE USO RUDO 3X12 AWG, EN UNA LONGITUD MÁXIMA DE 1.0 MTS, JUEGO DE CONECTORES TIPO GLÁNDULA PARA USO RUDO, TERMINAL TIPO OJILLO MARCA LEGRAND PARA CONEXIÓN DE TIERRA FÍSICA EN GABINETE DE LUMINARIA, PARA CABLE CALIBRE 14 AWG, CLAVIJA COLGANTE CATALOGO 6266 Y CONTACTO COLGANTE CATALOGO 6269 MARCA ARROW HART Y CADENA TIPO VÍCTOR, MANO DE OBRA CALIFICADA, EQUIPOS DE SEGURIDAD Y PROTECCIÓN Y TODO LO NECESARIO PARA SU CORRECTA INSTALACIÓN. </t>
  </si>
  <si>
    <t>ADC-O37</t>
  </si>
  <si>
    <t xml:space="preserve">SUMINISTRO E INSTALACIÓN DE BOQUILLA TIPO INSERTO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</si>
  <si>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ADC-O38</t>
  </si>
  <si>
    <t xml:space="preserve">SUMINISTRO E INSTALACIÓN DE CODO OPERACIÓN CON CARGA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</si>
  <si>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ADC-O39</t>
  </si>
  <si>
    <t xml:space="preserve">SUMINISTRO E INSTALACIÓN DE KIT DE TRANSICIÓN CATALOGO KTT-7639-S-4-1/0 FORMADA POR TERMINAL TERMOCONTRACTIL TIPO EXTERIOR PARA 23KV PARA CABLE CALIBRE 1/0, BOTA TRIPOLAR TERMOCONTRACTIL EN FRIO, ABRAZADERA DE MONTAJE DE CABLE, INCLUYE: SUMINISTRO, INSTALACIÓN, CONEXIÓN, LUBRICANTE, PRUEBAS, LIMPIEZA DEL ÁREA DE TRABAJO Y RETIRO DE LOS MATERIALES SOBRANTES FUERA DE LA OBRA CON TIRO LIBRE, ASÍ COMO LAS MANIOBRAS NECESARIAS PARA SU CORRECTA TERMINACIÓN. </t>
  </si>
  <si>
    <t>ADC-040</t>
  </si>
  <si>
    <t>SUMINISTRO E INSTALACIÓN DE RELOJ PROGRAMADOR TORK CATALOGO 1101 DE 40AMP, INCLUYE TAPA PILOTO COLOR BLANCO</t>
  </si>
  <si>
    <t>ADC-041</t>
  </si>
  <si>
    <t xml:space="preserve">SUMINISTRO E INSTALACIÓN DE CENTRO DE CARGA (TABLERO "GUT"), MARCA SQUARE D CATALOGO QO-4-50-S DE SOBREPONER, 1 FASE, 3 HILOS, 240 VCA, CON ZAPATAS PRINCIPALES DE 50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</si>
  <si>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ADC-042</t>
  </si>
  <si>
    <t xml:space="preserve">SUMINISTRO E INSTALACIÓN DE INTERRUPTOR TERMOMAGNÉTICO ATORNILLABLE MARCA SQUARE D, CATALOGO QOB-370, 3 POLOS, 70 AMPERES, 240 VOLTS, EL CONCEPTO INCLUYE, CONEXIÓN, IDENTIFICACIÓN, LIMPIEZA, MANO DE OBRA CALIFICADA, HERRAMIENTA, EQUIPOS DE SEGURIDAD Y PROTECCIÓN Y TODO LO NECESARIO PARA SU CORRECTA INSTALACIÓN. </t>
  </si>
  <si>
    <t>ADC-043</t>
  </si>
  <si>
    <t>GESTIONES ANTE LA C. F. E PARA LA APERTURA DE LA SOLICITUD DE FACTIBILIDAD, PAGO DE APORTACIÓN, CONTRATACIÓN Y COORDINACIÓN DE CONEXIÓN DE MEDIDORES HASTA SU PUESTA EN OPERACIÓN</t>
  </si>
  <si>
    <t>ADC-044</t>
  </si>
  <si>
    <t xml:space="preserve">SUMINISTRO E INSTALACIÓN DE PLANTA GENERADORA DE ENERGÍA ELÉCTRICA MARCA IGSA,  CON CASETA ACÚSTICA, DE 30 KW / 38 KVA, EN SERVICIO DE EMERGENCIA, 3F, 4H, 220/127 V. EL CONCEPTO INCLUYE TABLERO DE TRANSFERENCIA AUTOMÁTICO, FLETE, MANIOBRAS Y GRÚA PARA SU COLOCACIÓN, ACARREO DE TODOS LOS MATERIALES HASTA EL SITIO DE SU UTILIZACIÓN, LAS HERRAMIENTAS, DESPERDICIOS, MATERIALES DE CONSUMO, MANO DE OBRA, LIMPIEZA PRELIMINAR Y EL RETIRO DE SOBRANTES AL BANCO DE LA OBRA, INCLUYE EQUIPOS DE SEGURIDAD Y PROTECCIÓN Y TODO LO NECESARIO PARA SU CORRECTA INSTALACIÓN.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</si>
</sst>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164" formatCode="&quot;$&quot;#,##0.00"/>
    <numFmt numFmtId="165" formatCode="_-\$* #,##0.00_-;&quot;-$&quot;* #,##0.00_-;_-\$* \-??_-;_-@_-"/>
    <numFmt numFmtId="166" formatCode="#,##0.00_ ;[Red]\-#,##0.00\ "/>
    <numFmt numFmtId="167" formatCode="[$$-80A]#,##0.00;[Red]\-[$$-80A]#,##0.00"/>
  </numFmts>
  <fonts count="16"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sz val="11"/>
      <color indexed="8"/>
      <name val="Calibri"/>
      <family val="2"/>
    </font>
    <font>
      <b/>
      <sz val="11"/>
      <color theme="1"/>
      <name val="Calibri"/>
      <family val="2"/>
      <scheme val="minor"/>
    </font>
    <font>
      <b/>
      <sz val="9"/>
      <color theme="0"/>
      <name val="Calibri"/>
      <family val="2"/>
      <scheme val="minor"/>
    </font>
    <font>
      <b/>
      <sz val="9"/>
      <name val="Calibri"/>
      <family val="2"/>
      <scheme val="minor"/>
    </font>
    <font>
      <b/>
      <sz val="9"/>
      <color theme="1"/>
      <name val="Calibri"/>
      <family val="2"/>
      <scheme val="minor"/>
    </font>
    <font>
      <sz val="9"/>
      <name val="Calibri"/>
      <family val="2"/>
      <scheme val="minor"/>
    </font>
    <font>
      <sz val="9"/>
      <color theme="1"/>
      <name val="Calibri"/>
      <family val="2"/>
      <scheme val="minor"/>
    </font>
    <font>
      <sz val="9"/>
      <name val="Calibri"/>
      <family val="2"/>
    </font>
    <font>
      <b/>
      <sz val="9"/>
      <name val="Arial"/>
      <family val="2"/>
    </font>
    <font>
      <sz val="9"/>
      <name val="Arial"/>
      <family val="2"/>
    </font>
    <font>
      <sz val="12"/>
      <color theme="1"/>
      <name val="Calibri"/>
      <family val="2"/>
      <scheme val="minor"/>
    </font>
    <font>
      <sz val="9"/>
      <color rgb="FFFF0000"/>
      <name val="Calibri"/>
      <family val="2"/>
      <scheme val="minor"/>
    </font>
  </fonts>
  <fills count="9">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00007E"/>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44" fontId="1" fillId="0" borderId="0" applyFont="0" applyFill="0" applyBorder="0" applyAlignment="0" applyProtection="0"/>
    <xf numFmtId="0" fontId="2" fillId="0" borderId="0"/>
    <xf numFmtId="44" fontId="4" fillId="0" borderId="0" applyFont="0" applyFill="0" applyBorder="0" applyAlignment="0" applyProtection="0"/>
    <xf numFmtId="44" fontId="1" fillId="0" borderId="0" applyFont="0" applyFill="0" applyBorder="0" applyAlignment="0" applyProtection="0"/>
    <xf numFmtId="165" fontId="2" fillId="0" borderId="0" applyFill="0" applyBorder="0" applyAlignment="0" applyProtection="0"/>
    <xf numFmtId="0" fontId="2" fillId="0" borderId="0"/>
    <xf numFmtId="0" fontId="1" fillId="0" borderId="0"/>
    <xf numFmtId="0" fontId="2" fillId="0" borderId="0"/>
    <xf numFmtId="9" fontId="1" fillId="0" borderId="0" applyFont="0" applyFill="0" applyBorder="0" applyAlignment="0" applyProtection="0"/>
  </cellStyleXfs>
  <cellXfs count="84">
    <xf numFmtId="0" fontId="0" fillId="0" borderId="0" xfId="0"/>
    <xf numFmtId="0" fontId="0" fillId="0" borderId="0" xfId="0" applyFill="1" applyBorder="1" applyAlignment="1" applyProtection="1">
      <alignment vertical="top" wrapText="1"/>
    </xf>
    <xf numFmtId="0" fontId="5" fillId="0" borderId="0" xfId="0" applyFont="1" applyFill="1" applyBorder="1" applyAlignment="1" applyProtection="1">
      <alignment vertical="top" wrapText="1"/>
    </xf>
    <xf numFmtId="0" fontId="0" fillId="0" borderId="0" xfId="0" applyFont="1" applyFill="1" applyBorder="1" applyAlignment="1" applyProtection="1">
      <alignment vertical="top" wrapText="1"/>
    </xf>
    <xf numFmtId="0" fontId="3" fillId="0" borderId="0" xfId="0" applyFont="1" applyFill="1" applyBorder="1" applyAlignment="1" applyProtection="1">
      <alignment vertical="top" wrapText="1"/>
    </xf>
    <xf numFmtId="0" fontId="3" fillId="0" borderId="0" xfId="0" applyFont="1" applyFill="1" applyBorder="1" applyAlignment="1" applyProtection="1">
      <alignment horizontal="left" vertical="top" wrapText="1"/>
    </xf>
    <xf numFmtId="2" fontId="3" fillId="0" borderId="0" xfId="0" applyNumberFormat="1" applyFont="1" applyFill="1" applyBorder="1" applyAlignment="1" applyProtection="1">
      <alignment vertical="top" wrapText="1"/>
    </xf>
    <xf numFmtId="0" fontId="6" fillId="2" borderId="1" xfId="2" applyFont="1" applyFill="1" applyBorder="1" applyAlignment="1" applyProtection="1">
      <alignment vertical="center"/>
    </xf>
    <xf numFmtId="164" fontId="6" fillId="2" borderId="1" xfId="2" applyNumberFormat="1" applyFont="1" applyFill="1" applyBorder="1" applyAlignment="1" applyProtection="1">
      <alignment vertical="top"/>
    </xf>
    <xf numFmtId="164" fontId="6" fillId="2" borderId="1" xfId="2" applyNumberFormat="1" applyFont="1" applyFill="1" applyBorder="1" applyAlignment="1" applyProtection="1">
      <alignment horizontal="center" vertical="center"/>
    </xf>
    <xf numFmtId="2" fontId="6" fillId="2" borderId="1" xfId="2" applyNumberFormat="1" applyFont="1" applyFill="1" applyBorder="1" applyAlignment="1" applyProtection="1">
      <alignment horizontal="center" vertical="center"/>
    </xf>
    <xf numFmtId="44" fontId="6" fillId="7" borderId="1" xfId="1" applyFont="1" applyFill="1" applyBorder="1" applyAlignment="1" applyProtection="1">
      <alignment vertical="center" wrapText="1"/>
    </xf>
    <xf numFmtId="164" fontId="6" fillId="2" borderId="1" xfId="2" applyNumberFormat="1" applyFont="1" applyFill="1" applyBorder="1" applyAlignment="1" applyProtection="1">
      <alignment horizontal="center" vertical="center" wrapText="1"/>
    </xf>
    <xf numFmtId="0" fontId="7" fillId="3" borderId="1" xfId="0" applyFont="1" applyFill="1" applyBorder="1" applyAlignment="1">
      <alignment vertical="center" wrapText="1"/>
    </xf>
    <xf numFmtId="0" fontId="7" fillId="3" borderId="1" xfId="0" applyNumberFormat="1" applyFont="1" applyFill="1" applyBorder="1" applyAlignment="1">
      <alignment vertical="top" wrapText="1"/>
    </xf>
    <xf numFmtId="0" fontId="7" fillId="3" borderId="1" xfId="0" applyFont="1" applyFill="1" applyBorder="1" applyAlignment="1">
      <alignment horizontal="center" vertical="center" wrapText="1"/>
    </xf>
    <xf numFmtId="166" fontId="7" fillId="3" borderId="1" xfId="0" applyNumberFormat="1" applyFont="1" applyFill="1" applyBorder="1" applyAlignment="1">
      <alignment horizontal="right" vertical="center" wrapText="1"/>
    </xf>
    <xf numFmtId="167" fontId="7" fillId="3" borderId="1" xfId="0" applyNumberFormat="1" applyFont="1" applyFill="1" applyBorder="1" applyAlignment="1" applyProtection="1">
      <alignment horizontal="right" vertical="center" wrapText="1"/>
    </xf>
    <xf numFmtId="167" fontId="7" fillId="3" borderId="1" xfId="0" applyNumberFormat="1" applyFont="1" applyFill="1" applyBorder="1" applyAlignment="1">
      <alignment horizontal="right" vertical="center" wrapText="1"/>
    </xf>
    <xf numFmtId="0" fontId="8" fillId="0" borderId="0" xfId="0" applyFont="1" applyFill="1" applyBorder="1" applyAlignment="1" applyProtection="1">
      <alignment vertical="top" wrapText="1"/>
    </xf>
    <xf numFmtId="0" fontId="7" fillId="4" borderId="1" xfId="0" applyFont="1" applyFill="1" applyBorder="1" applyAlignment="1">
      <alignment vertical="center" wrapText="1"/>
    </xf>
    <xf numFmtId="0" fontId="7" fillId="4" borderId="1" xfId="0" applyNumberFormat="1" applyFont="1" applyFill="1" applyBorder="1" applyAlignment="1">
      <alignment vertical="top" wrapText="1"/>
    </xf>
    <xf numFmtId="0" fontId="7" fillId="4" borderId="1" xfId="0" applyFont="1" applyFill="1" applyBorder="1" applyAlignment="1">
      <alignment horizontal="center" vertical="center" wrapText="1"/>
    </xf>
    <xf numFmtId="166" fontId="7" fillId="4" borderId="1" xfId="0" applyNumberFormat="1" applyFont="1" applyFill="1" applyBorder="1" applyAlignment="1">
      <alignment horizontal="right" vertical="center" wrapText="1"/>
    </xf>
    <xf numFmtId="167" fontId="7" fillId="4" borderId="1" xfId="0" applyNumberFormat="1" applyFont="1" applyFill="1" applyBorder="1" applyAlignment="1" applyProtection="1">
      <alignment horizontal="right" vertical="center" wrapText="1"/>
    </xf>
    <xf numFmtId="167" fontId="7" fillId="4" borderId="1" xfId="0" applyNumberFormat="1" applyFont="1" applyFill="1" applyBorder="1" applyAlignment="1">
      <alignment horizontal="right" vertical="center" wrapText="1"/>
    </xf>
    <xf numFmtId="0" fontId="7" fillId="5" borderId="1" xfId="0" applyFont="1" applyFill="1" applyBorder="1" applyAlignment="1">
      <alignment vertical="center" wrapText="1"/>
    </xf>
    <xf numFmtId="0" fontId="7" fillId="5" borderId="1" xfId="0" applyNumberFormat="1" applyFont="1" applyFill="1" applyBorder="1" applyAlignment="1">
      <alignment vertical="top" wrapText="1"/>
    </xf>
    <xf numFmtId="0" fontId="7" fillId="5" borderId="1" xfId="0" applyFont="1" applyFill="1" applyBorder="1" applyAlignment="1">
      <alignment horizontal="center" vertical="center" wrapText="1"/>
    </xf>
    <xf numFmtId="166" fontId="7" fillId="5" borderId="1" xfId="0" applyNumberFormat="1" applyFont="1" applyFill="1" applyBorder="1" applyAlignment="1">
      <alignment horizontal="right" vertical="center" wrapText="1"/>
    </xf>
    <xf numFmtId="167" fontId="7" fillId="5" borderId="1" xfId="0" applyNumberFormat="1" applyFont="1" applyFill="1" applyBorder="1" applyAlignment="1" applyProtection="1">
      <alignment horizontal="right" vertical="center" wrapText="1"/>
    </xf>
    <xf numFmtId="167" fontId="7" fillId="5" borderId="1" xfId="0" applyNumberFormat="1" applyFont="1" applyFill="1" applyBorder="1" applyAlignment="1">
      <alignment horizontal="right" vertical="center" wrapText="1"/>
    </xf>
    <xf numFmtId="0" fontId="8" fillId="0" borderId="0" xfId="0" applyFont="1" applyFill="1" applyBorder="1" applyAlignment="1" applyProtection="1">
      <alignment wrapText="1"/>
    </xf>
    <xf numFmtId="0" fontId="9" fillId="0" borderId="1" xfId="0" applyFont="1" applyBorder="1" applyAlignment="1">
      <alignment vertical="center" wrapText="1"/>
    </xf>
    <xf numFmtId="0" fontId="9" fillId="0" borderId="1" xfId="0" applyNumberFormat="1" applyFont="1" applyBorder="1" applyAlignment="1">
      <alignment vertical="top" wrapText="1"/>
    </xf>
    <xf numFmtId="4" fontId="9" fillId="0" borderId="1" xfId="0" applyNumberFormat="1" applyFont="1" applyBorder="1" applyAlignment="1">
      <alignment horizontal="center" vertical="center" wrapText="1"/>
    </xf>
    <xf numFmtId="166" fontId="9" fillId="0" borderId="1" xfId="0" applyNumberFormat="1" applyFont="1" applyBorder="1" applyAlignment="1">
      <alignment horizontal="right" vertical="center" wrapText="1"/>
    </xf>
    <xf numFmtId="167" fontId="9" fillId="0" borderId="1" xfId="1" applyNumberFormat="1" applyFont="1" applyBorder="1" applyAlignment="1" applyProtection="1">
      <alignment horizontal="right" vertical="center" wrapText="1"/>
    </xf>
    <xf numFmtId="167" fontId="9" fillId="0" borderId="1" xfId="1" applyNumberFormat="1" applyFont="1" applyBorder="1" applyAlignment="1">
      <alignment horizontal="right" vertical="center" wrapText="1"/>
    </xf>
    <xf numFmtId="0" fontId="10" fillId="0" borderId="0" xfId="0" applyFont="1" applyFill="1" applyBorder="1" applyAlignment="1" applyProtection="1">
      <alignment wrapText="1"/>
    </xf>
    <xf numFmtId="0" fontId="9" fillId="0" borderId="1" xfId="0" applyFont="1" applyBorder="1" applyAlignment="1">
      <alignment horizontal="center" vertical="center" wrapText="1"/>
    </xf>
    <xf numFmtId="0" fontId="9" fillId="0" borderId="1" xfId="0" applyFont="1" applyFill="1" applyBorder="1" applyAlignment="1">
      <alignment vertical="center" wrapText="1"/>
    </xf>
    <xf numFmtId="166" fontId="9" fillId="0" borderId="1" xfId="0" applyNumberFormat="1" applyFont="1" applyFill="1" applyBorder="1" applyAlignment="1">
      <alignment horizontal="right" vertical="center" wrapText="1"/>
    </xf>
    <xf numFmtId="0" fontId="8" fillId="8" borderId="0" xfId="0" applyFont="1" applyFill="1" applyBorder="1" applyAlignment="1" applyProtection="1">
      <alignment wrapText="1"/>
    </xf>
    <xf numFmtId="0" fontId="8" fillId="5" borderId="0" xfId="0" applyFont="1" applyFill="1" applyBorder="1" applyAlignment="1" applyProtection="1">
      <alignment wrapText="1"/>
    </xf>
    <xf numFmtId="0" fontId="9" fillId="0" borderId="1" xfId="0" applyNumberFormat="1" applyFont="1" applyFill="1" applyBorder="1" applyAlignment="1">
      <alignment vertical="top" wrapText="1"/>
    </xf>
    <xf numFmtId="4" fontId="9" fillId="0" borderId="1" xfId="0" applyNumberFormat="1" applyFont="1" applyFill="1" applyBorder="1" applyAlignment="1">
      <alignment horizontal="center" vertical="center" wrapText="1"/>
    </xf>
    <xf numFmtId="167" fontId="9" fillId="0" borderId="1" xfId="1" applyNumberFormat="1" applyFont="1" applyFill="1" applyBorder="1" applyAlignment="1" applyProtection="1">
      <alignment horizontal="right" vertical="center" wrapText="1"/>
      <protection locked="0"/>
    </xf>
    <xf numFmtId="167" fontId="9" fillId="0" borderId="1" xfId="1" applyNumberFormat="1" applyFont="1" applyFill="1" applyBorder="1" applyAlignment="1" applyProtection="1">
      <alignment horizontal="right" vertical="center" wrapText="1"/>
    </xf>
    <xf numFmtId="0" fontId="9" fillId="0" borderId="1" xfId="0" applyFont="1" applyFill="1" applyBorder="1" applyAlignment="1">
      <alignment horizontal="center" vertical="center" wrapText="1"/>
    </xf>
    <xf numFmtId="166" fontId="9" fillId="0" borderId="1" xfId="0" applyNumberFormat="1" applyFont="1" applyFill="1" applyBorder="1" applyAlignment="1" applyProtection="1">
      <alignment horizontal="right" vertical="center" wrapText="1"/>
    </xf>
    <xf numFmtId="167" fontId="9" fillId="0" borderId="1" xfId="1" applyNumberFormat="1" applyFont="1" applyFill="1" applyBorder="1" applyAlignment="1">
      <alignment horizontal="right" vertical="center" wrapText="1"/>
    </xf>
    <xf numFmtId="0" fontId="10" fillId="3" borderId="0" xfId="0" applyFont="1" applyFill="1" applyBorder="1" applyAlignment="1" applyProtection="1">
      <alignment wrapText="1"/>
    </xf>
    <xf numFmtId="0" fontId="9" fillId="6" borderId="1" xfId="0" applyFont="1" applyFill="1" applyBorder="1" applyAlignment="1">
      <alignment vertical="center" wrapText="1"/>
    </xf>
    <xf numFmtId="0" fontId="9" fillId="6" borderId="1" xfId="0" applyFont="1" applyFill="1" applyBorder="1" applyAlignment="1">
      <alignment horizontal="center" vertical="center" wrapText="1"/>
    </xf>
    <xf numFmtId="166" fontId="9" fillId="6" borderId="1" xfId="0" applyNumberFormat="1" applyFont="1" applyFill="1" applyBorder="1" applyAlignment="1">
      <alignment horizontal="right" vertical="center" wrapText="1"/>
    </xf>
    <xf numFmtId="0" fontId="9" fillId="6" borderId="1" xfId="0" applyFont="1" applyFill="1" applyBorder="1" applyAlignment="1" applyProtection="1">
      <alignment vertical="center" wrapText="1"/>
    </xf>
    <xf numFmtId="0" fontId="9" fillId="0" borderId="1" xfId="0" applyFont="1" applyFill="1" applyBorder="1" applyAlignment="1" applyProtection="1">
      <alignment horizontal="center" vertical="center" wrapText="1"/>
    </xf>
    <xf numFmtId="166" fontId="9" fillId="6" borderId="1" xfId="0" applyNumberFormat="1" applyFont="1" applyFill="1" applyBorder="1" applyAlignment="1" applyProtection="1">
      <alignment horizontal="right" vertical="center" wrapText="1"/>
    </xf>
    <xf numFmtId="0" fontId="9" fillId="6" borderId="1" xfId="0" applyNumberFormat="1" applyFont="1" applyFill="1" applyBorder="1" applyAlignment="1">
      <alignment vertical="top" wrapText="1"/>
    </xf>
    <xf numFmtId="167" fontId="9" fillId="6" borderId="1" xfId="1" applyNumberFormat="1" applyFont="1" applyFill="1" applyBorder="1" applyAlignment="1" applyProtection="1">
      <alignment horizontal="right" vertical="center" wrapText="1"/>
    </xf>
    <xf numFmtId="167" fontId="12" fillId="4" borderId="1" xfId="0" applyNumberFormat="1" applyFont="1" applyFill="1" applyBorder="1" applyAlignment="1" applyProtection="1">
      <alignment horizontal="right" vertical="center" wrapText="1"/>
    </xf>
    <xf numFmtId="0" fontId="9" fillId="0" borderId="1" xfId="0" applyFont="1" applyFill="1" applyBorder="1" applyAlignment="1" applyProtection="1">
      <alignment vertical="center" wrapText="1"/>
    </xf>
    <xf numFmtId="0" fontId="13" fillId="0" borderId="1" xfId="0" applyFont="1" applyFill="1" applyBorder="1" applyAlignment="1" applyProtection="1">
      <alignment vertical="center" wrapText="1"/>
      <protection locked="0"/>
    </xf>
    <xf numFmtId="0" fontId="9" fillId="0" borderId="1" xfId="0" applyNumberFormat="1" applyFont="1" applyFill="1" applyBorder="1" applyAlignment="1">
      <alignment horizontal="left" vertical="top" wrapText="1"/>
    </xf>
    <xf numFmtId="0" fontId="9" fillId="0" borderId="1" xfId="0" applyNumberFormat="1" applyFont="1" applyFill="1" applyBorder="1" applyAlignment="1" applyProtection="1">
      <alignment horizontal="center" vertical="center" wrapText="1"/>
    </xf>
    <xf numFmtId="0" fontId="12" fillId="4" borderId="1" xfId="0" applyFont="1" applyFill="1" applyBorder="1" applyAlignment="1">
      <alignment vertical="center" wrapText="1"/>
    </xf>
    <xf numFmtId="0" fontId="12" fillId="4" borderId="1" xfId="0" applyNumberFormat="1" applyFont="1" applyFill="1" applyBorder="1" applyAlignment="1">
      <alignment vertical="top" wrapText="1"/>
    </xf>
    <xf numFmtId="0" fontId="12" fillId="4" borderId="1" xfId="0" applyFont="1" applyFill="1" applyBorder="1" applyAlignment="1">
      <alignment horizontal="center" vertical="center" wrapText="1"/>
    </xf>
    <xf numFmtId="166" fontId="12" fillId="4" borderId="1" xfId="0" applyNumberFormat="1" applyFont="1" applyFill="1" applyBorder="1" applyAlignment="1">
      <alignment horizontal="right" vertical="center" wrapText="1"/>
    </xf>
    <xf numFmtId="0" fontId="13" fillId="0" borderId="1" xfId="0" applyNumberFormat="1" applyFont="1" applyFill="1" applyBorder="1" applyAlignment="1">
      <alignment vertical="top" wrapText="1"/>
    </xf>
    <xf numFmtId="4" fontId="13" fillId="0" borderId="1" xfId="0" applyNumberFormat="1" applyFont="1" applyFill="1" applyBorder="1" applyAlignment="1">
      <alignment horizontal="center" vertical="center" wrapText="1"/>
    </xf>
    <xf numFmtId="166" fontId="13" fillId="0" borderId="1" xfId="0" applyNumberFormat="1" applyFont="1" applyFill="1" applyBorder="1" applyAlignment="1">
      <alignment horizontal="right" vertical="center" wrapText="1"/>
    </xf>
    <xf numFmtId="167" fontId="13" fillId="0" borderId="1" xfId="9" applyNumberFormat="1" applyFont="1" applyFill="1" applyBorder="1" applyAlignment="1">
      <alignment horizontal="right" vertical="center" wrapText="1"/>
    </xf>
    <xf numFmtId="167" fontId="9" fillId="4" borderId="1" xfId="1" applyNumberFormat="1" applyFont="1" applyFill="1" applyBorder="1" applyAlignment="1" applyProtection="1">
      <alignment horizontal="right" vertical="center" wrapText="1"/>
      <protection locked="0"/>
    </xf>
    <xf numFmtId="0" fontId="9" fillId="0" borderId="1" xfId="0" applyNumberFormat="1" applyFont="1" applyBorder="1" applyAlignment="1">
      <alignment horizontal="center" vertical="top" wrapText="1"/>
    </xf>
    <xf numFmtId="167" fontId="9" fillId="0" borderId="1" xfId="0" applyNumberFormat="1" applyFont="1" applyFill="1" applyBorder="1" applyAlignment="1" applyProtection="1">
      <alignment horizontal="right" vertical="center" wrapText="1"/>
    </xf>
    <xf numFmtId="0" fontId="9" fillId="4" borderId="1" xfId="0" applyFont="1" applyFill="1" applyBorder="1" applyAlignment="1">
      <alignment vertical="center" wrapText="1"/>
    </xf>
    <xf numFmtId="4" fontId="9" fillId="4" borderId="1" xfId="0" applyNumberFormat="1" applyFont="1" applyFill="1" applyBorder="1" applyAlignment="1">
      <alignment horizontal="center" vertical="center" wrapText="1"/>
    </xf>
    <xf numFmtId="166" fontId="9" fillId="4" borderId="1" xfId="0" applyNumberFormat="1" applyFont="1" applyFill="1" applyBorder="1" applyAlignment="1">
      <alignment horizontal="right" vertical="center" wrapText="1"/>
    </xf>
    <xf numFmtId="0" fontId="9" fillId="0" borderId="1" xfId="0" applyNumberFormat="1" applyFont="1" applyFill="1" applyBorder="1" applyAlignment="1">
      <alignment wrapText="1"/>
    </xf>
    <xf numFmtId="0" fontId="14" fillId="0" borderId="0" xfId="0" applyFont="1" applyFill="1" applyBorder="1" applyAlignment="1" applyProtection="1">
      <alignment vertical="top"/>
    </xf>
    <xf numFmtId="0" fontId="10" fillId="0" borderId="0" xfId="0" applyFont="1" applyFill="1" applyBorder="1" applyAlignment="1" applyProtection="1">
      <alignment vertical="top"/>
    </xf>
    <xf numFmtId="0" fontId="15" fillId="0" borderId="0" xfId="0" applyFont="1" applyFill="1" applyBorder="1" applyAlignment="1" applyProtection="1">
      <alignment vertical="top"/>
    </xf>
  </cellXfs>
  <cellStyles count="10">
    <cellStyle name="Millares 2" xfId="8"/>
    <cellStyle name="Moneda" xfId="1" builtinId="4"/>
    <cellStyle name="Moneda 2" xfId="3"/>
    <cellStyle name="Moneda 3" xfId="4"/>
    <cellStyle name="Moneda 4" xfId="5"/>
    <cellStyle name="Normal" xfId="0" builtinId="0"/>
    <cellStyle name="Normal 10" xfId="2"/>
    <cellStyle name="Normal 2" xfId="6"/>
    <cellStyle name="Normal 3" xfId="7"/>
    <cellStyle name="Porcentaje" xfId="9" builtinId="5"/>
  </cellStyles>
  <dxfs count="0"/>
  <tableStyles count="0" defaultTableStyle="TableStyleMedium2" defaultPivotStyle="PivotStyleLight16"/>
  <colors>
    <mruColors>
      <color rgb="FF00FF00"/>
      <color rgb="FF00B0F0"/>
      <color rgb="FFDDF6FF"/>
      <color rgb="FFFFFF00"/>
      <color rgb="FF000000"/>
      <color rgb="FFFFC000"/>
      <color rgb="FF00007E"/>
      <color rgb="FF008BBC"/>
      <color rgb="FF5EF4FC"/>
      <color rgb="FF05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4"/>
  <sheetViews>
    <sheetView tabSelected="1" zoomScale="90" zoomScaleNormal="90" zoomScaleSheetLayoutView="85" workbookViewId="0">
      <selection activeCell="F10" sqref="F10"/>
    </sheetView>
  </sheetViews>
  <sheetFormatPr baseColWidth="10" defaultColWidth="11.42578125" defaultRowHeight="15" x14ac:dyDescent="0.25"/>
  <cols>
    <col min="1" max="1" width="13.85546875" style="4" customWidth="1"/>
    <col min="2" max="2" width="68.5703125" style="5" customWidth="1"/>
    <col min="3" max="3" width="10.5703125" style="4" customWidth="1"/>
    <col min="4" max="4" width="12.5703125" style="6" customWidth="1"/>
    <col min="5" max="5" width="18.7109375" style="1" customWidth="1"/>
    <col min="6" max="6" width="27.140625" style="4" customWidth="1"/>
    <col min="7" max="7" width="18.7109375" style="1" customWidth="1"/>
    <col min="8" max="16384" width="11.42578125" style="1"/>
  </cols>
  <sheetData>
    <row r="1" spans="1:7" x14ac:dyDescent="0.25">
      <c r="A1" s="7" t="s">
        <v>140</v>
      </c>
      <c r="B1" s="8" t="s">
        <v>0</v>
      </c>
      <c r="C1" s="9" t="s">
        <v>1</v>
      </c>
      <c r="D1" s="10" t="s">
        <v>131</v>
      </c>
      <c r="E1" s="11" t="s">
        <v>142</v>
      </c>
      <c r="F1" s="12" t="s">
        <v>132</v>
      </c>
      <c r="G1" s="83" t="s">
        <v>141</v>
      </c>
    </row>
    <row r="2" spans="1:7" s="2" customFormat="1" x14ac:dyDescent="0.25">
      <c r="A2" s="13" t="s">
        <v>2</v>
      </c>
      <c r="B2" s="14" t="s">
        <v>3</v>
      </c>
      <c r="C2" s="15"/>
      <c r="D2" s="16"/>
      <c r="E2" s="17"/>
      <c r="F2" s="18"/>
      <c r="G2" s="19">
        <v>1</v>
      </c>
    </row>
    <row r="3" spans="1:7" s="2" customFormat="1" x14ac:dyDescent="0.25">
      <c r="A3" s="20" t="s">
        <v>4</v>
      </c>
      <c r="B3" s="21" t="s">
        <v>5</v>
      </c>
      <c r="C3" s="22"/>
      <c r="D3" s="23"/>
      <c r="E3" s="24"/>
      <c r="F3" s="25"/>
      <c r="G3" s="19">
        <v>2</v>
      </c>
    </row>
    <row r="4" spans="1:7" s="2" customFormat="1" x14ac:dyDescent="0.2">
      <c r="A4" s="26" t="s">
        <v>6</v>
      </c>
      <c r="B4" s="27" t="s">
        <v>7</v>
      </c>
      <c r="C4" s="28"/>
      <c r="D4" s="29"/>
      <c r="E4" s="30"/>
      <c r="F4" s="31"/>
      <c r="G4" s="32">
        <v>3</v>
      </c>
    </row>
    <row r="5" spans="1:7" s="3" customFormat="1" ht="12.95" customHeight="1" x14ac:dyDescent="0.2">
      <c r="A5" s="33" t="s">
        <v>9</v>
      </c>
      <c r="B5" s="34" t="s">
        <v>153</v>
      </c>
      <c r="C5" s="35" t="s">
        <v>8</v>
      </c>
      <c r="D5" s="36">
        <v>2</v>
      </c>
      <c r="E5" s="37">
        <v>181.42740000000001</v>
      </c>
      <c r="F5" s="38">
        <f>D5*E5</f>
        <v>362.85480000000001</v>
      </c>
      <c r="G5" s="39"/>
    </row>
    <row r="6" spans="1:7" s="3" customFormat="1" ht="12.95" customHeight="1" x14ac:dyDescent="0.2">
      <c r="A6" s="33" t="s">
        <v>11</v>
      </c>
      <c r="B6" s="34" t="s">
        <v>154</v>
      </c>
      <c r="C6" s="35" t="s">
        <v>8</v>
      </c>
      <c r="D6" s="36">
        <v>2</v>
      </c>
      <c r="E6" s="37">
        <v>166.72739999999999</v>
      </c>
      <c r="F6" s="38">
        <f t="shared" ref="F6:F68" si="0">D6*E6</f>
        <v>333.45479999999998</v>
      </c>
      <c r="G6" s="39"/>
    </row>
    <row r="7" spans="1:7" s="3" customFormat="1" ht="12.95" customHeight="1" x14ac:dyDescent="0.2">
      <c r="A7" s="33" t="s">
        <v>13</v>
      </c>
      <c r="B7" s="34" t="s">
        <v>155</v>
      </c>
      <c r="C7" s="35" t="s">
        <v>8</v>
      </c>
      <c r="D7" s="36">
        <v>2</v>
      </c>
      <c r="E7" s="37">
        <v>47.324199999999998</v>
      </c>
      <c r="F7" s="38">
        <f t="shared" si="0"/>
        <v>94.648399999999995</v>
      </c>
      <c r="G7" s="39"/>
    </row>
    <row r="8" spans="1:7" s="3" customFormat="1" ht="12.95" customHeight="1" x14ac:dyDescent="0.2">
      <c r="A8" s="33" t="s">
        <v>14</v>
      </c>
      <c r="B8" s="34" t="s">
        <v>156</v>
      </c>
      <c r="C8" s="35" t="s">
        <v>8</v>
      </c>
      <c r="D8" s="36">
        <v>1</v>
      </c>
      <c r="E8" s="37">
        <v>197.5729</v>
      </c>
      <c r="F8" s="38">
        <f t="shared" si="0"/>
        <v>197.5729</v>
      </c>
      <c r="G8" s="39"/>
    </row>
    <row r="9" spans="1:7" s="2" customFormat="1" ht="12.95" customHeight="1" x14ac:dyDescent="0.2">
      <c r="A9" s="26" t="s">
        <v>15</v>
      </c>
      <c r="B9" s="27" t="s">
        <v>16</v>
      </c>
      <c r="C9" s="28"/>
      <c r="D9" s="29"/>
      <c r="E9" s="30"/>
      <c r="F9" s="31"/>
      <c r="G9" s="32">
        <v>3</v>
      </c>
    </row>
    <row r="10" spans="1:7" s="3" customFormat="1" ht="12.95" customHeight="1" x14ac:dyDescent="0.2">
      <c r="A10" s="33" t="s">
        <v>17</v>
      </c>
      <c r="B10" s="34" t="s">
        <v>157</v>
      </c>
      <c r="C10" s="40" t="s">
        <v>18</v>
      </c>
      <c r="D10" s="36">
        <v>4</v>
      </c>
      <c r="E10" s="37">
        <v>195.4512</v>
      </c>
      <c r="F10" s="38">
        <f t="shared" si="0"/>
        <v>781.8048</v>
      </c>
      <c r="G10" s="39"/>
    </row>
    <row r="11" spans="1:7" s="3" customFormat="1" ht="12.95" customHeight="1" x14ac:dyDescent="0.2">
      <c r="A11" s="33" t="s">
        <v>19</v>
      </c>
      <c r="B11" s="34" t="s">
        <v>158</v>
      </c>
      <c r="C11" s="35" t="s">
        <v>8</v>
      </c>
      <c r="D11" s="36">
        <v>1</v>
      </c>
      <c r="E11" s="37">
        <v>206.2508</v>
      </c>
      <c r="F11" s="38">
        <f t="shared" si="0"/>
        <v>206.2508</v>
      </c>
      <c r="G11" s="39"/>
    </row>
    <row r="12" spans="1:7" s="2" customFormat="1" ht="12.95" customHeight="1" x14ac:dyDescent="0.2">
      <c r="A12" s="26" t="s">
        <v>20</v>
      </c>
      <c r="B12" s="27" t="s">
        <v>21</v>
      </c>
      <c r="C12" s="28"/>
      <c r="D12" s="29"/>
      <c r="E12" s="30"/>
      <c r="F12" s="31"/>
      <c r="G12" s="32">
        <v>3</v>
      </c>
    </row>
    <row r="13" spans="1:7" s="3" customFormat="1" ht="12.95" customHeight="1" x14ac:dyDescent="0.2">
      <c r="A13" s="33" t="s">
        <v>24</v>
      </c>
      <c r="B13" s="34" t="s">
        <v>159</v>
      </c>
      <c r="C13" s="35" t="s">
        <v>22</v>
      </c>
      <c r="D13" s="36">
        <v>194.22</v>
      </c>
      <c r="E13" s="37">
        <v>50.866900000000001</v>
      </c>
      <c r="F13" s="38">
        <f t="shared" si="0"/>
        <v>9879.3693180000009</v>
      </c>
      <c r="G13" s="39"/>
    </row>
    <row r="14" spans="1:7" s="3" customFormat="1" ht="12.95" customHeight="1" x14ac:dyDescent="0.2">
      <c r="A14" s="33" t="s">
        <v>25</v>
      </c>
      <c r="B14" s="34" t="s">
        <v>160</v>
      </c>
      <c r="C14" s="35" t="s">
        <v>8</v>
      </c>
      <c r="D14" s="36">
        <v>3</v>
      </c>
      <c r="E14" s="37">
        <v>680.01220000000001</v>
      </c>
      <c r="F14" s="38">
        <f t="shared" si="0"/>
        <v>2040.0365999999999</v>
      </c>
      <c r="G14" s="39"/>
    </row>
    <row r="15" spans="1:7" s="2" customFormat="1" ht="12.95" customHeight="1" x14ac:dyDescent="0.2">
      <c r="A15" s="26" t="s">
        <v>26</v>
      </c>
      <c r="B15" s="27" t="s">
        <v>27</v>
      </c>
      <c r="C15" s="28"/>
      <c r="D15" s="29"/>
      <c r="E15" s="30"/>
      <c r="F15" s="31"/>
      <c r="G15" s="32">
        <v>3</v>
      </c>
    </row>
    <row r="16" spans="1:7" s="3" customFormat="1" ht="12.95" customHeight="1" x14ac:dyDescent="0.2">
      <c r="A16" s="41" t="s">
        <v>28</v>
      </c>
      <c r="B16" s="34" t="s">
        <v>161</v>
      </c>
      <c r="C16" s="35" t="s">
        <v>22</v>
      </c>
      <c r="D16" s="36">
        <v>7.2</v>
      </c>
      <c r="E16" s="37">
        <v>127.78219999999999</v>
      </c>
      <c r="F16" s="38">
        <f t="shared" si="0"/>
        <v>920.03183999999999</v>
      </c>
      <c r="G16" s="39"/>
    </row>
    <row r="17" spans="1:7" s="3" customFormat="1" ht="12.95" customHeight="1" x14ac:dyDescent="0.2">
      <c r="A17" s="33" t="s">
        <v>30</v>
      </c>
      <c r="B17" s="34" t="s">
        <v>162</v>
      </c>
      <c r="C17" s="35" t="s">
        <v>8</v>
      </c>
      <c r="D17" s="36">
        <v>1</v>
      </c>
      <c r="E17" s="37">
        <v>492.79300000000001</v>
      </c>
      <c r="F17" s="38">
        <f t="shared" si="0"/>
        <v>492.79300000000001</v>
      </c>
      <c r="G17" s="39"/>
    </row>
    <row r="18" spans="1:7" s="3" customFormat="1" ht="12.95" customHeight="1" x14ac:dyDescent="0.2">
      <c r="A18" s="33" t="s">
        <v>32</v>
      </c>
      <c r="B18" s="34" t="s">
        <v>133</v>
      </c>
      <c r="C18" s="35" t="s">
        <v>33</v>
      </c>
      <c r="D18" s="36">
        <v>2</v>
      </c>
      <c r="E18" s="37">
        <v>120.52040000000001</v>
      </c>
      <c r="F18" s="38">
        <f t="shared" si="0"/>
        <v>241.04080000000002</v>
      </c>
      <c r="G18" s="39"/>
    </row>
    <row r="19" spans="1:7" s="3" customFormat="1" ht="12.95" customHeight="1" x14ac:dyDescent="0.2">
      <c r="A19" s="33" t="s">
        <v>34</v>
      </c>
      <c r="B19" s="34" t="s">
        <v>163</v>
      </c>
      <c r="C19" s="35" t="s">
        <v>8</v>
      </c>
      <c r="D19" s="36">
        <v>4</v>
      </c>
      <c r="E19" s="37">
        <v>383.07220000000001</v>
      </c>
      <c r="F19" s="38">
        <f t="shared" si="0"/>
        <v>1532.2888</v>
      </c>
      <c r="G19" s="39"/>
    </row>
    <row r="20" spans="1:7" s="3" customFormat="1" ht="12.95" customHeight="1" x14ac:dyDescent="0.2">
      <c r="A20" s="33" t="s">
        <v>35</v>
      </c>
      <c r="B20" s="34" t="s">
        <v>164</v>
      </c>
      <c r="C20" s="35" t="s">
        <v>8</v>
      </c>
      <c r="D20" s="36">
        <v>2</v>
      </c>
      <c r="E20" s="37">
        <v>115.3068</v>
      </c>
      <c r="F20" s="38">
        <f t="shared" si="0"/>
        <v>230.61359999999999</v>
      </c>
      <c r="G20" s="39"/>
    </row>
    <row r="21" spans="1:7" s="3" customFormat="1" ht="12.95" customHeight="1" x14ac:dyDescent="0.2">
      <c r="A21" s="33" t="s">
        <v>36</v>
      </c>
      <c r="B21" s="34" t="s">
        <v>165</v>
      </c>
      <c r="C21" s="35" t="s">
        <v>8</v>
      </c>
      <c r="D21" s="36">
        <v>2</v>
      </c>
      <c r="E21" s="37">
        <v>250.91920000000002</v>
      </c>
      <c r="F21" s="38">
        <f t="shared" si="0"/>
        <v>501.83840000000004</v>
      </c>
      <c r="G21" s="39"/>
    </row>
    <row r="22" spans="1:7" s="2" customFormat="1" ht="12.95" customHeight="1" x14ac:dyDescent="0.2">
      <c r="A22" s="26" t="s">
        <v>37</v>
      </c>
      <c r="B22" s="27" t="s">
        <v>38</v>
      </c>
      <c r="C22" s="28"/>
      <c r="D22" s="29"/>
      <c r="E22" s="30"/>
      <c r="F22" s="31"/>
      <c r="G22" s="32">
        <v>3</v>
      </c>
    </row>
    <row r="23" spans="1:7" s="3" customFormat="1" ht="12.95" customHeight="1" x14ac:dyDescent="0.2">
      <c r="A23" s="33" t="s">
        <v>39</v>
      </c>
      <c r="B23" s="34" t="s">
        <v>166</v>
      </c>
      <c r="C23" s="35" t="s">
        <v>22</v>
      </c>
      <c r="D23" s="42">
        <v>49.59</v>
      </c>
      <c r="E23" s="37">
        <v>84.902299999999997</v>
      </c>
      <c r="F23" s="38">
        <f t="shared" si="0"/>
        <v>4210.3050570000005</v>
      </c>
      <c r="G23" s="39"/>
    </row>
    <row r="24" spans="1:7" s="3" customFormat="1" ht="12.95" customHeight="1" x14ac:dyDescent="0.2">
      <c r="A24" s="33" t="s">
        <v>40</v>
      </c>
      <c r="B24" s="34" t="s">
        <v>120</v>
      </c>
      <c r="C24" s="35" t="s">
        <v>8</v>
      </c>
      <c r="D24" s="36">
        <v>4</v>
      </c>
      <c r="E24" s="37">
        <v>129.25219999999999</v>
      </c>
      <c r="F24" s="38">
        <f t="shared" si="0"/>
        <v>517.00879999999995</v>
      </c>
      <c r="G24" s="39"/>
    </row>
    <row r="25" spans="1:7" s="2" customFormat="1" ht="12.95" customHeight="1" x14ac:dyDescent="0.2">
      <c r="A25" s="26" t="s">
        <v>41</v>
      </c>
      <c r="B25" s="27" t="s">
        <v>42</v>
      </c>
      <c r="C25" s="28"/>
      <c r="D25" s="29"/>
      <c r="E25" s="30"/>
      <c r="F25" s="31"/>
      <c r="G25" s="32">
        <v>3</v>
      </c>
    </row>
    <row r="26" spans="1:7" s="3" customFormat="1" ht="12.95" customHeight="1" x14ac:dyDescent="0.2">
      <c r="A26" s="33" t="s">
        <v>43</v>
      </c>
      <c r="B26" s="34" t="s">
        <v>167</v>
      </c>
      <c r="C26" s="35" t="s">
        <v>8</v>
      </c>
      <c r="D26" s="36">
        <v>8</v>
      </c>
      <c r="E26" s="37">
        <v>112.8372</v>
      </c>
      <c r="F26" s="38">
        <f t="shared" si="0"/>
        <v>902.69759999999997</v>
      </c>
      <c r="G26" s="39"/>
    </row>
    <row r="27" spans="1:7" s="3" customFormat="1" ht="12.95" customHeight="1" x14ac:dyDescent="0.2">
      <c r="A27" s="33" t="s">
        <v>45</v>
      </c>
      <c r="B27" s="34" t="s">
        <v>134</v>
      </c>
      <c r="C27" s="35" t="s">
        <v>8</v>
      </c>
      <c r="D27" s="36">
        <v>1</v>
      </c>
      <c r="E27" s="37">
        <v>627.46460000000002</v>
      </c>
      <c r="F27" s="38">
        <f t="shared" si="0"/>
        <v>627.46460000000002</v>
      </c>
      <c r="G27" s="39"/>
    </row>
    <row r="28" spans="1:7" s="3" customFormat="1" ht="12.95" customHeight="1" x14ac:dyDescent="0.2">
      <c r="A28" s="33" t="s">
        <v>29</v>
      </c>
      <c r="B28" s="34" t="s">
        <v>168</v>
      </c>
      <c r="C28" s="35" t="s">
        <v>8</v>
      </c>
      <c r="D28" s="36">
        <v>1</v>
      </c>
      <c r="E28" s="37">
        <v>63.832299999999989</v>
      </c>
      <c r="F28" s="38">
        <f t="shared" si="0"/>
        <v>63.832299999999989</v>
      </c>
      <c r="G28" s="39"/>
    </row>
    <row r="29" spans="1:7" s="3" customFormat="1" ht="12.95" customHeight="1" x14ac:dyDescent="0.2">
      <c r="A29" s="33" t="s">
        <v>47</v>
      </c>
      <c r="B29" s="34" t="s">
        <v>169</v>
      </c>
      <c r="C29" s="35" t="s">
        <v>8</v>
      </c>
      <c r="D29" s="36">
        <v>6</v>
      </c>
      <c r="E29" s="37">
        <v>171.4118</v>
      </c>
      <c r="F29" s="38">
        <f t="shared" si="0"/>
        <v>1028.4708000000001</v>
      </c>
      <c r="G29" s="39"/>
    </row>
    <row r="30" spans="1:7" s="2" customFormat="1" ht="12.95" customHeight="1" x14ac:dyDescent="0.2">
      <c r="A30" s="26" t="s">
        <v>48</v>
      </c>
      <c r="B30" s="27" t="s">
        <v>119</v>
      </c>
      <c r="C30" s="28"/>
      <c r="D30" s="29"/>
      <c r="E30" s="30"/>
      <c r="F30" s="31"/>
      <c r="G30" s="43">
        <v>3</v>
      </c>
    </row>
    <row r="31" spans="1:7" s="3" customFormat="1" ht="12.95" customHeight="1" x14ac:dyDescent="0.2">
      <c r="A31" s="33" t="s">
        <v>49</v>
      </c>
      <c r="B31" s="34" t="s">
        <v>170</v>
      </c>
      <c r="C31" s="35" t="s">
        <v>8</v>
      </c>
      <c r="D31" s="36">
        <v>5</v>
      </c>
      <c r="E31" s="37">
        <v>95.746000000000009</v>
      </c>
      <c r="F31" s="38">
        <f t="shared" si="0"/>
        <v>478.73</v>
      </c>
      <c r="G31" s="39"/>
    </row>
    <row r="32" spans="1:7" s="2" customFormat="1" ht="12.95" customHeight="1" x14ac:dyDescent="0.2">
      <c r="A32" s="33" t="s">
        <v>171</v>
      </c>
      <c r="B32" s="34" t="s">
        <v>172</v>
      </c>
      <c r="C32" s="35" t="s">
        <v>8</v>
      </c>
      <c r="D32" s="36">
        <v>1</v>
      </c>
      <c r="E32" s="37">
        <v>248.76364894192</v>
      </c>
      <c r="F32" s="38">
        <f t="shared" si="0"/>
        <v>248.76364894192</v>
      </c>
      <c r="G32" s="39"/>
    </row>
    <row r="33" spans="1:7" s="3" customFormat="1" ht="12.95" customHeight="1" x14ac:dyDescent="0.2">
      <c r="A33" s="26" t="s">
        <v>52</v>
      </c>
      <c r="B33" s="27" t="s">
        <v>53</v>
      </c>
      <c r="C33" s="28"/>
      <c r="D33" s="29"/>
      <c r="E33" s="30"/>
      <c r="F33" s="31"/>
      <c r="G33" s="44">
        <v>3</v>
      </c>
    </row>
    <row r="34" spans="1:7" s="3" customFormat="1" ht="12.95" customHeight="1" x14ac:dyDescent="0.2">
      <c r="A34" s="41" t="s">
        <v>173</v>
      </c>
      <c r="B34" s="45" t="s">
        <v>174</v>
      </c>
      <c r="C34" s="46" t="s">
        <v>8</v>
      </c>
      <c r="D34" s="42">
        <v>3</v>
      </c>
      <c r="E34" s="47">
        <v>2023.3916999999999</v>
      </c>
      <c r="F34" s="38">
        <f t="shared" si="0"/>
        <v>6070.1750999999995</v>
      </c>
      <c r="G34" s="39"/>
    </row>
    <row r="35" spans="1:7" s="2" customFormat="1" ht="12.95" customHeight="1" x14ac:dyDescent="0.2">
      <c r="A35" s="41" t="s">
        <v>129</v>
      </c>
      <c r="B35" s="45" t="s">
        <v>130</v>
      </c>
      <c r="C35" s="46" t="s">
        <v>8</v>
      </c>
      <c r="D35" s="42">
        <v>1</v>
      </c>
      <c r="E35" s="47">
        <v>14149.941696000004</v>
      </c>
      <c r="F35" s="38">
        <f t="shared" si="0"/>
        <v>14149.941696000004</v>
      </c>
      <c r="G35" s="39"/>
    </row>
    <row r="36" spans="1:7" s="3" customFormat="1" ht="12.95" customHeight="1" x14ac:dyDescent="0.2">
      <c r="A36" s="41" t="s">
        <v>175</v>
      </c>
      <c r="B36" s="45" t="s">
        <v>176</v>
      </c>
      <c r="C36" s="46" t="s">
        <v>8</v>
      </c>
      <c r="D36" s="42">
        <v>1</v>
      </c>
      <c r="E36" s="47">
        <v>11809.022841000002</v>
      </c>
      <c r="F36" s="38">
        <f t="shared" si="0"/>
        <v>11809.022841000002</v>
      </c>
      <c r="G36" s="39"/>
    </row>
    <row r="37" spans="1:7" s="3" customFormat="1" ht="12.95" customHeight="1" x14ac:dyDescent="0.2">
      <c r="A37" s="41" t="s">
        <v>54</v>
      </c>
      <c r="B37" s="34" t="s">
        <v>135</v>
      </c>
      <c r="C37" s="35" t="s">
        <v>22</v>
      </c>
      <c r="D37" s="36">
        <v>194.22</v>
      </c>
      <c r="E37" s="37">
        <v>33.163200000000003</v>
      </c>
      <c r="F37" s="38">
        <f t="shared" si="0"/>
        <v>6440.9567040000002</v>
      </c>
      <c r="G37" s="39"/>
    </row>
    <row r="38" spans="1:7" s="2" customFormat="1" ht="12.95" customHeight="1" x14ac:dyDescent="0.2">
      <c r="A38" s="26" t="s">
        <v>55</v>
      </c>
      <c r="B38" s="27" t="s">
        <v>56</v>
      </c>
      <c r="C38" s="28"/>
      <c r="D38" s="29"/>
      <c r="E38" s="30"/>
      <c r="F38" s="31"/>
      <c r="G38" s="32">
        <v>3</v>
      </c>
    </row>
    <row r="39" spans="1:7" s="3" customFormat="1" ht="12.95" customHeight="1" x14ac:dyDescent="0.2">
      <c r="A39" s="33" t="s">
        <v>57</v>
      </c>
      <c r="B39" s="34" t="s">
        <v>177</v>
      </c>
      <c r="C39" s="35" t="s">
        <v>22</v>
      </c>
      <c r="D39" s="36">
        <v>42.11</v>
      </c>
      <c r="E39" s="37">
        <v>9.4324999999999992</v>
      </c>
      <c r="F39" s="38">
        <f t="shared" si="0"/>
        <v>397.20257499999997</v>
      </c>
      <c r="G39" s="39"/>
    </row>
    <row r="40" spans="1:7" s="2" customFormat="1" ht="12.95" customHeight="1" x14ac:dyDescent="0.2">
      <c r="A40" s="26" t="s">
        <v>58</v>
      </c>
      <c r="B40" s="27" t="s">
        <v>59</v>
      </c>
      <c r="C40" s="28"/>
      <c r="D40" s="29"/>
      <c r="E40" s="30"/>
      <c r="F40" s="31"/>
      <c r="G40" s="32">
        <v>3</v>
      </c>
    </row>
    <row r="41" spans="1:7" s="3" customFormat="1" ht="12.95" customHeight="1" x14ac:dyDescent="0.2">
      <c r="A41" s="33" t="s">
        <v>60</v>
      </c>
      <c r="B41" s="34" t="s">
        <v>178</v>
      </c>
      <c r="C41" s="35" t="s">
        <v>22</v>
      </c>
      <c r="D41" s="36">
        <v>9.52</v>
      </c>
      <c r="E41" s="37">
        <v>27.508600000000001</v>
      </c>
      <c r="F41" s="38">
        <f t="shared" si="0"/>
        <v>261.88187199999999</v>
      </c>
      <c r="G41" s="39"/>
    </row>
    <row r="42" spans="1:7" s="3" customFormat="1" ht="12.95" customHeight="1" x14ac:dyDescent="0.2">
      <c r="A42" s="26" t="s">
        <v>61</v>
      </c>
      <c r="B42" s="27" t="s">
        <v>62</v>
      </c>
      <c r="C42" s="28"/>
      <c r="D42" s="29"/>
      <c r="E42" s="30"/>
      <c r="F42" s="31"/>
      <c r="G42" s="44">
        <v>3</v>
      </c>
    </row>
    <row r="43" spans="1:7" s="2" customFormat="1" ht="12.95" customHeight="1" x14ac:dyDescent="0.2">
      <c r="A43" s="33" t="s">
        <v>63</v>
      </c>
      <c r="B43" s="34" t="s">
        <v>179</v>
      </c>
      <c r="C43" s="40" t="s">
        <v>8</v>
      </c>
      <c r="D43" s="36">
        <v>1</v>
      </c>
      <c r="E43" s="37">
        <v>588.65659999999991</v>
      </c>
      <c r="F43" s="38">
        <f t="shared" si="0"/>
        <v>588.65659999999991</v>
      </c>
      <c r="G43" s="39"/>
    </row>
    <row r="44" spans="1:7" s="3" customFormat="1" ht="12.95" customHeight="1" x14ac:dyDescent="0.2">
      <c r="A44" s="33" t="s">
        <v>180</v>
      </c>
      <c r="B44" s="34" t="s">
        <v>181</v>
      </c>
      <c r="C44" s="35" t="s">
        <v>8</v>
      </c>
      <c r="D44" s="36">
        <v>2</v>
      </c>
      <c r="E44" s="37">
        <v>238.27719999999999</v>
      </c>
      <c r="F44" s="38">
        <f t="shared" si="0"/>
        <v>476.55439999999999</v>
      </c>
      <c r="G44" s="39"/>
    </row>
    <row r="45" spans="1:7" s="3" customFormat="1" ht="12.95" customHeight="1" x14ac:dyDescent="0.2">
      <c r="A45" s="26" t="s">
        <v>64</v>
      </c>
      <c r="B45" s="27" t="s">
        <v>65</v>
      </c>
      <c r="C45" s="28"/>
      <c r="D45" s="29"/>
      <c r="E45" s="30"/>
      <c r="F45" s="31"/>
      <c r="G45" s="32">
        <v>3</v>
      </c>
    </row>
    <row r="46" spans="1:7" s="3" customFormat="1" ht="12.95" customHeight="1" x14ac:dyDescent="0.2">
      <c r="A46" s="33" t="s">
        <v>66</v>
      </c>
      <c r="B46" s="34" t="s">
        <v>182</v>
      </c>
      <c r="C46" s="35" t="s">
        <v>8</v>
      </c>
      <c r="D46" s="36">
        <v>1</v>
      </c>
      <c r="E46" s="37">
        <v>571.96719999999993</v>
      </c>
      <c r="F46" s="38">
        <f t="shared" si="0"/>
        <v>571.96719999999993</v>
      </c>
      <c r="G46" s="39"/>
    </row>
    <row r="47" spans="1:7" s="3" customFormat="1" ht="12.95" customHeight="1" x14ac:dyDescent="0.2">
      <c r="A47" s="33" t="s">
        <v>183</v>
      </c>
      <c r="B47" s="34" t="s">
        <v>184</v>
      </c>
      <c r="C47" s="35" t="s">
        <v>8</v>
      </c>
      <c r="D47" s="36">
        <v>1</v>
      </c>
      <c r="E47" s="37">
        <v>399.02660000000003</v>
      </c>
      <c r="F47" s="38">
        <f t="shared" si="0"/>
        <v>399.02660000000003</v>
      </c>
      <c r="G47" s="39"/>
    </row>
    <row r="48" spans="1:7" s="3" customFormat="1" ht="12.95" customHeight="1" x14ac:dyDescent="0.2">
      <c r="A48" s="33" t="s">
        <v>68</v>
      </c>
      <c r="B48" s="34" t="s">
        <v>185</v>
      </c>
      <c r="C48" s="35" t="s">
        <v>8</v>
      </c>
      <c r="D48" s="36">
        <v>2</v>
      </c>
      <c r="E48" s="37">
        <v>464.2946</v>
      </c>
      <c r="F48" s="38">
        <f t="shared" si="0"/>
        <v>928.58920000000001</v>
      </c>
      <c r="G48" s="39"/>
    </row>
    <row r="49" spans="1:7" s="2" customFormat="1" ht="12.95" customHeight="1" x14ac:dyDescent="0.2">
      <c r="A49" s="33" t="s">
        <v>69</v>
      </c>
      <c r="B49" s="34" t="s">
        <v>186</v>
      </c>
      <c r="C49" s="35" t="s">
        <v>8</v>
      </c>
      <c r="D49" s="36">
        <v>3</v>
      </c>
      <c r="E49" s="37">
        <v>573.88800000000003</v>
      </c>
      <c r="F49" s="38">
        <f t="shared" si="0"/>
        <v>1721.6640000000002</v>
      </c>
      <c r="G49" s="39"/>
    </row>
    <row r="50" spans="1:7" s="3" customFormat="1" ht="12.95" customHeight="1" x14ac:dyDescent="0.2">
      <c r="A50" s="41" t="s">
        <v>70</v>
      </c>
      <c r="B50" s="34" t="s">
        <v>127</v>
      </c>
      <c r="C50" s="35" t="s">
        <v>8</v>
      </c>
      <c r="D50" s="36">
        <v>1</v>
      </c>
      <c r="E50" s="37">
        <v>514.89689999999996</v>
      </c>
      <c r="F50" s="38">
        <f t="shared" si="0"/>
        <v>514.89689999999996</v>
      </c>
      <c r="G50" s="39"/>
    </row>
    <row r="51" spans="1:7" s="3" customFormat="1" ht="12.95" customHeight="1" x14ac:dyDescent="0.2">
      <c r="A51" s="41" t="s">
        <v>23</v>
      </c>
      <c r="B51" s="34" t="s">
        <v>187</v>
      </c>
      <c r="C51" s="35" t="s">
        <v>8</v>
      </c>
      <c r="D51" s="36">
        <v>2</v>
      </c>
      <c r="E51" s="37">
        <v>659.86340000000007</v>
      </c>
      <c r="F51" s="38">
        <f t="shared" si="0"/>
        <v>1319.7268000000001</v>
      </c>
      <c r="G51" s="39"/>
    </row>
    <row r="52" spans="1:7" s="3" customFormat="1" ht="12.95" customHeight="1" x14ac:dyDescent="0.2">
      <c r="A52" s="26" t="s">
        <v>71</v>
      </c>
      <c r="B52" s="27" t="s">
        <v>72</v>
      </c>
      <c r="C52" s="28"/>
      <c r="D52" s="29"/>
      <c r="E52" s="30"/>
      <c r="F52" s="31"/>
      <c r="G52" s="32">
        <v>3</v>
      </c>
    </row>
    <row r="53" spans="1:7" s="3" customFormat="1" ht="12.95" customHeight="1" x14ac:dyDescent="0.2">
      <c r="A53" s="33" t="s">
        <v>73</v>
      </c>
      <c r="B53" s="34" t="s">
        <v>188</v>
      </c>
      <c r="C53" s="35" t="s">
        <v>128</v>
      </c>
      <c r="D53" s="36">
        <v>4</v>
      </c>
      <c r="E53" s="37">
        <v>359.59140000000002</v>
      </c>
      <c r="F53" s="38">
        <f t="shared" si="0"/>
        <v>1438.3656000000001</v>
      </c>
      <c r="G53" s="39"/>
    </row>
    <row r="54" spans="1:7" s="3" customFormat="1" ht="12.95" customHeight="1" x14ac:dyDescent="0.2">
      <c r="A54" s="33" t="s">
        <v>75</v>
      </c>
      <c r="B54" s="34" t="s">
        <v>189</v>
      </c>
      <c r="C54" s="35" t="s">
        <v>76</v>
      </c>
      <c r="D54" s="36">
        <v>2</v>
      </c>
      <c r="E54" s="37">
        <v>1188.6469000000002</v>
      </c>
      <c r="F54" s="38">
        <f t="shared" si="0"/>
        <v>2377.2938000000004</v>
      </c>
      <c r="G54" s="39"/>
    </row>
    <row r="55" spans="1:7" s="3" customFormat="1" ht="12.95" customHeight="1" x14ac:dyDescent="0.2">
      <c r="A55" s="33" t="s">
        <v>74</v>
      </c>
      <c r="B55" s="34" t="s">
        <v>190</v>
      </c>
      <c r="C55" s="40" t="s">
        <v>8</v>
      </c>
      <c r="D55" s="36">
        <v>4</v>
      </c>
      <c r="E55" s="37">
        <v>288.46790000000004</v>
      </c>
      <c r="F55" s="38">
        <f t="shared" si="0"/>
        <v>1153.8716000000002</v>
      </c>
      <c r="G55" s="39"/>
    </row>
    <row r="56" spans="1:7" s="3" customFormat="1" ht="12.95" customHeight="1" x14ac:dyDescent="0.2">
      <c r="A56" s="33" t="s">
        <v>77</v>
      </c>
      <c r="B56" s="34" t="s">
        <v>191</v>
      </c>
      <c r="C56" s="35" t="s">
        <v>8</v>
      </c>
      <c r="D56" s="36">
        <v>1</v>
      </c>
      <c r="E56" s="37">
        <v>394.68428113556138</v>
      </c>
      <c r="F56" s="38">
        <f t="shared" si="0"/>
        <v>394.68428113556138</v>
      </c>
      <c r="G56" s="39"/>
    </row>
    <row r="57" spans="1:7" s="2" customFormat="1" ht="12.95" customHeight="1" x14ac:dyDescent="0.2">
      <c r="A57" s="33" t="s">
        <v>44</v>
      </c>
      <c r="B57" s="34" t="s">
        <v>192</v>
      </c>
      <c r="C57" s="35" t="s">
        <v>8</v>
      </c>
      <c r="D57" s="36">
        <v>3</v>
      </c>
      <c r="E57" s="37">
        <v>31.796099999999999</v>
      </c>
      <c r="F57" s="38">
        <f t="shared" si="0"/>
        <v>95.388300000000001</v>
      </c>
      <c r="G57" s="39"/>
    </row>
    <row r="58" spans="1:7" s="3" customFormat="1" ht="12.95" customHeight="1" x14ac:dyDescent="0.2">
      <c r="A58" s="33" t="s">
        <v>31</v>
      </c>
      <c r="B58" s="34" t="s">
        <v>193</v>
      </c>
      <c r="C58" s="40" t="s">
        <v>8</v>
      </c>
      <c r="D58" s="36">
        <v>2</v>
      </c>
      <c r="E58" s="37">
        <v>182.77979999999999</v>
      </c>
      <c r="F58" s="38">
        <f t="shared" si="0"/>
        <v>365.55959999999999</v>
      </c>
      <c r="G58" s="39"/>
    </row>
    <row r="59" spans="1:7" s="2" customFormat="1" ht="12.95" customHeight="1" x14ac:dyDescent="0.2">
      <c r="A59" s="33" t="s">
        <v>46</v>
      </c>
      <c r="B59" s="34" t="s">
        <v>194</v>
      </c>
      <c r="C59" s="35" t="s">
        <v>79</v>
      </c>
      <c r="D59" s="36">
        <v>5</v>
      </c>
      <c r="E59" s="37">
        <v>186.35679999999999</v>
      </c>
      <c r="F59" s="38">
        <f t="shared" si="0"/>
        <v>931.78399999999999</v>
      </c>
      <c r="G59" s="39"/>
    </row>
    <row r="60" spans="1:7" s="3" customFormat="1" ht="12.95" customHeight="1" x14ac:dyDescent="0.2">
      <c r="A60" s="26" t="s">
        <v>80</v>
      </c>
      <c r="B60" s="27" t="s">
        <v>81</v>
      </c>
      <c r="C60" s="28"/>
      <c r="D60" s="29"/>
      <c r="E60" s="30"/>
      <c r="F60" s="31"/>
      <c r="G60" s="32">
        <v>3</v>
      </c>
    </row>
    <row r="61" spans="1:7" s="2" customFormat="1" ht="12.95" customHeight="1" x14ac:dyDescent="0.2">
      <c r="A61" s="33" t="s">
        <v>195</v>
      </c>
      <c r="B61" s="34" t="s">
        <v>196</v>
      </c>
      <c r="C61" s="35" t="s">
        <v>22</v>
      </c>
      <c r="D61" s="36">
        <v>194.22</v>
      </c>
      <c r="E61" s="37">
        <v>23.363199999999999</v>
      </c>
      <c r="F61" s="38">
        <f t="shared" si="0"/>
        <v>4537.6007039999995</v>
      </c>
      <c r="G61" s="39"/>
    </row>
    <row r="62" spans="1:7" s="3" customFormat="1" ht="12.95" customHeight="1" x14ac:dyDescent="0.2">
      <c r="A62" s="20" t="s">
        <v>82</v>
      </c>
      <c r="B62" s="21" t="s">
        <v>83</v>
      </c>
      <c r="C62" s="22"/>
      <c r="D62" s="23"/>
      <c r="E62" s="24"/>
      <c r="F62" s="24"/>
      <c r="G62" s="32">
        <v>2</v>
      </c>
    </row>
    <row r="63" spans="1:7" s="3" customFormat="1" ht="12.95" customHeight="1" x14ac:dyDescent="0.2">
      <c r="A63" s="26" t="s">
        <v>84</v>
      </c>
      <c r="B63" s="27" t="s">
        <v>121</v>
      </c>
      <c r="C63" s="28"/>
      <c r="D63" s="29"/>
      <c r="E63" s="30"/>
      <c r="F63" s="30"/>
      <c r="G63" s="32">
        <v>3</v>
      </c>
    </row>
    <row r="64" spans="1:7" s="3" customFormat="1" ht="12.95" customHeight="1" x14ac:dyDescent="0.2">
      <c r="A64" s="41" t="s">
        <v>85</v>
      </c>
      <c r="B64" s="34" t="s">
        <v>197</v>
      </c>
      <c r="C64" s="35" t="s">
        <v>22</v>
      </c>
      <c r="D64" s="36">
        <v>142.25</v>
      </c>
      <c r="E64" s="37">
        <v>39.440100000000001</v>
      </c>
      <c r="F64" s="38">
        <f t="shared" si="0"/>
        <v>5610.354225</v>
      </c>
      <c r="G64" s="39"/>
    </row>
    <row r="65" spans="1:7" s="3" customFormat="1" ht="12.95" customHeight="1" x14ac:dyDescent="0.2">
      <c r="A65" s="33" t="s">
        <v>198</v>
      </c>
      <c r="B65" s="34" t="s">
        <v>199</v>
      </c>
      <c r="C65" s="35" t="s">
        <v>86</v>
      </c>
      <c r="D65" s="36">
        <v>87.25</v>
      </c>
      <c r="E65" s="37">
        <v>19.521600000000003</v>
      </c>
      <c r="F65" s="38">
        <f t="shared" si="0"/>
        <v>1703.2596000000003</v>
      </c>
      <c r="G65" s="39"/>
    </row>
    <row r="66" spans="1:7" s="3" customFormat="1" ht="12.95" customHeight="1" x14ac:dyDescent="0.2">
      <c r="A66" s="33" t="s">
        <v>200</v>
      </c>
      <c r="B66" s="34" t="s">
        <v>201</v>
      </c>
      <c r="C66" s="35" t="s">
        <v>8</v>
      </c>
      <c r="D66" s="36">
        <v>2</v>
      </c>
      <c r="E66" s="37">
        <v>263.3348813641033</v>
      </c>
      <c r="F66" s="38">
        <f t="shared" si="0"/>
        <v>526.66976272820659</v>
      </c>
      <c r="G66" s="39"/>
    </row>
    <row r="67" spans="1:7" s="2" customFormat="1" ht="12.95" customHeight="1" x14ac:dyDescent="0.2">
      <c r="A67" s="26" t="s">
        <v>87</v>
      </c>
      <c r="B67" s="27" t="s">
        <v>122</v>
      </c>
      <c r="C67" s="28"/>
      <c r="D67" s="29"/>
      <c r="E67" s="30"/>
      <c r="F67" s="30"/>
      <c r="G67" s="32">
        <v>3</v>
      </c>
    </row>
    <row r="68" spans="1:7" s="3" customFormat="1" ht="12.95" customHeight="1" x14ac:dyDescent="0.2">
      <c r="A68" s="33" t="s">
        <v>10</v>
      </c>
      <c r="B68" s="34" t="s">
        <v>123</v>
      </c>
      <c r="C68" s="35" t="s">
        <v>88</v>
      </c>
      <c r="D68" s="36">
        <v>7.15</v>
      </c>
      <c r="E68" s="37">
        <v>99.293599999999998</v>
      </c>
      <c r="F68" s="38">
        <f t="shared" si="0"/>
        <v>709.94924000000003</v>
      </c>
      <c r="G68" s="39"/>
    </row>
    <row r="69" spans="1:7" s="3" customFormat="1" ht="12.95" customHeight="1" x14ac:dyDescent="0.2">
      <c r="A69" s="26" t="s">
        <v>146</v>
      </c>
      <c r="B69" s="27" t="s">
        <v>89</v>
      </c>
      <c r="C69" s="28"/>
      <c r="D69" s="29"/>
      <c r="E69" s="30"/>
      <c r="F69" s="30"/>
      <c r="G69" s="32">
        <v>3</v>
      </c>
    </row>
    <row r="70" spans="1:7" s="3" customFormat="1" ht="12.95" customHeight="1" x14ac:dyDescent="0.2">
      <c r="A70" s="33" t="s">
        <v>12</v>
      </c>
      <c r="B70" s="34" t="s">
        <v>202</v>
      </c>
      <c r="C70" s="35" t="s">
        <v>90</v>
      </c>
      <c r="D70" s="36">
        <v>4</v>
      </c>
      <c r="E70" s="37">
        <v>226.0076</v>
      </c>
      <c r="F70" s="38">
        <f t="shared" ref="F70:F133" si="1">D70*E70</f>
        <v>904.03039999999999</v>
      </c>
      <c r="G70" s="39"/>
    </row>
    <row r="71" spans="1:7" s="3" customFormat="1" ht="12.95" customHeight="1" x14ac:dyDescent="0.2">
      <c r="A71" s="41" t="s">
        <v>91</v>
      </c>
      <c r="B71" s="34" t="s">
        <v>203</v>
      </c>
      <c r="C71" s="35" t="s">
        <v>22</v>
      </c>
      <c r="D71" s="42">
        <v>194.22</v>
      </c>
      <c r="E71" s="37">
        <v>29.7136</v>
      </c>
      <c r="F71" s="38">
        <f t="shared" si="1"/>
        <v>5770.9753920000003</v>
      </c>
      <c r="G71" s="39"/>
    </row>
    <row r="72" spans="1:7" s="3" customFormat="1" ht="12.95" customHeight="1" x14ac:dyDescent="0.2">
      <c r="A72" s="33" t="s">
        <v>92</v>
      </c>
      <c r="B72" s="34" t="s">
        <v>204</v>
      </c>
      <c r="C72" s="35" t="s">
        <v>22</v>
      </c>
      <c r="D72" s="36">
        <v>89.33</v>
      </c>
      <c r="E72" s="37">
        <v>25.813199999999998</v>
      </c>
      <c r="F72" s="38">
        <f t="shared" si="1"/>
        <v>2305.8931559999996</v>
      </c>
      <c r="G72" s="39"/>
    </row>
    <row r="73" spans="1:7" s="2" customFormat="1" ht="12.95" customHeight="1" x14ac:dyDescent="0.2">
      <c r="A73" s="33" t="s">
        <v>93</v>
      </c>
      <c r="B73" s="34" t="s">
        <v>205</v>
      </c>
      <c r="C73" s="35" t="s">
        <v>22</v>
      </c>
      <c r="D73" s="36">
        <v>61.2</v>
      </c>
      <c r="E73" s="37">
        <v>28.861000000000004</v>
      </c>
      <c r="F73" s="38">
        <f t="shared" si="1"/>
        <v>1766.2932000000003</v>
      </c>
      <c r="G73" s="39"/>
    </row>
    <row r="74" spans="1:7" s="3" customFormat="1" ht="12.95" customHeight="1" x14ac:dyDescent="0.2">
      <c r="A74" s="33" t="s">
        <v>206</v>
      </c>
      <c r="B74" s="34" t="s">
        <v>207</v>
      </c>
      <c r="C74" s="40" t="s">
        <v>22</v>
      </c>
      <c r="D74" s="36">
        <v>1.58</v>
      </c>
      <c r="E74" s="37">
        <v>24.891999999999999</v>
      </c>
      <c r="F74" s="38">
        <f t="shared" si="1"/>
        <v>39.329360000000001</v>
      </c>
      <c r="G74" s="39"/>
    </row>
    <row r="75" spans="1:7" s="3" customFormat="1" ht="12.95" customHeight="1" x14ac:dyDescent="0.2">
      <c r="A75" s="20" t="s">
        <v>147</v>
      </c>
      <c r="B75" s="21" t="s">
        <v>94</v>
      </c>
      <c r="C75" s="22"/>
      <c r="D75" s="23"/>
      <c r="E75" s="24"/>
      <c r="F75" s="24"/>
      <c r="G75" s="32">
        <v>2</v>
      </c>
    </row>
    <row r="76" spans="1:7" s="3" customFormat="1" ht="12.95" customHeight="1" x14ac:dyDescent="0.2">
      <c r="A76" s="26" t="s">
        <v>148</v>
      </c>
      <c r="B76" s="27" t="s">
        <v>124</v>
      </c>
      <c r="C76" s="28"/>
      <c r="D76" s="29"/>
      <c r="E76" s="30"/>
      <c r="F76" s="30"/>
      <c r="G76" s="32">
        <v>3</v>
      </c>
    </row>
    <row r="77" spans="1:7" s="2" customFormat="1" ht="12.95" customHeight="1" x14ac:dyDescent="0.2">
      <c r="A77" s="33" t="s">
        <v>78</v>
      </c>
      <c r="B77" s="34" t="s">
        <v>125</v>
      </c>
      <c r="C77" s="35" t="s">
        <v>88</v>
      </c>
      <c r="D77" s="36">
        <v>40.159999999999997</v>
      </c>
      <c r="E77" s="37">
        <v>92.977500000000006</v>
      </c>
      <c r="F77" s="38">
        <f t="shared" si="1"/>
        <v>3733.9764</v>
      </c>
      <c r="G77" s="39"/>
    </row>
    <row r="78" spans="1:7" s="3" customFormat="1" ht="12.95" customHeight="1" x14ac:dyDescent="0.2">
      <c r="A78" s="33" t="s">
        <v>95</v>
      </c>
      <c r="B78" s="34" t="s">
        <v>136</v>
      </c>
      <c r="C78" s="40" t="s">
        <v>88</v>
      </c>
      <c r="D78" s="36">
        <v>40.159999999999997</v>
      </c>
      <c r="E78" s="37">
        <v>251.51699999999997</v>
      </c>
      <c r="F78" s="38">
        <f t="shared" si="1"/>
        <v>10100.922719999999</v>
      </c>
      <c r="G78" s="39"/>
    </row>
    <row r="79" spans="1:7" s="2" customFormat="1" ht="12.95" customHeight="1" x14ac:dyDescent="0.2">
      <c r="A79" s="20" t="s">
        <v>149</v>
      </c>
      <c r="B79" s="21" t="s">
        <v>96</v>
      </c>
      <c r="C79" s="22"/>
      <c r="D79" s="23"/>
      <c r="E79" s="24"/>
      <c r="F79" s="24"/>
      <c r="G79" s="32">
        <v>2</v>
      </c>
    </row>
    <row r="80" spans="1:7" s="3" customFormat="1" ht="12.95" customHeight="1" x14ac:dyDescent="0.2">
      <c r="A80" s="26" t="s">
        <v>150</v>
      </c>
      <c r="B80" s="27" t="s">
        <v>97</v>
      </c>
      <c r="C80" s="28"/>
      <c r="D80" s="29"/>
      <c r="E80" s="30"/>
      <c r="F80" s="30"/>
      <c r="G80" s="32">
        <v>3</v>
      </c>
    </row>
    <row r="81" spans="1:7" s="3" customFormat="1" ht="12.95" customHeight="1" x14ac:dyDescent="0.2">
      <c r="A81" s="33" t="s">
        <v>50</v>
      </c>
      <c r="B81" s="34" t="s">
        <v>208</v>
      </c>
      <c r="C81" s="35" t="s">
        <v>22</v>
      </c>
      <c r="D81" s="36">
        <v>225.33</v>
      </c>
      <c r="E81" s="37">
        <v>6.9971999999999994</v>
      </c>
      <c r="F81" s="38">
        <f t="shared" si="1"/>
        <v>1576.6790759999999</v>
      </c>
      <c r="G81" s="39"/>
    </row>
    <row r="82" spans="1:7" s="3" customFormat="1" ht="12.95" customHeight="1" x14ac:dyDescent="0.2">
      <c r="A82" s="26" t="s">
        <v>151</v>
      </c>
      <c r="B82" s="27" t="s">
        <v>98</v>
      </c>
      <c r="C82" s="28"/>
      <c r="D82" s="29"/>
      <c r="E82" s="30"/>
      <c r="F82" s="30"/>
      <c r="G82" s="32">
        <v>3</v>
      </c>
    </row>
    <row r="83" spans="1:7" s="2" customFormat="1" ht="12.95" customHeight="1" x14ac:dyDescent="0.2">
      <c r="A83" s="33" t="s">
        <v>51</v>
      </c>
      <c r="B83" s="34" t="s">
        <v>137</v>
      </c>
      <c r="C83" s="35" t="s">
        <v>8</v>
      </c>
      <c r="D83" s="36">
        <v>3</v>
      </c>
      <c r="E83" s="37">
        <v>202.59539999999998</v>
      </c>
      <c r="F83" s="38">
        <f t="shared" si="1"/>
        <v>607.78620000000001</v>
      </c>
      <c r="G83" s="39"/>
    </row>
    <row r="84" spans="1:7" s="3" customFormat="1" ht="12.95" customHeight="1" x14ac:dyDescent="0.2">
      <c r="A84" s="33" t="s">
        <v>99</v>
      </c>
      <c r="B84" s="34" t="s">
        <v>209</v>
      </c>
      <c r="C84" s="35" t="s">
        <v>22</v>
      </c>
      <c r="D84" s="42">
        <v>225.33</v>
      </c>
      <c r="E84" s="37">
        <v>17.698799999999999</v>
      </c>
      <c r="F84" s="38">
        <f t="shared" si="1"/>
        <v>3988.070604</v>
      </c>
      <c r="G84" s="39"/>
    </row>
    <row r="85" spans="1:7" s="3" customFormat="1" ht="12.95" customHeight="1" x14ac:dyDescent="0.2">
      <c r="A85" s="33" t="s">
        <v>210</v>
      </c>
      <c r="B85" s="34" t="s">
        <v>211</v>
      </c>
      <c r="C85" s="35" t="s">
        <v>22</v>
      </c>
      <c r="D85" s="42">
        <v>13.37</v>
      </c>
      <c r="E85" s="37">
        <v>183.38739999999999</v>
      </c>
      <c r="F85" s="38">
        <f t="shared" si="1"/>
        <v>2451.8895379999994</v>
      </c>
      <c r="G85" s="39"/>
    </row>
    <row r="86" spans="1:7" s="3" customFormat="1" ht="12.95" customHeight="1" x14ac:dyDescent="0.2">
      <c r="A86" s="33" t="s">
        <v>100</v>
      </c>
      <c r="B86" s="34" t="s">
        <v>212</v>
      </c>
      <c r="C86" s="35" t="s">
        <v>22</v>
      </c>
      <c r="D86" s="36">
        <v>34.96</v>
      </c>
      <c r="E86" s="37">
        <v>265.72699999999998</v>
      </c>
      <c r="F86" s="38">
        <f t="shared" si="1"/>
        <v>9289.8159199999991</v>
      </c>
      <c r="G86" s="39"/>
    </row>
    <row r="87" spans="1:7" s="2" customFormat="1" ht="12.95" customHeight="1" x14ac:dyDescent="0.2">
      <c r="A87" s="26" t="s">
        <v>152</v>
      </c>
      <c r="B87" s="27" t="s">
        <v>101</v>
      </c>
      <c r="C87" s="28"/>
      <c r="D87" s="29"/>
      <c r="E87" s="30"/>
      <c r="F87" s="30"/>
      <c r="G87" s="32">
        <v>3</v>
      </c>
    </row>
    <row r="88" spans="1:7" s="2" customFormat="1" ht="12.95" customHeight="1" x14ac:dyDescent="0.2">
      <c r="A88" s="33" t="s">
        <v>213</v>
      </c>
      <c r="B88" s="34" t="s">
        <v>214</v>
      </c>
      <c r="C88" s="35" t="s">
        <v>8</v>
      </c>
      <c r="D88" s="36">
        <v>2</v>
      </c>
      <c r="E88" s="37">
        <v>196</v>
      </c>
      <c r="F88" s="38">
        <f t="shared" si="1"/>
        <v>392</v>
      </c>
      <c r="G88" s="39"/>
    </row>
    <row r="89" spans="1:7" s="3" customFormat="1" ht="12.95" customHeight="1" x14ac:dyDescent="0.2">
      <c r="A89" s="41" t="s">
        <v>102</v>
      </c>
      <c r="B89" s="34" t="s">
        <v>215</v>
      </c>
      <c r="C89" s="35" t="s">
        <v>103</v>
      </c>
      <c r="D89" s="36">
        <v>1</v>
      </c>
      <c r="E89" s="37">
        <v>3071.4326999999998</v>
      </c>
      <c r="F89" s="38">
        <f t="shared" si="1"/>
        <v>3071.4326999999998</v>
      </c>
      <c r="G89" s="39"/>
    </row>
    <row r="90" spans="1:7" s="3" customFormat="1" ht="12.95" customHeight="1" x14ac:dyDescent="0.2">
      <c r="A90" s="41" t="s">
        <v>67</v>
      </c>
      <c r="B90" s="34" t="s">
        <v>216</v>
      </c>
      <c r="C90" s="35" t="s">
        <v>103</v>
      </c>
      <c r="D90" s="36">
        <v>1</v>
      </c>
      <c r="E90" s="37">
        <v>4690.5690999999997</v>
      </c>
      <c r="F90" s="38">
        <f t="shared" si="1"/>
        <v>4690.5690999999997</v>
      </c>
      <c r="G90" s="39"/>
    </row>
    <row r="91" spans="1:7" ht="12.95" customHeight="1" x14ac:dyDescent="0.2">
      <c r="A91" s="41" t="s">
        <v>104</v>
      </c>
      <c r="B91" s="34" t="s">
        <v>217</v>
      </c>
      <c r="C91" s="35" t="s">
        <v>103</v>
      </c>
      <c r="D91" s="36">
        <v>1</v>
      </c>
      <c r="E91" s="37">
        <v>3308.0536999999995</v>
      </c>
      <c r="F91" s="38">
        <f t="shared" si="1"/>
        <v>3308.0536999999995</v>
      </c>
      <c r="G91" s="39"/>
    </row>
    <row r="92" spans="1:7" s="3" customFormat="1" ht="12.95" customHeight="1" x14ac:dyDescent="0.2">
      <c r="A92" s="13" t="s">
        <v>105</v>
      </c>
      <c r="B92" s="14" t="s">
        <v>126</v>
      </c>
      <c r="C92" s="15"/>
      <c r="D92" s="16"/>
      <c r="E92" s="17"/>
      <c r="F92" s="17"/>
      <c r="G92" s="32">
        <v>1</v>
      </c>
    </row>
    <row r="93" spans="1:7" s="3" customFormat="1" ht="12.95" customHeight="1" x14ac:dyDescent="0.2">
      <c r="A93" s="20" t="s">
        <v>106</v>
      </c>
      <c r="B93" s="21" t="s">
        <v>107</v>
      </c>
      <c r="C93" s="22"/>
      <c r="D93" s="23"/>
      <c r="E93" s="24"/>
      <c r="F93" s="24"/>
      <c r="G93" s="32">
        <v>2</v>
      </c>
    </row>
    <row r="94" spans="1:7" s="2" customFormat="1" ht="12.95" customHeight="1" x14ac:dyDescent="0.2">
      <c r="A94" s="33" t="s">
        <v>108</v>
      </c>
      <c r="B94" s="34" t="s">
        <v>218</v>
      </c>
      <c r="C94" s="40" t="s">
        <v>86</v>
      </c>
      <c r="D94" s="42">
        <v>1</v>
      </c>
      <c r="E94" s="37">
        <v>637.44980076400088</v>
      </c>
      <c r="F94" s="38">
        <f t="shared" si="1"/>
        <v>637.44980076400088</v>
      </c>
      <c r="G94" s="39"/>
    </row>
    <row r="95" spans="1:7" s="2" customFormat="1" ht="12.95" customHeight="1" x14ac:dyDescent="0.2">
      <c r="A95" s="41" t="s">
        <v>138</v>
      </c>
      <c r="B95" s="34" t="s">
        <v>139</v>
      </c>
      <c r="C95" s="40" t="s">
        <v>22</v>
      </c>
      <c r="D95" s="42">
        <v>1.38</v>
      </c>
      <c r="E95" s="37">
        <v>501.27</v>
      </c>
      <c r="F95" s="38">
        <f t="shared" si="1"/>
        <v>691.75259999999992</v>
      </c>
      <c r="G95" s="39"/>
    </row>
    <row r="96" spans="1:7" s="3" customFormat="1" ht="12.95" customHeight="1" x14ac:dyDescent="0.2">
      <c r="A96" s="33" t="s">
        <v>109</v>
      </c>
      <c r="B96" s="34" t="s">
        <v>219</v>
      </c>
      <c r="C96" s="35" t="s">
        <v>22</v>
      </c>
      <c r="D96" s="42">
        <f>28.95+2.16</f>
        <v>31.11</v>
      </c>
      <c r="E96" s="37">
        <v>222.08760000000001</v>
      </c>
      <c r="F96" s="38">
        <f t="shared" si="1"/>
        <v>6909.1452360000003</v>
      </c>
      <c r="G96" s="39"/>
    </row>
    <row r="97" spans="1:7" s="2" customFormat="1" ht="12.95" customHeight="1" x14ac:dyDescent="0.2">
      <c r="A97" s="20" t="s">
        <v>143</v>
      </c>
      <c r="B97" s="21" t="s">
        <v>110</v>
      </c>
      <c r="C97" s="22"/>
      <c r="D97" s="23"/>
      <c r="E97" s="24"/>
      <c r="F97" s="24"/>
      <c r="G97" s="32">
        <v>2</v>
      </c>
    </row>
    <row r="98" spans="1:7" s="2" customFormat="1" ht="12.95" customHeight="1" x14ac:dyDescent="0.2">
      <c r="A98" s="33" t="s">
        <v>220</v>
      </c>
      <c r="B98" s="34" t="s">
        <v>221</v>
      </c>
      <c r="C98" s="40" t="s">
        <v>86</v>
      </c>
      <c r="D98" s="36">
        <v>15</v>
      </c>
      <c r="E98" s="37">
        <v>144.53039999999999</v>
      </c>
      <c r="F98" s="38">
        <f t="shared" si="1"/>
        <v>2167.9559999999997</v>
      </c>
      <c r="G98" s="39"/>
    </row>
    <row r="99" spans="1:7" s="3" customFormat="1" ht="12.95" customHeight="1" x14ac:dyDescent="0.2">
      <c r="A99" s="33" t="s">
        <v>222</v>
      </c>
      <c r="B99" s="34" t="s">
        <v>223</v>
      </c>
      <c r="C99" s="35" t="s">
        <v>86</v>
      </c>
      <c r="D99" s="36">
        <v>1</v>
      </c>
      <c r="E99" s="37">
        <v>232.62260000000001</v>
      </c>
      <c r="F99" s="38">
        <f t="shared" si="1"/>
        <v>232.62260000000001</v>
      </c>
      <c r="G99" s="39"/>
    </row>
    <row r="100" spans="1:7" s="3" customFormat="1" ht="12.95" customHeight="1" x14ac:dyDescent="0.2">
      <c r="A100" s="33" t="s">
        <v>224</v>
      </c>
      <c r="B100" s="34" t="s">
        <v>225</v>
      </c>
      <c r="C100" s="35" t="s">
        <v>8</v>
      </c>
      <c r="D100" s="36">
        <v>1</v>
      </c>
      <c r="E100" s="37">
        <v>127.63520000000001</v>
      </c>
      <c r="F100" s="38">
        <f t="shared" si="1"/>
        <v>127.63520000000001</v>
      </c>
      <c r="G100" s="39"/>
    </row>
    <row r="101" spans="1:7" s="3" customFormat="1" ht="12.95" customHeight="1" x14ac:dyDescent="0.2">
      <c r="A101" s="13" t="s">
        <v>144</v>
      </c>
      <c r="B101" s="14" t="s">
        <v>111</v>
      </c>
      <c r="C101" s="15"/>
      <c r="D101" s="16"/>
      <c r="E101" s="17"/>
      <c r="F101" s="17"/>
      <c r="G101" s="32">
        <v>1</v>
      </c>
    </row>
    <row r="102" spans="1:7" s="3" customFormat="1" ht="12.95" customHeight="1" x14ac:dyDescent="0.2">
      <c r="A102" s="20" t="s">
        <v>145</v>
      </c>
      <c r="B102" s="21" t="s">
        <v>107</v>
      </c>
      <c r="C102" s="22"/>
      <c r="D102" s="23"/>
      <c r="E102" s="24"/>
      <c r="F102" s="24"/>
      <c r="G102" s="32">
        <v>2</v>
      </c>
    </row>
    <row r="103" spans="1:7" s="3" customFormat="1" ht="12.95" customHeight="1" x14ac:dyDescent="0.2">
      <c r="A103" s="33" t="s">
        <v>112</v>
      </c>
      <c r="B103" s="34" t="s">
        <v>226</v>
      </c>
      <c r="C103" s="35" t="s">
        <v>22</v>
      </c>
      <c r="D103" s="42">
        <v>28.95</v>
      </c>
      <c r="E103" s="37">
        <v>613.05859999999996</v>
      </c>
      <c r="F103" s="38">
        <f t="shared" si="1"/>
        <v>17748.046469999997</v>
      </c>
      <c r="G103" s="39"/>
    </row>
    <row r="104" spans="1:7" s="3" customFormat="1" ht="12.95" customHeight="1" x14ac:dyDescent="0.2">
      <c r="A104" s="33" t="s">
        <v>113</v>
      </c>
      <c r="B104" s="34" t="s">
        <v>227</v>
      </c>
      <c r="C104" s="35" t="s">
        <v>22</v>
      </c>
      <c r="D104" s="36">
        <f>16.25+1.38+1.04</f>
        <v>18.669999999999998</v>
      </c>
      <c r="E104" s="37">
        <v>93.531199999999998</v>
      </c>
      <c r="F104" s="38">
        <f t="shared" si="1"/>
        <v>1746.2275039999997</v>
      </c>
      <c r="G104" s="39"/>
    </row>
    <row r="105" spans="1:7" s="3" customFormat="1" ht="12.95" customHeight="1" x14ac:dyDescent="0.2">
      <c r="A105" s="41" t="s">
        <v>116</v>
      </c>
      <c r="B105" s="45" t="s">
        <v>228</v>
      </c>
      <c r="C105" s="46" t="s">
        <v>22</v>
      </c>
      <c r="D105" s="36">
        <v>61.97</v>
      </c>
      <c r="E105" s="47">
        <v>755.5086</v>
      </c>
      <c r="F105" s="38">
        <f t="shared" si="1"/>
        <v>46818.867941999997</v>
      </c>
      <c r="G105" s="39"/>
    </row>
    <row r="106" spans="1:7" s="3" customFormat="1" ht="12.95" customHeight="1" x14ac:dyDescent="0.2">
      <c r="A106" s="41" t="s">
        <v>229</v>
      </c>
      <c r="B106" s="45" t="s">
        <v>230</v>
      </c>
      <c r="C106" s="46" t="s">
        <v>86</v>
      </c>
      <c r="D106" s="42">
        <v>32.15</v>
      </c>
      <c r="E106" s="48">
        <v>102.1748</v>
      </c>
      <c r="F106" s="38">
        <f t="shared" si="1"/>
        <v>3284.9198200000001</v>
      </c>
      <c r="G106" s="39"/>
    </row>
    <row r="107" spans="1:7" s="3" customFormat="1" ht="12.95" customHeight="1" x14ac:dyDescent="0.2">
      <c r="A107" s="41" t="s">
        <v>231</v>
      </c>
      <c r="B107" s="45" t="s">
        <v>232</v>
      </c>
      <c r="C107" s="49" t="s">
        <v>86</v>
      </c>
      <c r="D107" s="42">
        <v>19.5</v>
      </c>
      <c r="E107" s="48">
        <v>386.04160000000002</v>
      </c>
      <c r="F107" s="38">
        <f t="shared" si="1"/>
        <v>7527.8112000000001</v>
      </c>
      <c r="G107" s="39"/>
    </row>
    <row r="108" spans="1:7" ht="108" x14ac:dyDescent="0.2">
      <c r="A108" s="41" t="s">
        <v>117</v>
      </c>
      <c r="B108" s="45" t="s">
        <v>233</v>
      </c>
      <c r="C108" s="49" t="s">
        <v>22</v>
      </c>
      <c r="D108" s="42">
        <v>16.25</v>
      </c>
      <c r="E108" s="48">
        <v>1646.8312000000001</v>
      </c>
      <c r="F108" s="38">
        <f t="shared" si="1"/>
        <v>26761.007000000001</v>
      </c>
      <c r="G108" s="39"/>
    </row>
    <row r="109" spans="1:7" ht="48" x14ac:dyDescent="0.2">
      <c r="A109" s="41" t="s">
        <v>114</v>
      </c>
      <c r="B109" s="45" t="s">
        <v>234</v>
      </c>
      <c r="C109" s="46" t="s">
        <v>86</v>
      </c>
      <c r="D109" s="42">
        <v>148.91399999999999</v>
      </c>
      <c r="E109" s="48">
        <v>100.3177</v>
      </c>
      <c r="F109" s="38">
        <f t="shared" si="1"/>
        <v>14938.709977799999</v>
      </c>
      <c r="G109" s="39"/>
    </row>
    <row r="110" spans="1:7" ht="60" x14ac:dyDescent="0.2">
      <c r="A110" s="41" t="s">
        <v>118</v>
      </c>
      <c r="B110" s="45" t="s">
        <v>235</v>
      </c>
      <c r="C110" s="46" t="s">
        <v>86</v>
      </c>
      <c r="D110" s="42">
        <v>28.14</v>
      </c>
      <c r="E110" s="48">
        <v>142.7174</v>
      </c>
      <c r="F110" s="38">
        <f t="shared" si="1"/>
        <v>4016.0676360000002</v>
      </c>
      <c r="G110" s="39"/>
    </row>
    <row r="111" spans="1:7" ht="96" x14ac:dyDescent="0.2">
      <c r="A111" s="41" t="s">
        <v>115</v>
      </c>
      <c r="B111" s="45" t="s">
        <v>236</v>
      </c>
      <c r="C111" s="49" t="s">
        <v>22</v>
      </c>
      <c r="D111" s="50">
        <v>95.85</v>
      </c>
      <c r="E111" s="47">
        <v>382.88304153000001</v>
      </c>
      <c r="F111" s="38">
        <f t="shared" si="1"/>
        <v>36699.339530650497</v>
      </c>
      <c r="G111" s="39"/>
    </row>
    <row r="112" spans="1:7" x14ac:dyDescent="0.2">
      <c r="A112" s="20" t="s">
        <v>237</v>
      </c>
      <c r="B112" s="21" t="s">
        <v>110</v>
      </c>
      <c r="C112" s="22"/>
      <c r="D112" s="23"/>
      <c r="E112" s="24"/>
      <c r="F112" s="24"/>
      <c r="G112" s="32">
        <v>2</v>
      </c>
    </row>
    <row r="113" spans="1:7" ht="96" x14ac:dyDescent="0.2">
      <c r="A113" s="41" t="s">
        <v>238</v>
      </c>
      <c r="B113" s="34" t="s">
        <v>239</v>
      </c>
      <c r="C113" s="35" t="s">
        <v>22</v>
      </c>
      <c r="D113" s="36">
        <v>162.66999999999999</v>
      </c>
      <c r="E113" s="37">
        <v>110.4607</v>
      </c>
      <c r="F113" s="38">
        <f t="shared" si="1"/>
        <v>17968.642068999998</v>
      </c>
      <c r="G113" s="39"/>
    </row>
    <row r="114" spans="1:7" ht="48" x14ac:dyDescent="0.2">
      <c r="A114" s="41" t="s">
        <v>240</v>
      </c>
      <c r="B114" s="34" t="s">
        <v>241</v>
      </c>
      <c r="C114" s="35" t="s">
        <v>86</v>
      </c>
      <c r="D114" s="36">
        <v>35.15</v>
      </c>
      <c r="E114" s="37">
        <v>42.982799999999997</v>
      </c>
      <c r="F114" s="38">
        <f t="shared" si="1"/>
        <v>1510.8454199999999</v>
      </c>
      <c r="G114" s="39"/>
    </row>
    <row r="115" spans="1:7" ht="60" x14ac:dyDescent="0.2">
      <c r="A115" s="33" t="s">
        <v>242</v>
      </c>
      <c r="B115" s="34" t="s">
        <v>243</v>
      </c>
      <c r="C115" s="35" t="s">
        <v>8</v>
      </c>
      <c r="D115" s="36">
        <v>1</v>
      </c>
      <c r="E115" s="37">
        <v>266.97160000000002</v>
      </c>
      <c r="F115" s="38">
        <f t="shared" si="1"/>
        <v>266.97160000000002</v>
      </c>
      <c r="G115" s="39"/>
    </row>
    <row r="116" spans="1:7" ht="48" x14ac:dyDescent="0.2">
      <c r="A116" s="33" t="s">
        <v>244</v>
      </c>
      <c r="B116" s="34" t="s">
        <v>245</v>
      </c>
      <c r="C116" s="35" t="s">
        <v>8</v>
      </c>
      <c r="D116" s="36">
        <v>3</v>
      </c>
      <c r="E116" s="37">
        <v>339.85419999999999</v>
      </c>
      <c r="F116" s="38">
        <f t="shared" si="1"/>
        <v>1019.5626</v>
      </c>
      <c r="G116" s="39"/>
    </row>
    <row r="117" spans="1:7" ht="48" x14ac:dyDescent="0.2">
      <c r="A117" s="33" t="s">
        <v>246</v>
      </c>
      <c r="B117" s="34" t="s">
        <v>247</v>
      </c>
      <c r="C117" s="35" t="s">
        <v>8</v>
      </c>
      <c r="D117" s="36">
        <v>2</v>
      </c>
      <c r="E117" s="37">
        <v>382.2</v>
      </c>
      <c r="F117" s="38">
        <f t="shared" si="1"/>
        <v>764.4</v>
      </c>
      <c r="G117" s="39"/>
    </row>
    <row r="118" spans="1:7" ht="108" x14ac:dyDescent="0.2">
      <c r="A118" s="33" t="s">
        <v>248</v>
      </c>
      <c r="B118" s="34" t="s">
        <v>249</v>
      </c>
      <c r="C118" s="40" t="s">
        <v>22</v>
      </c>
      <c r="D118" s="36">
        <v>6.52</v>
      </c>
      <c r="E118" s="37">
        <v>202.0368</v>
      </c>
      <c r="F118" s="38">
        <f t="shared" si="1"/>
        <v>1317.2799359999999</v>
      </c>
      <c r="G118" s="39"/>
    </row>
    <row r="119" spans="1:7" ht="168" x14ac:dyDescent="0.2">
      <c r="A119" s="33" t="s">
        <v>250</v>
      </c>
      <c r="B119" s="34" t="s">
        <v>251</v>
      </c>
      <c r="C119" s="40" t="s">
        <v>22</v>
      </c>
      <c r="D119" s="36">
        <v>59.47</v>
      </c>
      <c r="E119" s="37">
        <v>262.77719999999999</v>
      </c>
      <c r="F119" s="38">
        <f t="shared" si="1"/>
        <v>15627.360084</v>
      </c>
      <c r="G119" s="39"/>
    </row>
    <row r="120" spans="1:7" ht="108" x14ac:dyDescent="0.2">
      <c r="A120" s="33" t="s">
        <v>252</v>
      </c>
      <c r="B120" s="34" t="s">
        <v>253</v>
      </c>
      <c r="C120" s="35" t="s">
        <v>22</v>
      </c>
      <c r="D120" s="36">
        <v>13.56</v>
      </c>
      <c r="E120" s="37">
        <v>560.74129999999991</v>
      </c>
      <c r="F120" s="38">
        <f t="shared" si="1"/>
        <v>7603.6520279999986</v>
      </c>
      <c r="G120" s="39"/>
    </row>
    <row r="121" spans="1:7" ht="120" x14ac:dyDescent="0.2">
      <c r="A121" s="41" t="s">
        <v>254</v>
      </c>
      <c r="B121" s="34" t="s">
        <v>255</v>
      </c>
      <c r="C121" s="40" t="s">
        <v>22</v>
      </c>
      <c r="D121" s="36">
        <v>5.75</v>
      </c>
      <c r="E121" s="37">
        <v>288.59040000000005</v>
      </c>
      <c r="F121" s="38">
        <f t="shared" si="1"/>
        <v>1659.3948000000003</v>
      </c>
      <c r="G121" s="39"/>
    </row>
    <row r="122" spans="1:7" ht="120" x14ac:dyDescent="0.2">
      <c r="A122" s="33" t="s">
        <v>256</v>
      </c>
      <c r="B122" s="34" t="s">
        <v>257</v>
      </c>
      <c r="C122" s="35" t="s">
        <v>22</v>
      </c>
      <c r="D122" s="36">
        <v>13.77</v>
      </c>
      <c r="E122" s="37">
        <v>275.28689999999995</v>
      </c>
      <c r="F122" s="38">
        <f t="shared" si="1"/>
        <v>3790.7006129999991</v>
      </c>
      <c r="G122" s="39"/>
    </row>
    <row r="123" spans="1:7" ht="96" x14ac:dyDescent="0.2">
      <c r="A123" s="33" t="s">
        <v>258</v>
      </c>
      <c r="B123" s="34" t="s">
        <v>259</v>
      </c>
      <c r="C123" s="35" t="s">
        <v>8</v>
      </c>
      <c r="D123" s="36">
        <v>2</v>
      </c>
      <c r="E123" s="37">
        <v>347.57660000000004</v>
      </c>
      <c r="F123" s="38">
        <f t="shared" si="1"/>
        <v>695.15320000000008</v>
      </c>
      <c r="G123" s="39"/>
    </row>
    <row r="124" spans="1:7" ht="84" x14ac:dyDescent="0.2">
      <c r="A124" s="33" t="s">
        <v>260</v>
      </c>
      <c r="B124" s="34" t="s">
        <v>261</v>
      </c>
      <c r="C124" s="35" t="s">
        <v>22</v>
      </c>
      <c r="D124" s="42">
        <v>417.5</v>
      </c>
      <c r="E124" s="37">
        <v>66.414599999999993</v>
      </c>
      <c r="F124" s="38">
        <f t="shared" si="1"/>
        <v>27728.095499999996</v>
      </c>
      <c r="G124" s="39"/>
    </row>
    <row r="125" spans="1:7" ht="36" x14ac:dyDescent="0.2">
      <c r="A125" s="41" t="s">
        <v>262</v>
      </c>
      <c r="B125" s="45" t="s">
        <v>263</v>
      </c>
      <c r="C125" s="49" t="s">
        <v>22</v>
      </c>
      <c r="D125" s="42">
        <v>167.15</v>
      </c>
      <c r="E125" s="47">
        <v>79.724699999999999</v>
      </c>
      <c r="F125" s="38">
        <f t="shared" si="1"/>
        <v>13325.983604999999</v>
      </c>
      <c r="G125" s="39"/>
    </row>
    <row r="126" spans="1:7" x14ac:dyDescent="0.2">
      <c r="A126" s="20" t="s">
        <v>264</v>
      </c>
      <c r="B126" s="21" t="s">
        <v>265</v>
      </c>
      <c r="C126" s="22"/>
      <c r="D126" s="23"/>
      <c r="E126" s="24"/>
      <c r="F126" s="24"/>
      <c r="G126" s="32">
        <v>2</v>
      </c>
    </row>
    <row r="127" spans="1:7" ht="48" x14ac:dyDescent="0.2">
      <c r="A127" s="33" t="s">
        <v>266</v>
      </c>
      <c r="B127" s="34" t="s">
        <v>267</v>
      </c>
      <c r="C127" s="35" t="s">
        <v>8</v>
      </c>
      <c r="D127" s="36">
        <v>12</v>
      </c>
      <c r="E127" s="37">
        <v>81.568711459452203</v>
      </c>
      <c r="F127" s="38">
        <f t="shared" si="1"/>
        <v>978.82453751342643</v>
      </c>
      <c r="G127" s="39"/>
    </row>
    <row r="128" spans="1:7" ht="60" x14ac:dyDescent="0.2">
      <c r="A128" s="33" t="s">
        <v>268</v>
      </c>
      <c r="B128" s="34" t="s">
        <v>269</v>
      </c>
      <c r="C128" s="35" t="s">
        <v>8</v>
      </c>
      <c r="D128" s="36">
        <v>15</v>
      </c>
      <c r="E128" s="37">
        <v>50.038800000000002</v>
      </c>
      <c r="F128" s="38">
        <f t="shared" si="1"/>
        <v>750.58199999999999</v>
      </c>
      <c r="G128" s="39"/>
    </row>
    <row r="129" spans="1:7" ht="48" x14ac:dyDescent="0.2">
      <c r="A129" s="33" t="s">
        <v>270</v>
      </c>
      <c r="B129" s="34" t="s">
        <v>271</v>
      </c>
      <c r="C129" s="35" t="s">
        <v>8</v>
      </c>
      <c r="D129" s="36">
        <v>2</v>
      </c>
      <c r="E129" s="37">
        <v>71.909222918904376</v>
      </c>
      <c r="F129" s="38">
        <f t="shared" si="1"/>
        <v>143.81844583780875</v>
      </c>
      <c r="G129" s="39"/>
    </row>
    <row r="130" spans="1:7" ht="48" x14ac:dyDescent="0.2">
      <c r="A130" s="33" t="s">
        <v>272</v>
      </c>
      <c r="B130" s="34" t="s">
        <v>273</v>
      </c>
      <c r="C130" s="35" t="s">
        <v>8</v>
      </c>
      <c r="D130" s="36">
        <v>2</v>
      </c>
      <c r="E130" s="37">
        <v>50.336456043233071</v>
      </c>
      <c r="F130" s="38">
        <f t="shared" si="1"/>
        <v>100.67291208646614</v>
      </c>
      <c r="G130" s="39"/>
    </row>
    <row r="131" spans="1:7" ht="168" x14ac:dyDescent="0.2">
      <c r="A131" s="41" t="s">
        <v>274</v>
      </c>
      <c r="B131" s="34" t="s">
        <v>275</v>
      </c>
      <c r="C131" s="46" t="s">
        <v>86</v>
      </c>
      <c r="D131" s="42">
        <v>25.31</v>
      </c>
      <c r="E131" s="37">
        <v>319.1909</v>
      </c>
      <c r="F131" s="38">
        <f t="shared" si="1"/>
        <v>8078.7216789999993</v>
      </c>
      <c r="G131" s="39"/>
    </row>
    <row r="132" spans="1:7" ht="156" x14ac:dyDescent="0.2">
      <c r="A132" s="41" t="s">
        <v>276</v>
      </c>
      <c r="B132" s="34" t="s">
        <v>277</v>
      </c>
      <c r="C132" s="46" t="s">
        <v>86</v>
      </c>
      <c r="D132" s="42">
        <v>10.3</v>
      </c>
      <c r="E132" s="37">
        <v>347.55699999999996</v>
      </c>
      <c r="F132" s="38">
        <f t="shared" si="1"/>
        <v>3579.8370999999997</v>
      </c>
      <c r="G132" s="39"/>
    </row>
    <row r="133" spans="1:7" ht="96" x14ac:dyDescent="0.2">
      <c r="A133" s="41" t="s">
        <v>278</v>
      </c>
      <c r="B133" s="34" t="s">
        <v>279</v>
      </c>
      <c r="C133" s="46" t="s">
        <v>86</v>
      </c>
      <c r="D133" s="42">
        <v>15.01</v>
      </c>
      <c r="E133" s="37">
        <v>392.03919999999994</v>
      </c>
      <c r="F133" s="38">
        <f t="shared" si="1"/>
        <v>5884.5083919999988</v>
      </c>
      <c r="G133" s="39"/>
    </row>
    <row r="134" spans="1:7" ht="84" x14ac:dyDescent="0.2">
      <c r="A134" s="41" t="s">
        <v>280</v>
      </c>
      <c r="B134" s="34" t="s">
        <v>281</v>
      </c>
      <c r="C134" s="35" t="s">
        <v>22</v>
      </c>
      <c r="D134" s="36">
        <v>103.15</v>
      </c>
      <c r="E134" s="37">
        <v>60.867800000000003</v>
      </c>
      <c r="F134" s="38">
        <f t="shared" ref="F134:F194" si="2">D134*E134</f>
        <v>6278.513570000001</v>
      </c>
      <c r="G134" s="39"/>
    </row>
    <row r="135" spans="1:7" ht="60" x14ac:dyDescent="0.2">
      <c r="A135" s="33" t="s">
        <v>282</v>
      </c>
      <c r="B135" s="34" t="s">
        <v>283</v>
      </c>
      <c r="C135" s="35" t="s">
        <v>22</v>
      </c>
      <c r="D135" s="36">
        <v>0.54</v>
      </c>
      <c r="E135" s="37">
        <v>403.94619999999998</v>
      </c>
      <c r="F135" s="38">
        <f t="shared" si="2"/>
        <v>218.13094799999999</v>
      </c>
      <c r="G135" s="39"/>
    </row>
    <row r="136" spans="1:7" ht="132" x14ac:dyDescent="0.2">
      <c r="A136" s="33" t="s">
        <v>284</v>
      </c>
      <c r="B136" s="34" t="s">
        <v>285</v>
      </c>
      <c r="C136" s="35" t="s">
        <v>22</v>
      </c>
      <c r="D136" s="36">
        <v>103.15</v>
      </c>
      <c r="E136" s="37">
        <v>215.32560000000001</v>
      </c>
      <c r="F136" s="38">
        <f t="shared" si="2"/>
        <v>22210.835640000001</v>
      </c>
      <c r="G136" s="39"/>
    </row>
    <row r="137" spans="1:7" ht="84" x14ac:dyDescent="0.2">
      <c r="A137" s="33" t="s">
        <v>286</v>
      </c>
      <c r="B137" s="34" t="s">
        <v>287</v>
      </c>
      <c r="C137" s="40" t="s">
        <v>22</v>
      </c>
      <c r="D137" s="36">
        <v>51.99</v>
      </c>
      <c r="E137" s="37">
        <v>549.55949999999996</v>
      </c>
      <c r="F137" s="38">
        <f t="shared" si="2"/>
        <v>28571.598405000001</v>
      </c>
      <c r="G137" s="39"/>
    </row>
    <row r="138" spans="1:7" ht="84" x14ac:dyDescent="0.2">
      <c r="A138" s="33" t="s">
        <v>288</v>
      </c>
      <c r="B138" s="34" t="s">
        <v>289</v>
      </c>
      <c r="C138" s="40" t="s">
        <v>22</v>
      </c>
      <c r="D138" s="36">
        <v>20.79</v>
      </c>
      <c r="E138" s="37">
        <v>427.7749</v>
      </c>
      <c r="F138" s="38">
        <f t="shared" si="2"/>
        <v>8893.4401710000002</v>
      </c>
      <c r="G138" s="39"/>
    </row>
    <row r="139" spans="1:7" ht="84" x14ac:dyDescent="0.2">
      <c r="A139" s="41" t="s">
        <v>290</v>
      </c>
      <c r="B139" s="45" t="s">
        <v>291</v>
      </c>
      <c r="C139" s="46" t="s">
        <v>22</v>
      </c>
      <c r="D139" s="42">
        <v>10.41</v>
      </c>
      <c r="E139" s="48">
        <v>468.28320000000002</v>
      </c>
      <c r="F139" s="51">
        <f t="shared" si="2"/>
        <v>4874.8281120000001</v>
      </c>
      <c r="G139" s="52"/>
    </row>
    <row r="140" spans="1:7" ht="48" x14ac:dyDescent="0.2">
      <c r="A140" s="41" t="s">
        <v>292</v>
      </c>
      <c r="B140" s="45" t="s">
        <v>293</v>
      </c>
      <c r="C140" s="49" t="s">
        <v>22</v>
      </c>
      <c r="D140" s="42">
        <v>5.2</v>
      </c>
      <c r="E140" s="47">
        <v>934.64909999999998</v>
      </c>
      <c r="F140" s="38">
        <f t="shared" si="2"/>
        <v>4860.1753200000003</v>
      </c>
      <c r="G140" s="39"/>
    </row>
    <row r="141" spans="1:7" x14ac:dyDescent="0.2">
      <c r="A141" s="13" t="s">
        <v>294</v>
      </c>
      <c r="B141" s="14" t="s">
        <v>295</v>
      </c>
      <c r="C141" s="15"/>
      <c r="D141" s="16"/>
      <c r="E141" s="17"/>
      <c r="F141" s="17"/>
      <c r="G141" s="32">
        <v>1</v>
      </c>
    </row>
    <row r="142" spans="1:7" x14ac:dyDescent="0.2">
      <c r="A142" s="20" t="s">
        <v>296</v>
      </c>
      <c r="B142" s="21" t="s">
        <v>297</v>
      </c>
      <c r="C142" s="22"/>
      <c r="D142" s="23"/>
      <c r="E142" s="24"/>
      <c r="F142" s="24"/>
      <c r="G142" s="32">
        <v>2</v>
      </c>
    </row>
    <row r="143" spans="1:7" ht="144" x14ac:dyDescent="0.2">
      <c r="A143" s="41" t="s">
        <v>298</v>
      </c>
      <c r="B143" s="45" t="s">
        <v>299</v>
      </c>
      <c r="C143" s="49" t="s">
        <v>22</v>
      </c>
      <c r="D143" s="42">
        <v>37.57</v>
      </c>
      <c r="E143" s="47">
        <v>1813.7294999999999</v>
      </c>
      <c r="F143" s="38">
        <f t="shared" si="2"/>
        <v>68141.817314999993</v>
      </c>
      <c r="G143" s="39"/>
    </row>
    <row r="144" spans="1:7" x14ac:dyDescent="0.2">
      <c r="A144" s="20" t="s">
        <v>300</v>
      </c>
      <c r="B144" s="21" t="s">
        <v>301</v>
      </c>
      <c r="C144" s="22"/>
      <c r="D144" s="23"/>
      <c r="E144" s="24"/>
      <c r="F144" s="24"/>
      <c r="G144" s="32">
        <v>2</v>
      </c>
    </row>
    <row r="145" spans="1:7" ht="60" x14ac:dyDescent="0.2">
      <c r="A145" s="41" t="s">
        <v>302</v>
      </c>
      <c r="B145" s="34" t="s">
        <v>303</v>
      </c>
      <c r="C145" s="40" t="s">
        <v>22</v>
      </c>
      <c r="D145" s="36">
        <v>1.78</v>
      </c>
      <c r="E145" s="37">
        <v>657.923</v>
      </c>
      <c r="F145" s="38">
        <f t="shared" si="2"/>
        <v>1171.10294</v>
      </c>
      <c r="G145" s="39"/>
    </row>
    <row r="146" spans="1:7" ht="108" x14ac:dyDescent="0.2">
      <c r="A146" s="33" t="s">
        <v>304</v>
      </c>
      <c r="B146" s="34" t="s">
        <v>305</v>
      </c>
      <c r="C146" s="40" t="s">
        <v>8</v>
      </c>
      <c r="D146" s="36">
        <v>2</v>
      </c>
      <c r="E146" s="37">
        <v>810.02879999999993</v>
      </c>
      <c r="F146" s="38">
        <f t="shared" si="2"/>
        <v>1620.0575999999999</v>
      </c>
      <c r="G146" s="39"/>
    </row>
    <row r="147" spans="1:7" x14ac:dyDescent="0.2">
      <c r="A147" s="20" t="s">
        <v>306</v>
      </c>
      <c r="B147" s="21" t="s">
        <v>307</v>
      </c>
      <c r="C147" s="22"/>
      <c r="D147" s="23"/>
      <c r="E147" s="24"/>
      <c r="F147" s="24"/>
      <c r="G147" s="32">
        <v>2</v>
      </c>
    </row>
    <row r="148" spans="1:7" ht="48" x14ac:dyDescent="0.2">
      <c r="A148" s="41" t="s">
        <v>308</v>
      </c>
      <c r="B148" s="34" t="s">
        <v>309</v>
      </c>
      <c r="C148" s="40" t="s">
        <v>22</v>
      </c>
      <c r="D148" s="36">
        <v>3.49</v>
      </c>
      <c r="E148" s="37">
        <v>517.49879999999996</v>
      </c>
      <c r="F148" s="38">
        <f t="shared" si="2"/>
        <v>1806.0708119999999</v>
      </c>
      <c r="G148" s="39"/>
    </row>
    <row r="149" spans="1:7" ht="108" x14ac:dyDescent="0.2">
      <c r="A149" s="33" t="s">
        <v>310</v>
      </c>
      <c r="B149" s="34" t="s">
        <v>311</v>
      </c>
      <c r="C149" s="40" t="s">
        <v>22</v>
      </c>
      <c r="D149" s="36">
        <v>37.57</v>
      </c>
      <c r="E149" s="37">
        <v>507.25780000000003</v>
      </c>
      <c r="F149" s="38">
        <f t="shared" si="2"/>
        <v>19057.675546000002</v>
      </c>
      <c r="G149" s="39"/>
    </row>
    <row r="150" spans="1:7" x14ac:dyDescent="0.2">
      <c r="A150" s="20" t="s">
        <v>312</v>
      </c>
      <c r="B150" s="21" t="s">
        <v>313</v>
      </c>
      <c r="C150" s="22"/>
      <c r="D150" s="23"/>
      <c r="E150" s="24"/>
      <c r="F150" s="24"/>
      <c r="G150" s="32">
        <v>2</v>
      </c>
    </row>
    <row r="151" spans="1:7" ht="228" x14ac:dyDescent="0.2">
      <c r="A151" s="53" t="s">
        <v>314</v>
      </c>
      <c r="B151" s="45" t="s">
        <v>315</v>
      </c>
      <c r="C151" s="54" t="s">
        <v>8</v>
      </c>
      <c r="D151" s="55">
        <v>1</v>
      </c>
      <c r="E151" s="48">
        <v>99566.921999999991</v>
      </c>
      <c r="F151" s="38">
        <f t="shared" si="2"/>
        <v>99566.921999999991</v>
      </c>
      <c r="G151" s="39"/>
    </row>
    <row r="152" spans="1:7" x14ac:dyDescent="0.2">
      <c r="A152" s="13" t="s">
        <v>316</v>
      </c>
      <c r="B152" s="14" t="s">
        <v>42</v>
      </c>
      <c r="C152" s="15"/>
      <c r="D152" s="16"/>
      <c r="E152" s="17"/>
      <c r="F152" s="17"/>
      <c r="G152" s="32">
        <v>1</v>
      </c>
    </row>
    <row r="153" spans="1:7" x14ac:dyDescent="0.2">
      <c r="A153" s="20" t="s">
        <v>317</v>
      </c>
      <c r="B153" s="21" t="s">
        <v>313</v>
      </c>
      <c r="C153" s="22"/>
      <c r="D153" s="23"/>
      <c r="E153" s="24"/>
      <c r="F153" s="24"/>
      <c r="G153" s="32">
        <v>2</v>
      </c>
    </row>
    <row r="154" spans="1:7" ht="60" x14ac:dyDescent="0.2">
      <c r="A154" s="33" t="s">
        <v>318</v>
      </c>
      <c r="B154" s="34" t="s">
        <v>319</v>
      </c>
      <c r="C154" s="40" t="s">
        <v>8</v>
      </c>
      <c r="D154" s="36">
        <v>1</v>
      </c>
      <c r="E154" s="37">
        <v>5105.2708000000002</v>
      </c>
      <c r="F154" s="38">
        <f t="shared" si="2"/>
        <v>5105.2708000000002</v>
      </c>
      <c r="G154" s="39"/>
    </row>
    <row r="155" spans="1:7" ht="96" x14ac:dyDescent="0.2">
      <c r="A155" s="33" t="s">
        <v>320</v>
      </c>
      <c r="B155" s="34" t="s">
        <v>321</v>
      </c>
      <c r="C155" s="40" t="s">
        <v>8</v>
      </c>
      <c r="D155" s="36">
        <v>4</v>
      </c>
      <c r="E155" s="37">
        <v>785.21519999999998</v>
      </c>
      <c r="F155" s="38">
        <f t="shared" si="2"/>
        <v>3140.8607999999999</v>
      </c>
      <c r="G155" s="39"/>
    </row>
    <row r="156" spans="1:7" ht="120" x14ac:dyDescent="0.2">
      <c r="A156" s="33" t="s">
        <v>322</v>
      </c>
      <c r="B156" s="34" t="s">
        <v>323</v>
      </c>
      <c r="C156" s="40" t="s">
        <v>8</v>
      </c>
      <c r="D156" s="36">
        <v>9</v>
      </c>
      <c r="E156" s="37">
        <v>5195.6365999999998</v>
      </c>
      <c r="F156" s="38">
        <f t="shared" si="2"/>
        <v>46760.729399999997</v>
      </c>
      <c r="G156" s="39"/>
    </row>
    <row r="157" spans="1:7" ht="132" x14ac:dyDescent="0.2">
      <c r="A157" s="33" t="s">
        <v>324</v>
      </c>
      <c r="B157" s="34" t="s">
        <v>325</v>
      </c>
      <c r="C157" s="40" t="s">
        <v>8</v>
      </c>
      <c r="D157" s="36">
        <v>1</v>
      </c>
      <c r="E157" s="37">
        <v>1227.1118999999999</v>
      </c>
      <c r="F157" s="38">
        <f t="shared" si="2"/>
        <v>1227.1118999999999</v>
      </c>
      <c r="G157" s="39"/>
    </row>
    <row r="158" spans="1:7" x14ac:dyDescent="0.2">
      <c r="A158" s="20" t="s">
        <v>326</v>
      </c>
      <c r="B158" s="21" t="s">
        <v>327</v>
      </c>
      <c r="C158" s="22"/>
      <c r="D158" s="23"/>
      <c r="E158" s="24"/>
      <c r="F158" s="24"/>
      <c r="G158" s="32">
        <v>2</v>
      </c>
    </row>
    <row r="159" spans="1:7" ht="72" x14ac:dyDescent="0.2">
      <c r="A159" s="33" t="s">
        <v>328</v>
      </c>
      <c r="B159" s="34" t="s">
        <v>329</v>
      </c>
      <c r="C159" s="40" t="s">
        <v>22</v>
      </c>
      <c r="D159" s="36">
        <v>4.83</v>
      </c>
      <c r="E159" s="37">
        <v>359.43459999999999</v>
      </c>
      <c r="F159" s="38">
        <f t="shared" si="2"/>
        <v>1736.0691179999999</v>
      </c>
      <c r="G159" s="39"/>
    </row>
    <row r="160" spans="1:7" ht="96" x14ac:dyDescent="0.2">
      <c r="A160" s="41" t="s">
        <v>330</v>
      </c>
      <c r="B160" s="34" t="s">
        <v>331</v>
      </c>
      <c r="C160" s="49" t="s">
        <v>8</v>
      </c>
      <c r="D160" s="42">
        <v>1</v>
      </c>
      <c r="E160" s="37">
        <v>4376.4153999999999</v>
      </c>
      <c r="F160" s="38">
        <f t="shared" si="2"/>
        <v>4376.4153999999999</v>
      </c>
      <c r="G160" s="39"/>
    </row>
    <row r="161" spans="1:7" ht="96" x14ac:dyDescent="0.2">
      <c r="A161" s="41" t="s">
        <v>332</v>
      </c>
      <c r="B161" s="45" t="s">
        <v>333</v>
      </c>
      <c r="C161" s="49" t="s">
        <v>8</v>
      </c>
      <c r="D161" s="42">
        <v>1</v>
      </c>
      <c r="E161" s="47">
        <v>9146.2932000000001</v>
      </c>
      <c r="F161" s="38">
        <f t="shared" si="2"/>
        <v>9146.2932000000001</v>
      </c>
      <c r="G161" s="39"/>
    </row>
    <row r="162" spans="1:7" ht="240" x14ac:dyDescent="0.2">
      <c r="A162" s="41" t="s">
        <v>334</v>
      </c>
      <c r="B162" s="45" t="s">
        <v>335</v>
      </c>
      <c r="C162" s="49" t="s">
        <v>8</v>
      </c>
      <c r="D162" s="42">
        <v>1</v>
      </c>
      <c r="E162" s="47">
        <v>14089.9696</v>
      </c>
      <c r="F162" s="38">
        <f t="shared" si="2"/>
        <v>14089.9696</v>
      </c>
      <c r="G162" s="39"/>
    </row>
    <row r="163" spans="1:7" ht="96" x14ac:dyDescent="0.2">
      <c r="A163" s="41" t="s">
        <v>336</v>
      </c>
      <c r="B163" s="45" t="s">
        <v>337</v>
      </c>
      <c r="C163" s="49" t="s">
        <v>8</v>
      </c>
      <c r="D163" s="42">
        <v>1</v>
      </c>
      <c r="E163" s="47">
        <v>7020.2286000000004</v>
      </c>
      <c r="F163" s="38">
        <f t="shared" si="2"/>
        <v>7020.2286000000004</v>
      </c>
      <c r="G163" s="39"/>
    </row>
    <row r="164" spans="1:7" x14ac:dyDescent="0.2">
      <c r="A164" s="20" t="s">
        <v>338</v>
      </c>
      <c r="B164" s="21" t="s">
        <v>339</v>
      </c>
      <c r="C164" s="22"/>
      <c r="D164" s="23"/>
      <c r="E164" s="24"/>
      <c r="F164" s="24"/>
      <c r="G164" s="32">
        <v>2</v>
      </c>
    </row>
    <row r="165" spans="1:7" ht="84" x14ac:dyDescent="0.2">
      <c r="A165" s="33" t="s">
        <v>340</v>
      </c>
      <c r="B165" s="34" t="s">
        <v>341</v>
      </c>
      <c r="C165" s="40" t="s">
        <v>8</v>
      </c>
      <c r="D165" s="36">
        <v>1</v>
      </c>
      <c r="E165" s="37">
        <v>2151.6487999999999</v>
      </c>
      <c r="F165" s="38">
        <f t="shared" si="2"/>
        <v>2151.6487999999999</v>
      </c>
      <c r="G165" s="39"/>
    </row>
    <row r="166" spans="1:7" x14ac:dyDescent="0.2">
      <c r="A166" s="13" t="s">
        <v>342</v>
      </c>
      <c r="B166" s="14" t="s">
        <v>343</v>
      </c>
      <c r="C166" s="15"/>
      <c r="D166" s="16"/>
      <c r="E166" s="17"/>
      <c r="F166" s="17"/>
      <c r="G166" s="32">
        <v>1</v>
      </c>
    </row>
    <row r="167" spans="1:7" x14ac:dyDescent="0.2">
      <c r="A167" s="20" t="s">
        <v>344</v>
      </c>
      <c r="B167" s="21" t="s">
        <v>345</v>
      </c>
      <c r="C167" s="22"/>
      <c r="D167" s="23"/>
      <c r="E167" s="24"/>
      <c r="F167" s="24"/>
      <c r="G167" s="32">
        <v>2</v>
      </c>
    </row>
    <row r="168" spans="1:7" ht="72" x14ac:dyDescent="0.2">
      <c r="A168" s="33" t="s">
        <v>346</v>
      </c>
      <c r="B168" s="34" t="s">
        <v>347</v>
      </c>
      <c r="C168" s="40" t="s">
        <v>348</v>
      </c>
      <c r="D168" s="42">
        <v>81.03</v>
      </c>
      <c r="E168" s="37">
        <v>44.009966423487136</v>
      </c>
      <c r="F168" s="38">
        <f t="shared" si="2"/>
        <v>3566.1275792951628</v>
      </c>
      <c r="G168" s="39"/>
    </row>
    <row r="169" spans="1:7" ht="72" x14ac:dyDescent="0.2">
      <c r="A169" s="33" t="s">
        <v>346</v>
      </c>
      <c r="B169" s="34" t="s">
        <v>349</v>
      </c>
      <c r="C169" s="40" t="s">
        <v>348</v>
      </c>
      <c r="D169" s="42">
        <v>188.42</v>
      </c>
      <c r="E169" s="37">
        <v>44.009966423487136</v>
      </c>
      <c r="F169" s="38">
        <f t="shared" si="2"/>
        <v>8292.3578735134452</v>
      </c>
      <c r="G169" s="39"/>
    </row>
    <row r="170" spans="1:7" ht="72" x14ac:dyDescent="0.2">
      <c r="A170" s="33" t="s">
        <v>346</v>
      </c>
      <c r="B170" s="34" t="s">
        <v>350</v>
      </c>
      <c r="C170" s="40" t="s">
        <v>348</v>
      </c>
      <c r="D170" s="42">
        <v>38.75</v>
      </c>
      <c r="E170" s="37">
        <v>44.009966423487136</v>
      </c>
      <c r="F170" s="38">
        <f t="shared" si="2"/>
        <v>1705.3861989101265</v>
      </c>
      <c r="G170" s="39"/>
    </row>
    <row r="171" spans="1:7" ht="72" x14ac:dyDescent="0.2">
      <c r="A171" s="33" t="s">
        <v>346</v>
      </c>
      <c r="B171" s="34" t="s">
        <v>351</v>
      </c>
      <c r="C171" s="40" t="s">
        <v>348</v>
      </c>
      <c r="D171" s="42">
        <v>109.42</v>
      </c>
      <c r="E171" s="37">
        <v>44.009966423487136</v>
      </c>
      <c r="F171" s="38">
        <f t="shared" si="2"/>
        <v>4815.5705260579625</v>
      </c>
      <c r="G171" s="39"/>
    </row>
    <row r="172" spans="1:7" ht="72" x14ac:dyDescent="0.2">
      <c r="A172" s="33" t="s">
        <v>346</v>
      </c>
      <c r="B172" s="34" t="s">
        <v>352</v>
      </c>
      <c r="C172" s="40" t="s">
        <v>348</v>
      </c>
      <c r="D172" s="42">
        <v>848.15</v>
      </c>
      <c r="E172" s="37">
        <v>44.009966423487136</v>
      </c>
      <c r="F172" s="38">
        <f t="shared" si="2"/>
        <v>37327.05302208061</v>
      </c>
      <c r="G172" s="39"/>
    </row>
    <row r="173" spans="1:7" ht="84" x14ac:dyDescent="0.2">
      <c r="A173" s="33" t="s">
        <v>346</v>
      </c>
      <c r="B173" s="34" t="s">
        <v>353</v>
      </c>
      <c r="C173" s="40" t="s">
        <v>348</v>
      </c>
      <c r="D173" s="42">
        <v>1602.99</v>
      </c>
      <c r="E173" s="37">
        <v>44.009966423487136</v>
      </c>
      <c r="F173" s="38">
        <f t="shared" si="2"/>
        <v>70547.53607718565</v>
      </c>
      <c r="G173" s="39"/>
    </row>
    <row r="174" spans="1:7" x14ac:dyDescent="0.2">
      <c r="A174" s="20" t="s">
        <v>354</v>
      </c>
      <c r="B174" s="21" t="s">
        <v>355</v>
      </c>
      <c r="C174" s="22"/>
      <c r="D174" s="23"/>
      <c r="E174" s="24"/>
      <c r="F174" s="24"/>
      <c r="G174" s="32">
        <v>2</v>
      </c>
    </row>
    <row r="175" spans="1:7" ht="144" x14ac:dyDescent="0.2">
      <c r="A175" s="41" t="s">
        <v>356</v>
      </c>
      <c r="B175" s="45" t="s">
        <v>357</v>
      </c>
      <c r="C175" s="49" t="s">
        <v>22</v>
      </c>
      <c r="D175" s="42">
        <v>47.41</v>
      </c>
      <c r="E175" s="47">
        <v>1709.3537999999999</v>
      </c>
      <c r="F175" s="38">
        <f t="shared" si="2"/>
        <v>81040.463657999993</v>
      </c>
      <c r="G175" s="39"/>
    </row>
    <row r="176" spans="1:7" ht="132" x14ac:dyDescent="0.2">
      <c r="A176" s="41" t="s">
        <v>358</v>
      </c>
      <c r="B176" s="45" t="s">
        <v>359</v>
      </c>
      <c r="C176" s="49" t="s">
        <v>22</v>
      </c>
      <c r="D176" s="42">
        <v>53.16</v>
      </c>
      <c r="E176" s="47">
        <v>1709.3537999999999</v>
      </c>
      <c r="F176" s="38">
        <f t="shared" si="2"/>
        <v>90869.24800799998</v>
      </c>
      <c r="G176" s="39"/>
    </row>
    <row r="177" spans="1:7" ht="156" x14ac:dyDescent="0.2">
      <c r="A177" s="41" t="s">
        <v>360</v>
      </c>
      <c r="B177" s="34" t="s">
        <v>361</v>
      </c>
      <c r="C177" s="40" t="s">
        <v>22</v>
      </c>
      <c r="D177" s="42">
        <v>26.71</v>
      </c>
      <c r="E177" s="37">
        <v>1176.6762000000001</v>
      </c>
      <c r="F177" s="38">
        <f t="shared" si="2"/>
        <v>31429.021302000005</v>
      </c>
      <c r="G177" s="39"/>
    </row>
    <row r="178" spans="1:7" x14ac:dyDescent="0.2">
      <c r="A178" s="20" t="s">
        <v>362</v>
      </c>
      <c r="B178" s="21" t="s">
        <v>363</v>
      </c>
      <c r="C178" s="22"/>
      <c r="D178" s="23"/>
      <c r="E178" s="24"/>
      <c r="F178" s="24"/>
      <c r="G178" s="32">
        <v>2</v>
      </c>
    </row>
    <row r="179" spans="1:7" ht="48" x14ac:dyDescent="0.2">
      <c r="A179" s="33" t="s">
        <v>364</v>
      </c>
      <c r="B179" s="34" t="s">
        <v>365</v>
      </c>
      <c r="C179" s="40" t="s">
        <v>8</v>
      </c>
      <c r="D179" s="36">
        <v>1</v>
      </c>
      <c r="E179" s="37">
        <v>621.72179999999992</v>
      </c>
      <c r="F179" s="38">
        <f t="shared" si="2"/>
        <v>621.72179999999992</v>
      </c>
      <c r="G179" s="39"/>
    </row>
    <row r="180" spans="1:7" ht="96" x14ac:dyDescent="0.2">
      <c r="A180" s="33" t="s">
        <v>366</v>
      </c>
      <c r="B180" s="34" t="s">
        <v>367</v>
      </c>
      <c r="C180" s="40" t="s">
        <v>8</v>
      </c>
      <c r="D180" s="36">
        <v>2</v>
      </c>
      <c r="E180" s="37">
        <v>1313.4155999999998</v>
      </c>
      <c r="F180" s="38">
        <f t="shared" si="2"/>
        <v>2626.8311999999996</v>
      </c>
      <c r="G180" s="39"/>
    </row>
    <row r="181" spans="1:7" ht="120" x14ac:dyDescent="0.2">
      <c r="A181" s="33" t="s">
        <v>368</v>
      </c>
      <c r="B181" s="34" t="s">
        <v>369</v>
      </c>
      <c r="C181" s="40" t="s">
        <v>8</v>
      </c>
      <c r="D181" s="36">
        <v>1</v>
      </c>
      <c r="E181" s="37">
        <v>1149.1872000000001</v>
      </c>
      <c r="F181" s="38">
        <f t="shared" si="2"/>
        <v>1149.1872000000001</v>
      </c>
      <c r="G181" s="39"/>
    </row>
    <row r="182" spans="1:7" ht="144" x14ac:dyDescent="0.2">
      <c r="A182" s="33" t="s">
        <v>370</v>
      </c>
      <c r="B182" s="34" t="s">
        <v>371</v>
      </c>
      <c r="C182" s="40" t="s">
        <v>8</v>
      </c>
      <c r="D182" s="36">
        <v>2</v>
      </c>
      <c r="E182" s="37">
        <v>782.66719999999998</v>
      </c>
      <c r="F182" s="38">
        <f t="shared" si="2"/>
        <v>1565.3344</v>
      </c>
      <c r="G182" s="39"/>
    </row>
    <row r="183" spans="1:7" x14ac:dyDescent="0.2">
      <c r="A183" s="13" t="s">
        <v>372</v>
      </c>
      <c r="B183" s="14" t="s">
        <v>373</v>
      </c>
      <c r="C183" s="15"/>
      <c r="D183" s="16"/>
      <c r="E183" s="17"/>
      <c r="F183" s="17"/>
      <c r="G183" s="32">
        <v>1</v>
      </c>
    </row>
    <row r="184" spans="1:7" x14ac:dyDescent="0.2">
      <c r="A184" s="20" t="s">
        <v>374</v>
      </c>
      <c r="B184" s="21" t="s">
        <v>375</v>
      </c>
      <c r="C184" s="22"/>
      <c r="D184" s="23"/>
      <c r="E184" s="24"/>
      <c r="F184" s="24"/>
      <c r="G184" s="32">
        <v>2</v>
      </c>
    </row>
    <row r="185" spans="1:7" ht="48" x14ac:dyDescent="0.2">
      <c r="A185" s="33" t="s">
        <v>376</v>
      </c>
      <c r="B185" s="34" t="s">
        <v>377</v>
      </c>
      <c r="C185" s="40" t="s">
        <v>8</v>
      </c>
      <c r="D185" s="36">
        <v>5</v>
      </c>
      <c r="E185" s="37">
        <v>299.1891</v>
      </c>
      <c r="F185" s="38">
        <f t="shared" si="2"/>
        <v>1495.9455</v>
      </c>
      <c r="G185" s="39"/>
    </row>
    <row r="186" spans="1:7" x14ac:dyDescent="0.2">
      <c r="A186" s="20" t="s">
        <v>378</v>
      </c>
      <c r="B186" s="21" t="s">
        <v>119</v>
      </c>
      <c r="C186" s="22"/>
      <c r="D186" s="23"/>
      <c r="E186" s="24"/>
      <c r="F186" s="24"/>
      <c r="G186" s="32">
        <v>2</v>
      </c>
    </row>
    <row r="187" spans="1:7" ht="60" x14ac:dyDescent="0.2">
      <c r="A187" s="33" t="s">
        <v>379</v>
      </c>
      <c r="B187" s="34" t="s">
        <v>380</v>
      </c>
      <c r="C187" s="40" t="s">
        <v>381</v>
      </c>
      <c r="D187" s="36">
        <v>1</v>
      </c>
      <c r="E187" s="37">
        <v>54.409600000000005</v>
      </c>
      <c r="F187" s="38">
        <f t="shared" si="2"/>
        <v>54.409600000000005</v>
      </c>
      <c r="G187" s="39"/>
    </row>
    <row r="188" spans="1:7" x14ac:dyDescent="0.2">
      <c r="A188" s="20" t="s">
        <v>382</v>
      </c>
      <c r="B188" s="21" t="s">
        <v>383</v>
      </c>
      <c r="C188" s="22"/>
      <c r="D188" s="23"/>
      <c r="E188" s="24"/>
      <c r="F188" s="24"/>
      <c r="G188" s="32">
        <v>2</v>
      </c>
    </row>
    <row r="189" spans="1:7" ht="36" x14ac:dyDescent="0.2">
      <c r="A189" s="33" t="s">
        <v>384</v>
      </c>
      <c r="B189" s="34" t="s">
        <v>385</v>
      </c>
      <c r="C189" s="40" t="s">
        <v>8</v>
      </c>
      <c r="D189" s="36">
        <v>1</v>
      </c>
      <c r="E189" s="37">
        <v>1322.3679</v>
      </c>
      <c r="F189" s="38">
        <f t="shared" si="2"/>
        <v>1322.3679</v>
      </c>
      <c r="G189" s="39"/>
    </row>
    <row r="190" spans="1:7" ht="36" x14ac:dyDescent="0.2">
      <c r="A190" s="33" t="s">
        <v>386</v>
      </c>
      <c r="B190" s="34" t="s">
        <v>387</v>
      </c>
      <c r="C190" s="40" t="s">
        <v>8</v>
      </c>
      <c r="D190" s="36">
        <v>1</v>
      </c>
      <c r="E190" s="37">
        <v>1633.5522000000001</v>
      </c>
      <c r="F190" s="38">
        <f t="shared" si="2"/>
        <v>1633.5522000000001</v>
      </c>
      <c r="G190" s="39"/>
    </row>
    <row r="191" spans="1:7" ht="60" x14ac:dyDescent="0.2">
      <c r="A191" s="33" t="s">
        <v>388</v>
      </c>
      <c r="B191" s="34" t="s">
        <v>389</v>
      </c>
      <c r="C191" s="40" t="s">
        <v>8</v>
      </c>
      <c r="D191" s="36">
        <v>2</v>
      </c>
      <c r="E191" s="37">
        <v>1509.8566000000001</v>
      </c>
      <c r="F191" s="38">
        <f t="shared" si="2"/>
        <v>3019.7132000000001</v>
      </c>
      <c r="G191" s="39"/>
    </row>
    <row r="192" spans="1:7" x14ac:dyDescent="0.2">
      <c r="A192" s="20" t="s">
        <v>390</v>
      </c>
      <c r="B192" s="21" t="s">
        <v>391</v>
      </c>
      <c r="C192" s="22"/>
      <c r="D192" s="23"/>
      <c r="E192" s="24"/>
      <c r="F192" s="24"/>
      <c r="G192" s="32">
        <v>2</v>
      </c>
    </row>
    <row r="193" spans="1:7" ht="120" x14ac:dyDescent="0.2">
      <c r="A193" s="33" t="s">
        <v>392</v>
      </c>
      <c r="B193" s="34" t="s">
        <v>393</v>
      </c>
      <c r="C193" s="40" t="s">
        <v>8</v>
      </c>
      <c r="D193" s="36">
        <v>1</v>
      </c>
      <c r="E193" s="37">
        <v>245</v>
      </c>
      <c r="F193" s="38">
        <f t="shared" si="2"/>
        <v>245</v>
      </c>
      <c r="G193" s="39"/>
    </row>
    <row r="194" spans="1:7" ht="120" x14ac:dyDescent="0.2">
      <c r="A194" s="33" t="s">
        <v>394</v>
      </c>
      <c r="B194" s="34" t="s">
        <v>395</v>
      </c>
      <c r="C194" s="40" t="s">
        <v>8</v>
      </c>
      <c r="D194" s="42">
        <v>7</v>
      </c>
      <c r="E194" s="37">
        <v>147</v>
      </c>
      <c r="F194" s="38">
        <f t="shared" si="2"/>
        <v>1029</v>
      </c>
      <c r="G194" s="39"/>
    </row>
    <row r="195" spans="1:7" x14ac:dyDescent="0.2">
      <c r="A195" s="13" t="s">
        <v>396</v>
      </c>
      <c r="B195" s="14" t="s">
        <v>397</v>
      </c>
      <c r="C195" s="15"/>
      <c r="D195" s="16"/>
      <c r="E195" s="17"/>
      <c r="F195" s="17"/>
      <c r="G195" s="32">
        <v>1</v>
      </c>
    </row>
    <row r="196" spans="1:7" x14ac:dyDescent="0.2">
      <c r="A196" s="20" t="s">
        <v>398</v>
      </c>
      <c r="B196" s="21" t="s">
        <v>399</v>
      </c>
      <c r="C196" s="22"/>
      <c r="D196" s="23"/>
      <c r="E196" s="24"/>
      <c r="F196" s="24"/>
      <c r="G196" s="32">
        <v>2</v>
      </c>
    </row>
    <row r="197" spans="1:7" ht="96" x14ac:dyDescent="0.2">
      <c r="A197" s="33" t="s">
        <v>400</v>
      </c>
      <c r="B197" s="34" t="s">
        <v>401</v>
      </c>
      <c r="C197" s="40" t="s">
        <v>22</v>
      </c>
      <c r="D197" s="36">
        <v>225.33</v>
      </c>
      <c r="E197" s="37">
        <v>17.860500000000002</v>
      </c>
      <c r="F197" s="38">
        <f t="shared" ref="F197:F256" si="3">D197*E197</f>
        <v>4024.5064650000008</v>
      </c>
      <c r="G197" s="39"/>
    </row>
    <row r="198" spans="1:7" x14ac:dyDescent="0.2">
      <c r="A198" s="20" t="s">
        <v>402</v>
      </c>
      <c r="B198" s="21" t="s">
        <v>403</v>
      </c>
      <c r="C198" s="22"/>
      <c r="D198" s="23"/>
      <c r="E198" s="24"/>
      <c r="F198" s="24"/>
      <c r="G198" s="32">
        <v>2</v>
      </c>
    </row>
    <row r="199" spans="1:7" ht="48" x14ac:dyDescent="0.2">
      <c r="A199" s="41" t="s">
        <v>404</v>
      </c>
      <c r="B199" s="34" t="s">
        <v>405</v>
      </c>
      <c r="C199" s="40" t="s">
        <v>22</v>
      </c>
      <c r="D199" s="36">
        <f>28.95+2.16</f>
        <v>31.11</v>
      </c>
      <c r="E199" s="37">
        <v>23.353399999999997</v>
      </c>
      <c r="F199" s="38">
        <f t="shared" si="3"/>
        <v>726.52427399999988</v>
      </c>
      <c r="G199" s="39"/>
    </row>
    <row r="200" spans="1:7" x14ac:dyDescent="0.2">
      <c r="A200" s="13" t="s">
        <v>406</v>
      </c>
      <c r="B200" s="14" t="s">
        <v>407</v>
      </c>
      <c r="C200" s="15"/>
      <c r="D200" s="16"/>
      <c r="E200" s="17"/>
      <c r="F200" s="17"/>
      <c r="G200" s="32">
        <v>1</v>
      </c>
    </row>
    <row r="201" spans="1:7" x14ac:dyDescent="0.2">
      <c r="A201" s="20" t="s">
        <v>408</v>
      </c>
      <c r="B201" s="21" t="s">
        <v>7</v>
      </c>
      <c r="C201" s="22"/>
      <c r="D201" s="23"/>
      <c r="E201" s="24"/>
      <c r="F201" s="24"/>
      <c r="G201" s="32">
        <v>2</v>
      </c>
    </row>
    <row r="202" spans="1:7" ht="96" x14ac:dyDescent="0.2">
      <c r="A202" s="53" t="s">
        <v>409</v>
      </c>
      <c r="B202" s="34" t="s">
        <v>410</v>
      </c>
      <c r="C202" s="54" t="s">
        <v>8</v>
      </c>
      <c r="D202" s="55">
        <v>2</v>
      </c>
      <c r="E202" s="48">
        <v>7970.8086471667502</v>
      </c>
      <c r="F202" s="38">
        <f t="shared" si="3"/>
        <v>15941.6172943335</v>
      </c>
      <c r="G202" s="39"/>
    </row>
    <row r="203" spans="1:7" ht="60" x14ac:dyDescent="0.2">
      <c r="A203" s="53" t="s">
        <v>411</v>
      </c>
      <c r="B203" s="34" t="s">
        <v>412</v>
      </c>
      <c r="C203" s="54" t="s">
        <v>8</v>
      </c>
      <c r="D203" s="55">
        <v>2</v>
      </c>
      <c r="E203" s="48">
        <v>3385.3806</v>
      </c>
      <c r="F203" s="38">
        <f t="shared" si="3"/>
        <v>6770.7611999999999</v>
      </c>
      <c r="G203" s="39"/>
    </row>
    <row r="204" spans="1:7" ht="84" x14ac:dyDescent="0.2">
      <c r="A204" s="53" t="s">
        <v>413</v>
      </c>
      <c r="B204" s="34" t="s">
        <v>414</v>
      </c>
      <c r="C204" s="54" t="s">
        <v>8</v>
      </c>
      <c r="D204" s="55">
        <v>2</v>
      </c>
      <c r="E204" s="48">
        <v>4827.7004999999999</v>
      </c>
      <c r="F204" s="38">
        <f t="shared" si="3"/>
        <v>9655.4009999999998</v>
      </c>
      <c r="G204" s="39"/>
    </row>
    <row r="205" spans="1:7" ht="36" x14ac:dyDescent="0.2">
      <c r="A205" s="53" t="s">
        <v>415</v>
      </c>
      <c r="B205" s="34" t="s">
        <v>416</v>
      </c>
      <c r="C205" s="54" t="s">
        <v>8</v>
      </c>
      <c r="D205" s="55">
        <v>1</v>
      </c>
      <c r="E205" s="48">
        <v>2703.8690000000001</v>
      </c>
      <c r="F205" s="38">
        <f t="shared" si="3"/>
        <v>2703.8690000000001</v>
      </c>
      <c r="G205" s="39"/>
    </row>
    <row r="206" spans="1:7" x14ac:dyDescent="0.2">
      <c r="A206" s="20" t="s">
        <v>417</v>
      </c>
      <c r="B206" s="21" t="s">
        <v>418</v>
      </c>
      <c r="C206" s="22"/>
      <c r="D206" s="23"/>
      <c r="E206" s="24"/>
      <c r="F206" s="24"/>
      <c r="G206" s="32">
        <v>2</v>
      </c>
    </row>
    <row r="207" spans="1:7" ht="36" x14ac:dyDescent="0.2">
      <c r="A207" s="53" t="s">
        <v>419</v>
      </c>
      <c r="B207" s="34" t="s">
        <v>420</v>
      </c>
      <c r="C207" s="54" t="s">
        <v>8</v>
      </c>
      <c r="D207" s="55">
        <v>3</v>
      </c>
      <c r="E207" s="48">
        <v>356.8229</v>
      </c>
      <c r="F207" s="38">
        <f t="shared" si="3"/>
        <v>1070.4686999999999</v>
      </c>
      <c r="G207" s="39"/>
    </row>
    <row r="208" spans="1:7" ht="48" x14ac:dyDescent="0.2">
      <c r="A208" s="53" t="s">
        <v>421</v>
      </c>
      <c r="B208" s="34" t="s">
        <v>422</v>
      </c>
      <c r="C208" s="54" t="s">
        <v>8</v>
      </c>
      <c r="D208" s="55">
        <v>10</v>
      </c>
      <c r="E208" s="48">
        <v>443.86160000000001</v>
      </c>
      <c r="F208" s="38">
        <f t="shared" si="3"/>
        <v>4438.616</v>
      </c>
      <c r="G208" s="39"/>
    </row>
    <row r="209" spans="1:7" ht="48" x14ac:dyDescent="0.2">
      <c r="A209" s="53" t="s">
        <v>423</v>
      </c>
      <c r="B209" s="34" t="s">
        <v>424</v>
      </c>
      <c r="C209" s="54" t="s">
        <v>8</v>
      </c>
      <c r="D209" s="55">
        <v>1</v>
      </c>
      <c r="E209" s="48">
        <v>975.447</v>
      </c>
      <c r="F209" s="38">
        <f t="shared" si="3"/>
        <v>975.447</v>
      </c>
      <c r="G209" s="39"/>
    </row>
    <row r="210" spans="1:7" ht="60" x14ac:dyDescent="0.2">
      <c r="A210" s="53" t="s">
        <v>425</v>
      </c>
      <c r="B210" s="34" t="s">
        <v>426</v>
      </c>
      <c r="C210" s="54" t="s">
        <v>8</v>
      </c>
      <c r="D210" s="55">
        <v>2</v>
      </c>
      <c r="E210" s="48">
        <v>555.05023432739995</v>
      </c>
      <c r="F210" s="38">
        <f t="shared" si="3"/>
        <v>1110.1004686547999</v>
      </c>
      <c r="G210" s="39"/>
    </row>
    <row r="211" spans="1:7" ht="60" x14ac:dyDescent="0.2">
      <c r="A211" s="53" t="s">
        <v>427</v>
      </c>
      <c r="B211" s="34" t="s">
        <v>428</v>
      </c>
      <c r="C211" s="54" t="s">
        <v>8</v>
      </c>
      <c r="D211" s="55">
        <v>7</v>
      </c>
      <c r="E211" s="48">
        <v>672.66219999999998</v>
      </c>
      <c r="F211" s="38">
        <f t="shared" si="3"/>
        <v>4708.6354000000001</v>
      </c>
      <c r="G211" s="39"/>
    </row>
    <row r="212" spans="1:7" ht="60" x14ac:dyDescent="0.2">
      <c r="A212" s="53" t="s">
        <v>429</v>
      </c>
      <c r="B212" s="34" t="s">
        <v>430</v>
      </c>
      <c r="C212" s="54" t="s">
        <v>8</v>
      </c>
      <c r="D212" s="55">
        <v>4</v>
      </c>
      <c r="E212" s="48">
        <v>647.00580000000002</v>
      </c>
      <c r="F212" s="38">
        <f t="shared" si="3"/>
        <v>2588.0232000000001</v>
      </c>
      <c r="G212" s="39"/>
    </row>
    <row r="213" spans="1:7" ht="108" x14ac:dyDescent="0.2">
      <c r="A213" s="53" t="s">
        <v>431</v>
      </c>
      <c r="B213" s="34" t="s">
        <v>432</v>
      </c>
      <c r="C213" s="54" t="s">
        <v>8</v>
      </c>
      <c r="D213" s="55">
        <v>1</v>
      </c>
      <c r="E213" s="48">
        <v>175.86099999999999</v>
      </c>
      <c r="F213" s="38">
        <f t="shared" si="3"/>
        <v>175.86099999999999</v>
      </c>
      <c r="G213" s="39"/>
    </row>
    <row r="214" spans="1:7" ht="108" x14ac:dyDescent="0.2">
      <c r="A214" s="53" t="s">
        <v>433</v>
      </c>
      <c r="B214" s="34" t="s">
        <v>434</v>
      </c>
      <c r="C214" s="54" t="s">
        <v>8</v>
      </c>
      <c r="D214" s="55">
        <v>1</v>
      </c>
      <c r="E214" s="48">
        <v>1432.9952000000001</v>
      </c>
      <c r="F214" s="38">
        <f t="shared" si="3"/>
        <v>1432.9952000000001</v>
      </c>
      <c r="G214" s="39"/>
    </row>
    <row r="215" spans="1:7" ht="36" x14ac:dyDescent="0.2">
      <c r="A215" s="53" t="s">
        <v>435</v>
      </c>
      <c r="B215" s="34" t="s">
        <v>436</v>
      </c>
      <c r="C215" s="54" t="s">
        <v>8</v>
      </c>
      <c r="D215" s="55">
        <v>2</v>
      </c>
      <c r="E215" s="48">
        <v>445.28219999999999</v>
      </c>
      <c r="F215" s="38">
        <f t="shared" si="3"/>
        <v>890.56439999999998</v>
      </c>
      <c r="G215" s="39"/>
    </row>
    <row r="216" spans="1:7" x14ac:dyDescent="0.2">
      <c r="A216" s="20" t="s">
        <v>437</v>
      </c>
      <c r="B216" s="21" t="s">
        <v>438</v>
      </c>
      <c r="C216" s="22"/>
      <c r="D216" s="23"/>
      <c r="E216" s="24"/>
      <c r="F216" s="24"/>
      <c r="G216" s="32">
        <v>2</v>
      </c>
    </row>
    <row r="217" spans="1:7" ht="132" x14ac:dyDescent="0.2">
      <c r="A217" s="53" t="s">
        <v>439</v>
      </c>
      <c r="B217" s="34" t="s">
        <v>440</v>
      </c>
      <c r="C217" s="54" t="s">
        <v>22</v>
      </c>
      <c r="D217" s="55">
        <v>4.87</v>
      </c>
      <c r="E217" s="48">
        <v>4645.3176000000003</v>
      </c>
      <c r="F217" s="38">
        <f t="shared" si="3"/>
        <v>22622.696712000001</v>
      </c>
      <c r="G217" s="39"/>
    </row>
    <row r="218" spans="1:7" x14ac:dyDescent="0.2">
      <c r="A218" s="20" t="s">
        <v>441</v>
      </c>
      <c r="B218" s="21" t="s">
        <v>442</v>
      </c>
      <c r="C218" s="22"/>
      <c r="D218" s="23"/>
      <c r="E218" s="24"/>
      <c r="F218" s="24"/>
      <c r="G218" s="32">
        <v>2</v>
      </c>
    </row>
    <row r="219" spans="1:7" ht="48" x14ac:dyDescent="0.2">
      <c r="A219" s="53" t="s">
        <v>443</v>
      </c>
      <c r="B219" s="45" t="s">
        <v>444</v>
      </c>
      <c r="C219" s="54" t="s">
        <v>445</v>
      </c>
      <c r="D219" s="55">
        <v>1</v>
      </c>
      <c r="E219" s="48">
        <v>1174.9906000000001</v>
      </c>
      <c r="F219" s="38">
        <f t="shared" si="3"/>
        <v>1174.9906000000001</v>
      </c>
      <c r="G219" s="39"/>
    </row>
    <row r="220" spans="1:7" ht="84" x14ac:dyDescent="0.2">
      <c r="A220" s="53" t="s">
        <v>446</v>
      </c>
      <c r="B220" s="45" t="s">
        <v>447</v>
      </c>
      <c r="C220" s="54" t="s">
        <v>448</v>
      </c>
      <c r="D220" s="55">
        <v>1</v>
      </c>
      <c r="E220" s="48">
        <v>1245.1438999999998</v>
      </c>
      <c r="F220" s="38">
        <f t="shared" si="3"/>
        <v>1245.1438999999998</v>
      </c>
      <c r="G220" s="39"/>
    </row>
    <row r="221" spans="1:7" x14ac:dyDescent="0.2">
      <c r="A221" s="20" t="s">
        <v>449</v>
      </c>
      <c r="B221" s="21" t="s">
        <v>450</v>
      </c>
      <c r="C221" s="22"/>
      <c r="D221" s="23"/>
      <c r="E221" s="24"/>
      <c r="F221" s="24"/>
      <c r="G221" s="32">
        <v>2</v>
      </c>
    </row>
    <row r="222" spans="1:7" ht="84" x14ac:dyDescent="0.2">
      <c r="A222" s="53" t="s">
        <v>451</v>
      </c>
      <c r="B222" s="45" t="s">
        <v>452</v>
      </c>
      <c r="C222" s="54" t="s">
        <v>8</v>
      </c>
      <c r="D222" s="55">
        <v>4</v>
      </c>
      <c r="E222" s="48">
        <v>848.35659999999996</v>
      </c>
      <c r="F222" s="38">
        <f t="shared" si="3"/>
        <v>3393.4263999999998</v>
      </c>
      <c r="G222" s="39"/>
    </row>
    <row r="223" spans="1:7" ht="84" x14ac:dyDescent="0.2">
      <c r="A223" s="53" t="s">
        <v>453</v>
      </c>
      <c r="B223" s="45" t="s">
        <v>454</v>
      </c>
      <c r="C223" s="54" t="s">
        <v>18</v>
      </c>
      <c r="D223" s="55">
        <v>7</v>
      </c>
      <c r="E223" s="48">
        <v>957.95</v>
      </c>
      <c r="F223" s="38">
        <f t="shared" si="3"/>
        <v>6705.6500000000005</v>
      </c>
      <c r="G223" s="39"/>
    </row>
    <row r="224" spans="1:7" ht="72" x14ac:dyDescent="0.2">
      <c r="A224" s="53" t="s">
        <v>455</v>
      </c>
      <c r="B224" s="45" t="s">
        <v>456</v>
      </c>
      <c r="C224" s="54" t="s">
        <v>18</v>
      </c>
      <c r="D224" s="55">
        <v>6</v>
      </c>
      <c r="E224" s="48">
        <v>993.09280000000001</v>
      </c>
      <c r="F224" s="38">
        <f t="shared" si="3"/>
        <v>5958.5568000000003</v>
      </c>
      <c r="G224" s="39"/>
    </row>
    <row r="225" spans="1:7" ht="72" x14ac:dyDescent="0.2">
      <c r="A225" s="53" t="s">
        <v>457</v>
      </c>
      <c r="B225" s="45" t="s">
        <v>458</v>
      </c>
      <c r="C225" s="54" t="s">
        <v>18</v>
      </c>
      <c r="D225" s="55">
        <v>1</v>
      </c>
      <c r="E225" s="48">
        <v>830.92240000000004</v>
      </c>
      <c r="F225" s="38">
        <f t="shared" si="3"/>
        <v>830.92240000000004</v>
      </c>
      <c r="G225" s="39"/>
    </row>
    <row r="226" spans="1:7" ht="84" x14ac:dyDescent="0.2">
      <c r="A226" s="53" t="s">
        <v>459</v>
      </c>
      <c r="B226" s="45" t="s">
        <v>460</v>
      </c>
      <c r="C226" s="54" t="s">
        <v>18</v>
      </c>
      <c r="D226" s="55">
        <v>2</v>
      </c>
      <c r="E226" s="48">
        <v>1125.1183999999998</v>
      </c>
      <c r="F226" s="38">
        <f t="shared" si="3"/>
        <v>2250.2367999999997</v>
      </c>
      <c r="G226" s="39"/>
    </row>
    <row r="227" spans="1:7" ht="84" x14ac:dyDescent="0.2">
      <c r="A227" s="53" t="s">
        <v>461</v>
      </c>
      <c r="B227" s="45" t="s">
        <v>462</v>
      </c>
      <c r="C227" s="54" t="s">
        <v>18</v>
      </c>
      <c r="D227" s="55">
        <v>1</v>
      </c>
      <c r="E227" s="48">
        <v>492.62639999999999</v>
      </c>
      <c r="F227" s="38">
        <f t="shared" si="3"/>
        <v>492.62639999999999</v>
      </c>
      <c r="G227" s="39"/>
    </row>
    <row r="228" spans="1:7" ht="84" x14ac:dyDescent="0.2">
      <c r="A228" s="53" t="s">
        <v>463</v>
      </c>
      <c r="B228" s="45" t="s">
        <v>464</v>
      </c>
      <c r="C228" s="54" t="s">
        <v>18</v>
      </c>
      <c r="D228" s="55">
        <v>7</v>
      </c>
      <c r="E228" s="48">
        <v>857.71559999999999</v>
      </c>
      <c r="F228" s="38">
        <f t="shared" si="3"/>
        <v>6004.0092000000004</v>
      </c>
      <c r="G228" s="39"/>
    </row>
    <row r="229" spans="1:7" ht="84" x14ac:dyDescent="0.2">
      <c r="A229" s="53" t="s">
        <v>465</v>
      </c>
      <c r="B229" s="45" t="s">
        <v>466</v>
      </c>
      <c r="C229" s="54" t="s">
        <v>18</v>
      </c>
      <c r="D229" s="55">
        <v>6</v>
      </c>
      <c r="E229" s="48">
        <v>786.8175</v>
      </c>
      <c r="F229" s="38">
        <f t="shared" si="3"/>
        <v>4720.9049999999997</v>
      </c>
      <c r="G229" s="39"/>
    </row>
    <row r="230" spans="1:7" ht="132" x14ac:dyDescent="0.2">
      <c r="A230" s="53" t="s">
        <v>467</v>
      </c>
      <c r="B230" s="45" t="s">
        <v>468</v>
      </c>
      <c r="C230" s="54" t="s">
        <v>18</v>
      </c>
      <c r="D230" s="55">
        <v>2</v>
      </c>
      <c r="E230" s="48">
        <v>813.61559999999997</v>
      </c>
      <c r="F230" s="38">
        <f t="shared" si="3"/>
        <v>1627.2311999999999</v>
      </c>
      <c r="G230" s="39"/>
    </row>
    <row r="231" spans="1:7" ht="72" x14ac:dyDescent="0.2">
      <c r="A231" s="53" t="s">
        <v>469</v>
      </c>
      <c r="B231" s="45" t="s">
        <v>470</v>
      </c>
      <c r="C231" s="54" t="s">
        <v>8</v>
      </c>
      <c r="D231" s="55">
        <v>4</v>
      </c>
      <c r="E231" s="48">
        <v>1421.8721999999998</v>
      </c>
      <c r="F231" s="38">
        <f t="shared" si="3"/>
        <v>5687.4887999999992</v>
      </c>
      <c r="G231" s="39"/>
    </row>
    <row r="232" spans="1:7" x14ac:dyDescent="0.2">
      <c r="A232" s="20" t="s">
        <v>471</v>
      </c>
      <c r="B232" s="21" t="s">
        <v>472</v>
      </c>
      <c r="C232" s="22"/>
      <c r="D232" s="23"/>
      <c r="E232" s="24"/>
      <c r="F232" s="24"/>
      <c r="G232" s="32">
        <v>2</v>
      </c>
    </row>
    <row r="233" spans="1:7" ht="48" x14ac:dyDescent="0.2">
      <c r="A233" s="53" t="s">
        <v>473</v>
      </c>
      <c r="B233" s="45" t="s">
        <v>474</v>
      </c>
      <c r="C233" s="54" t="s">
        <v>18</v>
      </c>
      <c r="D233" s="55">
        <v>1</v>
      </c>
      <c r="E233" s="48">
        <v>5402.5243999999993</v>
      </c>
      <c r="F233" s="38">
        <f t="shared" si="3"/>
        <v>5402.5243999999993</v>
      </c>
      <c r="G233" s="39"/>
    </row>
    <row r="234" spans="1:7" ht="60" x14ac:dyDescent="0.2">
      <c r="A234" s="53" t="s">
        <v>475</v>
      </c>
      <c r="B234" s="45" t="s">
        <v>476</v>
      </c>
      <c r="C234" s="54" t="s">
        <v>18</v>
      </c>
      <c r="D234" s="55">
        <v>1</v>
      </c>
      <c r="E234" s="48">
        <v>1460.3910999999998</v>
      </c>
      <c r="F234" s="38">
        <f t="shared" si="3"/>
        <v>1460.3910999999998</v>
      </c>
      <c r="G234" s="39"/>
    </row>
    <row r="235" spans="1:7" x14ac:dyDescent="0.2">
      <c r="A235" s="20" t="s">
        <v>477</v>
      </c>
      <c r="B235" s="21" t="s">
        <v>478</v>
      </c>
      <c r="C235" s="22"/>
      <c r="D235" s="23"/>
      <c r="E235" s="24"/>
      <c r="F235" s="24"/>
      <c r="G235" s="32">
        <v>2</v>
      </c>
    </row>
    <row r="236" spans="1:7" ht="48" x14ac:dyDescent="0.2">
      <c r="A236" s="53" t="s">
        <v>479</v>
      </c>
      <c r="B236" s="45" t="s">
        <v>480</v>
      </c>
      <c r="C236" s="54" t="s">
        <v>18</v>
      </c>
      <c r="D236" s="55">
        <v>1</v>
      </c>
      <c r="E236" s="48">
        <v>1174.9906000000001</v>
      </c>
      <c r="F236" s="38">
        <f t="shared" si="3"/>
        <v>1174.9906000000001</v>
      </c>
      <c r="G236" s="39"/>
    </row>
    <row r="237" spans="1:7" x14ac:dyDescent="0.2">
      <c r="A237" s="20" t="s">
        <v>481</v>
      </c>
      <c r="B237" s="21" t="s">
        <v>482</v>
      </c>
      <c r="C237" s="22"/>
      <c r="D237" s="23"/>
      <c r="E237" s="24"/>
      <c r="F237" s="24"/>
      <c r="G237" s="32">
        <v>2</v>
      </c>
    </row>
    <row r="238" spans="1:7" ht="60" x14ac:dyDescent="0.2">
      <c r="A238" s="53" t="s">
        <v>483</v>
      </c>
      <c r="B238" s="45" t="s">
        <v>484</v>
      </c>
      <c r="C238" s="54" t="s">
        <v>86</v>
      </c>
      <c r="D238" s="55">
        <v>30</v>
      </c>
      <c r="E238" s="48">
        <v>11.564</v>
      </c>
      <c r="F238" s="38">
        <f t="shared" si="3"/>
        <v>346.92</v>
      </c>
      <c r="G238" s="39"/>
    </row>
    <row r="239" spans="1:7" ht="48" x14ac:dyDescent="0.2">
      <c r="A239" s="53" t="s">
        <v>485</v>
      </c>
      <c r="B239" s="45" t="s">
        <v>486</v>
      </c>
      <c r="C239" s="54" t="s">
        <v>86</v>
      </c>
      <c r="D239" s="55">
        <v>40</v>
      </c>
      <c r="E239" s="48">
        <v>11.446400000000001</v>
      </c>
      <c r="F239" s="38">
        <f t="shared" si="3"/>
        <v>457.85599999999999</v>
      </c>
      <c r="G239" s="39"/>
    </row>
    <row r="240" spans="1:7" ht="60" x14ac:dyDescent="0.2">
      <c r="A240" s="53" t="s">
        <v>487</v>
      </c>
      <c r="B240" s="45" t="s">
        <v>488</v>
      </c>
      <c r="C240" s="54" t="s">
        <v>86</v>
      </c>
      <c r="D240" s="55">
        <v>20</v>
      </c>
      <c r="E240" s="48">
        <v>19.943000000000001</v>
      </c>
      <c r="F240" s="38">
        <f t="shared" si="3"/>
        <v>398.86</v>
      </c>
      <c r="G240" s="39"/>
    </row>
    <row r="241" spans="1:7" ht="60" x14ac:dyDescent="0.2">
      <c r="A241" s="53" t="s">
        <v>489</v>
      </c>
      <c r="B241" s="45" t="s">
        <v>490</v>
      </c>
      <c r="C241" s="54" t="s">
        <v>86</v>
      </c>
      <c r="D241" s="55">
        <v>60</v>
      </c>
      <c r="E241" s="48">
        <v>9.5451999999999995</v>
      </c>
      <c r="F241" s="38">
        <f t="shared" si="3"/>
        <v>572.71199999999999</v>
      </c>
      <c r="G241" s="39"/>
    </row>
    <row r="242" spans="1:7" ht="60" x14ac:dyDescent="0.2">
      <c r="A242" s="53" t="s">
        <v>491</v>
      </c>
      <c r="B242" s="45" t="s">
        <v>492</v>
      </c>
      <c r="C242" s="54" t="s">
        <v>8</v>
      </c>
      <c r="D242" s="55">
        <v>4</v>
      </c>
      <c r="E242" s="48">
        <v>134.71080000000001</v>
      </c>
      <c r="F242" s="38">
        <f t="shared" si="3"/>
        <v>538.84320000000002</v>
      </c>
      <c r="G242" s="39"/>
    </row>
    <row r="243" spans="1:7" ht="144" x14ac:dyDescent="0.2">
      <c r="A243" s="53" t="s">
        <v>493</v>
      </c>
      <c r="B243" s="45" t="s">
        <v>494</v>
      </c>
      <c r="C243" s="54" t="s">
        <v>86</v>
      </c>
      <c r="D243" s="55">
        <v>40</v>
      </c>
      <c r="E243" s="48">
        <v>53.125799999999998</v>
      </c>
      <c r="F243" s="38">
        <f t="shared" si="3"/>
        <v>2125.0320000000002</v>
      </c>
      <c r="G243" s="39"/>
    </row>
    <row r="244" spans="1:7" x14ac:dyDescent="0.2">
      <c r="A244" s="13" t="s">
        <v>495</v>
      </c>
      <c r="B244" s="14" t="s">
        <v>21</v>
      </c>
      <c r="C244" s="15"/>
      <c r="D244" s="16"/>
      <c r="E244" s="17"/>
      <c r="F244" s="17"/>
      <c r="G244" s="32">
        <v>1</v>
      </c>
    </row>
    <row r="245" spans="1:7" x14ac:dyDescent="0.2">
      <c r="A245" s="20" t="s">
        <v>496</v>
      </c>
      <c r="B245" s="21" t="s">
        <v>497</v>
      </c>
      <c r="C245" s="22"/>
      <c r="D245" s="23"/>
      <c r="E245" s="24"/>
      <c r="F245" s="24"/>
      <c r="G245" s="39">
        <v>2</v>
      </c>
    </row>
    <row r="246" spans="1:7" ht="96" x14ac:dyDescent="0.2">
      <c r="A246" s="53" t="s">
        <v>498</v>
      </c>
      <c r="B246" s="45" t="s">
        <v>499</v>
      </c>
      <c r="C246" s="49" t="s">
        <v>18</v>
      </c>
      <c r="D246" s="42">
        <v>36</v>
      </c>
      <c r="E246" s="47">
        <v>619.09649999999999</v>
      </c>
      <c r="F246" s="38">
        <f t="shared" si="3"/>
        <v>22287.473999999998</v>
      </c>
      <c r="G246" s="39"/>
    </row>
    <row r="247" spans="1:7" ht="60" x14ac:dyDescent="0.2">
      <c r="A247" s="53" t="s">
        <v>500</v>
      </c>
      <c r="B247" s="45" t="s">
        <v>501</v>
      </c>
      <c r="C247" s="49" t="s">
        <v>8</v>
      </c>
      <c r="D247" s="42">
        <v>2</v>
      </c>
      <c r="E247" s="48">
        <v>103.6448</v>
      </c>
      <c r="F247" s="38">
        <f t="shared" si="3"/>
        <v>207.28960000000001</v>
      </c>
      <c r="G247" s="39"/>
    </row>
    <row r="248" spans="1:7" ht="72" x14ac:dyDescent="0.2">
      <c r="A248" s="56" t="s">
        <v>502</v>
      </c>
      <c r="B248" s="45" t="s">
        <v>503</v>
      </c>
      <c r="C248" s="57" t="s">
        <v>8</v>
      </c>
      <c r="D248" s="50">
        <v>2</v>
      </c>
      <c r="E248" s="48">
        <v>465.35300000000001</v>
      </c>
      <c r="F248" s="38">
        <f t="shared" si="3"/>
        <v>930.70600000000002</v>
      </c>
      <c r="G248" s="39"/>
    </row>
    <row r="249" spans="1:7" ht="108" x14ac:dyDescent="0.2">
      <c r="A249" s="56" t="s">
        <v>504</v>
      </c>
      <c r="B249" s="45" t="s">
        <v>505</v>
      </c>
      <c r="C249" s="57" t="s">
        <v>8</v>
      </c>
      <c r="D249" s="50">
        <v>11</v>
      </c>
      <c r="E249" s="48">
        <v>1026.1678000000002</v>
      </c>
      <c r="F249" s="38">
        <f t="shared" si="3"/>
        <v>11287.845800000003</v>
      </c>
      <c r="G249" s="39"/>
    </row>
    <row r="250" spans="1:7" ht="84" x14ac:dyDescent="0.2">
      <c r="A250" s="56" t="s">
        <v>506</v>
      </c>
      <c r="B250" s="45" t="s">
        <v>507</v>
      </c>
      <c r="C250" s="57" t="s">
        <v>8</v>
      </c>
      <c r="D250" s="50">
        <v>25</v>
      </c>
      <c r="E250" s="48">
        <v>904.22640000000001</v>
      </c>
      <c r="F250" s="38">
        <f t="shared" si="3"/>
        <v>22605.66</v>
      </c>
      <c r="G250" s="39"/>
    </row>
    <row r="251" spans="1:7" ht="72" x14ac:dyDescent="0.2">
      <c r="A251" s="56" t="s">
        <v>508</v>
      </c>
      <c r="B251" s="45" t="s">
        <v>509</v>
      </c>
      <c r="C251" s="57" t="s">
        <v>8</v>
      </c>
      <c r="D251" s="50">
        <v>19</v>
      </c>
      <c r="E251" s="48">
        <v>1511.1851631473801</v>
      </c>
      <c r="F251" s="38">
        <f t="shared" si="3"/>
        <v>28712.518099800222</v>
      </c>
      <c r="G251" s="39"/>
    </row>
    <row r="252" spans="1:7" ht="72" x14ac:dyDescent="0.2">
      <c r="A252" s="56" t="s">
        <v>510</v>
      </c>
      <c r="B252" s="45" t="s">
        <v>511</v>
      </c>
      <c r="C252" s="57" t="s">
        <v>8</v>
      </c>
      <c r="D252" s="50">
        <v>15</v>
      </c>
      <c r="E252" s="48">
        <v>2082.8136</v>
      </c>
      <c r="F252" s="38">
        <f t="shared" si="3"/>
        <v>31242.203999999998</v>
      </c>
      <c r="G252" s="39"/>
    </row>
    <row r="253" spans="1:7" ht="60" x14ac:dyDescent="0.2">
      <c r="A253" s="53" t="s">
        <v>512</v>
      </c>
      <c r="B253" s="45" t="s">
        <v>513</v>
      </c>
      <c r="C253" s="49" t="s">
        <v>8</v>
      </c>
      <c r="D253" s="42">
        <v>2</v>
      </c>
      <c r="E253" s="48">
        <v>85.26</v>
      </c>
      <c r="F253" s="38">
        <f t="shared" si="3"/>
        <v>170.52</v>
      </c>
      <c r="G253" s="39"/>
    </row>
    <row r="254" spans="1:7" ht="96" x14ac:dyDescent="0.2">
      <c r="A254" s="53" t="s">
        <v>514</v>
      </c>
      <c r="B254" s="45" t="s">
        <v>515</v>
      </c>
      <c r="C254" s="49" t="s">
        <v>8</v>
      </c>
      <c r="D254" s="42">
        <v>1</v>
      </c>
      <c r="E254" s="48">
        <v>6120.982</v>
      </c>
      <c r="F254" s="38">
        <f t="shared" si="3"/>
        <v>6120.982</v>
      </c>
      <c r="G254" s="39"/>
    </row>
    <row r="255" spans="1:7" ht="60" x14ac:dyDescent="0.2">
      <c r="A255" s="56" t="s">
        <v>516</v>
      </c>
      <c r="B255" s="45" t="s">
        <v>517</v>
      </c>
      <c r="C255" s="57" t="s">
        <v>8</v>
      </c>
      <c r="D255" s="50">
        <v>10</v>
      </c>
      <c r="E255" s="48">
        <v>3550.4321999999997</v>
      </c>
      <c r="F255" s="38">
        <f t="shared" si="3"/>
        <v>35504.322</v>
      </c>
      <c r="G255" s="39"/>
    </row>
    <row r="256" spans="1:7" ht="60" x14ac:dyDescent="0.2">
      <c r="A256" s="56" t="s">
        <v>518</v>
      </c>
      <c r="B256" s="45" t="s">
        <v>519</v>
      </c>
      <c r="C256" s="57" t="s">
        <v>8</v>
      </c>
      <c r="D256" s="58">
        <v>2</v>
      </c>
      <c r="E256" s="48">
        <v>2050.5275000000001</v>
      </c>
      <c r="F256" s="38">
        <f t="shared" si="3"/>
        <v>4101.0550000000003</v>
      </c>
      <c r="G256" s="39"/>
    </row>
    <row r="257" spans="1:7" x14ac:dyDescent="0.2">
      <c r="A257" s="20" t="s">
        <v>520</v>
      </c>
      <c r="B257" s="21" t="s">
        <v>521</v>
      </c>
      <c r="C257" s="22"/>
      <c r="D257" s="23"/>
      <c r="E257" s="24"/>
      <c r="F257" s="24"/>
      <c r="G257" s="39">
        <v>2</v>
      </c>
    </row>
    <row r="258" spans="1:7" ht="96" x14ac:dyDescent="0.2">
      <c r="A258" s="53" t="s">
        <v>522</v>
      </c>
      <c r="B258" s="45" t="s">
        <v>499</v>
      </c>
      <c r="C258" s="49" t="s">
        <v>18</v>
      </c>
      <c r="D258" s="42">
        <v>34</v>
      </c>
      <c r="E258" s="47">
        <v>695.05920000000003</v>
      </c>
      <c r="F258" s="38">
        <f t="shared" ref="F258:F321" si="4">D258*E258</f>
        <v>23632.0128</v>
      </c>
      <c r="G258" s="39"/>
    </row>
    <row r="259" spans="1:7" x14ac:dyDescent="0.2">
      <c r="A259" s="20" t="s">
        <v>523</v>
      </c>
      <c r="B259" s="21" t="s">
        <v>524</v>
      </c>
      <c r="C259" s="22"/>
      <c r="D259" s="23"/>
      <c r="E259" s="24"/>
      <c r="F259" s="24"/>
      <c r="G259" s="39">
        <v>2</v>
      </c>
    </row>
    <row r="260" spans="1:7" ht="96" x14ac:dyDescent="0.2">
      <c r="A260" s="53" t="s">
        <v>525</v>
      </c>
      <c r="B260" s="45" t="s">
        <v>526</v>
      </c>
      <c r="C260" s="49" t="s">
        <v>18</v>
      </c>
      <c r="D260" s="55">
        <v>12</v>
      </c>
      <c r="E260" s="47">
        <v>1010.592</v>
      </c>
      <c r="F260" s="38">
        <f t="shared" si="4"/>
        <v>12127.103999999999</v>
      </c>
      <c r="G260" s="39"/>
    </row>
    <row r="261" spans="1:7" ht="96" x14ac:dyDescent="0.2">
      <c r="A261" s="53" t="s">
        <v>527</v>
      </c>
      <c r="B261" s="45" t="s">
        <v>528</v>
      </c>
      <c r="C261" s="49" t="s">
        <v>18</v>
      </c>
      <c r="D261" s="55">
        <v>24</v>
      </c>
      <c r="E261" s="47">
        <v>1160.4582</v>
      </c>
      <c r="F261" s="38">
        <f t="shared" si="4"/>
        <v>27850.996800000001</v>
      </c>
      <c r="G261" s="39"/>
    </row>
    <row r="262" spans="1:7" ht="84" x14ac:dyDescent="0.2">
      <c r="A262" s="53" t="s">
        <v>529</v>
      </c>
      <c r="B262" s="45" t="s">
        <v>530</v>
      </c>
      <c r="C262" s="49" t="s">
        <v>8</v>
      </c>
      <c r="D262" s="55">
        <v>7</v>
      </c>
      <c r="E262" s="48">
        <v>239.8991</v>
      </c>
      <c r="F262" s="38">
        <f t="shared" si="4"/>
        <v>1679.2936999999999</v>
      </c>
      <c r="G262" s="39"/>
    </row>
    <row r="263" spans="1:7" ht="72" x14ac:dyDescent="0.2">
      <c r="A263" s="53" t="s">
        <v>531</v>
      </c>
      <c r="B263" s="45" t="s">
        <v>532</v>
      </c>
      <c r="C263" s="49" t="s">
        <v>8</v>
      </c>
      <c r="D263" s="55">
        <v>24</v>
      </c>
      <c r="E263" s="48">
        <v>150.822</v>
      </c>
      <c r="F263" s="38">
        <f t="shared" si="4"/>
        <v>3619.7280000000001</v>
      </c>
      <c r="G263" s="39"/>
    </row>
    <row r="264" spans="1:7" ht="48" x14ac:dyDescent="0.2">
      <c r="A264" s="41" t="s">
        <v>533</v>
      </c>
      <c r="B264" s="45" t="s">
        <v>534</v>
      </c>
      <c r="C264" s="49" t="s">
        <v>8</v>
      </c>
      <c r="D264" s="55">
        <v>1</v>
      </c>
      <c r="E264" s="47">
        <v>305.65260000000001</v>
      </c>
      <c r="F264" s="38">
        <f t="shared" si="4"/>
        <v>305.65260000000001</v>
      </c>
      <c r="G264" s="39"/>
    </row>
    <row r="265" spans="1:7" ht="48" x14ac:dyDescent="0.2">
      <c r="A265" s="53" t="s">
        <v>535</v>
      </c>
      <c r="B265" s="59" t="s">
        <v>536</v>
      </c>
      <c r="C265" s="54" t="s">
        <v>8</v>
      </c>
      <c r="D265" s="55">
        <v>1</v>
      </c>
      <c r="E265" s="60">
        <v>1058.1696999999999</v>
      </c>
      <c r="F265" s="38">
        <f t="shared" si="4"/>
        <v>1058.1696999999999</v>
      </c>
      <c r="G265" s="39"/>
    </row>
    <row r="266" spans="1:7" ht="84" x14ac:dyDescent="0.2">
      <c r="A266" s="53" t="s">
        <v>537</v>
      </c>
      <c r="B266" s="59" t="s">
        <v>538</v>
      </c>
      <c r="C266" s="49" t="s">
        <v>8</v>
      </c>
      <c r="D266" s="42">
        <v>4</v>
      </c>
      <c r="E266" s="48">
        <v>272.3175</v>
      </c>
      <c r="F266" s="38">
        <f t="shared" si="4"/>
        <v>1089.27</v>
      </c>
      <c r="G266" s="39"/>
    </row>
    <row r="267" spans="1:7" x14ac:dyDescent="0.2">
      <c r="A267" s="20" t="s">
        <v>539</v>
      </c>
      <c r="B267" s="21" t="s">
        <v>540</v>
      </c>
      <c r="C267" s="22"/>
      <c r="D267" s="23"/>
      <c r="E267" s="24"/>
      <c r="F267" s="24"/>
      <c r="G267" s="39">
        <v>2</v>
      </c>
    </row>
    <row r="268" spans="1:7" ht="96" x14ac:dyDescent="0.2">
      <c r="A268" s="53" t="s">
        <v>541</v>
      </c>
      <c r="B268" s="45" t="s">
        <v>542</v>
      </c>
      <c r="C268" s="49" t="s">
        <v>18</v>
      </c>
      <c r="D268" s="42">
        <v>9</v>
      </c>
      <c r="E268" s="47">
        <v>1069.623918</v>
      </c>
      <c r="F268" s="38">
        <f t="shared" si="4"/>
        <v>9626.6152619999993</v>
      </c>
      <c r="G268" s="39"/>
    </row>
    <row r="269" spans="1:7" ht="96" x14ac:dyDescent="0.2">
      <c r="A269" s="53" t="s">
        <v>543</v>
      </c>
      <c r="B269" s="45" t="s">
        <v>544</v>
      </c>
      <c r="C269" s="49" t="s">
        <v>18</v>
      </c>
      <c r="D269" s="42">
        <v>28</v>
      </c>
      <c r="E269" s="47">
        <v>1105.335</v>
      </c>
      <c r="F269" s="38">
        <f t="shared" si="4"/>
        <v>30949.38</v>
      </c>
      <c r="G269" s="39"/>
    </row>
    <row r="270" spans="1:7" ht="72" x14ac:dyDescent="0.2">
      <c r="A270" s="53" t="s">
        <v>545</v>
      </c>
      <c r="B270" s="45" t="s">
        <v>546</v>
      </c>
      <c r="C270" s="49" t="s">
        <v>8</v>
      </c>
      <c r="D270" s="55">
        <v>1</v>
      </c>
      <c r="E270" s="48">
        <v>169.47615263053515</v>
      </c>
      <c r="F270" s="38">
        <f t="shared" si="4"/>
        <v>169.47615263053515</v>
      </c>
      <c r="G270" s="39"/>
    </row>
    <row r="271" spans="1:7" ht="72" x14ac:dyDescent="0.2">
      <c r="A271" s="53" t="s">
        <v>547</v>
      </c>
      <c r="B271" s="45" t="s">
        <v>548</v>
      </c>
      <c r="C271" s="49" t="s">
        <v>8</v>
      </c>
      <c r="D271" s="55">
        <v>23</v>
      </c>
      <c r="E271" s="48">
        <v>169.47615263053515</v>
      </c>
      <c r="F271" s="38">
        <f t="shared" si="4"/>
        <v>3897.9515105023083</v>
      </c>
      <c r="G271" s="39"/>
    </row>
    <row r="272" spans="1:7" ht="72" x14ac:dyDescent="0.2">
      <c r="A272" s="53" t="s">
        <v>549</v>
      </c>
      <c r="B272" s="45" t="s">
        <v>550</v>
      </c>
      <c r="C272" s="49" t="s">
        <v>8</v>
      </c>
      <c r="D272" s="55">
        <v>13</v>
      </c>
      <c r="E272" s="47">
        <v>321.26279058720002</v>
      </c>
      <c r="F272" s="38">
        <f t="shared" si="4"/>
        <v>4176.4162776335997</v>
      </c>
      <c r="G272" s="32"/>
    </row>
    <row r="273" spans="1:7" x14ac:dyDescent="0.2">
      <c r="A273" s="20" t="s">
        <v>551</v>
      </c>
      <c r="B273" s="21" t="s">
        <v>552</v>
      </c>
      <c r="C273" s="22"/>
      <c r="D273" s="23"/>
      <c r="E273" s="24"/>
      <c r="F273" s="24"/>
      <c r="G273" s="39">
        <v>2</v>
      </c>
    </row>
    <row r="274" spans="1:7" x14ac:dyDescent="0.2">
      <c r="A274" s="26" t="s">
        <v>553</v>
      </c>
      <c r="B274" s="27" t="s">
        <v>554</v>
      </c>
      <c r="C274" s="28"/>
      <c r="D274" s="29"/>
      <c r="E274" s="30"/>
      <c r="F274" s="30"/>
      <c r="G274" s="39">
        <v>3</v>
      </c>
    </row>
    <row r="275" spans="1:7" ht="60" x14ac:dyDescent="0.2">
      <c r="A275" s="41" t="s">
        <v>555</v>
      </c>
      <c r="B275" s="34" t="s">
        <v>556</v>
      </c>
      <c r="C275" s="49" t="s">
        <v>86</v>
      </c>
      <c r="D275" s="55">
        <v>40</v>
      </c>
      <c r="E275" s="48">
        <v>108.878</v>
      </c>
      <c r="F275" s="38">
        <f t="shared" si="4"/>
        <v>4355.12</v>
      </c>
      <c r="G275" s="39"/>
    </row>
    <row r="276" spans="1:7" ht="60" x14ac:dyDescent="0.2">
      <c r="A276" s="41" t="s">
        <v>557</v>
      </c>
      <c r="B276" s="34" t="s">
        <v>558</v>
      </c>
      <c r="C276" s="49" t="s">
        <v>86</v>
      </c>
      <c r="D276" s="55">
        <v>30</v>
      </c>
      <c r="E276" s="37">
        <v>15.5036</v>
      </c>
      <c r="F276" s="38">
        <f t="shared" si="4"/>
        <v>465.108</v>
      </c>
      <c r="G276" s="39"/>
    </row>
    <row r="277" spans="1:7" ht="60" x14ac:dyDescent="0.2">
      <c r="A277" s="41" t="s">
        <v>559</v>
      </c>
      <c r="B277" s="34" t="s">
        <v>560</v>
      </c>
      <c r="C277" s="49" t="s">
        <v>86</v>
      </c>
      <c r="D277" s="42">
        <v>25</v>
      </c>
      <c r="E277" s="37">
        <v>11.446400000000001</v>
      </c>
      <c r="F277" s="38">
        <f t="shared" si="4"/>
        <v>286.16000000000003</v>
      </c>
      <c r="G277" s="39"/>
    </row>
    <row r="278" spans="1:7" ht="60" x14ac:dyDescent="0.2">
      <c r="A278" s="41" t="s">
        <v>561</v>
      </c>
      <c r="B278" s="34" t="s">
        <v>562</v>
      </c>
      <c r="C278" s="49" t="s">
        <v>86</v>
      </c>
      <c r="D278" s="42">
        <v>12</v>
      </c>
      <c r="E278" s="37">
        <v>205.68729999999999</v>
      </c>
      <c r="F278" s="38">
        <f t="shared" si="4"/>
        <v>2468.2475999999997</v>
      </c>
      <c r="G278" s="39"/>
    </row>
    <row r="279" spans="1:7" ht="60" x14ac:dyDescent="0.2">
      <c r="A279" s="41" t="s">
        <v>563</v>
      </c>
      <c r="B279" s="34" t="s">
        <v>564</v>
      </c>
      <c r="C279" s="49" t="s">
        <v>86</v>
      </c>
      <c r="D279" s="42">
        <v>130</v>
      </c>
      <c r="E279" s="37">
        <v>32.810399999999994</v>
      </c>
      <c r="F279" s="38">
        <f t="shared" si="4"/>
        <v>4265.351999999999</v>
      </c>
      <c r="G279" s="32"/>
    </row>
    <row r="280" spans="1:7" ht="60" x14ac:dyDescent="0.2">
      <c r="A280" s="41" t="s">
        <v>565</v>
      </c>
      <c r="B280" s="34" t="s">
        <v>566</v>
      </c>
      <c r="C280" s="49" t="s">
        <v>86</v>
      </c>
      <c r="D280" s="42">
        <v>4</v>
      </c>
      <c r="E280" s="37">
        <v>21.265999999999998</v>
      </c>
      <c r="F280" s="38">
        <f t="shared" si="4"/>
        <v>85.063999999999993</v>
      </c>
      <c r="G280" s="39"/>
    </row>
    <row r="281" spans="1:7" ht="60" x14ac:dyDescent="0.2">
      <c r="A281" s="41" t="s">
        <v>567</v>
      </c>
      <c r="B281" s="34" t="s">
        <v>568</v>
      </c>
      <c r="C281" s="49" t="s">
        <v>86</v>
      </c>
      <c r="D281" s="42">
        <v>320</v>
      </c>
      <c r="E281" s="37">
        <v>141.46299999999999</v>
      </c>
      <c r="F281" s="38">
        <f t="shared" si="4"/>
        <v>45268.159999999996</v>
      </c>
      <c r="G281" s="39"/>
    </row>
    <row r="282" spans="1:7" ht="60" x14ac:dyDescent="0.2">
      <c r="A282" s="41" t="s">
        <v>569</v>
      </c>
      <c r="B282" s="34" t="s">
        <v>570</v>
      </c>
      <c r="C282" s="49" t="s">
        <v>86</v>
      </c>
      <c r="D282" s="55">
        <v>30</v>
      </c>
      <c r="E282" s="37">
        <v>19.943000000000001</v>
      </c>
      <c r="F282" s="38">
        <f t="shared" si="4"/>
        <v>598.29000000000008</v>
      </c>
      <c r="G282" s="39"/>
    </row>
    <row r="283" spans="1:7" ht="60" x14ac:dyDescent="0.2">
      <c r="A283" s="41" t="s">
        <v>571</v>
      </c>
      <c r="B283" s="34" t="s">
        <v>572</v>
      </c>
      <c r="C283" s="49" t="s">
        <v>86</v>
      </c>
      <c r="D283" s="55">
        <v>30</v>
      </c>
      <c r="E283" s="37">
        <v>13.23</v>
      </c>
      <c r="F283" s="38">
        <f t="shared" si="4"/>
        <v>396.90000000000003</v>
      </c>
      <c r="G283" s="39"/>
    </row>
    <row r="284" spans="1:7" ht="60" x14ac:dyDescent="0.2">
      <c r="A284" s="41" t="s">
        <v>573</v>
      </c>
      <c r="B284" s="45" t="s">
        <v>574</v>
      </c>
      <c r="C284" s="49" t="s">
        <v>86</v>
      </c>
      <c r="D284" s="42">
        <v>16</v>
      </c>
      <c r="E284" s="48">
        <v>66.698800000000006</v>
      </c>
      <c r="F284" s="38">
        <f t="shared" si="4"/>
        <v>1067.1808000000001</v>
      </c>
      <c r="G284" s="39"/>
    </row>
    <row r="285" spans="1:7" ht="72" x14ac:dyDescent="0.2">
      <c r="A285" s="41" t="s">
        <v>575</v>
      </c>
      <c r="B285" s="45" t="s">
        <v>576</v>
      </c>
      <c r="C285" s="49" t="s">
        <v>86</v>
      </c>
      <c r="D285" s="42">
        <v>116</v>
      </c>
      <c r="E285" s="48">
        <v>26.8324</v>
      </c>
      <c r="F285" s="38">
        <f t="shared" si="4"/>
        <v>3112.5583999999999</v>
      </c>
      <c r="G285" s="39"/>
    </row>
    <row r="286" spans="1:7" ht="60" x14ac:dyDescent="0.2">
      <c r="A286" s="41" t="s">
        <v>577</v>
      </c>
      <c r="B286" s="45" t="s">
        <v>578</v>
      </c>
      <c r="C286" s="49" t="s">
        <v>86</v>
      </c>
      <c r="D286" s="42">
        <v>3</v>
      </c>
      <c r="E286" s="48">
        <v>100.54799999999999</v>
      </c>
      <c r="F286" s="38">
        <f t="shared" si="4"/>
        <v>301.64399999999995</v>
      </c>
      <c r="G286" s="39"/>
    </row>
    <row r="287" spans="1:7" x14ac:dyDescent="0.2">
      <c r="A287" s="26" t="s">
        <v>579</v>
      </c>
      <c r="B287" s="27" t="s">
        <v>580</v>
      </c>
      <c r="C287" s="28"/>
      <c r="D287" s="29"/>
      <c r="E287" s="30"/>
      <c r="F287" s="30"/>
      <c r="G287" s="39">
        <v>3</v>
      </c>
    </row>
    <row r="288" spans="1:7" ht="48" x14ac:dyDescent="0.2">
      <c r="A288" s="41" t="s">
        <v>581</v>
      </c>
      <c r="B288" s="45" t="s">
        <v>582</v>
      </c>
      <c r="C288" s="49" t="s">
        <v>8</v>
      </c>
      <c r="D288" s="42">
        <v>8</v>
      </c>
      <c r="E288" s="48">
        <v>146.77460000000002</v>
      </c>
      <c r="F288" s="38">
        <f t="shared" si="4"/>
        <v>1174.1968000000002</v>
      </c>
      <c r="G288" s="39"/>
    </row>
    <row r="289" spans="1:7" ht="48" x14ac:dyDescent="0.2">
      <c r="A289" s="41" t="s">
        <v>583</v>
      </c>
      <c r="B289" s="45" t="s">
        <v>584</v>
      </c>
      <c r="C289" s="49" t="s">
        <v>8</v>
      </c>
      <c r="D289" s="55">
        <v>1</v>
      </c>
      <c r="E289" s="48">
        <v>665.74340000000007</v>
      </c>
      <c r="F289" s="38">
        <f t="shared" si="4"/>
        <v>665.74340000000007</v>
      </c>
      <c r="G289" s="39"/>
    </row>
    <row r="290" spans="1:7" ht="60" x14ac:dyDescent="0.2">
      <c r="A290" s="41" t="s">
        <v>585</v>
      </c>
      <c r="B290" s="45" t="s">
        <v>586</v>
      </c>
      <c r="C290" s="49" t="s">
        <v>8</v>
      </c>
      <c r="D290" s="55">
        <v>1</v>
      </c>
      <c r="E290" s="48">
        <v>750.2047</v>
      </c>
      <c r="F290" s="38">
        <f t="shared" si="4"/>
        <v>750.2047</v>
      </c>
      <c r="G290" s="39"/>
    </row>
    <row r="291" spans="1:7" ht="48" x14ac:dyDescent="0.2">
      <c r="A291" s="41" t="s">
        <v>587</v>
      </c>
      <c r="B291" s="45" t="s">
        <v>588</v>
      </c>
      <c r="C291" s="49" t="s">
        <v>8</v>
      </c>
      <c r="D291" s="42">
        <v>1</v>
      </c>
      <c r="E291" s="48">
        <v>9766.9494999999988</v>
      </c>
      <c r="F291" s="38">
        <f t="shared" si="4"/>
        <v>9766.9494999999988</v>
      </c>
      <c r="G291" s="39"/>
    </row>
    <row r="292" spans="1:7" ht="72" x14ac:dyDescent="0.2">
      <c r="A292" s="41" t="s">
        <v>589</v>
      </c>
      <c r="B292" s="45" t="s">
        <v>590</v>
      </c>
      <c r="C292" s="49" t="s">
        <v>8</v>
      </c>
      <c r="D292" s="42">
        <v>4</v>
      </c>
      <c r="E292" s="48">
        <v>1119.9243999999999</v>
      </c>
      <c r="F292" s="38">
        <f t="shared" si="4"/>
        <v>4479.6975999999995</v>
      </c>
      <c r="G292" s="39"/>
    </row>
    <row r="293" spans="1:7" ht="60" x14ac:dyDescent="0.2">
      <c r="A293" s="41" t="s">
        <v>591</v>
      </c>
      <c r="B293" s="45" t="s">
        <v>592</v>
      </c>
      <c r="C293" s="49" t="s">
        <v>8</v>
      </c>
      <c r="D293" s="55">
        <v>10</v>
      </c>
      <c r="E293" s="48">
        <v>395.14580000000001</v>
      </c>
      <c r="F293" s="38">
        <f t="shared" si="4"/>
        <v>3951.4580000000001</v>
      </c>
      <c r="G293" s="39"/>
    </row>
    <row r="294" spans="1:7" ht="84" x14ac:dyDescent="0.2">
      <c r="A294" s="41" t="s">
        <v>593</v>
      </c>
      <c r="B294" s="45" t="s">
        <v>594</v>
      </c>
      <c r="C294" s="49" t="s">
        <v>8</v>
      </c>
      <c r="D294" s="42">
        <v>8</v>
      </c>
      <c r="E294" s="48">
        <v>395.14580000000001</v>
      </c>
      <c r="F294" s="38">
        <f t="shared" si="4"/>
        <v>3161.1664000000001</v>
      </c>
      <c r="G294" s="39"/>
    </row>
    <row r="295" spans="1:7" ht="72" x14ac:dyDescent="0.2">
      <c r="A295" s="41" t="s">
        <v>595</v>
      </c>
      <c r="B295" s="45" t="s">
        <v>596</v>
      </c>
      <c r="C295" s="49" t="s">
        <v>8</v>
      </c>
      <c r="D295" s="42">
        <v>6</v>
      </c>
      <c r="E295" s="48">
        <v>929.74560000000008</v>
      </c>
      <c r="F295" s="38">
        <f t="shared" si="4"/>
        <v>5578.4736000000003</v>
      </c>
      <c r="G295" s="39"/>
    </row>
    <row r="296" spans="1:7" ht="144" x14ac:dyDescent="0.2">
      <c r="A296" s="41" t="s">
        <v>597</v>
      </c>
      <c r="B296" s="45" t="s">
        <v>598</v>
      </c>
      <c r="C296" s="49" t="s">
        <v>86</v>
      </c>
      <c r="D296" s="42">
        <v>30</v>
      </c>
      <c r="E296" s="48">
        <v>365.67719999999997</v>
      </c>
      <c r="F296" s="38">
        <f t="shared" si="4"/>
        <v>10970.315999999999</v>
      </c>
      <c r="G296" s="39"/>
    </row>
    <row r="297" spans="1:7" ht="144" x14ac:dyDescent="0.2">
      <c r="A297" s="41" t="s">
        <v>599</v>
      </c>
      <c r="B297" s="45" t="s">
        <v>494</v>
      </c>
      <c r="C297" s="49" t="s">
        <v>86</v>
      </c>
      <c r="D297" s="55">
        <v>15</v>
      </c>
      <c r="E297" s="48">
        <v>53.125799999999998</v>
      </c>
      <c r="F297" s="38">
        <f t="shared" si="4"/>
        <v>796.88699999999994</v>
      </c>
      <c r="G297" s="32"/>
    </row>
    <row r="298" spans="1:7" ht="144" x14ac:dyDescent="0.2">
      <c r="A298" s="41" t="s">
        <v>600</v>
      </c>
      <c r="B298" s="45" t="s">
        <v>601</v>
      </c>
      <c r="C298" s="49" t="s">
        <v>86</v>
      </c>
      <c r="D298" s="55">
        <v>10</v>
      </c>
      <c r="E298" s="48">
        <v>86.5732</v>
      </c>
      <c r="F298" s="38">
        <f t="shared" si="4"/>
        <v>865.73199999999997</v>
      </c>
      <c r="G298" s="39"/>
    </row>
    <row r="299" spans="1:7" ht="144" x14ac:dyDescent="0.2">
      <c r="A299" s="41" t="s">
        <v>602</v>
      </c>
      <c r="B299" s="45" t="s">
        <v>603</v>
      </c>
      <c r="C299" s="49" t="s">
        <v>86</v>
      </c>
      <c r="D299" s="55">
        <v>4</v>
      </c>
      <c r="E299" s="48">
        <v>86.5732</v>
      </c>
      <c r="F299" s="38">
        <f t="shared" si="4"/>
        <v>346.2928</v>
      </c>
      <c r="G299" s="39"/>
    </row>
    <row r="300" spans="1:7" ht="144" x14ac:dyDescent="0.2">
      <c r="A300" s="41" t="s">
        <v>604</v>
      </c>
      <c r="B300" s="45" t="s">
        <v>605</v>
      </c>
      <c r="C300" s="49" t="s">
        <v>86</v>
      </c>
      <c r="D300" s="42">
        <v>25</v>
      </c>
      <c r="E300" s="48">
        <v>112.5432</v>
      </c>
      <c r="F300" s="38">
        <f t="shared" si="4"/>
        <v>2813.58</v>
      </c>
      <c r="G300" s="39"/>
    </row>
    <row r="301" spans="1:7" ht="144" x14ac:dyDescent="0.2">
      <c r="A301" s="41" t="s">
        <v>606</v>
      </c>
      <c r="B301" s="45" t="s">
        <v>607</v>
      </c>
      <c r="C301" s="49" t="s">
        <v>86</v>
      </c>
      <c r="D301" s="55">
        <v>4</v>
      </c>
      <c r="E301" s="48">
        <v>129.84020000000001</v>
      </c>
      <c r="F301" s="38">
        <f t="shared" si="4"/>
        <v>519.36080000000004</v>
      </c>
      <c r="G301" s="39"/>
    </row>
    <row r="302" spans="1:7" x14ac:dyDescent="0.2">
      <c r="A302" s="20" t="s">
        <v>608</v>
      </c>
      <c r="B302" s="21" t="s">
        <v>609</v>
      </c>
      <c r="C302" s="22"/>
      <c r="D302" s="23"/>
      <c r="E302" s="24"/>
      <c r="F302" s="61"/>
      <c r="G302" s="39">
        <v>2</v>
      </c>
    </row>
    <row r="303" spans="1:7" ht="24" x14ac:dyDescent="0.2">
      <c r="A303" s="41" t="s">
        <v>610</v>
      </c>
      <c r="B303" s="34" t="s">
        <v>611</v>
      </c>
      <c r="C303" s="49" t="s">
        <v>8</v>
      </c>
      <c r="D303" s="42">
        <v>1</v>
      </c>
      <c r="E303" s="37">
        <v>194.48099999999999</v>
      </c>
      <c r="F303" s="38">
        <f t="shared" si="4"/>
        <v>194.48099999999999</v>
      </c>
      <c r="G303" s="39"/>
    </row>
    <row r="304" spans="1:7" ht="24" x14ac:dyDescent="0.2">
      <c r="A304" s="41" t="s">
        <v>612</v>
      </c>
      <c r="B304" s="34" t="s">
        <v>613</v>
      </c>
      <c r="C304" s="49" t="s">
        <v>8</v>
      </c>
      <c r="D304" s="42">
        <v>3</v>
      </c>
      <c r="E304" s="37">
        <v>153.25101179163423</v>
      </c>
      <c r="F304" s="38">
        <f t="shared" si="4"/>
        <v>459.75303537490265</v>
      </c>
      <c r="G304" s="39"/>
    </row>
    <row r="305" spans="1:7" ht="48" x14ac:dyDescent="0.2">
      <c r="A305" s="53" t="s">
        <v>614</v>
      </c>
      <c r="B305" s="45" t="s">
        <v>615</v>
      </c>
      <c r="C305" s="49" t="s">
        <v>8</v>
      </c>
      <c r="D305" s="55">
        <v>3</v>
      </c>
      <c r="E305" s="48">
        <v>281.28449999999998</v>
      </c>
      <c r="F305" s="38">
        <f t="shared" si="4"/>
        <v>843.85349999999994</v>
      </c>
      <c r="G305" s="39"/>
    </row>
    <row r="306" spans="1:7" ht="48" x14ac:dyDescent="0.2">
      <c r="A306" s="41" t="s">
        <v>616</v>
      </c>
      <c r="B306" s="45" t="s">
        <v>617</v>
      </c>
      <c r="C306" s="49" t="s">
        <v>8</v>
      </c>
      <c r="D306" s="42">
        <v>3</v>
      </c>
      <c r="E306" s="48">
        <v>553.73919999999998</v>
      </c>
      <c r="F306" s="38">
        <f t="shared" si="4"/>
        <v>1661.2175999999999</v>
      </c>
      <c r="G306" s="32"/>
    </row>
    <row r="307" spans="1:7" ht="48" x14ac:dyDescent="0.2">
      <c r="A307" s="41" t="s">
        <v>618</v>
      </c>
      <c r="B307" s="45" t="s">
        <v>619</v>
      </c>
      <c r="C307" s="49" t="s">
        <v>8</v>
      </c>
      <c r="D307" s="42">
        <v>3</v>
      </c>
      <c r="E307" s="48">
        <v>2022.0144000000003</v>
      </c>
      <c r="F307" s="38">
        <f t="shared" si="4"/>
        <v>6066.043200000001</v>
      </c>
      <c r="G307" s="32"/>
    </row>
    <row r="308" spans="1:7" ht="60" x14ac:dyDescent="0.2">
      <c r="A308" s="41" t="s">
        <v>620</v>
      </c>
      <c r="B308" s="45" t="s">
        <v>621</v>
      </c>
      <c r="C308" s="49" t="s">
        <v>8</v>
      </c>
      <c r="D308" s="55">
        <v>1</v>
      </c>
      <c r="E308" s="48">
        <v>1409.8868</v>
      </c>
      <c r="F308" s="38">
        <f t="shared" si="4"/>
        <v>1409.8868</v>
      </c>
      <c r="G308" s="39"/>
    </row>
    <row r="309" spans="1:7" ht="48" x14ac:dyDescent="0.2">
      <c r="A309" s="41" t="s">
        <v>622</v>
      </c>
      <c r="B309" s="45" t="s">
        <v>623</v>
      </c>
      <c r="C309" s="49" t="s">
        <v>8</v>
      </c>
      <c r="D309" s="42">
        <v>3</v>
      </c>
      <c r="E309" s="48">
        <v>331.20570000000004</v>
      </c>
      <c r="F309" s="38">
        <f t="shared" si="4"/>
        <v>993.61710000000016</v>
      </c>
      <c r="G309" s="39"/>
    </row>
    <row r="310" spans="1:7" ht="36" x14ac:dyDescent="0.2">
      <c r="A310" s="53" t="s">
        <v>624</v>
      </c>
      <c r="B310" s="45" t="s">
        <v>625</v>
      </c>
      <c r="C310" s="49" t="s">
        <v>8</v>
      </c>
      <c r="D310" s="42">
        <v>8</v>
      </c>
      <c r="E310" s="48">
        <v>128.68379999999999</v>
      </c>
      <c r="F310" s="38">
        <f t="shared" si="4"/>
        <v>1029.4703999999999</v>
      </c>
      <c r="G310" s="39"/>
    </row>
    <row r="311" spans="1:7" ht="48" x14ac:dyDescent="0.2">
      <c r="A311" s="41" t="s">
        <v>626</v>
      </c>
      <c r="B311" s="45" t="s">
        <v>627</v>
      </c>
      <c r="C311" s="49" t="s">
        <v>8</v>
      </c>
      <c r="D311" s="42">
        <v>3</v>
      </c>
      <c r="E311" s="48">
        <v>211.4546</v>
      </c>
      <c r="F311" s="38">
        <f t="shared" si="4"/>
        <v>634.36379999999997</v>
      </c>
      <c r="G311" s="39"/>
    </row>
    <row r="312" spans="1:7" ht="60" x14ac:dyDescent="0.2">
      <c r="A312" s="41" t="s">
        <v>628</v>
      </c>
      <c r="B312" s="45" t="s">
        <v>629</v>
      </c>
      <c r="C312" s="49" t="s">
        <v>8</v>
      </c>
      <c r="D312" s="42">
        <v>3</v>
      </c>
      <c r="E312" s="48">
        <v>4262.8676999999998</v>
      </c>
      <c r="F312" s="38">
        <f t="shared" si="4"/>
        <v>12788.6031</v>
      </c>
      <c r="G312" s="39"/>
    </row>
    <row r="313" spans="1:7" ht="36" x14ac:dyDescent="0.2">
      <c r="A313" s="41" t="s">
        <v>630</v>
      </c>
      <c r="B313" s="45" t="s">
        <v>631</v>
      </c>
      <c r="C313" s="49" t="s">
        <v>86</v>
      </c>
      <c r="D313" s="42">
        <v>5</v>
      </c>
      <c r="E313" s="48">
        <v>140.76229999999998</v>
      </c>
      <c r="F313" s="38">
        <f t="shared" si="4"/>
        <v>703.81149999999991</v>
      </c>
      <c r="G313" s="39"/>
    </row>
    <row r="314" spans="1:7" ht="24" x14ac:dyDescent="0.2">
      <c r="A314" s="41" t="s">
        <v>632</v>
      </c>
      <c r="B314" s="45" t="s">
        <v>633</v>
      </c>
      <c r="C314" s="49" t="s">
        <v>8</v>
      </c>
      <c r="D314" s="42">
        <v>5</v>
      </c>
      <c r="E314" s="47">
        <v>132.974523</v>
      </c>
      <c r="F314" s="38">
        <f t="shared" si="4"/>
        <v>664.872615</v>
      </c>
      <c r="G314" s="39"/>
    </row>
    <row r="315" spans="1:7" ht="48" x14ac:dyDescent="0.2">
      <c r="A315" s="41" t="s">
        <v>634</v>
      </c>
      <c r="B315" s="45" t="s">
        <v>635</v>
      </c>
      <c r="C315" s="49" t="s">
        <v>8</v>
      </c>
      <c r="D315" s="42">
        <v>4</v>
      </c>
      <c r="E315" s="48">
        <v>801.00300000000004</v>
      </c>
      <c r="F315" s="38">
        <f t="shared" si="4"/>
        <v>3204.0120000000002</v>
      </c>
      <c r="G315" s="39"/>
    </row>
    <row r="316" spans="1:7" ht="24" x14ac:dyDescent="0.2">
      <c r="A316" s="41" t="s">
        <v>636</v>
      </c>
      <c r="B316" s="45" t="s">
        <v>637</v>
      </c>
      <c r="C316" s="49" t="s">
        <v>8</v>
      </c>
      <c r="D316" s="42">
        <v>3</v>
      </c>
      <c r="E316" s="47">
        <v>81.786078000000003</v>
      </c>
      <c r="F316" s="38">
        <f t="shared" si="4"/>
        <v>245.35823400000001</v>
      </c>
      <c r="G316" s="39"/>
    </row>
    <row r="317" spans="1:7" ht="24" x14ac:dyDescent="0.2">
      <c r="A317" s="41" t="s">
        <v>638</v>
      </c>
      <c r="B317" s="45" t="s">
        <v>639</v>
      </c>
      <c r="C317" s="49" t="s">
        <v>8</v>
      </c>
      <c r="D317" s="42">
        <v>3</v>
      </c>
      <c r="E317" s="47">
        <v>137.50976249999999</v>
      </c>
      <c r="F317" s="38">
        <f t="shared" si="4"/>
        <v>412.52928750000001</v>
      </c>
      <c r="G317" s="39"/>
    </row>
    <row r="318" spans="1:7" ht="36" x14ac:dyDescent="0.2">
      <c r="A318" s="41" t="s">
        <v>640</v>
      </c>
      <c r="B318" s="45" t="s">
        <v>641</v>
      </c>
      <c r="C318" s="49" t="s">
        <v>8</v>
      </c>
      <c r="D318" s="42">
        <v>1</v>
      </c>
      <c r="E318" s="47">
        <v>6825.8915999999999</v>
      </c>
      <c r="F318" s="38">
        <f t="shared" si="4"/>
        <v>6825.8915999999999</v>
      </c>
      <c r="G318" s="39"/>
    </row>
    <row r="319" spans="1:7" ht="24" x14ac:dyDescent="0.2">
      <c r="A319" s="41" t="s">
        <v>642</v>
      </c>
      <c r="B319" s="45" t="s">
        <v>643</v>
      </c>
      <c r="C319" s="49" t="s">
        <v>8</v>
      </c>
      <c r="D319" s="42">
        <v>1</v>
      </c>
      <c r="E319" s="48">
        <v>1976.1504</v>
      </c>
      <c r="F319" s="38">
        <f t="shared" si="4"/>
        <v>1976.1504</v>
      </c>
      <c r="G319" s="39"/>
    </row>
    <row r="320" spans="1:7" ht="48" x14ac:dyDescent="0.2">
      <c r="A320" s="41" t="s">
        <v>644</v>
      </c>
      <c r="B320" s="45" t="s">
        <v>645</v>
      </c>
      <c r="C320" s="49" t="s">
        <v>86</v>
      </c>
      <c r="D320" s="42">
        <v>3</v>
      </c>
      <c r="E320" s="48">
        <v>1462.6107999999999</v>
      </c>
      <c r="F320" s="38">
        <f t="shared" si="4"/>
        <v>4387.8323999999993</v>
      </c>
      <c r="G320" s="39"/>
    </row>
    <row r="321" spans="1:7" ht="36" x14ac:dyDescent="0.2">
      <c r="A321" s="62" t="s">
        <v>646</v>
      </c>
      <c r="B321" s="45" t="s">
        <v>647</v>
      </c>
      <c r="C321" s="49" t="s">
        <v>648</v>
      </c>
      <c r="D321" s="42">
        <v>3</v>
      </c>
      <c r="E321" s="47">
        <v>1362.2598</v>
      </c>
      <c r="F321" s="38">
        <f t="shared" si="4"/>
        <v>4086.7794000000004</v>
      </c>
      <c r="G321" s="39"/>
    </row>
    <row r="322" spans="1:7" ht="24" x14ac:dyDescent="0.2">
      <c r="A322" s="62" t="s">
        <v>649</v>
      </c>
      <c r="B322" s="45" t="s">
        <v>650</v>
      </c>
      <c r="C322" s="49" t="s">
        <v>648</v>
      </c>
      <c r="D322" s="42">
        <v>1</v>
      </c>
      <c r="E322" s="47">
        <v>681.64469999999994</v>
      </c>
      <c r="F322" s="38">
        <f t="shared" ref="F322:F384" si="5">D322*E322</f>
        <v>681.64469999999994</v>
      </c>
      <c r="G322" s="39"/>
    </row>
    <row r="323" spans="1:7" ht="48" x14ac:dyDescent="0.2">
      <c r="A323" s="41" t="s">
        <v>651</v>
      </c>
      <c r="B323" s="45" t="s">
        <v>652</v>
      </c>
      <c r="C323" s="49" t="s">
        <v>8</v>
      </c>
      <c r="D323" s="42">
        <v>1</v>
      </c>
      <c r="E323" s="48">
        <v>1056.7339999999999</v>
      </c>
      <c r="F323" s="38">
        <f t="shared" si="5"/>
        <v>1056.7339999999999</v>
      </c>
      <c r="G323" s="39"/>
    </row>
    <row r="324" spans="1:7" ht="48" x14ac:dyDescent="0.2">
      <c r="A324" s="41" t="s">
        <v>653</v>
      </c>
      <c r="B324" s="45" t="s">
        <v>654</v>
      </c>
      <c r="C324" s="49" t="s">
        <v>86</v>
      </c>
      <c r="D324" s="42">
        <v>600</v>
      </c>
      <c r="E324" s="48">
        <v>304.70160000000004</v>
      </c>
      <c r="F324" s="38">
        <f t="shared" si="5"/>
        <v>182820.96000000002</v>
      </c>
      <c r="G324" s="39"/>
    </row>
    <row r="325" spans="1:7" ht="48" x14ac:dyDescent="0.2">
      <c r="A325" s="41" t="s">
        <v>655</v>
      </c>
      <c r="B325" s="45" t="s">
        <v>656</v>
      </c>
      <c r="C325" s="49" t="s">
        <v>86</v>
      </c>
      <c r="D325" s="42">
        <v>80</v>
      </c>
      <c r="E325" s="48">
        <v>206.18219999999999</v>
      </c>
      <c r="F325" s="38">
        <f t="shared" si="5"/>
        <v>16494.576000000001</v>
      </c>
      <c r="G325" s="39"/>
    </row>
    <row r="326" spans="1:7" ht="48" x14ac:dyDescent="0.2">
      <c r="A326" s="41" t="s">
        <v>657</v>
      </c>
      <c r="B326" s="45" t="s">
        <v>658</v>
      </c>
      <c r="C326" s="49" t="s">
        <v>8</v>
      </c>
      <c r="D326" s="42">
        <v>1</v>
      </c>
      <c r="E326" s="48">
        <v>4803.9011999999993</v>
      </c>
      <c r="F326" s="38">
        <f t="shared" si="5"/>
        <v>4803.9011999999993</v>
      </c>
      <c r="G326" s="39"/>
    </row>
    <row r="327" spans="1:7" ht="60" x14ac:dyDescent="0.2">
      <c r="A327" s="41" t="s">
        <v>659</v>
      </c>
      <c r="B327" s="45" t="s">
        <v>660</v>
      </c>
      <c r="C327" s="49" t="s">
        <v>86</v>
      </c>
      <c r="D327" s="42">
        <v>3</v>
      </c>
      <c r="E327" s="48">
        <v>752.51260000000002</v>
      </c>
      <c r="F327" s="38">
        <f t="shared" si="5"/>
        <v>2257.5378000000001</v>
      </c>
      <c r="G327" s="39"/>
    </row>
    <row r="328" spans="1:7" ht="84" x14ac:dyDescent="0.2">
      <c r="A328" s="62" t="s">
        <v>661</v>
      </c>
      <c r="B328" s="45" t="s">
        <v>662</v>
      </c>
      <c r="C328" s="57" t="s">
        <v>8</v>
      </c>
      <c r="D328" s="50">
        <v>1</v>
      </c>
      <c r="E328" s="47">
        <v>96146.829899999997</v>
      </c>
      <c r="F328" s="38">
        <f t="shared" si="5"/>
        <v>96146.829899999997</v>
      </c>
      <c r="G328" s="39"/>
    </row>
    <row r="329" spans="1:7" ht="84" x14ac:dyDescent="0.2">
      <c r="A329" s="41" t="s">
        <v>663</v>
      </c>
      <c r="B329" s="45" t="s">
        <v>664</v>
      </c>
      <c r="C329" s="49" t="s">
        <v>86</v>
      </c>
      <c r="D329" s="42">
        <v>60</v>
      </c>
      <c r="E329" s="48">
        <v>636.91179999999997</v>
      </c>
      <c r="F329" s="38">
        <f t="shared" si="5"/>
        <v>38214.707999999999</v>
      </c>
      <c r="G329" s="39"/>
    </row>
    <row r="330" spans="1:7" ht="60" x14ac:dyDescent="0.2">
      <c r="A330" s="41" t="s">
        <v>665</v>
      </c>
      <c r="B330" s="45" t="s">
        <v>666</v>
      </c>
      <c r="C330" s="49" t="s">
        <v>8</v>
      </c>
      <c r="D330" s="42">
        <v>8</v>
      </c>
      <c r="E330" s="48">
        <v>972.79700000000014</v>
      </c>
      <c r="F330" s="38">
        <f t="shared" si="5"/>
        <v>7782.3760000000011</v>
      </c>
      <c r="G330" s="39"/>
    </row>
    <row r="331" spans="1:7" x14ac:dyDescent="0.2">
      <c r="A331" s="20" t="s">
        <v>667</v>
      </c>
      <c r="B331" s="21" t="s">
        <v>668</v>
      </c>
      <c r="C331" s="22"/>
      <c r="D331" s="23"/>
      <c r="E331" s="24"/>
      <c r="F331" s="61"/>
      <c r="G331" s="39">
        <v>2</v>
      </c>
    </row>
    <row r="332" spans="1:7" ht="60" x14ac:dyDescent="0.2">
      <c r="A332" s="41" t="s">
        <v>669</v>
      </c>
      <c r="B332" s="34" t="s">
        <v>670</v>
      </c>
      <c r="C332" s="49" t="s">
        <v>8</v>
      </c>
      <c r="D332" s="42">
        <v>3</v>
      </c>
      <c r="E332" s="37">
        <v>1743.3171</v>
      </c>
      <c r="F332" s="38">
        <f t="shared" si="5"/>
        <v>5229.9512999999997</v>
      </c>
      <c r="G332" s="39"/>
    </row>
    <row r="333" spans="1:7" ht="36" x14ac:dyDescent="0.2">
      <c r="A333" s="41" t="s">
        <v>671</v>
      </c>
      <c r="B333" s="45" t="s">
        <v>672</v>
      </c>
      <c r="C333" s="49" t="s">
        <v>348</v>
      </c>
      <c r="D333" s="42">
        <v>7</v>
      </c>
      <c r="E333" s="48">
        <v>254.73140000000001</v>
      </c>
      <c r="F333" s="38">
        <f t="shared" si="5"/>
        <v>1783.1197999999999</v>
      </c>
      <c r="G333" s="39"/>
    </row>
    <row r="334" spans="1:7" ht="36" x14ac:dyDescent="0.2">
      <c r="A334" s="41" t="s">
        <v>673</v>
      </c>
      <c r="B334" s="45" t="s">
        <v>674</v>
      </c>
      <c r="C334" s="49" t="s">
        <v>348</v>
      </c>
      <c r="D334" s="42">
        <v>7</v>
      </c>
      <c r="E334" s="48">
        <v>165.0222</v>
      </c>
      <c r="F334" s="38">
        <f t="shared" si="5"/>
        <v>1155.1554000000001</v>
      </c>
      <c r="G334" s="39"/>
    </row>
    <row r="335" spans="1:7" ht="48" x14ac:dyDescent="0.2">
      <c r="A335" s="41" t="s">
        <v>675</v>
      </c>
      <c r="B335" s="45" t="s">
        <v>676</v>
      </c>
      <c r="C335" s="49" t="s">
        <v>348</v>
      </c>
      <c r="D335" s="42">
        <v>7</v>
      </c>
      <c r="E335" s="48">
        <v>550.62279999999998</v>
      </c>
      <c r="F335" s="38">
        <f t="shared" si="5"/>
        <v>3854.3595999999998</v>
      </c>
      <c r="G335" s="39"/>
    </row>
    <row r="336" spans="1:7" ht="48" x14ac:dyDescent="0.2">
      <c r="A336" s="41" t="s">
        <v>677</v>
      </c>
      <c r="B336" s="45" t="s">
        <v>678</v>
      </c>
      <c r="C336" s="49" t="s">
        <v>679</v>
      </c>
      <c r="D336" s="42">
        <v>7</v>
      </c>
      <c r="E336" s="48">
        <v>701.41539999999998</v>
      </c>
      <c r="F336" s="38">
        <f t="shared" si="5"/>
        <v>4909.9078</v>
      </c>
      <c r="G336" s="39"/>
    </row>
    <row r="337" spans="1:7" ht="48" x14ac:dyDescent="0.2">
      <c r="A337" s="41" t="s">
        <v>680</v>
      </c>
      <c r="B337" s="45" t="s">
        <v>681</v>
      </c>
      <c r="C337" s="49" t="s">
        <v>8</v>
      </c>
      <c r="D337" s="42">
        <v>5</v>
      </c>
      <c r="E337" s="48">
        <v>165.6592</v>
      </c>
      <c r="F337" s="38">
        <f t="shared" si="5"/>
        <v>828.29600000000005</v>
      </c>
      <c r="G337" s="39"/>
    </row>
    <row r="338" spans="1:7" ht="72" x14ac:dyDescent="0.2">
      <c r="A338" s="41" t="s">
        <v>682</v>
      </c>
      <c r="B338" s="45" t="s">
        <v>683</v>
      </c>
      <c r="C338" s="49" t="s">
        <v>8</v>
      </c>
      <c r="D338" s="42">
        <v>7</v>
      </c>
      <c r="E338" s="48">
        <v>963.24199999999996</v>
      </c>
      <c r="F338" s="38">
        <f t="shared" si="5"/>
        <v>6742.6939999999995</v>
      </c>
      <c r="G338" s="39"/>
    </row>
    <row r="339" spans="1:7" ht="48" x14ac:dyDescent="0.2">
      <c r="A339" s="41" t="s">
        <v>684</v>
      </c>
      <c r="B339" s="45" t="s">
        <v>685</v>
      </c>
      <c r="C339" s="49" t="s">
        <v>8</v>
      </c>
      <c r="D339" s="42">
        <v>1</v>
      </c>
      <c r="E339" s="48">
        <v>88.062799999999996</v>
      </c>
      <c r="F339" s="38">
        <f t="shared" si="5"/>
        <v>88.062799999999996</v>
      </c>
      <c r="G339" s="39"/>
    </row>
    <row r="340" spans="1:7" ht="60" x14ac:dyDescent="0.2">
      <c r="A340" s="41" t="s">
        <v>686</v>
      </c>
      <c r="B340" s="45" t="s">
        <v>687</v>
      </c>
      <c r="C340" s="49" t="s">
        <v>8</v>
      </c>
      <c r="D340" s="42">
        <v>1</v>
      </c>
      <c r="E340" s="48">
        <v>121.6768</v>
      </c>
      <c r="F340" s="38">
        <f t="shared" si="5"/>
        <v>121.6768</v>
      </c>
      <c r="G340" s="39"/>
    </row>
    <row r="341" spans="1:7" ht="60" x14ac:dyDescent="0.2">
      <c r="A341" s="41" t="s">
        <v>688</v>
      </c>
      <c r="B341" s="45" t="s">
        <v>689</v>
      </c>
      <c r="C341" s="49" t="s">
        <v>8</v>
      </c>
      <c r="D341" s="42">
        <v>1</v>
      </c>
      <c r="E341" s="48">
        <v>116.41420000000001</v>
      </c>
      <c r="F341" s="38">
        <f t="shared" si="5"/>
        <v>116.41420000000001</v>
      </c>
      <c r="G341" s="39"/>
    </row>
    <row r="342" spans="1:7" ht="60" x14ac:dyDescent="0.2">
      <c r="A342" s="41" t="s">
        <v>690</v>
      </c>
      <c r="B342" s="45" t="s">
        <v>691</v>
      </c>
      <c r="C342" s="49" t="s">
        <v>8</v>
      </c>
      <c r="D342" s="42">
        <v>1</v>
      </c>
      <c r="E342" s="48">
        <v>141.56099999999998</v>
      </c>
      <c r="F342" s="38">
        <f t="shared" si="5"/>
        <v>141.56099999999998</v>
      </c>
      <c r="G342" s="39"/>
    </row>
    <row r="343" spans="1:7" ht="48" x14ac:dyDescent="0.2">
      <c r="A343" s="41" t="s">
        <v>692</v>
      </c>
      <c r="B343" s="45" t="s">
        <v>693</v>
      </c>
      <c r="C343" s="49" t="s">
        <v>8</v>
      </c>
      <c r="D343" s="42">
        <v>1</v>
      </c>
      <c r="E343" s="47">
        <v>111.32550000000001</v>
      </c>
      <c r="F343" s="38">
        <f t="shared" si="5"/>
        <v>111.32550000000001</v>
      </c>
      <c r="G343" s="39"/>
    </row>
    <row r="344" spans="1:7" x14ac:dyDescent="0.2">
      <c r="A344" s="20" t="s">
        <v>694</v>
      </c>
      <c r="B344" s="21" t="s">
        <v>695</v>
      </c>
      <c r="C344" s="22"/>
      <c r="D344" s="23"/>
      <c r="E344" s="24"/>
      <c r="F344" s="61"/>
      <c r="G344" s="39">
        <v>2</v>
      </c>
    </row>
    <row r="345" spans="1:7" ht="36" x14ac:dyDescent="0.2">
      <c r="A345" s="41" t="s">
        <v>696</v>
      </c>
      <c r="B345" s="45" t="s">
        <v>697</v>
      </c>
      <c r="C345" s="49" t="s">
        <v>8</v>
      </c>
      <c r="D345" s="42">
        <v>1</v>
      </c>
      <c r="E345" s="48">
        <v>805.38656912262525</v>
      </c>
      <c r="F345" s="38">
        <f t="shared" si="5"/>
        <v>805.38656912262525</v>
      </c>
      <c r="G345" s="39"/>
    </row>
    <row r="346" spans="1:7" ht="36" x14ac:dyDescent="0.2">
      <c r="A346" s="53" t="s">
        <v>698</v>
      </c>
      <c r="B346" s="45" t="s">
        <v>699</v>
      </c>
      <c r="C346" s="49" t="s">
        <v>8</v>
      </c>
      <c r="D346" s="42">
        <v>3</v>
      </c>
      <c r="E346" s="48">
        <v>1169.5859</v>
      </c>
      <c r="F346" s="38">
        <f t="shared" si="5"/>
        <v>3508.7577000000001</v>
      </c>
      <c r="G346" s="39"/>
    </row>
    <row r="347" spans="1:7" ht="60" x14ac:dyDescent="0.2">
      <c r="A347" s="41" t="s">
        <v>700</v>
      </c>
      <c r="B347" s="45" t="s">
        <v>701</v>
      </c>
      <c r="C347" s="49" t="s">
        <v>8</v>
      </c>
      <c r="D347" s="42">
        <v>3</v>
      </c>
      <c r="E347" s="48">
        <v>10167.402</v>
      </c>
      <c r="F347" s="38">
        <f t="shared" si="5"/>
        <v>30502.205999999998</v>
      </c>
      <c r="G347" s="39"/>
    </row>
    <row r="348" spans="1:7" ht="24" x14ac:dyDescent="0.2">
      <c r="A348" s="41" t="s">
        <v>702</v>
      </c>
      <c r="B348" s="45" t="s">
        <v>703</v>
      </c>
      <c r="C348" s="49" t="s">
        <v>8</v>
      </c>
      <c r="D348" s="42">
        <v>3</v>
      </c>
      <c r="E348" s="48">
        <v>10016.776</v>
      </c>
      <c r="F348" s="38">
        <f t="shared" si="5"/>
        <v>30050.328000000001</v>
      </c>
      <c r="G348" s="39"/>
    </row>
    <row r="349" spans="1:7" ht="72" x14ac:dyDescent="0.2">
      <c r="A349" s="53" t="s">
        <v>704</v>
      </c>
      <c r="B349" s="45" t="s">
        <v>705</v>
      </c>
      <c r="C349" s="49" t="s">
        <v>8</v>
      </c>
      <c r="D349" s="42">
        <v>10</v>
      </c>
      <c r="E349" s="48">
        <v>117.05119999999999</v>
      </c>
      <c r="F349" s="38">
        <f t="shared" si="5"/>
        <v>1170.5119999999999</v>
      </c>
      <c r="G349" s="39"/>
    </row>
    <row r="350" spans="1:7" ht="48" x14ac:dyDescent="0.2">
      <c r="A350" s="53" t="s">
        <v>706</v>
      </c>
      <c r="B350" s="59" t="s">
        <v>707</v>
      </c>
      <c r="C350" s="54" t="s">
        <v>8</v>
      </c>
      <c r="D350" s="42">
        <v>38</v>
      </c>
      <c r="E350" s="48">
        <v>137.25880000000001</v>
      </c>
      <c r="F350" s="38">
        <f t="shared" si="5"/>
        <v>5215.8344000000006</v>
      </c>
      <c r="G350" s="39"/>
    </row>
    <row r="351" spans="1:7" ht="24" x14ac:dyDescent="0.2">
      <c r="A351" s="53" t="s">
        <v>708</v>
      </c>
      <c r="B351" s="59" t="s">
        <v>709</v>
      </c>
      <c r="C351" s="54" t="s">
        <v>8</v>
      </c>
      <c r="D351" s="42">
        <v>5</v>
      </c>
      <c r="E351" s="48">
        <v>332.82677438268962</v>
      </c>
      <c r="F351" s="38">
        <f t="shared" si="5"/>
        <v>1664.133871913448</v>
      </c>
      <c r="G351" s="39"/>
    </row>
    <row r="352" spans="1:7" ht="24" x14ac:dyDescent="0.2">
      <c r="A352" s="53" t="s">
        <v>710</v>
      </c>
      <c r="B352" s="59" t="s">
        <v>711</v>
      </c>
      <c r="C352" s="54" t="s">
        <v>8</v>
      </c>
      <c r="D352" s="42">
        <v>3</v>
      </c>
      <c r="E352" s="48">
        <v>927.40340000000003</v>
      </c>
      <c r="F352" s="38">
        <f t="shared" si="5"/>
        <v>2782.2102</v>
      </c>
      <c r="G352" s="39"/>
    </row>
    <row r="353" spans="1:7" ht="60" x14ac:dyDescent="0.2">
      <c r="A353" s="53" t="s">
        <v>712</v>
      </c>
      <c r="B353" s="45" t="s">
        <v>713</v>
      </c>
      <c r="C353" s="49" t="s">
        <v>8</v>
      </c>
      <c r="D353" s="42">
        <v>1</v>
      </c>
      <c r="E353" s="48">
        <v>3926.223</v>
      </c>
      <c r="F353" s="38">
        <f t="shared" si="5"/>
        <v>3926.223</v>
      </c>
      <c r="G353" s="39"/>
    </row>
    <row r="354" spans="1:7" ht="84" x14ac:dyDescent="0.2">
      <c r="A354" s="41" t="s">
        <v>714</v>
      </c>
      <c r="B354" s="45" t="s">
        <v>715</v>
      </c>
      <c r="C354" s="49" t="s">
        <v>8</v>
      </c>
      <c r="D354" s="42">
        <v>1</v>
      </c>
      <c r="E354" s="48">
        <v>14469.0532</v>
      </c>
      <c r="F354" s="38">
        <f t="shared" si="5"/>
        <v>14469.0532</v>
      </c>
      <c r="G354" s="39"/>
    </row>
    <row r="355" spans="1:7" ht="48" x14ac:dyDescent="0.2">
      <c r="A355" s="41" t="s">
        <v>716</v>
      </c>
      <c r="B355" s="45" t="s">
        <v>717</v>
      </c>
      <c r="C355" s="49" t="s">
        <v>8</v>
      </c>
      <c r="D355" s="42">
        <v>1</v>
      </c>
      <c r="E355" s="48">
        <v>12781.208999999999</v>
      </c>
      <c r="F355" s="38">
        <f t="shared" si="5"/>
        <v>12781.208999999999</v>
      </c>
      <c r="G355" s="32"/>
    </row>
    <row r="356" spans="1:7" ht="84" x14ac:dyDescent="0.2">
      <c r="A356" s="41" t="s">
        <v>718</v>
      </c>
      <c r="B356" s="45" t="s">
        <v>719</v>
      </c>
      <c r="C356" s="49" t="s">
        <v>8</v>
      </c>
      <c r="D356" s="42">
        <v>1</v>
      </c>
      <c r="E356" s="48">
        <v>14448.649600000001</v>
      </c>
      <c r="F356" s="38">
        <f t="shared" si="5"/>
        <v>14448.649600000001</v>
      </c>
      <c r="G356" s="39"/>
    </row>
    <row r="357" spans="1:7" x14ac:dyDescent="0.2">
      <c r="A357" s="20" t="s">
        <v>720</v>
      </c>
      <c r="B357" s="21" t="s">
        <v>721</v>
      </c>
      <c r="C357" s="22"/>
      <c r="D357" s="23"/>
      <c r="E357" s="24"/>
      <c r="F357" s="61"/>
      <c r="G357" s="39">
        <v>2</v>
      </c>
    </row>
    <row r="358" spans="1:7" x14ac:dyDescent="0.2">
      <c r="A358" s="33" t="s">
        <v>722</v>
      </c>
      <c r="B358" s="34" t="s">
        <v>723</v>
      </c>
      <c r="C358" s="40" t="s">
        <v>724</v>
      </c>
      <c r="D358" s="55">
        <v>1</v>
      </c>
      <c r="E358" s="37">
        <v>14700</v>
      </c>
      <c r="F358" s="38">
        <f t="shared" si="5"/>
        <v>14700</v>
      </c>
      <c r="G358" s="39"/>
    </row>
    <row r="359" spans="1:7" ht="48" x14ac:dyDescent="0.2">
      <c r="A359" s="33" t="s">
        <v>725</v>
      </c>
      <c r="B359" s="34" t="s">
        <v>726</v>
      </c>
      <c r="C359" s="40" t="s">
        <v>724</v>
      </c>
      <c r="D359" s="55">
        <v>1</v>
      </c>
      <c r="E359" s="37">
        <v>3084.0992000000001</v>
      </c>
      <c r="F359" s="38">
        <f t="shared" si="5"/>
        <v>3084.0992000000001</v>
      </c>
      <c r="G359" s="39"/>
    </row>
    <row r="360" spans="1:7" ht="48" x14ac:dyDescent="0.2">
      <c r="A360" s="33" t="s">
        <v>727</v>
      </c>
      <c r="B360" s="34" t="s">
        <v>728</v>
      </c>
      <c r="C360" s="40" t="s">
        <v>724</v>
      </c>
      <c r="D360" s="55">
        <v>1</v>
      </c>
      <c r="E360" s="37">
        <v>2662.9148</v>
      </c>
      <c r="F360" s="38">
        <f t="shared" si="5"/>
        <v>2662.9148</v>
      </c>
      <c r="G360" s="39"/>
    </row>
    <row r="361" spans="1:7" ht="48" x14ac:dyDescent="0.2">
      <c r="A361" s="33" t="s">
        <v>729</v>
      </c>
      <c r="B361" s="34" t="s">
        <v>730</v>
      </c>
      <c r="C361" s="40" t="s">
        <v>724</v>
      </c>
      <c r="D361" s="55">
        <v>1</v>
      </c>
      <c r="E361" s="37">
        <v>2853.4071999999996</v>
      </c>
      <c r="F361" s="38">
        <f t="shared" si="5"/>
        <v>2853.4071999999996</v>
      </c>
      <c r="G361" s="39"/>
    </row>
    <row r="362" spans="1:7" x14ac:dyDescent="0.2">
      <c r="A362" s="20" t="s">
        <v>731</v>
      </c>
      <c r="B362" s="21" t="s">
        <v>732</v>
      </c>
      <c r="C362" s="22"/>
      <c r="D362" s="23"/>
      <c r="E362" s="24"/>
      <c r="F362" s="61"/>
      <c r="G362" s="39">
        <v>2</v>
      </c>
    </row>
    <row r="363" spans="1:7" ht="96" x14ac:dyDescent="0.2">
      <c r="A363" s="53" t="s">
        <v>733</v>
      </c>
      <c r="B363" s="45" t="s">
        <v>734</v>
      </c>
      <c r="C363" s="49" t="s">
        <v>18</v>
      </c>
      <c r="D363" s="42">
        <v>1</v>
      </c>
      <c r="E363" s="47">
        <v>1441.2122999999999</v>
      </c>
      <c r="F363" s="38">
        <f t="shared" si="5"/>
        <v>1441.2122999999999</v>
      </c>
      <c r="G363" s="39"/>
    </row>
    <row r="364" spans="1:7" ht="96" x14ac:dyDescent="0.2">
      <c r="A364" s="53" t="s">
        <v>735</v>
      </c>
      <c r="B364" s="45" t="s">
        <v>736</v>
      </c>
      <c r="C364" s="49" t="s">
        <v>18</v>
      </c>
      <c r="D364" s="42">
        <v>1</v>
      </c>
      <c r="E364" s="47">
        <v>1441.2122999999999</v>
      </c>
      <c r="F364" s="38">
        <f t="shared" si="5"/>
        <v>1441.2122999999999</v>
      </c>
      <c r="G364" s="39"/>
    </row>
    <row r="365" spans="1:7" ht="96" x14ac:dyDescent="0.2">
      <c r="A365" s="41" t="s">
        <v>737</v>
      </c>
      <c r="B365" s="45" t="s">
        <v>738</v>
      </c>
      <c r="C365" s="49" t="s">
        <v>18</v>
      </c>
      <c r="D365" s="42">
        <v>3</v>
      </c>
      <c r="E365" s="47">
        <v>1441.2122999999999</v>
      </c>
      <c r="F365" s="38">
        <f t="shared" si="5"/>
        <v>4323.6368999999995</v>
      </c>
      <c r="G365" s="39"/>
    </row>
    <row r="366" spans="1:7" ht="60" x14ac:dyDescent="0.2">
      <c r="A366" s="41" t="s">
        <v>559</v>
      </c>
      <c r="B366" s="34" t="s">
        <v>560</v>
      </c>
      <c r="C366" s="49" t="s">
        <v>86</v>
      </c>
      <c r="D366" s="55">
        <v>84</v>
      </c>
      <c r="E366" s="37">
        <v>11.446400000000001</v>
      </c>
      <c r="F366" s="38">
        <f t="shared" si="5"/>
        <v>961.49760000000003</v>
      </c>
      <c r="G366" s="39"/>
    </row>
    <row r="367" spans="1:7" ht="60" x14ac:dyDescent="0.2">
      <c r="A367" s="41" t="s">
        <v>569</v>
      </c>
      <c r="B367" s="34" t="s">
        <v>570</v>
      </c>
      <c r="C367" s="49" t="s">
        <v>86</v>
      </c>
      <c r="D367" s="55">
        <v>230</v>
      </c>
      <c r="E367" s="37">
        <v>19.943000000000001</v>
      </c>
      <c r="F367" s="38">
        <f t="shared" si="5"/>
        <v>4586.8900000000003</v>
      </c>
      <c r="G367" s="39"/>
    </row>
    <row r="368" spans="1:7" ht="144" x14ac:dyDescent="0.2">
      <c r="A368" s="41" t="s">
        <v>599</v>
      </c>
      <c r="B368" s="45" t="s">
        <v>494</v>
      </c>
      <c r="C368" s="49" t="s">
        <v>86</v>
      </c>
      <c r="D368" s="42">
        <v>62</v>
      </c>
      <c r="E368" s="48">
        <v>53.125799999999998</v>
      </c>
      <c r="F368" s="38">
        <f t="shared" si="5"/>
        <v>3293.7995999999998</v>
      </c>
      <c r="G368" s="39"/>
    </row>
    <row r="369" spans="1:7" ht="144" x14ac:dyDescent="0.2">
      <c r="A369" s="41" t="s">
        <v>600</v>
      </c>
      <c r="B369" s="45" t="s">
        <v>601</v>
      </c>
      <c r="C369" s="49" t="s">
        <v>86</v>
      </c>
      <c r="D369" s="55">
        <v>22</v>
      </c>
      <c r="E369" s="48">
        <v>86.5732</v>
      </c>
      <c r="F369" s="38">
        <f t="shared" si="5"/>
        <v>1904.6104</v>
      </c>
      <c r="G369" s="39"/>
    </row>
    <row r="370" spans="1:7" x14ac:dyDescent="0.2">
      <c r="A370" s="20" t="s">
        <v>739</v>
      </c>
      <c r="B370" s="21" t="s">
        <v>740</v>
      </c>
      <c r="C370" s="22"/>
      <c r="D370" s="23"/>
      <c r="E370" s="24"/>
      <c r="F370" s="61"/>
      <c r="G370" s="39">
        <v>2</v>
      </c>
    </row>
    <row r="371" spans="1:7" ht="84" x14ac:dyDescent="0.2">
      <c r="A371" s="63" t="s">
        <v>741</v>
      </c>
      <c r="B371" s="45" t="s">
        <v>742</v>
      </c>
      <c r="C371" s="46" t="s">
        <v>22</v>
      </c>
      <c r="D371" s="42">
        <v>115</v>
      </c>
      <c r="E371" s="47">
        <v>200.64303331875001</v>
      </c>
      <c r="F371" s="38">
        <f t="shared" si="5"/>
        <v>23073.948831656253</v>
      </c>
      <c r="G371" s="39"/>
    </row>
    <row r="372" spans="1:7" ht="72" x14ac:dyDescent="0.2">
      <c r="A372" s="63" t="s">
        <v>743</v>
      </c>
      <c r="B372" s="45" t="s">
        <v>744</v>
      </c>
      <c r="C372" s="46" t="s">
        <v>8</v>
      </c>
      <c r="D372" s="42">
        <v>14</v>
      </c>
      <c r="E372" s="47">
        <v>724.97006530987494</v>
      </c>
      <c r="F372" s="38">
        <f t="shared" si="5"/>
        <v>10149.580914338248</v>
      </c>
      <c r="G372" s="39"/>
    </row>
    <row r="373" spans="1:7" ht="84" x14ac:dyDescent="0.2">
      <c r="A373" s="63" t="s">
        <v>745</v>
      </c>
      <c r="B373" s="45" t="s">
        <v>746</v>
      </c>
      <c r="C373" s="46" t="s">
        <v>8</v>
      </c>
      <c r="D373" s="42">
        <v>3</v>
      </c>
      <c r="E373" s="47">
        <v>1100.430135582</v>
      </c>
      <c r="F373" s="38">
        <f t="shared" si="5"/>
        <v>3301.2904067460004</v>
      </c>
      <c r="G373" s="39"/>
    </row>
    <row r="374" spans="1:7" ht="84" x14ac:dyDescent="0.2">
      <c r="A374" s="63" t="s">
        <v>747</v>
      </c>
      <c r="B374" s="45" t="s">
        <v>748</v>
      </c>
      <c r="C374" s="46" t="s">
        <v>8</v>
      </c>
      <c r="D374" s="42">
        <v>1</v>
      </c>
      <c r="E374" s="47">
        <v>1169.2565052576333</v>
      </c>
      <c r="F374" s="38">
        <f t="shared" si="5"/>
        <v>1169.2565052576333</v>
      </c>
      <c r="G374" s="39"/>
    </row>
    <row r="375" spans="1:7" ht="84" x14ac:dyDescent="0.2">
      <c r="A375" s="63" t="s">
        <v>749</v>
      </c>
      <c r="B375" s="45" t="s">
        <v>750</v>
      </c>
      <c r="C375" s="46" t="s">
        <v>8</v>
      </c>
      <c r="D375" s="42">
        <v>9</v>
      </c>
      <c r="E375" s="47">
        <v>1214.69152618155</v>
      </c>
      <c r="F375" s="38">
        <f t="shared" si="5"/>
        <v>10932.22373563395</v>
      </c>
      <c r="G375" s="39"/>
    </row>
    <row r="376" spans="1:7" ht="84" x14ac:dyDescent="0.2">
      <c r="A376" s="63" t="s">
        <v>751</v>
      </c>
      <c r="B376" s="45" t="s">
        <v>752</v>
      </c>
      <c r="C376" s="46" t="s">
        <v>8</v>
      </c>
      <c r="D376" s="42">
        <v>1</v>
      </c>
      <c r="E376" s="47">
        <v>1176.9038450487117</v>
      </c>
      <c r="F376" s="38">
        <f t="shared" si="5"/>
        <v>1176.9038450487117</v>
      </c>
      <c r="G376" s="39"/>
    </row>
    <row r="377" spans="1:7" ht="84" x14ac:dyDescent="0.2">
      <c r="A377" s="63" t="s">
        <v>753</v>
      </c>
      <c r="B377" s="45" t="s">
        <v>754</v>
      </c>
      <c r="C377" s="46" t="s">
        <v>8</v>
      </c>
      <c r="D377" s="42">
        <v>8</v>
      </c>
      <c r="E377" s="47">
        <v>793.01806650000003</v>
      </c>
      <c r="F377" s="38">
        <f t="shared" si="5"/>
        <v>6344.1445320000003</v>
      </c>
      <c r="G377" s="39"/>
    </row>
    <row r="378" spans="1:7" ht="108" x14ac:dyDescent="0.2">
      <c r="A378" s="63" t="s">
        <v>755</v>
      </c>
      <c r="B378" s="45" t="s">
        <v>756</v>
      </c>
      <c r="C378" s="46" t="s">
        <v>86</v>
      </c>
      <c r="D378" s="42">
        <v>6</v>
      </c>
      <c r="E378" s="47">
        <v>195.87805239221612</v>
      </c>
      <c r="F378" s="38">
        <f t="shared" si="5"/>
        <v>1175.2683143532968</v>
      </c>
      <c r="G378" s="39"/>
    </row>
    <row r="379" spans="1:7" ht="108" x14ac:dyDescent="0.2">
      <c r="A379" s="63" t="s">
        <v>757</v>
      </c>
      <c r="B379" s="45" t="s">
        <v>758</v>
      </c>
      <c r="C379" s="46" t="s">
        <v>86</v>
      </c>
      <c r="D379" s="42">
        <v>16</v>
      </c>
      <c r="E379" s="47">
        <v>199.67938511400001</v>
      </c>
      <c r="F379" s="38">
        <f t="shared" si="5"/>
        <v>3194.8701618240002</v>
      </c>
      <c r="G379" s="39"/>
    </row>
    <row r="380" spans="1:7" ht="108" x14ac:dyDescent="0.2">
      <c r="A380" s="63" t="s">
        <v>759</v>
      </c>
      <c r="B380" s="45" t="s">
        <v>760</v>
      </c>
      <c r="C380" s="46" t="s">
        <v>86</v>
      </c>
      <c r="D380" s="42">
        <v>20</v>
      </c>
      <c r="E380" s="47">
        <v>216.67890865499999</v>
      </c>
      <c r="F380" s="38">
        <f t="shared" si="5"/>
        <v>4333.5781730999997</v>
      </c>
      <c r="G380" s="39"/>
    </row>
    <row r="381" spans="1:7" ht="84" x14ac:dyDescent="0.2">
      <c r="A381" s="63" t="s">
        <v>761</v>
      </c>
      <c r="B381" s="45" t="s">
        <v>762</v>
      </c>
      <c r="C381" s="46" t="s">
        <v>348</v>
      </c>
      <c r="D381" s="42">
        <v>965</v>
      </c>
      <c r="E381" s="47">
        <v>43.946100000000001</v>
      </c>
      <c r="F381" s="38">
        <f t="shared" si="5"/>
        <v>42407.986499999999</v>
      </c>
      <c r="G381" s="39"/>
    </row>
    <row r="382" spans="1:7" ht="84" x14ac:dyDescent="0.2">
      <c r="A382" s="63" t="s">
        <v>763</v>
      </c>
      <c r="B382" s="45" t="s">
        <v>764</v>
      </c>
      <c r="C382" s="46" t="s">
        <v>348</v>
      </c>
      <c r="D382" s="42">
        <v>90</v>
      </c>
      <c r="E382" s="47">
        <v>43.5105</v>
      </c>
      <c r="F382" s="38">
        <f t="shared" si="5"/>
        <v>3915.9450000000002</v>
      </c>
      <c r="G382" s="39"/>
    </row>
    <row r="383" spans="1:7" ht="84" x14ac:dyDescent="0.2">
      <c r="A383" s="63" t="s">
        <v>765</v>
      </c>
      <c r="B383" s="45" t="s">
        <v>766</v>
      </c>
      <c r="C383" s="49" t="s">
        <v>381</v>
      </c>
      <c r="D383" s="42">
        <v>2</v>
      </c>
      <c r="E383" s="48">
        <v>1223.3437999999999</v>
      </c>
      <c r="F383" s="38">
        <f t="shared" si="5"/>
        <v>2446.6875999999997</v>
      </c>
      <c r="G383" s="39"/>
    </row>
    <row r="384" spans="1:7" ht="36" x14ac:dyDescent="0.2">
      <c r="A384" s="63" t="s">
        <v>767</v>
      </c>
      <c r="B384" s="45" t="s">
        <v>768</v>
      </c>
      <c r="C384" s="46" t="s">
        <v>8</v>
      </c>
      <c r="D384" s="42">
        <v>4</v>
      </c>
      <c r="E384" s="47">
        <v>478.99638297266762</v>
      </c>
      <c r="F384" s="38">
        <f t="shared" si="5"/>
        <v>1915.9855318906705</v>
      </c>
      <c r="G384" s="39"/>
    </row>
    <row r="385" spans="1:7" x14ac:dyDescent="0.2">
      <c r="A385" s="20" t="s">
        <v>769</v>
      </c>
      <c r="B385" s="21" t="s">
        <v>770</v>
      </c>
      <c r="C385" s="22"/>
      <c r="D385" s="23"/>
      <c r="E385" s="24"/>
      <c r="F385" s="61"/>
      <c r="G385" s="39">
        <v>2</v>
      </c>
    </row>
    <row r="386" spans="1:7" ht="72" x14ac:dyDescent="0.2">
      <c r="A386" s="63" t="s">
        <v>771</v>
      </c>
      <c r="B386" s="45" t="s">
        <v>772</v>
      </c>
      <c r="C386" s="46" t="s">
        <v>8</v>
      </c>
      <c r="D386" s="42">
        <v>2</v>
      </c>
      <c r="E386" s="47">
        <v>664.81470000000002</v>
      </c>
      <c r="F386" s="38">
        <f t="shared" ref="F386:F431" si="6">D386*E386</f>
        <v>1329.6294</v>
      </c>
      <c r="G386" s="39"/>
    </row>
    <row r="387" spans="1:7" ht="72" x14ac:dyDescent="0.2">
      <c r="A387" s="63" t="s">
        <v>773</v>
      </c>
      <c r="B387" s="45" t="s">
        <v>774</v>
      </c>
      <c r="C387" s="46" t="s">
        <v>8</v>
      </c>
      <c r="D387" s="42">
        <v>2</v>
      </c>
      <c r="E387" s="47">
        <v>464.52780000000001</v>
      </c>
      <c r="F387" s="38">
        <f t="shared" si="6"/>
        <v>929.05560000000003</v>
      </c>
      <c r="G387" s="39"/>
    </row>
    <row r="388" spans="1:7" ht="108" x14ac:dyDescent="0.2">
      <c r="A388" s="63" t="s">
        <v>775</v>
      </c>
      <c r="B388" s="45" t="s">
        <v>776</v>
      </c>
      <c r="C388" s="46" t="s">
        <v>86</v>
      </c>
      <c r="D388" s="42">
        <v>25</v>
      </c>
      <c r="E388" s="47">
        <v>243.76769999999999</v>
      </c>
      <c r="F388" s="38">
        <f t="shared" si="6"/>
        <v>6094.1925000000001</v>
      </c>
      <c r="G388" s="39"/>
    </row>
    <row r="389" spans="1:7" ht="108" x14ac:dyDescent="0.2">
      <c r="A389" s="63" t="s">
        <v>777</v>
      </c>
      <c r="B389" s="45" t="s">
        <v>778</v>
      </c>
      <c r="C389" s="46" t="s">
        <v>86</v>
      </c>
      <c r="D389" s="42">
        <v>30</v>
      </c>
      <c r="E389" s="47">
        <v>155.12309999999999</v>
      </c>
      <c r="F389" s="38">
        <f t="shared" si="6"/>
        <v>4653.6930000000002</v>
      </c>
      <c r="G389" s="39"/>
    </row>
    <row r="390" spans="1:7" ht="60" x14ac:dyDescent="0.2">
      <c r="A390" s="63" t="s">
        <v>779</v>
      </c>
      <c r="B390" s="45" t="s">
        <v>780</v>
      </c>
      <c r="C390" s="46" t="s">
        <v>8</v>
      </c>
      <c r="D390" s="42">
        <v>2</v>
      </c>
      <c r="E390" s="47">
        <v>579.56579999999997</v>
      </c>
      <c r="F390" s="38">
        <f t="shared" si="6"/>
        <v>1159.1315999999999</v>
      </c>
      <c r="G390" s="39"/>
    </row>
    <row r="391" spans="1:7" x14ac:dyDescent="0.2">
      <c r="A391" s="20" t="s">
        <v>781</v>
      </c>
      <c r="B391" s="21" t="s">
        <v>782</v>
      </c>
      <c r="C391" s="22"/>
      <c r="D391" s="23"/>
      <c r="E391" s="24"/>
      <c r="F391" s="61"/>
      <c r="G391" s="39">
        <v>2</v>
      </c>
    </row>
    <row r="392" spans="1:7" ht="48" x14ac:dyDescent="0.2">
      <c r="A392" s="63" t="s">
        <v>783</v>
      </c>
      <c r="B392" s="45" t="s">
        <v>784</v>
      </c>
      <c r="C392" s="49" t="s">
        <v>8</v>
      </c>
      <c r="D392" s="42">
        <v>3</v>
      </c>
      <c r="E392" s="48">
        <v>4335.7943999999998</v>
      </c>
      <c r="F392" s="38">
        <f t="shared" si="6"/>
        <v>13007.3832</v>
      </c>
      <c r="G392" s="39"/>
    </row>
    <row r="393" spans="1:7" x14ac:dyDescent="0.2">
      <c r="A393" s="20" t="s">
        <v>785</v>
      </c>
      <c r="B393" s="21" t="s">
        <v>786</v>
      </c>
      <c r="C393" s="22"/>
      <c r="D393" s="23"/>
      <c r="E393" s="24"/>
      <c r="F393" s="61"/>
      <c r="G393" s="39">
        <v>2</v>
      </c>
    </row>
    <row r="394" spans="1:7" ht="72" x14ac:dyDescent="0.2">
      <c r="A394" s="63" t="s">
        <v>787</v>
      </c>
      <c r="B394" s="64" t="s">
        <v>788</v>
      </c>
      <c r="C394" s="65" t="s">
        <v>8</v>
      </c>
      <c r="D394" s="50">
        <v>2</v>
      </c>
      <c r="E394" s="48">
        <f>13.5528*2747.0740275</f>
        <v>37230.544879901994</v>
      </c>
      <c r="F394" s="38">
        <f t="shared" si="6"/>
        <v>74461.089759803988</v>
      </c>
      <c r="G394" s="39"/>
    </row>
    <row r="395" spans="1:7" ht="120" x14ac:dyDescent="0.2">
      <c r="A395" s="63" t="s">
        <v>789</v>
      </c>
      <c r="B395" s="45" t="s">
        <v>790</v>
      </c>
      <c r="C395" s="65" t="s">
        <v>8</v>
      </c>
      <c r="D395" s="50">
        <v>1</v>
      </c>
      <c r="E395" s="48">
        <f>13.5528*1631.3143275</f>
        <v>22108.876817741999</v>
      </c>
      <c r="F395" s="38">
        <f t="shared" si="6"/>
        <v>22108.876817741999</v>
      </c>
      <c r="G395" s="39"/>
    </row>
    <row r="396" spans="1:7" ht="120" x14ac:dyDescent="0.2">
      <c r="A396" s="63" t="s">
        <v>791</v>
      </c>
      <c r="B396" s="45" t="s">
        <v>792</v>
      </c>
      <c r="C396" s="65" t="s">
        <v>8</v>
      </c>
      <c r="D396" s="50">
        <v>1</v>
      </c>
      <c r="E396" s="48">
        <f>13.5528*2304.5375925</f>
        <v>31232.937083633999</v>
      </c>
      <c r="F396" s="38">
        <f t="shared" si="6"/>
        <v>31232.937083633999</v>
      </c>
      <c r="G396" s="39"/>
    </row>
    <row r="397" spans="1:7" x14ac:dyDescent="0.2">
      <c r="A397" s="20" t="s">
        <v>793</v>
      </c>
      <c r="B397" s="21" t="s">
        <v>794</v>
      </c>
      <c r="C397" s="22"/>
      <c r="D397" s="23"/>
      <c r="E397" s="24"/>
      <c r="F397" s="61"/>
      <c r="G397" s="39">
        <v>2</v>
      </c>
    </row>
    <row r="398" spans="1:7" ht="156" x14ac:dyDescent="0.2">
      <c r="A398" s="63" t="s">
        <v>795</v>
      </c>
      <c r="B398" s="45" t="s">
        <v>796</v>
      </c>
      <c r="C398" s="65" t="s">
        <v>8</v>
      </c>
      <c r="D398" s="50">
        <v>2</v>
      </c>
      <c r="E398" s="47">
        <v>3241.6559999999999</v>
      </c>
      <c r="F398" s="38">
        <f t="shared" si="6"/>
        <v>6483.3119999999999</v>
      </c>
      <c r="G398" s="39"/>
    </row>
    <row r="399" spans="1:7" ht="204" x14ac:dyDescent="0.2">
      <c r="A399" s="63" t="s">
        <v>797</v>
      </c>
      <c r="B399" s="45" t="s">
        <v>798</v>
      </c>
      <c r="C399" s="65" t="s">
        <v>8</v>
      </c>
      <c r="D399" s="50">
        <v>1</v>
      </c>
      <c r="E399" s="47">
        <v>2473.3368</v>
      </c>
      <c r="F399" s="38">
        <f t="shared" si="6"/>
        <v>2473.3368</v>
      </c>
      <c r="G399" s="39"/>
    </row>
    <row r="400" spans="1:7" ht="204" x14ac:dyDescent="0.2">
      <c r="A400" s="63" t="s">
        <v>799</v>
      </c>
      <c r="B400" s="45" t="s">
        <v>800</v>
      </c>
      <c r="C400" s="65" t="s">
        <v>8</v>
      </c>
      <c r="D400" s="50">
        <v>1</v>
      </c>
      <c r="E400" s="47">
        <v>2718.5003999999999</v>
      </c>
      <c r="F400" s="38">
        <f t="shared" si="6"/>
        <v>2718.5003999999999</v>
      </c>
      <c r="G400" s="39"/>
    </row>
    <row r="401" spans="1:7" ht="36" x14ac:dyDescent="0.2">
      <c r="A401" s="63" t="s">
        <v>801</v>
      </c>
      <c r="B401" s="45" t="s">
        <v>802</v>
      </c>
      <c r="C401" s="65" t="s">
        <v>803</v>
      </c>
      <c r="D401" s="50">
        <v>1</v>
      </c>
      <c r="E401" s="47">
        <v>9157.2525000000005</v>
      </c>
      <c r="F401" s="38">
        <f t="shared" si="6"/>
        <v>9157.2525000000005</v>
      </c>
      <c r="G401" s="39"/>
    </row>
    <row r="402" spans="1:7" x14ac:dyDescent="0.2">
      <c r="A402" s="20" t="s">
        <v>804</v>
      </c>
      <c r="B402" s="21" t="s">
        <v>805</v>
      </c>
      <c r="C402" s="22"/>
      <c r="D402" s="23"/>
      <c r="E402" s="24"/>
      <c r="F402" s="61"/>
      <c r="G402" s="39">
        <v>2</v>
      </c>
    </row>
    <row r="403" spans="1:7" ht="120" x14ac:dyDescent="0.2">
      <c r="A403" s="63" t="s">
        <v>806</v>
      </c>
      <c r="B403" s="34" t="s">
        <v>807</v>
      </c>
      <c r="C403" s="40" t="s">
        <v>18</v>
      </c>
      <c r="D403" s="36">
        <v>2</v>
      </c>
      <c r="E403" s="37">
        <v>535.0702</v>
      </c>
      <c r="F403" s="38">
        <f t="shared" si="6"/>
        <v>1070.1404</v>
      </c>
      <c r="G403" s="39"/>
    </row>
    <row r="404" spans="1:7" x14ac:dyDescent="0.2">
      <c r="A404" s="20" t="s">
        <v>808</v>
      </c>
      <c r="B404" s="21" t="s">
        <v>809</v>
      </c>
      <c r="C404" s="22"/>
      <c r="D404" s="23"/>
      <c r="E404" s="24"/>
      <c r="F404" s="61"/>
      <c r="G404" s="39">
        <v>2</v>
      </c>
    </row>
    <row r="405" spans="1:7" ht="60" x14ac:dyDescent="0.2">
      <c r="A405" s="63" t="s">
        <v>810</v>
      </c>
      <c r="B405" s="45" t="s">
        <v>811</v>
      </c>
      <c r="C405" s="46" t="s">
        <v>8</v>
      </c>
      <c r="D405" s="42">
        <v>10</v>
      </c>
      <c r="E405" s="47">
        <v>93.743099999999998</v>
      </c>
      <c r="F405" s="38">
        <f t="shared" si="6"/>
        <v>937.43100000000004</v>
      </c>
      <c r="G405" s="39"/>
    </row>
    <row r="406" spans="1:7" ht="48" x14ac:dyDescent="0.2">
      <c r="A406" s="63" t="s">
        <v>812</v>
      </c>
      <c r="B406" s="45" t="s">
        <v>813</v>
      </c>
      <c r="C406" s="46" t="s">
        <v>8</v>
      </c>
      <c r="D406" s="42">
        <v>6</v>
      </c>
      <c r="E406" s="47">
        <v>83.813400000000001</v>
      </c>
      <c r="F406" s="38">
        <f t="shared" si="6"/>
        <v>502.88040000000001</v>
      </c>
      <c r="G406" s="39"/>
    </row>
    <row r="407" spans="1:7" ht="48" x14ac:dyDescent="0.2">
      <c r="A407" s="63" t="s">
        <v>814</v>
      </c>
      <c r="B407" s="45" t="s">
        <v>815</v>
      </c>
      <c r="C407" s="46" t="s">
        <v>8</v>
      </c>
      <c r="D407" s="42">
        <v>14</v>
      </c>
      <c r="E407" s="47">
        <v>73.260000000000005</v>
      </c>
      <c r="F407" s="38">
        <f t="shared" si="6"/>
        <v>1025.6400000000001</v>
      </c>
      <c r="G407" s="39"/>
    </row>
    <row r="408" spans="1:7" ht="72" x14ac:dyDescent="0.2">
      <c r="A408" s="63" t="s">
        <v>816</v>
      </c>
      <c r="B408" s="45" t="s">
        <v>817</v>
      </c>
      <c r="C408" s="46" t="s">
        <v>8</v>
      </c>
      <c r="D408" s="42">
        <v>16</v>
      </c>
      <c r="E408" s="47">
        <v>95.356799999999993</v>
      </c>
      <c r="F408" s="38">
        <f t="shared" si="6"/>
        <v>1525.7087999999999</v>
      </c>
      <c r="G408" s="39"/>
    </row>
    <row r="409" spans="1:7" x14ac:dyDescent="0.2">
      <c r="A409" s="66" t="s">
        <v>818</v>
      </c>
      <c r="B409" s="67" t="s">
        <v>819</v>
      </c>
      <c r="C409" s="68"/>
      <c r="D409" s="69"/>
      <c r="E409" s="61"/>
      <c r="F409" s="61"/>
      <c r="G409" s="39">
        <v>2</v>
      </c>
    </row>
    <row r="410" spans="1:7" ht="24" x14ac:dyDescent="0.2">
      <c r="A410" s="63" t="s">
        <v>820</v>
      </c>
      <c r="B410" s="70" t="s">
        <v>821</v>
      </c>
      <c r="C410" s="71" t="s">
        <v>822</v>
      </c>
      <c r="D410" s="72">
        <f>F394+F395+F396</f>
        <v>127802.90366117998</v>
      </c>
      <c r="E410" s="73">
        <v>4.2075000000000001E-2</v>
      </c>
      <c r="F410" s="51">
        <f t="shared" si="6"/>
        <v>5377.3071715441483</v>
      </c>
      <c r="G410" s="39"/>
    </row>
    <row r="411" spans="1:7" x14ac:dyDescent="0.2">
      <c r="A411" s="13" t="s">
        <v>823</v>
      </c>
      <c r="B411" s="14" t="s">
        <v>81</v>
      </c>
      <c r="C411" s="15"/>
      <c r="D411" s="16"/>
      <c r="E411" s="17"/>
      <c r="F411" s="17"/>
      <c r="G411" s="39">
        <v>1</v>
      </c>
    </row>
    <row r="412" spans="1:7" x14ac:dyDescent="0.2">
      <c r="A412" s="20" t="s">
        <v>824</v>
      </c>
      <c r="B412" s="21" t="s">
        <v>825</v>
      </c>
      <c r="C412" s="22"/>
      <c r="D412" s="23"/>
      <c r="E412" s="24"/>
      <c r="F412" s="74"/>
      <c r="G412" s="39">
        <v>2</v>
      </c>
    </row>
    <row r="413" spans="1:7" ht="72" x14ac:dyDescent="0.2">
      <c r="A413" s="41" t="s">
        <v>826</v>
      </c>
      <c r="B413" s="45" t="s">
        <v>827</v>
      </c>
      <c r="C413" s="49" t="s">
        <v>18</v>
      </c>
      <c r="D413" s="42">
        <v>31</v>
      </c>
      <c r="E413" s="47">
        <v>901.95534000000009</v>
      </c>
      <c r="F413" s="38">
        <f t="shared" si="6"/>
        <v>27960.615540000003</v>
      </c>
      <c r="G413" s="39"/>
    </row>
    <row r="414" spans="1:7" ht="48" x14ac:dyDescent="0.2">
      <c r="A414" s="41" t="s">
        <v>828</v>
      </c>
      <c r="B414" s="45" t="s">
        <v>829</v>
      </c>
      <c r="C414" s="49" t="s">
        <v>8</v>
      </c>
      <c r="D414" s="42">
        <v>8</v>
      </c>
      <c r="E414" s="48">
        <v>882.07350000000008</v>
      </c>
      <c r="F414" s="38">
        <f t="shared" si="6"/>
        <v>7056.5880000000006</v>
      </c>
      <c r="G414" s="39"/>
    </row>
    <row r="415" spans="1:7" ht="60" x14ac:dyDescent="0.2">
      <c r="A415" s="41" t="s">
        <v>830</v>
      </c>
      <c r="B415" s="45" t="s">
        <v>831</v>
      </c>
      <c r="C415" s="49" t="s">
        <v>8</v>
      </c>
      <c r="D415" s="42">
        <v>2</v>
      </c>
      <c r="E415" s="48">
        <v>338.11959999999999</v>
      </c>
      <c r="F415" s="38">
        <f t="shared" si="6"/>
        <v>676.23919999999998</v>
      </c>
      <c r="G415" s="39"/>
    </row>
    <row r="416" spans="1:7" ht="72" x14ac:dyDescent="0.2">
      <c r="A416" s="41" t="s">
        <v>832</v>
      </c>
      <c r="B416" s="45" t="s">
        <v>833</v>
      </c>
      <c r="C416" s="49" t="s">
        <v>86</v>
      </c>
      <c r="D416" s="42">
        <v>50</v>
      </c>
      <c r="E416" s="48">
        <v>334.99340000000001</v>
      </c>
      <c r="F416" s="38">
        <f t="shared" si="6"/>
        <v>16749.670000000002</v>
      </c>
      <c r="G416" s="39"/>
    </row>
    <row r="417" spans="1:7" ht="60" x14ac:dyDescent="0.2">
      <c r="A417" s="41" t="s">
        <v>834</v>
      </c>
      <c r="B417" s="45" t="s">
        <v>835</v>
      </c>
      <c r="C417" s="49" t="s">
        <v>8</v>
      </c>
      <c r="D417" s="42">
        <v>4</v>
      </c>
      <c r="E417" s="48">
        <v>267.99079999999998</v>
      </c>
      <c r="F417" s="38">
        <f t="shared" si="6"/>
        <v>1071.9631999999999</v>
      </c>
      <c r="G417" s="39"/>
    </row>
    <row r="418" spans="1:7" ht="72" x14ac:dyDescent="0.2">
      <c r="A418" s="41" t="s">
        <v>836</v>
      </c>
      <c r="B418" s="45" t="s">
        <v>837</v>
      </c>
      <c r="C418" s="49" t="s">
        <v>8</v>
      </c>
      <c r="D418" s="42">
        <v>2</v>
      </c>
      <c r="E418" s="48">
        <v>182.71119999999999</v>
      </c>
      <c r="F418" s="38">
        <f t="shared" si="6"/>
        <v>365.42239999999998</v>
      </c>
      <c r="G418" s="39"/>
    </row>
    <row r="419" spans="1:7" ht="48" x14ac:dyDescent="0.2">
      <c r="A419" s="41" t="s">
        <v>838</v>
      </c>
      <c r="B419" s="45" t="s">
        <v>839</v>
      </c>
      <c r="C419" s="49" t="s">
        <v>8</v>
      </c>
      <c r="D419" s="42">
        <v>75</v>
      </c>
      <c r="E419" s="48">
        <v>272.17540000000002</v>
      </c>
      <c r="F419" s="38">
        <f t="shared" si="6"/>
        <v>20413.155000000002</v>
      </c>
      <c r="G419" s="39"/>
    </row>
    <row r="420" spans="1:7" ht="60" x14ac:dyDescent="0.2">
      <c r="A420" s="41" t="s">
        <v>840</v>
      </c>
      <c r="B420" s="45" t="s">
        <v>841</v>
      </c>
      <c r="C420" s="49" t="s">
        <v>8</v>
      </c>
      <c r="D420" s="42">
        <v>3</v>
      </c>
      <c r="E420" s="48">
        <v>486.74639999999994</v>
      </c>
      <c r="F420" s="38">
        <f t="shared" si="6"/>
        <v>1460.2391999999998</v>
      </c>
      <c r="G420" s="39"/>
    </row>
    <row r="421" spans="1:7" ht="60" x14ac:dyDescent="0.2">
      <c r="A421" s="41" t="s">
        <v>842</v>
      </c>
      <c r="B421" s="45" t="s">
        <v>843</v>
      </c>
      <c r="C421" s="49" t="s">
        <v>86</v>
      </c>
      <c r="D421" s="42">
        <v>50</v>
      </c>
      <c r="E421" s="48">
        <v>43.948099999999997</v>
      </c>
      <c r="F421" s="38">
        <f t="shared" si="6"/>
        <v>2197.4049999999997</v>
      </c>
      <c r="G421" s="39"/>
    </row>
    <row r="422" spans="1:7" x14ac:dyDescent="0.2">
      <c r="A422" s="20" t="s">
        <v>844</v>
      </c>
      <c r="B422" s="21" t="s">
        <v>845</v>
      </c>
      <c r="C422" s="22"/>
      <c r="D422" s="23"/>
      <c r="E422" s="24"/>
      <c r="F422" s="74"/>
      <c r="G422" s="39">
        <v>2</v>
      </c>
    </row>
    <row r="423" spans="1:7" ht="72" x14ac:dyDescent="0.2">
      <c r="A423" s="41" t="s">
        <v>846</v>
      </c>
      <c r="B423" s="45" t="s">
        <v>847</v>
      </c>
      <c r="C423" s="49" t="s">
        <v>18</v>
      </c>
      <c r="D423" s="42">
        <v>81</v>
      </c>
      <c r="E423" s="47">
        <v>901.95534000000009</v>
      </c>
      <c r="F423" s="38">
        <f t="shared" si="6"/>
        <v>73058.382540000006</v>
      </c>
      <c r="G423" s="39"/>
    </row>
    <row r="424" spans="1:7" ht="48" x14ac:dyDescent="0.2">
      <c r="A424" s="41" t="s">
        <v>848</v>
      </c>
      <c r="B424" s="45" t="s">
        <v>849</v>
      </c>
      <c r="C424" s="49" t="s">
        <v>86</v>
      </c>
      <c r="D424" s="42">
        <v>70</v>
      </c>
      <c r="E424" s="48">
        <v>364.07</v>
      </c>
      <c r="F424" s="38">
        <f t="shared" si="6"/>
        <v>25484.899999999998</v>
      </c>
      <c r="G424" s="39"/>
    </row>
    <row r="425" spans="1:7" ht="60" x14ac:dyDescent="0.2">
      <c r="A425" s="41" t="s">
        <v>850</v>
      </c>
      <c r="B425" s="45" t="s">
        <v>851</v>
      </c>
      <c r="C425" s="49" t="s">
        <v>8</v>
      </c>
      <c r="D425" s="42">
        <v>10</v>
      </c>
      <c r="E425" s="48">
        <v>347.96859999999998</v>
      </c>
      <c r="F425" s="38">
        <f t="shared" si="6"/>
        <v>3479.6859999999997</v>
      </c>
      <c r="G425" s="39"/>
    </row>
    <row r="426" spans="1:7" ht="60" x14ac:dyDescent="0.2">
      <c r="A426" s="41" t="s">
        <v>852</v>
      </c>
      <c r="B426" s="45" t="s">
        <v>853</v>
      </c>
      <c r="C426" s="49" t="s">
        <v>8</v>
      </c>
      <c r="D426" s="42">
        <v>2</v>
      </c>
      <c r="E426" s="48">
        <v>394.79300000000001</v>
      </c>
      <c r="F426" s="38">
        <f t="shared" si="6"/>
        <v>789.58600000000001</v>
      </c>
      <c r="G426" s="39"/>
    </row>
    <row r="427" spans="1:7" ht="60" x14ac:dyDescent="0.2">
      <c r="A427" s="41" t="s">
        <v>854</v>
      </c>
      <c r="B427" s="45" t="s">
        <v>855</v>
      </c>
      <c r="C427" s="49" t="s">
        <v>8</v>
      </c>
      <c r="D427" s="42">
        <v>2</v>
      </c>
      <c r="E427" s="48">
        <v>486.73543519500896</v>
      </c>
      <c r="F427" s="38">
        <f t="shared" si="6"/>
        <v>973.47087039001792</v>
      </c>
      <c r="G427" s="39"/>
    </row>
    <row r="428" spans="1:7" x14ac:dyDescent="0.2">
      <c r="A428" s="20" t="s">
        <v>856</v>
      </c>
      <c r="B428" s="21" t="s">
        <v>857</v>
      </c>
      <c r="C428" s="22"/>
      <c r="D428" s="23"/>
      <c r="E428" s="24"/>
      <c r="F428" s="74"/>
      <c r="G428" s="39">
        <v>2</v>
      </c>
    </row>
    <row r="429" spans="1:7" ht="84" x14ac:dyDescent="0.2">
      <c r="A429" s="41" t="s">
        <v>858</v>
      </c>
      <c r="B429" s="45" t="s">
        <v>859</v>
      </c>
      <c r="C429" s="49" t="s">
        <v>18</v>
      </c>
      <c r="D429" s="42">
        <v>39</v>
      </c>
      <c r="E429" s="47">
        <v>766.51739999999995</v>
      </c>
      <c r="F429" s="38">
        <f t="shared" si="6"/>
        <v>29894.178599999999</v>
      </c>
      <c r="G429" s="39"/>
    </row>
    <row r="430" spans="1:7" x14ac:dyDescent="0.2">
      <c r="A430" s="20" t="s">
        <v>860</v>
      </c>
      <c r="B430" s="21" t="s">
        <v>861</v>
      </c>
      <c r="C430" s="22"/>
      <c r="D430" s="23"/>
      <c r="E430" s="24"/>
      <c r="F430" s="74"/>
      <c r="G430" s="39">
        <v>2</v>
      </c>
    </row>
    <row r="431" spans="1:7" ht="84" x14ac:dyDescent="0.2">
      <c r="A431" s="41" t="s">
        <v>862</v>
      </c>
      <c r="B431" s="45" t="s">
        <v>863</v>
      </c>
      <c r="C431" s="49" t="s">
        <v>18</v>
      </c>
      <c r="D431" s="42">
        <v>2</v>
      </c>
      <c r="E431" s="47">
        <v>1075.635</v>
      </c>
      <c r="F431" s="38">
        <f t="shared" si="6"/>
        <v>2151.27</v>
      </c>
      <c r="G431" s="39"/>
    </row>
    <row r="432" spans="1:7" x14ac:dyDescent="0.2">
      <c r="A432" s="20" t="s">
        <v>864</v>
      </c>
      <c r="B432" s="21" t="s">
        <v>865</v>
      </c>
      <c r="C432" s="22"/>
      <c r="D432" s="23"/>
      <c r="E432" s="24"/>
      <c r="F432" s="25"/>
      <c r="G432" s="39">
        <v>2</v>
      </c>
    </row>
    <row r="433" spans="1:7" ht="84" x14ac:dyDescent="0.2">
      <c r="A433" s="53" t="s">
        <v>866</v>
      </c>
      <c r="B433" s="75" t="s">
        <v>867</v>
      </c>
      <c r="C433" s="54" t="s">
        <v>22</v>
      </c>
      <c r="D433" s="55">
        <v>225.33</v>
      </c>
      <c r="E433" s="48">
        <v>254.29</v>
      </c>
      <c r="F433" s="38">
        <f>D433*E433</f>
        <v>57299.165700000005</v>
      </c>
      <c r="G433" s="39"/>
    </row>
    <row r="434" spans="1:7" ht="120" x14ac:dyDescent="0.2">
      <c r="A434" s="53" t="s">
        <v>868</v>
      </c>
      <c r="B434" s="75" t="s">
        <v>869</v>
      </c>
      <c r="C434" s="54" t="s">
        <v>22</v>
      </c>
      <c r="D434" s="55">
        <v>27.1</v>
      </c>
      <c r="E434" s="48">
        <v>262.10000000000002</v>
      </c>
      <c r="F434" s="38">
        <f t="shared" ref="F434:F484" si="7">D434*E434</f>
        <v>7102.9100000000008</v>
      </c>
      <c r="G434" s="39"/>
    </row>
    <row r="435" spans="1:7" ht="48" x14ac:dyDescent="0.2">
      <c r="A435" s="53" t="s">
        <v>870</v>
      </c>
      <c r="B435" s="75" t="s">
        <v>871</v>
      </c>
      <c r="C435" s="54" t="s">
        <v>8</v>
      </c>
      <c r="D435" s="42">
        <v>1</v>
      </c>
      <c r="E435" s="48">
        <v>2917.98</v>
      </c>
      <c r="F435" s="38">
        <f t="shared" si="7"/>
        <v>2917.98</v>
      </c>
      <c r="G435" s="39"/>
    </row>
    <row r="436" spans="1:7" x14ac:dyDescent="0.2">
      <c r="A436" s="20" t="s">
        <v>872</v>
      </c>
      <c r="B436" s="21" t="s">
        <v>873</v>
      </c>
      <c r="C436" s="22"/>
      <c r="D436" s="23"/>
      <c r="E436" s="24"/>
      <c r="F436" s="74"/>
      <c r="G436" s="39">
        <v>2</v>
      </c>
    </row>
    <row r="437" spans="1:7" ht="84" x14ac:dyDescent="0.2">
      <c r="A437" s="53" t="s">
        <v>874</v>
      </c>
      <c r="B437" s="34" t="s">
        <v>875</v>
      </c>
      <c r="C437" s="54" t="s">
        <v>8</v>
      </c>
      <c r="D437" s="42">
        <v>1</v>
      </c>
      <c r="E437" s="48">
        <v>19288.66</v>
      </c>
      <c r="F437" s="38">
        <f t="shared" si="7"/>
        <v>19288.66</v>
      </c>
      <c r="G437" s="39"/>
    </row>
    <row r="438" spans="1:7" ht="72" x14ac:dyDescent="0.2">
      <c r="A438" s="53" t="s">
        <v>876</v>
      </c>
      <c r="B438" s="34" t="s">
        <v>877</v>
      </c>
      <c r="C438" s="54" t="s">
        <v>22</v>
      </c>
      <c r="D438" s="42">
        <v>155.57</v>
      </c>
      <c r="E438" s="48">
        <v>292.47000000000003</v>
      </c>
      <c r="F438" s="38">
        <f t="shared" si="7"/>
        <v>45499.5579</v>
      </c>
      <c r="G438" s="39"/>
    </row>
    <row r="439" spans="1:7" ht="72" x14ac:dyDescent="0.2">
      <c r="A439" s="53" t="s">
        <v>878</v>
      </c>
      <c r="B439" s="34" t="s">
        <v>879</v>
      </c>
      <c r="C439" s="54" t="s">
        <v>22</v>
      </c>
      <c r="D439" s="42">
        <v>16.47</v>
      </c>
      <c r="E439" s="48">
        <v>292.47000000000003</v>
      </c>
      <c r="F439" s="38">
        <f t="shared" si="7"/>
        <v>4816.9809000000005</v>
      </c>
      <c r="G439" s="39"/>
    </row>
    <row r="440" spans="1:7" x14ac:dyDescent="0.2">
      <c r="A440" s="20" t="s">
        <v>880</v>
      </c>
      <c r="B440" s="21" t="s">
        <v>881</v>
      </c>
      <c r="C440" s="22"/>
      <c r="D440" s="23"/>
      <c r="E440" s="24"/>
      <c r="F440" s="74"/>
      <c r="G440" s="39">
        <v>2</v>
      </c>
    </row>
    <row r="441" spans="1:7" ht="108" x14ac:dyDescent="0.2">
      <c r="A441" s="53" t="s">
        <v>882</v>
      </c>
      <c r="B441" s="34" t="s">
        <v>883</v>
      </c>
      <c r="C441" s="54" t="s">
        <v>8</v>
      </c>
      <c r="D441" s="42">
        <v>3</v>
      </c>
      <c r="E441" s="48">
        <v>13437.5</v>
      </c>
      <c r="F441" s="38">
        <f t="shared" si="7"/>
        <v>40312.5</v>
      </c>
      <c r="G441" s="39"/>
    </row>
    <row r="442" spans="1:7" x14ac:dyDescent="0.2">
      <c r="A442" s="20" t="s">
        <v>884</v>
      </c>
      <c r="B442" s="21" t="s">
        <v>885</v>
      </c>
      <c r="C442" s="22"/>
      <c r="D442" s="23"/>
      <c r="E442" s="24"/>
      <c r="F442" s="74"/>
      <c r="G442" s="39">
        <v>2</v>
      </c>
    </row>
    <row r="443" spans="1:7" ht="108" x14ac:dyDescent="0.2">
      <c r="A443" s="53" t="s">
        <v>886</v>
      </c>
      <c r="B443" s="45" t="s">
        <v>887</v>
      </c>
      <c r="C443" s="54" t="s">
        <v>8</v>
      </c>
      <c r="D443" s="42">
        <v>1</v>
      </c>
      <c r="E443" s="48">
        <v>2607.48</v>
      </c>
      <c r="F443" s="38">
        <f t="shared" si="7"/>
        <v>2607.48</v>
      </c>
      <c r="G443" s="39"/>
    </row>
    <row r="444" spans="1:7" ht="48" x14ac:dyDescent="0.2">
      <c r="A444" s="53" t="s">
        <v>888</v>
      </c>
      <c r="B444" s="45" t="s">
        <v>889</v>
      </c>
      <c r="C444" s="49" t="s">
        <v>890</v>
      </c>
      <c r="D444" s="42">
        <v>4.7</v>
      </c>
      <c r="E444" s="48">
        <v>50.82</v>
      </c>
      <c r="F444" s="38">
        <f t="shared" si="7"/>
        <v>238.85400000000001</v>
      </c>
      <c r="G444" s="39"/>
    </row>
    <row r="445" spans="1:7" ht="48" x14ac:dyDescent="0.2">
      <c r="A445" s="53" t="s">
        <v>891</v>
      </c>
      <c r="B445" s="45" t="s">
        <v>892</v>
      </c>
      <c r="C445" s="49" t="s">
        <v>890</v>
      </c>
      <c r="D445" s="42">
        <v>23.21</v>
      </c>
      <c r="E445" s="48">
        <v>75.849999999999994</v>
      </c>
      <c r="F445" s="38">
        <f t="shared" si="7"/>
        <v>1760.4784999999999</v>
      </c>
      <c r="G445" s="39"/>
    </row>
    <row r="446" spans="1:7" ht="72" x14ac:dyDescent="0.2">
      <c r="A446" s="53" t="s">
        <v>893</v>
      </c>
      <c r="B446" s="45" t="s">
        <v>894</v>
      </c>
      <c r="C446" s="54" t="s">
        <v>8</v>
      </c>
      <c r="D446" s="42">
        <v>1</v>
      </c>
      <c r="E446" s="48">
        <v>5275.69</v>
      </c>
      <c r="F446" s="38">
        <f t="shared" si="7"/>
        <v>5275.69</v>
      </c>
      <c r="G446" s="39"/>
    </row>
    <row r="447" spans="1:7" x14ac:dyDescent="0.2">
      <c r="A447" s="20" t="s">
        <v>895</v>
      </c>
      <c r="B447" s="21" t="s">
        <v>668</v>
      </c>
      <c r="C447" s="22"/>
      <c r="D447" s="23"/>
      <c r="E447" s="24"/>
      <c r="F447" s="74"/>
      <c r="G447" s="39">
        <v>2</v>
      </c>
    </row>
    <row r="448" spans="1:7" ht="72" x14ac:dyDescent="0.2">
      <c r="A448" s="53" t="s">
        <v>896</v>
      </c>
      <c r="B448" s="59" t="s">
        <v>897</v>
      </c>
      <c r="C448" s="54" t="s">
        <v>8</v>
      </c>
      <c r="D448" s="55">
        <v>1</v>
      </c>
      <c r="E448" s="76">
        <v>1201.8800000000001</v>
      </c>
      <c r="F448" s="38">
        <f t="shared" si="7"/>
        <v>1201.8800000000001</v>
      </c>
      <c r="G448" s="39"/>
    </row>
    <row r="449" spans="1:7" x14ac:dyDescent="0.2">
      <c r="A449" s="20" t="s">
        <v>898</v>
      </c>
      <c r="B449" s="21" t="s">
        <v>695</v>
      </c>
      <c r="C449" s="22"/>
      <c r="D449" s="23"/>
      <c r="E449" s="24"/>
      <c r="F449" s="74"/>
      <c r="G449" s="39">
        <v>2</v>
      </c>
    </row>
    <row r="450" spans="1:7" ht="72" x14ac:dyDescent="0.2">
      <c r="A450" s="53" t="s">
        <v>899</v>
      </c>
      <c r="B450" s="45" t="s">
        <v>900</v>
      </c>
      <c r="C450" s="49" t="s">
        <v>8</v>
      </c>
      <c r="D450" s="42">
        <v>3</v>
      </c>
      <c r="E450" s="48">
        <v>7412.89</v>
      </c>
      <c r="F450" s="38">
        <f t="shared" si="7"/>
        <v>22238.670000000002</v>
      </c>
      <c r="G450" s="39"/>
    </row>
    <row r="451" spans="1:7" ht="72" x14ac:dyDescent="0.2">
      <c r="A451" s="53" t="s">
        <v>901</v>
      </c>
      <c r="B451" s="45" t="s">
        <v>902</v>
      </c>
      <c r="C451" s="49" t="s">
        <v>8</v>
      </c>
      <c r="D451" s="42">
        <v>2</v>
      </c>
      <c r="E451" s="48">
        <v>3537.56</v>
      </c>
      <c r="F451" s="38">
        <f t="shared" si="7"/>
        <v>7075.12</v>
      </c>
      <c r="G451" s="39"/>
    </row>
    <row r="452" spans="1:7" ht="72" x14ac:dyDescent="0.2">
      <c r="A452" s="53" t="s">
        <v>903</v>
      </c>
      <c r="B452" s="45" t="s">
        <v>904</v>
      </c>
      <c r="C452" s="49" t="s">
        <v>8</v>
      </c>
      <c r="D452" s="42">
        <v>1</v>
      </c>
      <c r="E452" s="48">
        <v>4036.55</v>
      </c>
      <c r="F452" s="38">
        <f t="shared" si="7"/>
        <v>4036.55</v>
      </c>
      <c r="G452" s="39"/>
    </row>
    <row r="453" spans="1:7" ht="72" x14ac:dyDescent="0.2">
      <c r="A453" s="53" t="s">
        <v>905</v>
      </c>
      <c r="B453" s="45" t="s">
        <v>906</v>
      </c>
      <c r="C453" s="49" t="s">
        <v>8</v>
      </c>
      <c r="D453" s="42">
        <v>1</v>
      </c>
      <c r="E453" s="48">
        <v>5968.3</v>
      </c>
      <c r="F453" s="38">
        <f t="shared" si="7"/>
        <v>5968.3</v>
      </c>
      <c r="G453" s="39"/>
    </row>
    <row r="454" spans="1:7" x14ac:dyDescent="0.2">
      <c r="A454" s="20" t="s">
        <v>907</v>
      </c>
      <c r="B454" s="21" t="s">
        <v>580</v>
      </c>
      <c r="C454" s="22"/>
      <c r="D454" s="23"/>
      <c r="E454" s="24"/>
      <c r="F454" s="74"/>
      <c r="G454" s="39">
        <v>2</v>
      </c>
    </row>
    <row r="455" spans="1:7" ht="144" x14ac:dyDescent="0.2">
      <c r="A455" s="53" t="s">
        <v>908</v>
      </c>
      <c r="B455" s="45" t="s">
        <v>909</v>
      </c>
      <c r="C455" s="49" t="s">
        <v>86</v>
      </c>
      <c r="D455" s="55">
        <v>80</v>
      </c>
      <c r="E455" s="48">
        <v>184.28</v>
      </c>
      <c r="F455" s="38">
        <f t="shared" si="7"/>
        <v>14742.4</v>
      </c>
      <c r="G455" s="39"/>
    </row>
    <row r="456" spans="1:7" x14ac:dyDescent="0.2">
      <c r="A456" s="77" t="s">
        <v>910</v>
      </c>
      <c r="B456" s="21" t="s">
        <v>911</v>
      </c>
      <c r="C456" s="78"/>
      <c r="D456" s="79"/>
      <c r="E456" s="74"/>
      <c r="F456" s="74"/>
      <c r="G456" s="39">
        <v>2</v>
      </c>
    </row>
    <row r="457" spans="1:7" ht="108" x14ac:dyDescent="0.2">
      <c r="A457" s="53" t="s">
        <v>912</v>
      </c>
      <c r="B457" s="45" t="s">
        <v>913</v>
      </c>
      <c r="C457" s="46" t="s">
        <v>914</v>
      </c>
      <c r="D457" s="42">
        <v>55</v>
      </c>
      <c r="E457" s="47">
        <v>131.69</v>
      </c>
      <c r="F457" s="38">
        <f t="shared" si="7"/>
        <v>7242.95</v>
      </c>
      <c r="G457" s="39"/>
    </row>
    <row r="458" spans="1:7" ht="84" x14ac:dyDescent="0.2">
      <c r="A458" s="53" t="s">
        <v>915</v>
      </c>
      <c r="B458" s="45" t="s">
        <v>916</v>
      </c>
      <c r="C458" s="46" t="s">
        <v>22</v>
      </c>
      <c r="D458" s="42">
        <v>40</v>
      </c>
      <c r="E458" s="47">
        <v>300.04000000000002</v>
      </c>
      <c r="F458" s="38">
        <f t="shared" si="7"/>
        <v>12001.6</v>
      </c>
      <c r="G458" s="39"/>
    </row>
    <row r="459" spans="1:7" ht="84" x14ac:dyDescent="0.2">
      <c r="A459" s="53" t="s">
        <v>917</v>
      </c>
      <c r="B459" s="45" t="s">
        <v>918</v>
      </c>
      <c r="C459" s="46" t="s">
        <v>348</v>
      </c>
      <c r="D459" s="42">
        <v>250</v>
      </c>
      <c r="E459" s="47">
        <v>43.95</v>
      </c>
      <c r="F459" s="38">
        <f t="shared" si="7"/>
        <v>10987.5</v>
      </c>
      <c r="G459" s="39"/>
    </row>
    <row r="460" spans="1:7" ht="96" x14ac:dyDescent="0.2">
      <c r="A460" s="53" t="s">
        <v>919</v>
      </c>
      <c r="B460" s="45" t="s">
        <v>920</v>
      </c>
      <c r="C460" s="46" t="s">
        <v>8</v>
      </c>
      <c r="D460" s="42">
        <v>3</v>
      </c>
      <c r="E460" s="47">
        <v>8182.94</v>
      </c>
      <c r="F460" s="38">
        <f t="shared" si="7"/>
        <v>24548.82</v>
      </c>
      <c r="G460" s="39"/>
    </row>
    <row r="461" spans="1:7" ht="36" x14ac:dyDescent="0.2">
      <c r="A461" s="53" t="s">
        <v>921</v>
      </c>
      <c r="B461" s="45" t="s">
        <v>922</v>
      </c>
      <c r="C461" s="46" t="s">
        <v>8</v>
      </c>
      <c r="D461" s="42">
        <v>2</v>
      </c>
      <c r="E461" s="47">
        <v>334.25</v>
      </c>
      <c r="F461" s="38">
        <f t="shared" si="7"/>
        <v>668.5</v>
      </c>
      <c r="G461" s="39"/>
    </row>
    <row r="462" spans="1:7" ht="36" x14ac:dyDescent="0.2">
      <c r="A462" s="53" t="s">
        <v>923</v>
      </c>
      <c r="B462" s="45" t="s">
        <v>924</v>
      </c>
      <c r="C462" s="46" t="s">
        <v>8</v>
      </c>
      <c r="D462" s="42">
        <v>2</v>
      </c>
      <c r="E462" s="47">
        <v>328.06</v>
      </c>
      <c r="F462" s="38">
        <f t="shared" si="7"/>
        <v>656.12</v>
      </c>
      <c r="G462" s="39"/>
    </row>
    <row r="463" spans="1:7" ht="72" x14ac:dyDescent="0.2">
      <c r="A463" s="53" t="s">
        <v>925</v>
      </c>
      <c r="B463" s="45" t="s">
        <v>926</v>
      </c>
      <c r="C463" s="46" t="s">
        <v>8</v>
      </c>
      <c r="D463" s="42">
        <v>20</v>
      </c>
      <c r="E463" s="47">
        <v>1320.81</v>
      </c>
      <c r="F463" s="38">
        <f t="shared" si="7"/>
        <v>26416.199999999997</v>
      </c>
      <c r="G463" s="39"/>
    </row>
    <row r="464" spans="1:7" ht="72" x14ac:dyDescent="0.2">
      <c r="A464" s="53" t="s">
        <v>927</v>
      </c>
      <c r="B464" s="45" t="s">
        <v>928</v>
      </c>
      <c r="C464" s="46" t="s">
        <v>8</v>
      </c>
      <c r="D464" s="42">
        <v>4</v>
      </c>
      <c r="E464" s="47">
        <v>16.649999999999999</v>
      </c>
      <c r="F464" s="38">
        <f t="shared" si="7"/>
        <v>66.599999999999994</v>
      </c>
      <c r="G464" s="39"/>
    </row>
    <row r="465" spans="1:7" ht="72" x14ac:dyDescent="0.2">
      <c r="A465" s="53" t="s">
        <v>929</v>
      </c>
      <c r="B465" s="45" t="s">
        <v>930</v>
      </c>
      <c r="C465" s="46" t="s">
        <v>914</v>
      </c>
      <c r="D465" s="42">
        <v>15</v>
      </c>
      <c r="E465" s="47">
        <v>1</v>
      </c>
      <c r="F465" s="38">
        <f t="shared" si="7"/>
        <v>15</v>
      </c>
      <c r="G465" s="39"/>
    </row>
    <row r="466" spans="1:7" ht="36" x14ac:dyDescent="0.2">
      <c r="A466" s="53" t="s">
        <v>931</v>
      </c>
      <c r="B466" s="45" t="s">
        <v>932</v>
      </c>
      <c r="C466" s="46" t="s">
        <v>8</v>
      </c>
      <c r="D466" s="42">
        <v>2</v>
      </c>
      <c r="E466" s="47">
        <v>1943.7</v>
      </c>
      <c r="F466" s="38">
        <f t="shared" si="7"/>
        <v>3887.4</v>
      </c>
      <c r="G466" s="39"/>
    </row>
    <row r="467" spans="1:7" ht="48" x14ac:dyDescent="0.2">
      <c r="A467" s="53" t="s">
        <v>933</v>
      </c>
      <c r="B467" s="45" t="s">
        <v>934</v>
      </c>
      <c r="C467" s="46" t="s">
        <v>8</v>
      </c>
      <c r="D467" s="42">
        <v>2</v>
      </c>
      <c r="E467" s="47">
        <v>2099.11</v>
      </c>
      <c r="F467" s="38">
        <f t="shared" si="7"/>
        <v>4198.22</v>
      </c>
      <c r="G467" s="39"/>
    </row>
    <row r="468" spans="1:7" ht="96" x14ac:dyDescent="0.2">
      <c r="A468" s="53" t="s">
        <v>935</v>
      </c>
      <c r="B468" s="45" t="s">
        <v>920</v>
      </c>
      <c r="C468" s="46" t="s">
        <v>8</v>
      </c>
      <c r="D468" s="42">
        <v>2</v>
      </c>
      <c r="E468" s="47">
        <v>8182.99</v>
      </c>
      <c r="F468" s="38">
        <f t="shared" si="7"/>
        <v>16365.98</v>
      </c>
      <c r="G468" s="39"/>
    </row>
    <row r="469" spans="1:7" ht="48" x14ac:dyDescent="0.2">
      <c r="A469" s="53" t="s">
        <v>936</v>
      </c>
      <c r="B469" s="45" t="s">
        <v>934</v>
      </c>
      <c r="C469" s="46" t="s">
        <v>8</v>
      </c>
      <c r="D469" s="42">
        <v>3</v>
      </c>
      <c r="E469" s="47">
        <v>2248.96</v>
      </c>
      <c r="F469" s="38">
        <f t="shared" si="7"/>
        <v>6746.88</v>
      </c>
      <c r="G469" s="39"/>
    </row>
    <row r="470" spans="1:7" x14ac:dyDescent="0.2">
      <c r="A470" s="77" t="s">
        <v>937</v>
      </c>
      <c r="B470" s="21" t="s">
        <v>938</v>
      </c>
      <c r="C470" s="78"/>
      <c r="D470" s="79"/>
      <c r="E470" s="74"/>
      <c r="F470" s="74"/>
      <c r="G470" s="39">
        <v>2</v>
      </c>
    </row>
    <row r="471" spans="1:7" ht="96" x14ac:dyDescent="0.2">
      <c r="A471" s="53" t="s">
        <v>939</v>
      </c>
      <c r="B471" s="45" t="s">
        <v>940</v>
      </c>
      <c r="C471" s="46" t="s">
        <v>18</v>
      </c>
      <c r="D471" s="42">
        <v>5</v>
      </c>
      <c r="E471" s="47">
        <v>1105.335</v>
      </c>
      <c r="F471" s="38">
        <f t="shared" si="7"/>
        <v>5526.6750000000002</v>
      </c>
      <c r="G471" s="39"/>
    </row>
    <row r="472" spans="1:7" ht="96" x14ac:dyDescent="0.2">
      <c r="A472" s="53" t="s">
        <v>941</v>
      </c>
      <c r="B472" s="45" t="s">
        <v>942</v>
      </c>
      <c r="C472" s="46" t="s">
        <v>18</v>
      </c>
      <c r="D472" s="42">
        <v>5</v>
      </c>
      <c r="E472" s="47">
        <v>1129.3623</v>
      </c>
      <c r="F472" s="38">
        <f t="shared" si="7"/>
        <v>5646.8114999999998</v>
      </c>
      <c r="G472" s="39"/>
    </row>
    <row r="473" spans="1:7" ht="72" x14ac:dyDescent="0.2">
      <c r="A473" s="53" t="s">
        <v>943</v>
      </c>
      <c r="B473" s="45" t="s">
        <v>944</v>
      </c>
      <c r="C473" s="46" t="s">
        <v>8</v>
      </c>
      <c r="D473" s="42">
        <v>2</v>
      </c>
      <c r="E473" s="47">
        <v>1348.39</v>
      </c>
      <c r="F473" s="38">
        <f t="shared" si="7"/>
        <v>2696.78</v>
      </c>
      <c r="G473" s="39"/>
    </row>
    <row r="474" spans="1:7" ht="48" x14ac:dyDescent="0.2">
      <c r="A474" s="53" t="s">
        <v>945</v>
      </c>
      <c r="B474" s="45" t="s">
        <v>946</v>
      </c>
      <c r="C474" s="46" t="s">
        <v>8</v>
      </c>
      <c r="D474" s="42">
        <v>7</v>
      </c>
      <c r="E474" s="47">
        <v>416.24</v>
      </c>
      <c r="F474" s="38">
        <f t="shared" si="7"/>
        <v>2913.6800000000003</v>
      </c>
      <c r="G474" s="39"/>
    </row>
    <row r="475" spans="1:7" x14ac:dyDescent="0.2">
      <c r="A475" s="77" t="s">
        <v>947</v>
      </c>
      <c r="B475" s="21" t="s">
        <v>948</v>
      </c>
      <c r="C475" s="78"/>
      <c r="D475" s="79"/>
      <c r="E475" s="74"/>
      <c r="F475" s="74"/>
      <c r="G475" s="39">
        <v>2</v>
      </c>
    </row>
    <row r="476" spans="1:7" ht="120" x14ac:dyDescent="0.2">
      <c r="A476" s="53" t="s">
        <v>949</v>
      </c>
      <c r="B476" s="45" t="s">
        <v>950</v>
      </c>
      <c r="C476" s="80" t="s">
        <v>8</v>
      </c>
      <c r="D476" s="80">
        <v>2</v>
      </c>
      <c r="E476" s="47">
        <v>1035.5702000000042</v>
      </c>
      <c r="F476" s="38">
        <f t="shared" si="7"/>
        <v>2071.1404000000084</v>
      </c>
      <c r="G476" s="81"/>
    </row>
    <row r="477" spans="1:7" ht="60" x14ac:dyDescent="0.2">
      <c r="A477" s="53" t="s">
        <v>951</v>
      </c>
      <c r="B477" s="45" t="s">
        <v>952</v>
      </c>
      <c r="C477" s="80" t="s">
        <v>8</v>
      </c>
      <c r="D477" s="80">
        <v>3</v>
      </c>
      <c r="E477" s="47">
        <v>1030.0975999999998</v>
      </c>
      <c r="F477" s="38">
        <f t="shared" si="7"/>
        <v>3090.2927999999993</v>
      </c>
      <c r="G477" s="81"/>
    </row>
    <row r="478" spans="1:7" ht="60" x14ac:dyDescent="0.2">
      <c r="A478" s="53" t="s">
        <v>953</v>
      </c>
      <c r="B478" s="45" t="s">
        <v>954</v>
      </c>
      <c r="C478" s="80" t="s">
        <v>8</v>
      </c>
      <c r="D478" s="80">
        <v>3</v>
      </c>
      <c r="E478" s="47">
        <v>7608.8424999999997</v>
      </c>
      <c r="F478" s="38">
        <f t="shared" si="7"/>
        <v>22826.5275</v>
      </c>
      <c r="G478" s="82"/>
    </row>
    <row r="479" spans="1:7" ht="84" x14ac:dyDescent="0.2">
      <c r="A479" s="53" t="s">
        <v>955</v>
      </c>
      <c r="B479" s="45" t="s">
        <v>956</v>
      </c>
      <c r="C479" s="80" t="s">
        <v>8</v>
      </c>
      <c r="D479" s="80">
        <v>1</v>
      </c>
      <c r="E479" s="47">
        <v>6974.2484000000004</v>
      </c>
      <c r="F479" s="38">
        <f t="shared" si="7"/>
        <v>6974.2484000000004</v>
      </c>
      <c r="G479" s="82"/>
    </row>
    <row r="480" spans="1:7" ht="24" x14ac:dyDescent="0.2">
      <c r="A480" s="53" t="s">
        <v>957</v>
      </c>
      <c r="B480" s="45" t="s">
        <v>958</v>
      </c>
      <c r="C480" s="80" t="s">
        <v>8</v>
      </c>
      <c r="D480" s="80">
        <v>1</v>
      </c>
      <c r="E480" s="47">
        <v>911.37060000000008</v>
      </c>
      <c r="F480" s="38">
        <f t="shared" si="7"/>
        <v>911.37060000000008</v>
      </c>
      <c r="G480" s="82"/>
    </row>
    <row r="481" spans="1:7" ht="84" x14ac:dyDescent="0.2">
      <c r="A481" s="53" t="s">
        <v>959</v>
      </c>
      <c r="B481" s="45" t="s">
        <v>960</v>
      </c>
      <c r="C481" s="80" t="s">
        <v>8</v>
      </c>
      <c r="D481" s="80">
        <v>1</v>
      </c>
      <c r="E481" s="47">
        <v>1451.2673</v>
      </c>
      <c r="F481" s="38">
        <f t="shared" si="7"/>
        <v>1451.2673</v>
      </c>
      <c r="G481" s="82"/>
    </row>
    <row r="482" spans="1:7" ht="60" x14ac:dyDescent="0.2">
      <c r="A482" s="53" t="s">
        <v>961</v>
      </c>
      <c r="B482" s="45" t="s">
        <v>962</v>
      </c>
      <c r="C482" s="80" t="s">
        <v>8</v>
      </c>
      <c r="D482" s="80">
        <v>1</v>
      </c>
      <c r="E482" s="47">
        <v>1137.2360999999999</v>
      </c>
      <c r="F482" s="38">
        <f t="shared" si="7"/>
        <v>1137.2360999999999</v>
      </c>
      <c r="G482" s="82"/>
    </row>
    <row r="483" spans="1:7" ht="36" x14ac:dyDescent="0.2">
      <c r="A483" s="53" t="s">
        <v>963</v>
      </c>
      <c r="B483" s="45" t="s">
        <v>964</v>
      </c>
      <c r="C483" s="80" t="s">
        <v>724</v>
      </c>
      <c r="D483" s="80">
        <v>1</v>
      </c>
      <c r="E483" s="47">
        <v>18724.379799999999</v>
      </c>
      <c r="F483" s="38">
        <f t="shared" si="7"/>
        <v>18724.379799999999</v>
      </c>
      <c r="G483" s="82"/>
    </row>
    <row r="484" spans="1:7" ht="96" x14ac:dyDescent="0.2">
      <c r="A484" s="53" t="s">
        <v>965</v>
      </c>
      <c r="B484" s="45" t="s">
        <v>966</v>
      </c>
      <c r="C484" s="80" t="s">
        <v>724</v>
      </c>
      <c r="D484" s="80">
        <v>1</v>
      </c>
      <c r="E484" s="47">
        <v>225092.56</v>
      </c>
      <c r="F484" s="38">
        <f t="shared" si="7"/>
        <v>225092.56</v>
      </c>
      <c r="G484" s="82"/>
    </row>
  </sheetData>
  <sheetProtection formatCells="0" formatColumns="0" formatRows="0" sort="0" autoFilter="0"/>
  <protectedRanges>
    <protectedRange password="DE58" sqref="B474" name="Rango1_4_2_2_1"/>
    <protectedRange password="DE58" sqref="B476:B484" name="Rango1_4_2_2_1_1"/>
  </protectedRanges>
  <autoFilter ref="A1:G484"/>
  <printOptions horizontalCentered="1"/>
  <pageMargins left="0.25" right="0.25" top="0.75" bottom="0.75" header="0.3" footer="0.3"/>
  <pageSetup paperSize="8" scale="94" fitToHeight="0" orientation="portrait" r:id="rId1"/>
  <headerFooter>
    <oddFooter>&amp;R&amp;"Arial Narrow,Normal"&amp;8&amp;P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Hoja1</vt:lpstr>
      <vt:lpstr>Hoja1!Área_de_impresión</vt:lpstr>
      <vt:lpstr>Hoja1!Títulos_a_imprimir</vt:lpstr>
    </vt:vector>
  </TitlesOfParts>
  <Company>Johnson Controls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Edmundo Sanchez Ramirez</dc:creator>
  <cp:lastModifiedBy>Christian</cp:lastModifiedBy>
  <cp:lastPrinted>2014-12-04T16:50:00Z</cp:lastPrinted>
  <dcterms:created xsi:type="dcterms:W3CDTF">2014-04-28T15:00:34Z</dcterms:created>
  <dcterms:modified xsi:type="dcterms:W3CDTF">2015-03-13T18:17:38Z</dcterms:modified>
</cp:coreProperties>
</file>