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5fa79833b2dc58/Desktop/"/>
    </mc:Choice>
  </mc:AlternateContent>
  <xr:revisionPtr revIDLastSave="0" documentId="8_{2858AF05-41F7-4832-8FDF-1E171C32FA53}" xr6:coauthVersionLast="47" xr6:coauthVersionMax="47" xr10:uidLastSave="{00000000-0000-0000-0000-000000000000}"/>
  <bookViews>
    <workbookView xWindow="-96" yWindow="0" windowWidth="11712" windowHeight="12336" xr2:uid="{F24E3235-D8E6-4E03-8DDD-68ADA0E285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14" i="1" s="1"/>
  <c r="D12" i="1"/>
  <c r="D11" i="1"/>
  <c r="D10" i="1"/>
  <c r="D3" i="1"/>
  <c r="D2" i="1"/>
  <c r="D13" i="1" l="1"/>
</calcChain>
</file>

<file path=xl/sharedStrings.xml><?xml version="1.0" encoding="utf-8"?>
<sst xmlns="http://schemas.openxmlformats.org/spreadsheetml/2006/main" count="12" uniqueCount="12">
  <si>
    <t>Volume</t>
  </si>
  <si>
    <t>N</t>
  </si>
  <si>
    <t>Mean</t>
  </si>
  <si>
    <t>Std.Deviasi</t>
  </si>
  <si>
    <t>PART A</t>
  </si>
  <si>
    <t>Interval Estimation</t>
  </si>
  <si>
    <t>Derajat Kepercayaan</t>
  </si>
  <si>
    <t>Alpha</t>
  </si>
  <si>
    <t>Alpha/2</t>
  </si>
  <si>
    <t>Tabel T</t>
  </si>
  <si>
    <t>Batas Bawah</t>
  </si>
  <si>
    <t>Batas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</si>
</sst>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8CD9-3540-47CC-AA44-C4D827381392}">
  <dimension ref="A1:E17"/>
  <sheetViews>
    <sheetView tabSelected="1" workbookViewId="0">
      <selection activeCell="G5" sqref="G5"/>
    </sheetView>
  </sheetViews>
  <sheetFormatPr defaultRowHeight="14.4" x14ac:dyDescent="0.3"/>
  <cols>
    <col min="3" max="3" width="20.5546875" customWidth="1"/>
    <col min="4" max="4" width="14.77734375" customWidth="1"/>
    <col min="5" max="5" width="10" customWidth="1"/>
  </cols>
  <sheetData>
    <row r="1" spans="1:5" x14ac:dyDescent="0.3">
      <c r="A1" t="s">
        <v>0</v>
      </c>
    </row>
    <row r="2" spans="1:5" x14ac:dyDescent="0.3">
      <c r="A2">
        <v>9.6</v>
      </c>
      <c r="C2" t="s">
        <v>1</v>
      </c>
      <c r="D2">
        <f>COUNT(A2:A17)</f>
        <v>16</v>
      </c>
    </row>
    <row r="3" spans="1:5" x14ac:dyDescent="0.3">
      <c r="A3">
        <v>9.6999999999999993</v>
      </c>
      <c r="C3" t="s">
        <v>2</v>
      </c>
      <c r="D3" s="2">
        <f>AVERAGE(A2:A17)</f>
        <v>9.8937499999999989</v>
      </c>
    </row>
    <row r="4" spans="1:5" x14ac:dyDescent="0.3">
      <c r="A4">
        <v>10.5</v>
      </c>
      <c r="C4" t="s">
        <v>3</v>
      </c>
      <c r="D4">
        <f>_xlfn.STDEV.S(A2:A17)</f>
        <v>0.50526395741895813</v>
      </c>
      <c r="E4" s="1"/>
    </row>
    <row r="5" spans="1:5" x14ac:dyDescent="0.3">
      <c r="A5">
        <v>9.9</v>
      </c>
    </row>
    <row r="6" spans="1:5" x14ac:dyDescent="0.3">
      <c r="A6">
        <v>9.3000000000000007</v>
      </c>
    </row>
    <row r="7" spans="1:5" x14ac:dyDescent="0.3">
      <c r="A7">
        <v>10.5</v>
      </c>
      <c r="C7" t="s">
        <v>4</v>
      </c>
      <c r="E7" s="1"/>
    </row>
    <row r="8" spans="1:5" x14ac:dyDescent="0.3">
      <c r="A8">
        <v>10.1</v>
      </c>
      <c r="C8" t="s">
        <v>5</v>
      </c>
      <c r="E8" s="1"/>
    </row>
    <row r="9" spans="1:5" x14ac:dyDescent="0.3">
      <c r="A9">
        <v>9.3000000000000007</v>
      </c>
      <c r="C9" t="s">
        <v>6</v>
      </c>
      <c r="D9">
        <v>0.95</v>
      </c>
      <c r="E9" s="2"/>
    </row>
    <row r="10" spans="1:5" x14ac:dyDescent="0.3">
      <c r="A10">
        <v>9.9</v>
      </c>
      <c r="C10" t="s">
        <v>7</v>
      </c>
      <c r="D10">
        <f>1-D9</f>
        <v>5.0000000000000044E-2</v>
      </c>
      <c r="E10" s="2"/>
    </row>
    <row r="11" spans="1:5" x14ac:dyDescent="0.3">
      <c r="A11">
        <v>10.4</v>
      </c>
      <c r="C11" t="s">
        <v>8</v>
      </c>
      <c r="D11">
        <f>D10/2</f>
        <v>2.5000000000000022E-2</v>
      </c>
    </row>
    <row r="12" spans="1:5" x14ac:dyDescent="0.3">
      <c r="A12">
        <v>10.1</v>
      </c>
      <c r="C12" t="s">
        <v>9</v>
      </c>
      <c r="D12">
        <f>TINV(D10,D2-1)</f>
        <v>2.1314495455597742</v>
      </c>
    </row>
    <row r="13" spans="1:5" x14ac:dyDescent="0.3">
      <c r="A13">
        <v>9.6999999999999993</v>
      </c>
      <c r="C13" t="s">
        <v>10</v>
      </c>
      <c r="D13">
        <f>D3-D12*D4/SQRT(D2)</f>
        <v>9.6245138418929059</v>
      </c>
    </row>
    <row r="14" spans="1:5" x14ac:dyDescent="0.3">
      <c r="A14">
        <v>9.9</v>
      </c>
      <c r="C14" t="s">
        <v>11</v>
      </c>
      <c r="D14">
        <f>D3+D12*D4/SQRT(D2)</f>
        <v>10.162986158107092</v>
      </c>
    </row>
    <row r="15" spans="1:5" x14ac:dyDescent="0.3">
      <c r="A15">
        <v>8.6999999999999993</v>
      </c>
    </row>
    <row r="16" spans="1:5" x14ac:dyDescent="0.3">
      <c r="A16">
        <v>10.199999999999999</v>
      </c>
    </row>
    <row r="17" spans="1:1" x14ac:dyDescent="0.3">
      <c r="A17">
        <v>10.5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maulanahafizh234@gmail.com</cp:lastModifiedBy>
  <dcterms:created xsi:type="dcterms:W3CDTF">2023-07-24T06:37:24Z</dcterms:created>
  <dcterms:modified xsi:type="dcterms:W3CDTF">2023-07-24T07:56:29Z</dcterms:modified>
</cp:coreProperties>
</file>