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Project\Documents\"/>
    </mc:Choice>
  </mc:AlternateContent>
  <bookViews>
    <workbookView xWindow="0" yWindow="0" windowWidth="19200" windowHeight="8130"/>
  </bookViews>
  <sheets>
    <sheet name="Khái quát" sheetId="1" r:id="rId1"/>
    <sheet name="Dự toán" sheetId="4" r:id="rId2"/>
    <sheet name="Thiết kế cơ bản" sheetId="3" r:id="rId3"/>
    <sheet name="Giao diện Desktop và Các Module" sheetId="5" r:id="rId4"/>
    <sheet name="Tuyển dụng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4" l="1"/>
  <c r="G25" i="4"/>
  <c r="J22" i="4"/>
  <c r="G22" i="4"/>
  <c r="J18" i="4"/>
  <c r="J17" i="4"/>
  <c r="J16" i="4"/>
  <c r="G17" i="4"/>
  <c r="G18" i="4"/>
  <c r="G16" i="4"/>
  <c r="J27" i="4" l="1"/>
  <c r="J28" i="4" s="1"/>
  <c r="G27" i="4"/>
  <c r="G28" i="4" s="1"/>
</calcChain>
</file>

<file path=xl/sharedStrings.xml><?xml version="1.0" encoding="utf-8"?>
<sst xmlns="http://schemas.openxmlformats.org/spreadsheetml/2006/main" count="209" uniqueCount="170">
  <si>
    <t>Dự án website thương mại muaban.jp</t>
    <phoneticPr fontId="3"/>
  </si>
  <si>
    <t xml:space="preserve">Khái quát về dự án </t>
    <phoneticPr fontId="3"/>
  </si>
  <si>
    <r>
      <t>Theo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khảo một khảo sát gần đây thì số 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Việt Nam tại Nhật bản vào khoảng 150.000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trong đó đại đa số là sinh viên,</t>
    </r>
    <phoneticPr fontId="3"/>
  </si>
  <si>
    <r>
      <t>tu nghiệp sinh , kỹ s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....</t>
    </r>
    <phoneticPr fontId="3"/>
  </si>
  <si>
    <r>
      <t>Dự án website th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 xml:space="preserve">ng mại điện tử </t>
    </r>
    <r>
      <rPr>
        <sz val="11"/>
        <color rgb="FFFF0000"/>
        <rFont val="游ゴシック"/>
        <family val="3"/>
        <charset val="128"/>
        <scheme val="minor"/>
      </rPr>
      <t xml:space="preserve">muaban.jp </t>
    </r>
    <r>
      <rPr>
        <sz val="11"/>
        <color theme="1"/>
        <rFont val="游ゴシック"/>
        <family val="3"/>
        <charset val="128"/>
        <scheme val="minor"/>
      </rPr>
      <t>nhằm xây dựng một cổng th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3"/>
        <charset val="128"/>
        <scheme val="minor"/>
      </rPr>
      <t>ng mại điện tử dành cho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3"/>
        <charset val="128"/>
        <scheme val="minor"/>
      </rPr>
      <t>ời Việt tại Nhật Bản .</t>
    </r>
    <r>
      <rPr>
        <sz val="11"/>
        <color rgb="FFFF0000"/>
        <rFont val="游ゴシック"/>
        <family val="3"/>
        <charset val="128"/>
        <scheme val="minor"/>
      </rPr>
      <t xml:space="preserve"> </t>
    </r>
    <phoneticPr fontId="3"/>
  </si>
  <si>
    <r>
      <t>Nhu cầu mua bán hàng hóa là t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đối lớn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ng hiện tại ch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có một kênh giao dịch online nào dành cho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Việt .</t>
    </r>
    <phoneticPr fontId="3"/>
  </si>
  <si>
    <r>
      <t>Các trang mua sắm lớn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Amazon , Rakuten hay Yahoo đều ch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có hỗ trợ giao diện tiếng Việt .</t>
    </r>
    <phoneticPr fontId="3"/>
  </si>
  <si>
    <t>Tiềm năng dự án</t>
    <phoneticPr fontId="3"/>
  </si>
  <si>
    <r>
      <t>Đại đa số giao dịch của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ời Việt đều qua kênh Facebook </t>
    </r>
    <phoneticPr fontId="3"/>
  </si>
  <si>
    <t xml:space="preserve">Ưu điểm của Facebook : </t>
    <phoneticPr fontId="3"/>
  </si>
  <si>
    <t>Kết nối nhanh và dễ dàng tới khách hàng và nhà cung cấp sản phẩm , dịch vụ</t>
    <phoneticPr fontId="3"/>
  </si>
  <si>
    <t xml:space="preserve">Nhược điểm </t>
    <phoneticPr fontId="3"/>
  </si>
  <si>
    <t xml:space="preserve">Với nhà cung cấp sản phẩm , dịch vụ </t>
    <phoneticPr fontId="3"/>
  </si>
  <si>
    <t>Khả năng quảng bá sản phẩm dịch vụ không cao vì ít ai biết tới</t>
    <phoneticPr fontId="3"/>
  </si>
  <si>
    <r>
      <t>Khó quản lý cũng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mở rộng kinh doanh của mình </t>
    </r>
    <phoneticPr fontId="3"/>
  </si>
  <si>
    <t>Với khách hàng</t>
    <phoneticPr fontId="3"/>
  </si>
  <si>
    <t>Khó tìm kiếm sản phẩm dịch vụ mà mình mong muốn vì các nhà cung cấp sản phẩm dịch vụ phân tán</t>
    <phoneticPr fontId="3"/>
  </si>
  <si>
    <r>
      <t>Không đ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>n thuần là một kênh bán hàng mà còn là một kênh cup cấp đa dịch vụ</t>
    </r>
    <phoneticPr fontId="3"/>
  </si>
  <si>
    <r>
      <t>Kết nối hàng ngàn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mua ,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tìm dịch vụ và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cung cấp dịch vụ</t>
    </r>
    <phoneticPr fontId="3"/>
  </si>
  <si>
    <t>Các dịch vụ chính của muaban.jp</t>
    <phoneticPr fontId="3"/>
  </si>
  <si>
    <t>\</t>
    <phoneticPr fontId="3"/>
  </si>
  <si>
    <t>Tổng</t>
    <phoneticPr fontId="3"/>
  </si>
  <si>
    <t>Cửa hàng nhỏ</t>
    <phoneticPr fontId="3"/>
  </si>
  <si>
    <t>Cửa hàng vừa</t>
    <phoneticPr fontId="3"/>
  </si>
  <si>
    <t>Cửa hàng lớn</t>
    <phoneticPr fontId="3"/>
  </si>
  <si>
    <t>giá</t>
    <phoneticPr fontId="3"/>
  </si>
  <si>
    <t>giai đoạn 1</t>
    <phoneticPr fontId="3"/>
  </si>
  <si>
    <r>
      <t>số 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</t>
    </r>
    <phoneticPr fontId="3"/>
  </si>
  <si>
    <t>doanh thu</t>
    <phoneticPr fontId="3"/>
  </si>
  <si>
    <t>Loại cửa hàng</t>
    <phoneticPr fontId="3"/>
  </si>
  <si>
    <t>Từ dịch vụ cho thuê cửa hàng</t>
    <phoneticPr fontId="3"/>
  </si>
  <si>
    <t>Từ dịch vụ khác</t>
    <phoneticPr fontId="3"/>
  </si>
  <si>
    <t>giai đoạn 2</t>
    <phoneticPr fontId="3"/>
  </si>
  <si>
    <t>Từ hoa hồng dịch vụ mua bán trực tiếp</t>
    <phoneticPr fontId="3"/>
  </si>
  <si>
    <r>
      <t>Số 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 sản phẩm</t>
    </r>
    <phoneticPr fontId="3"/>
  </si>
  <si>
    <t>phí dịch vụ</t>
    <phoneticPr fontId="3"/>
  </si>
  <si>
    <t>Tỷ giá</t>
    <phoneticPr fontId="3"/>
  </si>
  <si>
    <t>đồng</t>
    <phoneticPr fontId="3"/>
  </si>
  <si>
    <t>Calendar</t>
    <phoneticPr fontId="3"/>
  </si>
  <si>
    <t>1/2017 ~ 12/2017</t>
    <phoneticPr fontId="3"/>
  </si>
  <si>
    <t>5/2016 ~ 12/2016</t>
    <phoneticPr fontId="3"/>
  </si>
  <si>
    <t>Dịch vụ cho thuê gian hàng</t>
    <phoneticPr fontId="3"/>
  </si>
  <si>
    <t>Dịch vụ bán bán hàng thuê</t>
    <phoneticPr fontId="3"/>
  </si>
  <si>
    <t>Dịch vụ khác</t>
    <phoneticPr fontId="3"/>
  </si>
  <si>
    <r>
      <t>Dự toán chi phí và doanh thu dự án website th</t>
    </r>
    <r>
      <rPr>
        <sz val="20"/>
        <color theme="0"/>
        <rFont val="游ゴシック"/>
        <family val="2"/>
        <scheme val="minor"/>
      </rPr>
      <t>ươ</t>
    </r>
    <r>
      <rPr>
        <sz val="20"/>
        <color theme="0"/>
        <rFont val="游ゴシック"/>
        <family val="3"/>
        <charset val="128"/>
        <scheme val="minor"/>
      </rPr>
      <t>ng mại điện tử muaban.jp</t>
    </r>
    <phoneticPr fontId="3"/>
  </si>
  <si>
    <t>Chức năng</t>
    <phoneticPr fontId="3"/>
  </si>
  <si>
    <t>Giao diện</t>
    <phoneticPr fontId="3"/>
  </si>
  <si>
    <t>Nội dung</t>
    <phoneticPr fontId="3"/>
  </si>
  <si>
    <t>Bán hàng</t>
    <phoneticPr fontId="3"/>
  </si>
  <si>
    <t>Cho thuê gian hàng</t>
    <phoneticPr fontId="3"/>
  </si>
  <si>
    <t>Màu chính</t>
    <phoneticPr fontId="3"/>
  </si>
  <si>
    <t>Các trang</t>
    <phoneticPr fontId="3"/>
  </si>
  <si>
    <t>Quảng cáo</t>
    <phoneticPr fontId="3"/>
  </si>
  <si>
    <t xml:space="preserve">Sử dụng theme </t>
    <phoneticPr fontId="3"/>
  </si>
  <si>
    <t>Gomarket</t>
    <phoneticPr fontId="3"/>
  </si>
  <si>
    <t>Trang chủ</t>
    <phoneticPr fontId="3"/>
  </si>
  <si>
    <t>Trang sản phẩm chi tiết</t>
    <phoneticPr fontId="3"/>
  </si>
  <si>
    <t>Giới thiệu việc làm</t>
    <phoneticPr fontId="3"/>
  </si>
  <si>
    <t>Xuất khẩu lao động</t>
    <phoneticPr fontId="3"/>
  </si>
  <si>
    <t>Biên phiên dịch</t>
    <phoneticPr fontId="3"/>
  </si>
  <si>
    <r>
      <t>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vấn</t>
    </r>
    <phoneticPr fontId="3"/>
  </si>
  <si>
    <r>
      <t>Nhu cầu về dịch vụ lớn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ng có nhà cung cấp</t>
    </r>
    <phoneticPr fontId="3"/>
  </si>
  <si>
    <t>Giao diện cho Desktop</t>
    <phoneticPr fontId="3"/>
  </si>
  <si>
    <t>Nền tảng</t>
    <phoneticPr fontId="3"/>
  </si>
  <si>
    <t>Wordpress</t>
    <phoneticPr fontId="3"/>
  </si>
  <si>
    <t>Sử dụng Woocomerce</t>
    <phoneticPr fontId="3"/>
  </si>
  <si>
    <t>Sử dụng WCVendor</t>
    <phoneticPr fontId="3"/>
  </si>
  <si>
    <r>
      <t>Trang 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ớng dẫn</t>
    </r>
    <phoneticPr fontId="3"/>
  </si>
  <si>
    <t xml:space="preserve">Tham khảo </t>
    <phoneticPr fontId="3"/>
  </si>
  <si>
    <t>vatgia.com</t>
    <phoneticPr fontId="3"/>
  </si>
  <si>
    <t>Like</t>
    <phoneticPr fontId="3"/>
  </si>
  <si>
    <t>Share</t>
    <phoneticPr fontId="3"/>
  </si>
  <si>
    <t>Đăng nhập</t>
    <phoneticPr fontId="3"/>
  </si>
  <si>
    <t>Đăng ký</t>
    <phoneticPr fontId="3"/>
  </si>
  <si>
    <t>Kết nối mạng xã hội Facebook , Google+</t>
    <phoneticPr fontId="3"/>
  </si>
  <si>
    <t>Giao diện cho Mobile</t>
    <phoneticPr fontId="3"/>
  </si>
  <si>
    <t>Hỏi đáp</t>
    <phoneticPr fontId="3"/>
  </si>
  <si>
    <t>Trang đăng ký / đăng nhập</t>
    <phoneticPr fontId="3"/>
  </si>
  <si>
    <t>Hỏi đáp</t>
    <phoneticPr fontId="3"/>
  </si>
  <si>
    <t>Logo</t>
    <phoneticPr fontId="3"/>
  </si>
  <si>
    <t>Tìm kiếm</t>
    <phoneticPr fontId="3"/>
  </si>
  <si>
    <t>Sản phẩm / dịch vụ hot</t>
    <phoneticPr fontId="3"/>
  </si>
  <si>
    <t>Giảm giá</t>
    <phoneticPr fontId="3"/>
  </si>
  <si>
    <t>Menu</t>
    <phoneticPr fontId="3"/>
  </si>
  <si>
    <t>Giao diện cho phiên bản PC</t>
    <phoneticPr fontId="3"/>
  </si>
  <si>
    <t>Tab sản phẩm 6</t>
  </si>
  <si>
    <t>Sản phẩm mới nhất</t>
    <phoneticPr fontId="3"/>
  </si>
  <si>
    <t>Bán chạy</t>
    <phoneticPr fontId="3"/>
  </si>
  <si>
    <t>Nổi bật</t>
    <phoneticPr fontId="3"/>
  </si>
  <si>
    <t>Phổ biến</t>
    <phoneticPr fontId="3"/>
  </si>
  <si>
    <t>Tab sản phẩm 5</t>
    <phoneticPr fontId="3"/>
  </si>
  <si>
    <t>sản phẩm1</t>
    <phoneticPr fontId="3"/>
  </si>
  <si>
    <t>Đăng nhập/Đăng ký
Giỏ hàng</t>
    <phoneticPr fontId="3"/>
  </si>
  <si>
    <t>Đăng ký</t>
    <phoneticPr fontId="3"/>
  </si>
  <si>
    <t>Giỏ hàng</t>
    <phoneticPr fontId="3"/>
  </si>
  <si>
    <t>Thông báo</t>
    <phoneticPr fontId="3"/>
  </si>
  <si>
    <t>Hỗ trợ</t>
    <phoneticPr fontId="3"/>
  </si>
  <si>
    <t>Hot line</t>
    <phoneticPr fontId="3"/>
  </si>
  <si>
    <t>Giới thiệu</t>
    <phoneticPr fontId="3"/>
  </si>
  <si>
    <t>tag 1</t>
    <phoneticPr fontId="3"/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</si>
  <si>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</si>
  <si>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</si>
  <si>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</si>
  <si>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</si>
  <si>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</si>
  <si>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</si>
  <si>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</si>
  <si>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</si>
  <si>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</si>
  <si>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Danh mục sản phẩm dịch vụ</t>
    <phoneticPr fontId="3"/>
  </si>
  <si>
    <t>Danh mục 1 + Danh mục con</t>
    <phoneticPr fontId="3"/>
  </si>
  <si>
    <t>Danh mục 2 + Danh mục con</t>
  </si>
  <si>
    <t>Danh mục 3 + Danh mục con</t>
  </si>
  <si>
    <t>Danh mục 4 + Danh mục con</t>
  </si>
  <si>
    <t>Danh mục 5 + Danh mục con</t>
  </si>
  <si>
    <t>Danh mục 6 + Danh mục con</t>
  </si>
  <si>
    <t>Danh mục 7 + Danh mục con</t>
  </si>
  <si>
    <t>Danh mục 8 + Danh mục con</t>
  </si>
  <si>
    <t>Danh mục 9 + Danh mục con</t>
  </si>
  <si>
    <t>Danh mục 10 + Danh mục con</t>
  </si>
  <si>
    <t>Danh mục 11 + Danh mục con</t>
  </si>
  <si>
    <t>Danh mục 12 + Danh mục con</t>
  </si>
  <si>
    <t>Danh mục 13 + Danh mục con</t>
  </si>
  <si>
    <t>Danh mục 14 + Danh mục con</t>
  </si>
  <si>
    <t>Slider sản phẩm dịch vụ or Quảng cáo</t>
    <phoneticPr fontId="3"/>
  </si>
  <si>
    <t>Sản phẩm 2</t>
    <phoneticPr fontId="3"/>
  </si>
  <si>
    <t>Sản phẩm 3</t>
    <phoneticPr fontId="3"/>
  </si>
  <si>
    <t>Sản phẩm 4</t>
    <phoneticPr fontId="3"/>
  </si>
  <si>
    <t>Giới thiệu về sản phẩm 1</t>
    <phoneticPr fontId="3"/>
  </si>
  <si>
    <t>Danh mục con 1</t>
    <phoneticPr fontId="3"/>
  </si>
  <si>
    <t>Danh mục con 2</t>
  </si>
  <si>
    <t>Danh mục con 3</t>
  </si>
  <si>
    <t>Danh mục con 4</t>
  </si>
  <si>
    <t>Sản phẩm 1</t>
    <phoneticPr fontId="3"/>
  </si>
  <si>
    <t>Footer1</t>
    <phoneticPr fontId="3"/>
  </si>
  <si>
    <t>Footer2</t>
  </si>
  <si>
    <t>Footer3</t>
  </si>
  <si>
    <t>Footer4</t>
  </si>
  <si>
    <t>Footer</t>
    <phoneticPr fontId="3"/>
  </si>
  <si>
    <t>Ads 1</t>
    <phoneticPr fontId="3"/>
  </si>
  <si>
    <t>Ads 2</t>
    <phoneticPr fontId="3"/>
  </si>
  <si>
    <t>Giỏ hàng</t>
    <phoneticPr fontId="3"/>
  </si>
  <si>
    <t>Thanh toán</t>
    <phoneticPr fontId="3"/>
  </si>
  <si>
    <t>Doanh thu</t>
    <phoneticPr fontId="3"/>
  </si>
  <si>
    <t>Kinh phí</t>
    <phoneticPr fontId="3"/>
  </si>
  <si>
    <t>Mua bán hàng hóa</t>
    <phoneticPr fontId="3"/>
  </si>
  <si>
    <t>Thuê domain</t>
    <phoneticPr fontId="3"/>
  </si>
  <si>
    <t>muaban.jp</t>
    <phoneticPr fontId="3"/>
  </si>
  <si>
    <t>Thuê host</t>
    <phoneticPr fontId="3"/>
  </si>
  <si>
    <t>Amazon AWS</t>
    <phoneticPr fontId="3"/>
  </si>
  <si>
    <t>Marketing</t>
    <phoneticPr fontId="3"/>
  </si>
  <si>
    <t>Code web</t>
    <phoneticPr fontId="3"/>
  </si>
  <si>
    <t>Design</t>
    <phoneticPr fontId="3"/>
  </si>
  <si>
    <t>Quản lý</t>
    <phoneticPr fontId="3"/>
  </si>
  <si>
    <r>
      <t>đ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scheme val="minor"/>
      </rPr>
      <t>n vị</t>
    </r>
    <phoneticPr fontId="3"/>
  </si>
  <si>
    <t>TUYỂN DỤNG</t>
    <phoneticPr fontId="3"/>
  </si>
  <si>
    <r>
      <t>L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</t>
    </r>
    <phoneticPr fontId="3"/>
  </si>
  <si>
    <r>
      <t>L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</t>
    </r>
    <phoneticPr fontId="3"/>
  </si>
  <si>
    <t>Yêu cầu</t>
    <phoneticPr fontId="3"/>
  </si>
  <si>
    <t>Vị trí nhân viên kinh doanh (làm thêm )</t>
    <phoneticPr fontId="3"/>
  </si>
  <si>
    <t>Nhân viên quản trị website (Làm thêm )</t>
    <phoneticPr fontId="3"/>
  </si>
  <si>
    <t>Quàng cáo</t>
    <phoneticPr fontId="3"/>
  </si>
  <si>
    <t>Group1</t>
    <phoneticPr fontId="3"/>
  </si>
  <si>
    <t>Group2</t>
    <phoneticPr fontId="3"/>
  </si>
  <si>
    <t>Group3</t>
    <phoneticPr fontId="3"/>
  </si>
  <si>
    <t>PHP , MYSQL, HTML, JavaScript , CSS</t>
    <phoneticPr fontId="3"/>
  </si>
  <si>
    <t>LAMP</t>
    <phoneticPr fontId="3"/>
  </si>
  <si>
    <t>Server</t>
    <phoneticPr fontId="3"/>
  </si>
  <si>
    <t>Amazon Linux</t>
    <phoneticPr fontId="3"/>
  </si>
  <si>
    <t xml:space="preserve">Thiết kế cơ bản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</si>
</sst>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b/>
      <sz val="18"/>
      <color theme="0"/>
      <name val="Verdana"/>
      <family val="2"/>
    </font>
    <font>
      <sz val="20"/>
      <color theme="0"/>
      <name val="游ゴシック"/>
      <family val="3"/>
      <charset val="128"/>
      <scheme val="minor"/>
    </font>
    <font>
      <sz val="20"/>
      <color theme="0"/>
      <name val="游ゴシック"/>
      <family val="2"/>
      <scheme val="minor"/>
    </font>
    <font>
      <sz val="11"/>
      <color rgb="FF00206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2060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24"/>
      <color theme="0"/>
      <name val="Verdana"/>
      <family val="2"/>
    </font>
    <font>
      <b/>
      <sz val="20"/>
      <color theme="0"/>
      <name val="Verdana"/>
      <family val="2"/>
    </font>
    <font>
      <b/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6" borderId="0" xfId="0" applyFill="1">
      <alignment vertical="center"/>
    </xf>
    <xf numFmtId="0" fontId="1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H40" sqref="H40"/>
    </sheetView>
  </sheetViews>
  <sheetFormatPr defaultRowHeight="18.75" x14ac:dyDescent="0.4"/>
  <sheetData>
    <row r="1" spans="1:15" x14ac:dyDescent="0.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4" spans="1:15" x14ac:dyDescent="0.4"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6" spans="1:15" x14ac:dyDescent="0.4">
      <c r="C6" t="s">
        <v>4</v>
      </c>
    </row>
    <row r="7" spans="1:15" x14ac:dyDescent="0.4">
      <c r="C7" t="s">
        <v>18</v>
      </c>
    </row>
    <row r="8" spans="1:15" x14ac:dyDescent="0.4">
      <c r="C8" t="s">
        <v>17</v>
      </c>
    </row>
    <row r="11" spans="1:15" x14ac:dyDescent="0.4">
      <c r="B11" s="5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3" spans="1:15" x14ac:dyDescent="0.4">
      <c r="C13" s="3" t="s">
        <v>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4">
      <c r="C14" t="s">
        <v>3</v>
      </c>
    </row>
    <row r="15" spans="1:15" x14ac:dyDescent="0.4">
      <c r="C15" s="3" t="s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4">
      <c r="C16" t="s">
        <v>6</v>
      </c>
    </row>
    <row r="17" spans="2:15" x14ac:dyDescent="0.4">
      <c r="C17" s="3" t="s">
        <v>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4">
      <c r="D18" s="2" t="s">
        <v>9</v>
      </c>
      <c r="G18" t="s">
        <v>10</v>
      </c>
    </row>
    <row r="19" spans="2:15" x14ac:dyDescent="0.4">
      <c r="D19" s="2" t="s">
        <v>11</v>
      </c>
    </row>
    <row r="20" spans="2:15" x14ac:dyDescent="0.4">
      <c r="D20" s="2"/>
      <c r="E20" t="s">
        <v>12</v>
      </c>
    </row>
    <row r="21" spans="2:15" x14ac:dyDescent="0.4">
      <c r="D21" s="2"/>
      <c r="F21" t="s">
        <v>13</v>
      </c>
    </row>
    <row r="22" spans="2:15" x14ac:dyDescent="0.4">
      <c r="D22" s="2"/>
      <c r="F22" t="s">
        <v>14</v>
      </c>
    </row>
    <row r="23" spans="2:15" x14ac:dyDescent="0.4">
      <c r="D23" s="2"/>
      <c r="E23" t="s">
        <v>15</v>
      </c>
    </row>
    <row r="24" spans="2:15" x14ac:dyDescent="0.4">
      <c r="D24" s="2"/>
      <c r="F24" t="s">
        <v>16</v>
      </c>
    </row>
    <row r="25" spans="2:15" x14ac:dyDescent="0.4">
      <c r="C25" t="s">
        <v>61</v>
      </c>
    </row>
    <row r="26" spans="2:15" x14ac:dyDescent="0.4">
      <c r="D26" t="s">
        <v>57</v>
      </c>
    </row>
    <row r="27" spans="2:15" x14ac:dyDescent="0.4">
      <c r="D27" t="s">
        <v>58</v>
      </c>
    </row>
    <row r="28" spans="2:15" x14ac:dyDescent="0.4">
      <c r="D28" t="s">
        <v>59</v>
      </c>
    </row>
    <row r="29" spans="2:15" x14ac:dyDescent="0.4">
      <c r="D29" t="s">
        <v>60</v>
      </c>
    </row>
    <row r="30" spans="2:15" x14ac:dyDescent="0.4">
      <c r="B30" s="5" t="s">
        <v>19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4">
      <c r="C31" t="s">
        <v>145</v>
      </c>
    </row>
    <row r="32" spans="2:15" x14ac:dyDescent="0.4">
      <c r="C32" t="s">
        <v>41</v>
      </c>
    </row>
    <row r="33" spans="3:3" x14ac:dyDescent="0.4">
      <c r="C33" t="s">
        <v>42</v>
      </c>
    </row>
    <row r="34" spans="3:3" x14ac:dyDescent="0.4">
      <c r="C34" t="s">
        <v>43</v>
      </c>
    </row>
  </sheetData>
  <mergeCells count="1">
    <mergeCell ref="A1:O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Normal="100" workbookViewId="0">
      <selection activeCell="B18" sqref="B18"/>
    </sheetView>
  </sheetViews>
  <sheetFormatPr defaultRowHeight="18.75" x14ac:dyDescent="0.4"/>
  <cols>
    <col min="4" max="4" width="13.75" bestFit="1" customWidth="1"/>
    <col min="5" max="5" width="18.625" bestFit="1" customWidth="1"/>
    <col min="6" max="6" width="11.125" bestFit="1" customWidth="1"/>
    <col min="7" max="7" width="10.25" bestFit="1" customWidth="1"/>
    <col min="9" max="10" width="10.5" bestFit="1" customWidth="1"/>
    <col min="13" max="14" width="9" customWidth="1"/>
  </cols>
  <sheetData>
    <row r="1" spans="1:17" x14ac:dyDescent="0.4">
      <c r="A1" s="17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4" spans="1:17" x14ac:dyDescent="0.4">
      <c r="B4" s="1" t="s">
        <v>144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x14ac:dyDescent="0.4">
      <c r="D5" t="s">
        <v>146</v>
      </c>
      <c r="E5" t="s">
        <v>147</v>
      </c>
    </row>
    <row r="6" spans="1:17" x14ac:dyDescent="0.4">
      <c r="D6" t="s">
        <v>148</v>
      </c>
      <c r="E6" t="s">
        <v>149</v>
      </c>
    </row>
    <row r="7" spans="1:17" x14ac:dyDescent="0.4">
      <c r="D7" s="2" t="s">
        <v>152</v>
      </c>
    </row>
    <row r="8" spans="1:17" x14ac:dyDescent="0.4">
      <c r="D8" s="2" t="s">
        <v>151</v>
      </c>
    </row>
    <row r="9" spans="1:17" x14ac:dyDescent="0.4">
      <c r="D9" t="s">
        <v>150</v>
      </c>
    </row>
    <row r="10" spans="1:17" x14ac:dyDescent="0.4">
      <c r="D10" t="s">
        <v>153</v>
      </c>
    </row>
    <row r="11" spans="1:17" x14ac:dyDescent="0.4">
      <c r="B11" s="1" t="s">
        <v>143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4">
      <c r="A12" t="s">
        <v>36</v>
      </c>
      <c r="D12" s="6" t="s">
        <v>38</v>
      </c>
      <c r="E12" s="22" t="s">
        <v>40</v>
      </c>
      <c r="F12" s="23"/>
      <c r="G12" s="24"/>
      <c r="H12" s="22" t="s">
        <v>39</v>
      </c>
      <c r="I12" s="23"/>
      <c r="J12" s="24"/>
    </row>
    <row r="13" spans="1:17" x14ac:dyDescent="0.4">
      <c r="A13">
        <v>200</v>
      </c>
      <c r="D13" s="6"/>
      <c r="E13" s="18" t="s">
        <v>26</v>
      </c>
      <c r="F13" s="18"/>
      <c r="G13" s="18"/>
      <c r="H13" s="18" t="s">
        <v>32</v>
      </c>
      <c r="I13" s="18"/>
      <c r="J13" s="18"/>
    </row>
    <row r="14" spans="1:17" x14ac:dyDescent="0.4">
      <c r="D14" s="19" t="s">
        <v>30</v>
      </c>
      <c r="E14" s="20"/>
      <c r="F14" s="20"/>
      <c r="G14" s="20"/>
      <c r="H14" s="20"/>
      <c r="I14" s="20"/>
      <c r="J14" s="21"/>
    </row>
    <row r="15" spans="1:17" x14ac:dyDescent="0.4">
      <c r="D15" s="6" t="s">
        <v>29</v>
      </c>
      <c r="E15" s="6" t="s">
        <v>27</v>
      </c>
      <c r="F15" s="6" t="s">
        <v>25</v>
      </c>
      <c r="G15" s="6" t="s">
        <v>28</v>
      </c>
      <c r="H15" s="6" t="s">
        <v>27</v>
      </c>
      <c r="I15" s="6" t="s">
        <v>25</v>
      </c>
      <c r="J15" s="6" t="s">
        <v>28</v>
      </c>
    </row>
    <row r="16" spans="1:17" x14ac:dyDescent="0.4">
      <c r="D16" s="6" t="s">
        <v>22</v>
      </c>
      <c r="E16" s="6">
        <v>100</v>
      </c>
      <c r="F16" s="6">
        <v>0</v>
      </c>
      <c r="G16" s="6">
        <f xml:space="preserve"> E16*F16</f>
        <v>0</v>
      </c>
      <c r="H16" s="6">
        <v>200</v>
      </c>
      <c r="I16" s="6">
        <v>500</v>
      </c>
      <c r="J16" s="6">
        <f xml:space="preserve"> H16*I16</f>
        <v>100000</v>
      </c>
      <c r="L16" t="s">
        <v>154</v>
      </c>
      <c r="M16" t="s">
        <v>20</v>
      </c>
    </row>
    <row r="17" spans="4:11" x14ac:dyDescent="0.4">
      <c r="D17" s="6" t="s">
        <v>23</v>
      </c>
      <c r="E17" s="6">
        <v>50</v>
      </c>
      <c r="F17" s="6">
        <v>0</v>
      </c>
      <c r="G17" s="6">
        <f t="shared" ref="G17:G18" si="0" xml:space="preserve"> E17*F17</f>
        <v>0</v>
      </c>
      <c r="H17" s="6">
        <v>100</v>
      </c>
      <c r="I17" s="6">
        <v>1000</v>
      </c>
      <c r="J17" s="6">
        <f t="shared" ref="J17:J18" si="1" xml:space="preserve"> H17*I17</f>
        <v>100000</v>
      </c>
    </row>
    <row r="18" spans="4:11" x14ac:dyDescent="0.4">
      <c r="D18" s="6" t="s">
        <v>24</v>
      </c>
      <c r="E18" s="6">
        <v>50</v>
      </c>
      <c r="F18" s="6">
        <v>0</v>
      </c>
      <c r="G18" s="6">
        <f t="shared" si="0"/>
        <v>0</v>
      </c>
      <c r="H18" s="6">
        <v>100</v>
      </c>
      <c r="I18" s="6">
        <v>2000</v>
      </c>
      <c r="J18" s="6">
        <f t="shared" si="1"/>
        <v>200000</v>
      </c>
    </row>
    <row r="20" spans="4:11" x14ac:dyDescent="0.4">
      <c r="D20" s="16" t="s">
        <v>33</v>
      </c>
      <c r="E20" s="16"/>
      <c r="F20" s="16"/>
      <c r="G20" s="16"/>
      <c r="H20" s="16"/>
      <c r="I20" s="16"/>
      <c r="J20" s="16"/>
    </row>
    <row r="21" spans="4:11" x14ac:dyDescent="0.4">
      <c r="E21" s="6" t="s">
        <v>34</v>
      </c>
      <c r="F21" s="6" t="s">
        <v>35</v>
      </c>
      <c r="G21" s="6" t="s">
        <v>28</v>
      </c>
      <c r="H21" s="6" t="s">
        <v>34</v>
      </c>
      <c r="I21" s="6" t="s">
        <v>35</v>
      </c>
      <c r="J21" s="6" t="s">
        <v>28</v>
      </c>
    </row>
    <row r="22" spans="4:11" x14ac:dyDescent="0.4">
      <c r="E22" s="6">
        <v>500</v>
      </c>
      <c r="F22" s="6">
        <v>500</v>
      </c>
      <c r="G22" s="6">
        <f>E22*F22</f>
        <v>250000</v>
      </c>
      <c r="H22" s="6">
        <v>1000</v>
      </c>
      <c r="I22" s="6">
        <v>500</v>
      </c>
      <c r="J22" s="6">
        <f>H22*I22</f>
        <v>500000</v>
      </c>
    </row>
    <row r="23" spans="4:11" x14ac:dyDescent="0.4">
      <c r="D23" s="16" t="s">
        <v>31</v>
      </c>
      <c r="E23" s="16"/>
      <c r="F23" s="16"/>
      <c r="G23" s="16"/>
      <c r="H23" s="16"/>
      <c r="I23" s="16"/>
      <c r="J23" s="16"/>
    </row>
    <row r="24" spans="4:11" x14ac:dyDescent="0.4">
      <c r="D24" t="s">
        <v>161</v>
      </c>
      <c r="E24" s="6" t="s">
        <v>34</v>
      </c>
      <c r="F24" s="6" t="s">
        <v>35</v>
      </c>
      <c r="G24" s="6" t="s">
        <v>28</v>
      </c>
      <c r="H24" s="6" t="s">
        <v>34</v>
      </c>
      <c r="I24" s="6" t="s">
        <v>35</v>
      </c>
      <c r="J24" s="6" t="s">
        <v>28</v>
      </c>
    </row>
    <row r="25" spans="4:11" x14ac:dyDescent="0.4">
      <c r="E25" s="6">
        <v>5</v>
      </c>
      <c r="F25" s="6">
        <v>10000</v>
      </c>
      <c r="G25" s="6">
        <f>E25*F25</f>
        <v>50000</v>
      </c>
      <c r="H25" s="6">
        <v>5</v>
      </c>
      <c r="I25" s="6">
        <v>10000</v>
      </c>
      <c r="J25" s="6">
        <f>H25*I25</f>
        <v>50000</v>
      </c>
    </row>
    <row r="27" spans="4:11" x14ac:dyDescent="0.4">
      <c r="F27" t="s">
        <v>21</v>
      </c>
      <c r="G27">
        <f>SUM(G16:G25)</f>
        <v>300000</v>
      </c>
      <c r="H27" t="s">
        <v>20</v>
      </c>
      <c r="J27">
        <f>SUM(J16:J25)</f>
        <v>950000</v>
      </c>
      <c r="K27" t="s">
        <v>20</v>
      </c>
    </row>
    <row r="28" spans="4:11" x14ac:dyDescent="0.4">
      <c r="G28">
        <f>G27*$A13</f>
        <v>60000000</v>
      </c>
      <c r="H28" t="s">
        <v>37</v>
      </c>
      <c r="J28">
        <f>J27*$A13</f>
        <v>190000000</v>
      </c>
      <c r="K28" t="s">
        <v>37</v>
      </c>
    </row>
  </sheetData>
  <mergeCells count="8">
    <mergeCell ref="D23:J23"/>
    <mergeCell ref="A1:Q2"/>
    <mergeCell ref="E13:G13"/>
    <mergeCell ref="H13:J13"/>
    <mergeCell ref="D14:J14"/>
    <mergeCell ref="D20:J20"/>
    <mergeCell ref="E12:G12"/>
    <mergeCell ref="H12:J12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9" zoomScaleNormal="100" workbookViewId="0">
      <selection activeCell="J31" sqref="J31"/>
    </sheetView>
  </sheetViews>
  <sheetFormatPr defaultRowHeight="18.75" x14ac:dyDescent="0.4"/>
  <cols>
    <col min="3" max="3" width="38.375" bestFit="1" customWidth="1"/>
    <col min="4" max="4" width="26" bestFit="1" customWidth="1"/>
  </cols>
  <sheetData>
    <row r="1" spans="1:17" x14ac:dyDescent="0.4">
      <c r="A1" s="25" t="s">
        <v>169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4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4" spans="1:17" x14ac:dyDescent="0.4">
      <c r="B4" s="1" t="s">
        <v>63</v>
      </c>
      <c r="C4" s="1"/>
      <c r="D4" s="1"/>
      <c r="E4" s="1"/>
      <c r="F4" s="1"/>
      <c r="G4" s="1"/>
    </row>
    <row r="5" spans="1:17" x14ac:dyDescent="0.4">
      <c r="C5" t="s">
        <v>166</v>
      </c>
      <c r="D5" t="s">
        <v>165</v>
      </c>
    </row>
    <row r="6" spans="1:17" x14ac:dyDescent="0.4">
      <c r="C6" t="s">
        <v>167</v>
      </c>
      <c r="D6" t="s">
        <v>168</v>
      </c>
    </row>
    <row r="7" spans="1:17" x14ac:dyDescent="0.4">
      <c r="C7" s="2" t="s">
        <v>64</v>
      </c>
    </row>
    <row r="8" spans="1:17" x14ac:dyDescent="0.4">
      <c r="C8" t="s">
        <v>68</v>
      </c>
      <c r="D8" t="s">
        <v>69</v>
      </c>
    </row>
    <row r="10" spans="1:17" x14ac:dyDescent="0.4">
      <c r="B10" s="1" t="s">
        <v>45</v>
      </c>
      <c r="C10" s="1"/>
      <c r="D10" s="1"/>
      <c r="E10" s="1"/>
      <c r="F10" s="1"/>
      <c r="G10" s="1"/>
    </row>
    <row r="11" spans="1:17" x14ac:dyDescent="0.4">
      <c r="C11" t="s">
        <v>48</v>
      </c>
    </row>
    <row r="12" spans="1:17" x14ac:dyDescent="0.4">
      <c r="D12" t="s">
        <v>65</v>
      </c>
    </row>
    <row r="13" spans="1:17" x14ac:dyDescent="0.4">
      <c r="C13" t="s">
        <v>49</v>
      </c>
    </row>
    <row r="14" spans="1:17" x14ac:dyDescent="0.4">
      <c r="D14" t="s">
        <v>66</v>
      </c>
    </row>
    <row r="15" spans="1:17" x14ac:dyDescent="0.4">
      <c r="C15" t="s">
        <v>52</v>
      </c>
    </row>
    <row r="17" spans="2:7" x14ac:dyDescent="0.4">
      <c r="C17" t="s">
        <v>74</v>
      </c>
    </row>
    <row r="18" spans="2:7" x14ac:dyDescent="0.4">
      <c r="D18" t="s">
        <v>70</v>
      </c>
    </row>
    <row r="19" spans="2:7" x14ac:dyDescent="0.4">
      <c r="D19" t="s">
        <v>71</v>
      </c>
    </row>
    <row r="20" spans="2:7" x14ac:dyDescent="0.4">
      <c r="D20" t="s">
        <v>72</v>
      </c>
    </row>
    <row r="21" spans="2:7" x14ac:dyDescent="0.4">
      <c r="D21" t="s">
        <v>73</v>
      </c>
    </row>
    <row r="24" spans="2:7" x14ac:dyDescent="0.4">
      <c r="B24" s="1" t="s">
        <v>46</v>
      </c>
      <c r="C24" s="1"/>
      <c r="D24" s="1"/>
      <c r="E24" s="1"/>
      <c r="F24" s="1"/>
      <c r="G24" s="1"/>
    </row>
    <row r="25" spans="2:7" x14ac:dyDescent="0.4">
      <c r="C25" t="s">
        <v>62</v>
      </c>
    </row>
    <row r="26" spans="2:7" x14ac:dyDescent="0.4">
      <c r="D26" t="s">
        <v>53</v>
      </c>
      <c r="E26" t="s">
        <v>54</v>
      </c>
    </row>
    <row r="27" spans="2:7" x14ac:dyDescent="0.4">
      <c r="D27" t="s">
        <v>50</v>
      </c>
    </row>
    <row r="28" spans="2:7" x14ac:dyDescent="0.4">
      <c r="C28" t="s">
        <v>75</v>
      </c>
    </row>
    <row r="32" spans="2:7" x14ac:dyDescent="0.4">
      <c r="B32" s="1" t="s">
        <v>47</v>
      </c>
      <c r="C32" s="1"/>
      <c r="D32" s="1"/>
      <c r="E32" s="1"/>
      <c r="F32" s="1"/>
      <c r="G32" s="1"/>
    </row>
    <row r="33" spans="3:4" x14ac:dyDescent="0.4">
      <c r="C33" t="s">
        <v>51</v>
      </c>
    </row>
    <row r="34" spans="3:4" x14ac:dyDescent="0.4">
      <c r="D34" t="s">
        <v>55</v>
      </c>
    </row>
    <row r="35" spans="3:4" x14ac:dyDescent="0.4">
      <c r="D35" t="s">
        <v>56</v>
      </c>
    </row>
    <row r="36" spans="3:4" x14ac:dyDescent="0.4">
      <c r="D36" t="s">
        <v>77</v>
      </c>
    </row>
    <row r="37" spans="3:4" x14ac:dyDescent="0.4">
      <c r="D37" t="s">
        <v>67</v>
      </c>
    </row>
    <row r="38" spans="3:4" x14ac:dyDescent="0.4">
      <c r="D38" t="s">
        <v>78</v>
      </c>
    </row>
    <row r="39" spans="3:4" x14ac:dyDescent="0.4">
      <c r="D39" t="s">
        <v>141</v>
      </c>
    </row>
    <row r="40" spans="3:4" x14ac:dyDescent="0.4">
      <c r="D40" t="s">
        <v>142</v>
      </c>
    </row>
  </sheetData>
  <mergeCells count="1">
    <mergeCell ref="A1:Q2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zoomScale="85" zoomScaleNormal="85" workbookViewId="0">
      <selection activeCell="R12" sqref="R12"/>
    </sheetView>
  </sheetViews>
  <sheetFormatPr defaultRowHeight="18.75" x14ac:dyDescent="0.4"/>
  <cols>
    <col min="3" max="3" width="9.875" bestFit="1" customWidth="1"/>
    <col min="12" max="12" width="10.5" bestFit="1" customWidth="1"/>
    <col min="15" max="15" width="10.875" bestFit="1" customWidth="1"/>
    <col min="16" max="16" width="12.5" customWidth="1"/>
  </cols>
  <sheetData>
    <row r="1" spans="1:16" x14ac:dyDescent="0.4">
      <c r="A1" s="27" t="s">
        <v>84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4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5" spans="1:16" x14ac:dyDescent="0.4">
      <c r="A5" s="8" t="s">
        <v>97</v>
      </c>
      <c r="B5" s="8" t="s">
        <v>76</v>
      </c>
      <c r="C5" s="8" t="s">
        <v>98</v>
      </c>
      <c r="D5" s="8"/>
      <c r="E5" s="8"/>
      <c r="F5" s="8"/>
      <c r="G5" s="8"/>
      <c r="H5" s="8"/>
      <c r="I5" s="8"/>
      <c r="J5" s="8"/>
      <c r="K5" s="8"/>
      <c r="L5" s="8" t="s">
        <v>95</v>
      </c>
      <c r="M5" s="8" t="s">
        <v>96</v>
      </c>
      <c r="N5" s="8" t="s">
        <v>93</v>
      </c>
      <c r="O5" s="8" t="s">
        <v>72</v>
      </c>
      <c r="P5" s="8" t="s">
        <v>94</v>
      </c>
    </row>
    <row r="6" spans="1:16" x14ac:dyDescent="0.4">
      <c r="A6" s="18" t="s">
        <v>79</v>
      </c>
      <c r="B6" s="18"/>
      <c r="C6" s="18"/>
      <c r="D6" s="18"/>
      <c r="E6" s="34" t="s">
        <v>80</v>
      </c>
      <c r="F6" s="35"/>
      <c r="G6" s="35"/>
      <c r="H6" s="35"/>
      <c r="I6" s="35"/>
      <c r="J6" s="35"/>
      <c r="K6" s="35"/>
      <c r="L6" s="35"/>
      <c r="M6" s="35"/>
      <c r="N6" s="36"/>
      <c r="O6" s="29" t="s">
        <v>92</v>
      </c>
      <c r="P6" s="18"/>
    </row>
    <row r="7" spans="1:16" x14ac:dyDescent="0.4">
      <c r="A7" s="18"/>
      <c r="B7" s="18"/>
      <c r="C7" s="18"/>
      <c r="D7" s="18"/>
      <c r="E7" s="37"/>
      <c r="F7" s="38"/>
      <c r="G7" s="38"/>
      <c r="H7" s="38"/>
      <c r="I7" s="38"/>
      <c r="J7" s="38"/>
      <c r="K7" s="38"/>
      <c r="L7" s="38"/>
      <c r="M7" s="38"/>
      <c r="N7" s="39"/>
      <c r="O7" s="18"/>
      <c r="P7" s="18"/>
    </row>
    <row r="8" spans="1:16" ht="19.5" thickBot="1" x14ac:dyDescent="0.45">
      <c r="A8" s="28"/>
      <c r="B8" s="28"/>
      <c r="C8" s="28"/>
      <c r="D8" s="28"/>
      <c r="E8" s="9" t="s">
        <v>99</v>
      </c>
      <c r="F8" s="9" t="s">
        <v>100</v>
      </c>
      <c r="G8" s="9" t="s">
        <v>101</v>
      </c>
      <c r="H8" s="9" t="s">
        <v>102</v>
      </c>
      <c r="I8" s="9" t="s">
        <v>103</v>
      </c>
      <c r="J8" s="9" t="s">
        <v>104</v>
      </c>
      <c r="K8" s="9" t="s">
        <v>105</v>
      </c>
      <c r="L8" s="9" t="s">
        <v>106</v>
      </c>
      <c r="M8" s="9" t="s">
        <v>107</v>
      </c>
      <c r="N8" s="9" t="s">
        <v>108</v>
      </c>
      <c r="O8" s="18"/>
      <c r="P8" s="18"/>
    </row>
    <row r="9" spans="1:16" ht="19.5" thickBot="1" x14ac:dyDescent="0.45">
      <c r="A9" s="30" t="s">
        <v>109</v>
      </c>
      <c r="B9" s="31"/>
      <c r="C9" s="31"/>
      <c r="D9" s="32"/>
      <c r="E9" s="24" t="s">
        <v>83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9.5" thickBot="1" x14ac:dyDescent="0.45">
      <c r="A10" s="30" t="s">
        <v>110</v>
      </c>
      <c r="B10" s="31"/>
      <c r="C10" s="31"/>
      <c r="D10" s="32"/>
      <c r="E10" s="24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9.5" thickBot="1" x14ac:dyDescent="0.45">
      <c r="A11" s="30" t="s">
        <v>111</v>
      </c>
      <c r="B11" s="31"/>
      <c r="C11" s="31"/>
      <c r="D11" s="32"/>
      <c r="E11" s="24" t="s">
        <v>124</v>
      </c>
      <c r="F11" s="18"/>
      <c r="G11" s="18"/>
      <c r="H11" s="18"/>
      <c r="I11" s="18"/>
      <c r="J11" s="18"/>
      <c r="K11" s="18"/>
      <c r="L11" s="18"/>
      <c r="M11" s="18"/>
      <c r="N11" s="18" t="s">
        <v>81</v>
      </c>
      <c r="O11" s="18"/>
      <c r="P11" s="18"/>
    </row>
    <row r="12" spans="1:16" ht="19.5" thickBot="1" x14ac:dyDescent="0.45">
      <c r="A12" s="30" t="s">
        <v>112</v>
      </c>
      <c r="B12" s="31"/>
      <c r="C12" s="31"/>
      <c r="D12" s="32"/>
      <c r="E12" s="24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9.5" thickBot="1" x14ac:dyDescent="0.45">
      <c r="A13" s="30" t="s">
        <v>113</v>
      </c>
      <c r="B13" s="31"/>
      <c r="C13" s="31"/>
      <c r="D13" s="32"/>
      <c r="E13" s="24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9.5" thickBot="1" x14ac:dyDescent="0.45">
      <c r="A14" s="30" t="s">
        <v>114</v>
      </c>
      <c r="B14" s="31"/>
      <c r="C14" s="31"/>
      <c r="D14" s="32"/>
      <c r="E14" s="24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9.5" thickBot="1" x14ac:dyDescent="0.45">
      <c r="A15" s="30" t="s">
        <v>115</v>
      </c>
      <c r="B15" s="31"/>
      <c r="C15" s="31"/>
      <c r="D15" s="32"/>
      <c r="E15" s="24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9.5" thickBot="1" x14ac:dyDescent="0.45">
      <c r="A16" s="30" t="s">
        <v>116</v>
      </c>
      <c r="B16" s="31"/>
      <c r="C16" s="31"/>
      <c r="D16" s="32"/>
      <c r="E16" s="2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9.5" thickBot="1" x14ac:dyDescent="0.45">
      <c r="A17" s="30" t="s">
        <v>117</v>
      </c>
      <c r="B17" s="31"/>
      <c r="C17" s="31"/>
      <c r="D17" s="32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9.5" thickBot="1" x14ac:dyDescent="0.45">
      <c r="A18" s="30" t="s">
        <v>118</v>
      </c>
      <c r="B18" s="31"/>
      <c r="C18" s="31"/>
      <c r="D18" s="32"/>
      <c r="E18" s="24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9.5" thickBot="1" x14ac:dyDescent="0.45">
      <c r="A19" s="30" t="s">
        <v>119</v>
      </c>
      <c r="B19" s="31"/>
      <c r="C19" s="31"/>
      <c r="D19" s="32"/>
      <c r="E19" s="24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ht="19.5" thickBot="1" x14ac:dyDescent="0.45">
      <c r="A20" s="30" t="s">
        <v>120</v>
      </c>
      <c r="B20" s="31"/>
      <c r="C20" s="31"/>
      <c r="D20" s="32"/>
      <c r="E20" s="24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ht="19.5" thickBot="1" x14ac:dyDescent="0.45">
      <c r="A21" s="30" t="s">
        <v>121</v>
      </c>
      <c r="B21" s="31"/>
      <c r="C21" s="31"/>
      <c r="D21" s="32"/>
      <c r="E21" s="24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9.5" thickBot="1" x14ac:dyDescent="0.45">
      <c r="A22" s="30" t="s">
        <v>122</v>
      </c>
      <c r="B22" s="31"/>
      <c r="C22" s="31"/>
      <c r="D22" s="32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9.5" thickBot="1" x14ac:dyDescent="0.45">
      <c r="A23" s="40" t="s">
        <v>123</v>
      </c>
      <c r="B23" s="41"/>
      <c r="C23" s="41"/>
      <c r="D23" s="42"/>
      <c r="E23" s="24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5" spans="1:16" x14ac:dyDescent="0.4">
      <c r="A25" s="33" t="s">
        <v>82</v>
      </c>
      <c r="B25" s="33"/>
      <c r="C25" s="33"/>
      <c r="D25" s="33"/>
      <c r="E25" s="18" t="s">
        <v>86</v>
      </c>
      <c r="F25" s="18"/>
      <c r="G25" s="18" t="s">
        <v>87</v>
      </c>
      <c r="H25" s="18"/>
      <c r="I25" s="18" t="s">
        <v>88</v>
      </c>
      <c r="J25" s="18"/>
      <c r="K25" s="18" t="s">
        <v>89</v>
      </c>
      <c r="L25" s="18"/>
      <c r="M25" s="18" t="s">
        <v>90</v>
      </c>
      <c r="N25" s="18"/>
      <c r="O25" s="18" t="s">
        <v>85</v>
      </c>
      <c r="P25" s="18"/>
    </row>
    <row r="26" spans="1:16" x14ac:dyDescent="0.4">
      <c r="A26" s="18"/>
      <c r="B26" s="18"/>
      <c r="C26" s="18"/>
      <c r="D26" s="18"/>
      <c r="E26" s="18" t="s">
        <v>91</v>
      </c>
      <c r="F26" s="18"/>
      <c r="G26" s="18"/>
      <c r="H26" s="18" t="s">
        <v>91</v>
      </c>
      <c r="I26" s="18"/>
      <c r="J26" s="18"/>
      <c r="K26" s="18" t="s">
        <v>91</v>
      </c>
      <c r="L26" s="18"/>
      <c r="M26" s="18"/>
      <c r="N26" s="18" t="s">
        <v>91</v>
      </c>
      <c r="O26" s="18"/>
      <c r="P26" s="18"/>
    </row>
    <row r="27" spans="1:16" x14ac:dyDescent="0.4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4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4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4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x14ac:dyDescent="0.4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5" spans="1:16" ht="19.5" thickBot="1" x14ac:dyDescent="0.45">
      <c r="A35" s="18" t="s">
        <v>162</v>
      </c>
      <c r="B35" s="18"/>
      <c r="C35" s="18"/>
      <c r="D35" s="18"/>
      <c r="E35" s="18"/>
      <c r="F35" s="18" t="s">
        <v>129</v>
      </c>
      <c r="G35" s="18"/>
      <c r="H35" s="18" t="s">
        <v>130</v>
      </c>
      <c r="I35" s="18"/>
      <c r="J35" s="18" t="s">
        <v>131</v>
      </c>
      <c r="K35" s="18"/>
      <c r="L35" s="18" t="s">
        <v>132</v>
      </c>
      <c r="M35" s="18"/>
    </row>
    <row r="36" spans="1:16" x14ac:dyDescent="0.4">
      <c r="A36" s="18" t="s">
        <v>133</v>
      </c>
      <c r="B36" s="18"/>
      <c r="C36" s="18"/>
      <c r="D36" s="18"/>
      <c r="E36" s="22"/>
      <c r="F36" s="18"/>
      <c r="G36" s="18"/>
      <c r="H36" s="18"/>
      <c r="I36" s="18"/>
      <c r="J36" s="18"/>
      <c r="K36" s="18"/>
      <c r="L36" s="18"/>
      <c r="M36" s="18"/>
      <c r="N36" s="10"/>
      <c r="O36" s="10"/>
      <c r="P36" s="11"/>
    </row>
    <row r="37" spans="1:16" x14ac:dyDescent="0.4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</row>
    <row r="38" spans="1:16" x14ac:dyDescent="0.4">
      <c r="A38" s="18"/>
      <c r="B38" s="18"/>
      <c r="C38" s="18"/>
      <c r="D38" s="18"/>
      <c r="E38" s="18"/>
      <c r="F38" s="18" t="s">
        <v>128</v>
      </c>
      <c r="G38" s="18"/>
      <c r="H38" s="18"/>
      <c r="I38" s="18"/>
      <c r="J38" s="18"/>
      <c r="K38" s="18"/>
      <c r="L38" s="18"/>
      <c r="M38" s="18"/>
      <c r="N38" s="18"/>
      <c r="O38" s="18"/>
      <c r="P38" s="12"/>
    </row>
    <row r="39" spans="1:16" x14ac:dyDescent="0.4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2"/>
    </row>
    <row r="40" spans="1:16" x14ac:dyDescent="0.4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</row>
    <row r="41" spans="1:16" x14ac:dyDescent="0.4">
      <c r="A41" s="18"/>
      <c r="B41" s="18"/>
      <c r="C41" s="18"/>
      <c r="D41" s="18"/>
      <c r="E41" s="18"/>
      <c r="F41" s="18" t="s">
        <v>125</v>
      </c>
      <c r="G41" s="18"/>
      <c r="H41" s="18"/>
      <c r="I41" s="7"/>
      <c r="J41" s="18" t="s">
        <v>126</v>
      </c>
      <c r="K41" s="18"/>
      <c r="L41" s="18"/>
      <c r="M41" s="7"/>
      <c r="N41" s="18" t="s">
        <v>127</v>
      </c>
      <c r="O41" s="18"/>
      <c r="P41" s="18"/>
    </row>
    <row r="42" spans="1:16" x14ac:dyDescent="0.4">
      <c r="A42" s="18"/>
      <c r="B42" s="18"/>
      <c r="C42" s="18"/>
      <c r="D42" s="18"/>
      <c r="E42" s="18"/>
      <c r="F42" s="18"/>
      <c r="G42" s="18"/>
      <c r="H42" s="18"/>
      <c r="I42" s="7"/>
      <c r="J42" s="18"/>
      <c r="K42" s="18"/>
      <c r="L42" s="18"/>
      <c r="M42" s="7"/>
      <c r="N42" s="18"/>
      <c r="O42" s="18"/>
      <c r="P42" s="18"/>
    </row>
    <row r="43" spans="1:16" x14ac:dyDescent="0.4">
      <c r="A43" s="18"/>
      <c r="B43" s="18"/>
      <c r="C43" s="18"/>
      <c r="D43" s="18"/>
      <c r="E43" s="18"/>
      <c r="F43" s="18"/>
      <c r="G43" s="18"/>
      <c r="H43" s="18"/>
      <c r="I43" s="7"/>
      <c r="J43" s="18"/>
      <c r="K43" s="18"/>
      <c r="L43" s="18"/>
      <c r="M43" s="7"/>
      <c r="N43" s="18"/>
      <c r="O43" s="18"/>
      <c r="P43" s="18"/>
    </row>
    <row r="44" spans="1:16" x14ac:dyDescent="0.4">
      <c r="A44" s="18"/>
      <c r="B44" s="18"/>
      <c r="C44" s="18"/>
      <c r="D44" s="18"/>
      <c r="E44" s="18"/>
      <c r="F44" s="18"/>
      <c r="G44" s="18"/>
      <c r="H44" s="18"/>
      <c r="I44" s="7"/>
      <c r="J44" s="18"/>
      <c r="K44" s="18"/>
      <c r="L44" s="18"/>
      <c r="M44" s="7"/>
      <c r="N44" s="18"/>
      <c r="O44" s="18"/>
      <c r="P44" s="18"/>
    </row>
    <row r="45" spans="1:16" x14ac:dyDescent="0.4">
      <c r="A45" s="18"/>
      <c r="B45" s="18"/>
      <c r="C45" s="18"/>
      <c r="D45" s="18"/>
      <c r="E45" s="18"/>
      <c r="F45" s="18"/>
      <c r="G45" s="18"/>
      <c r="H45" s="18"/>
      <c r="I45" s="7"/>
      <c r="J45" s="18"/>
      <c r="K45" s="18"/>
      <c r="L45" s="18"/>
      <c r="M45" s="7"/>
      <c r="N45" s="18"/>
      <c r="O45" s="18"/>
      <c r="P45" s="18"/>
    </row>
    <row r="46" spans="1:16" x14ac:dyDescent="0.4">
      <c r="A46" s="18"/>
      <c r="B46" s="18"/>
      <c r="C46" s="18"/>
      <c r="D46" s="18"/>
      <c r="E46" s="18"/>
      <c r="F46" s="18"/>
      <c r="G46" s="18"/>
      <c r="H46" s="18"/>
      <c r="I46" s="7"/>
      <c r="J46" s="18"/>
      <c r="K46" s="18"/>
      <c r="L46" s="18"/>
      <c r="M46" s="7"/>
      <c r="N46" s="18"/>
      <c r="O46" s="18"/>
      <c r="P46" s="18"/>
    </row>
    <row r="47" spans="1:16" x14ac:dyDescent="0.4">
      <c r="A47" s="18"/>
      <c r="B47" s="18"/>
      <c r="C47" s="18"/>
      <c r="D47" s="18"/>
      <c r="E47" s="18"/>
      <c r="F47" s="18"/>
      <c r="G47" s="18"/>
      <c r="H47" s="18"/>
      <c r="I47" s="7"/>
      <c r="J47" s="18"/>
      <c r="K47" s="18"/>
      <c r="L47" s="18"/>
      <c r="M47" s="7"/>
      <c r="N47" s="18"/>
      <c r="O47" s="18"/>
      <c r="P47" s="18"/>
    </row>
    <row r="48" spans="1:16" ht="19.5" thickBot="1" x14ac:dyDescent="0.45">
      <c r="A48" s="18"/>
      <c r="B48" s="18"/>
      <c r="C48" s="18"/>
      <c r="D48" s="18"/>
      <c r="E48" s="18"/>
      <c r="F48" s="18"/>
      <c r="G48" s="18"/>
      <c r="H48" s="18"/>
      <c r="I48" s="13"/>
      <c r="J48" s="18"/>
      <c r="K48" s="18"/>
      <c r="L48" s="18"/>
      <c r="M48" s="13"/>
      <c r="N48" s="18"/>
      <c r="O48" s="18"/>
      <c r="P48" s="18"/>
    </row>
    <row r="50" spans="1:16" x14ac:dyDescent="0.4">
      <c r="A50" s="18" t="s">
        <v>139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1:16" x14ac:dyDescent="0.4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3" spans="1:16" ht="19.5" thickBot="1" x14ac:dyDescent="0.45">
      <c r="A53" s="18" t="s">
        <v>163</v>
      </c>
      <c r="B53" s="18"/>
      <c r="C53" s="18"/>
      <c r="D53" s="18"/>
      <c r="E53" s="18"/>
      <c r="F53" s="18" t="s">
        <v>129</v>
      </c>
      <c r="G53" s="18"/>
      <c r="H53" s="18" t="s">
        <v>130</v>
      </c>
      <c r="I53" s="18"/>
      <c r="J53" s="18" t="s">
        <v>131</v>
      </c>
      <c r="K53" s="18"/>
      <c r="L53" s="18" t="s">
        <v>132</v>
      </c>
      <c r="M53" s="18"/>
    </row>
    <row r="54" spans="1:16" x14ac:dyDescent="0.4">
      <c r="A54" s="18" t="s">
        <v>133</v>
      </c>
      <c r="B54" s="18"/>
      <c r="C54" s="18"/>
      <c r="D54" s="18"/>
      <c r="E54" s="22"/>
      <c r="F54" s="18"/>
      <c r="G54" s="18"/>
      <c r="H54" s="18"/>
      <c r="I54" s="18"/>
      <c r="J54" s="18"/>
      <c r="K54" s="18"/>
      <c r="L54" s="18"/>
      <c r="M54" s="18"/>
      <c r="N54" s="10"/>
      <c r="O54" s="10"/>
      <c r="P54" s="11"/>
    </row>
    <row r="55" spans="1:16" x14ac:dyDescent="0.4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12"/>
    </row>
    <row r="56" spans="1:16" x14ac:dyDescent="0.4">
      <c r="A56" s="18"/>
      <c r="B56" s="18"/>
      <c r="C56" s="18"/>
      <c r="D56" s="18"/>
      <c r="E56" s="18"/>
      <c r="F56" s="18" t="s">
        <v>128</v>
      </c>
      <c r="G56" s="18"/>
      <c r="H56" s="18"/>
      <c r="I56" s="18"/>
      <c r="J56" s="18"/>
      <c r="K56" s="18"/>
      <c r="L56" s="18"/>
      <c r="M56" s="18"/>
      <c r="N56" s="18"/>
      <c r="O56" s="18"/>
      <c r="P56" s="12"/>
    </row>
    <row r="57" spans="1:16" x14ac:dyDescent="0.4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2"/>
    </row>
    <row r="58" spans="1:16" x14ac:dyDescent="0.4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12"/>
    </row>
    <row r="59" spans="1:16" x14ac:dyDescent="0.4">
      <c r="A59" s="18"/>
      <c r="B59" s="18"/>
      <c r="C59" s="18"/>
      <c r="D59" s="18"/>
      <c r="E59" s="18"/>
      <c r="F59" s="18" t="s">
        <v>125</v>
      </c>
      <c r="G59" s="18"/>
      <c r="H59" s="18"/>
      <c r="I59" s="7"/>
      <c r="J59" s="18" t="s">
        <v>126</v>
      </c>
      <c r="K59" s="18"/>
      <c r="L59" s="18"/>
      <c r="M59" s="7"/>
      <c r="N59" s="18" t="s">
        <v>127</v>
      </c>
      <c r="O59" s="18"/>
      <c r="P59" s="18"/>
    </row>
    <row r="60" spans="1:16" x14ac:dyDescent="0.4">
      <c r="A60" s="18"/>
      <c r="B60" s="18"/>
      <c r="C60" s="18"/>
      <c r="D60" s="18"/>
      <c r="E60" s="18"/>
      <c r="F60" s="18"/>
      <c r="G60" s="18"/>
      <c r="H60" s="18"/>
      <c r="I60" s="7"/>
      <c r="J60" s="18"/>
      <c r="K60" s="18"/>
      <c r="L60" s="18"/>
      <c r="M60" s="7"/>
      <c r="N60" s="18"/>
      <c r="O60" s="18"/>
      <c r="P60" s="18"/>
    </row>
    <row r="61" spans="1:16" x14ac:dyDescent="0.4">
      <c r="A61" s="18"/>
      <c r="B61" s="18"/>
      <c r="C61" s="18"/>
      <c r="D61" s="18"/>
      <c r="E61" s="18"/>
      <c r="F61" s="18"/>
      <c r="G61" s="18"/>
      <c r="H61" s="18"/>
      <c r="I61" s="7"/>
      <c r="J61" s="18"/>
      <c r="K61" s="18"/>
      <c r="L61" s="18"/>
      <c r="M61" s="7"/>
      <c r="N61" s="18"/>
      <c r="O61" s="18"/>
      <c r="P61" s="18"/>
    </row>
    <row r="62" spans="1:16" x14ac:dyDescent="0.4">
      <c r="A62" s="18"/>
      <c r="B62" s="18"/>
      <c r="C62" s="18"/>
      <c r="D62" s="18"/>
      <c r="E62" s="18"/>
      <c r="F62" s="18"/>
      <c r="G62" s="18"/>
      <c r="H62" s="18"/>
      <c r="I62" s="7"/>
      <c r="J62" s="18"/>
      <c r="K62" s="18"/>
      <c r="L62" s="18"/>
      <c r="M62" s="7"/>
      <c r="N62" s="18"/>
      <c r="O62" s="18"/>
      <c r="P62" s="18"/>
    </row>
    <row r="63" spans="1:16" x14ac:dyDescent="0.4">
      <c r="A63" s="18"/>
      <c r="B63" s="18"/>
      <c r="C63" s="18"/>
      <c r="D63" s="18"/>
      <c r="E63" s="18"/>
      <c r="F63" s="18"/>
      <c r="G63" s="18"/>
      <c r="H63" s="18"/>
      <c r="I63" s="7"/>
      <c r="J63" s="18"/>
      <c r="K63" s="18"/>
      <c r="L63" s="18"/>
      <c r="M63" s="7"/>
      <c r="N63" s="18"/>
      <c r="O63" s="18"/>
      <c r="P63" s="18"/>
    </row>
    <row r="64" spans="1:16" x14ac:dyDescent="0.4">
      <c r="A64" s="18"/>
      <c r="B64" s="18"/>
      <c r="C64" s="18"/>
      <c r="D64" s="18"/>
      <c r="E64" s="18"/>
      <c r="F64" s="18"/>
      <c r="G64" s="18"/>
      <c r="H64" s="18"/>
      <c r="I64" s="7"/>
      <c r="J64" s="18"/>
      <c r="K64" s="18"/>
      <c r="L64" s="18"/>
      <c r="M64" s="7"/>
      <c r="N64" s="18"/>
      <c r="O64" s="18"/>
      <c r="P64" s="18"/>
    </row>
    <row r="65" spans="1:16" x14ac:dyDescent="0.4">
      <c r="A65" s="18"/>
      <c r="B65" s="18"/>
      <c r="C65" s="18"/>
      <c r="D65" s="18"/>
      <c r="E65" s="18"/>
      <c r="F65" s="18"/>
      <c r="G65" s="18"/>
      <c r="H65" s="18"/>
      <c r="I65" s="7"/>
      <c r="J65" s="18"/>
      <c r="K65" s="18"/>
      <c r="L65" s="18"/>
      <c r="M65" s="7"/>
      <c r="N65" s="18"/>
      <c r="O65" s="18"/>
      <c r="P65" s="18"/>
    </row>
    <row r="66" spans="1:16" ht="19.5" thickBot="1" x14ac:dyDescent="0.45">
      <c r="A66" s="18"/>
      <c r="B66" s="18"/>
      <c r="C66" s="18"/>
      <c r="D66" s="18"/>
      <c r="E66" s="18"/>
      <c r="F66" s="18"/>
      <c r="G66" s="18"/>
      <c r="H66" s="18"/>
      <c r="I66" s="13"/>
      <c r="J66" s="18"/>
      <c r="K66" s="18"/>
      <c r="L66" s="18"/>
      <c r="M66" s="13"/>
      <c r="N66" s="18"/>
      <c r="O66" s="18"/>
      <c r="P66" s="18"/>
    </row>
    <row r="68" spans="1:16" x14ac:dyDescent="0.4">
      <c r="A68" s="18" t="s">
        <v>140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x14ac:dyDescent="0.4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1" spans="1:16" ht="19.5" thickBot="1" x14ac:dyDescent="0.45">
      <c r="A71" s="18" t="s">
        <v>164</v>
      </c>
      <c r="B71" s="18"/>
      <c r="C71" s="18"/>
      <c r="D71" s="18"/>
      <c r="E71" s="18"/>
      <c r="F71" s="18" t="s">
        <v>129</v>
      </c>
      <c r="G71" s="18"/>
      <c r="H71" s="18" t="s">
        <v>130</v>
      </c>
      <c r="I71" s="18"/>
      <c r="J71" s="18" t="s">
        <v>131</v>
      </c>
      <c r="K71" s="18"/>
      <c r="L71" s="18" t="s">
        <v>132</v>
      </c>
      <c r="M71" s="18"/>
    </row>
    <row r="72" spans="1:16" x14ac:dyDescent="0.4">
      <c r="A72" s="18" t="s">
        <v>133</v>
      </c>
      <c r="B72" s="18"/>
      <c r="C72" s="18"/>
      <c r="D72" s="18"/>
      <c r="E72" s="22"/>
      <c r="F72" s="18"/>
      <c r="G72" s="18"/>
      <c r="H72" s="18"/>
      <c r="I72" s="18"/>
      <c r="J72" s="18"/>
      <c r="K72" s="18"/>
      <c r="L72" s="18"/>
      <c r="M72" s="18"/>
      <c r="N72" s="10"/>
      <c r="O72" s="10"/>
      <c r="P72" s="11"/>
    </row>
    <row r="73" spans="1:16" x14ac:dyDescent="0.4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12"/>
    </row>
    <row r="74" spans="1:16" x14ac:dyDescent="0.4">
      <c r="A74" s="18"/>
      <c r="B74" s="18"/>
      <c r="C74" s="18"/>
      <c r="D74" s="18"/>
      <c r="E74" s="18"/>
      <c r="F74" s="18" t="s">
        <v>128</v>
      </c>
      <c r="G74" s="18"/>
      <c r="H74" s="18"/>
      <c r="I74" s="18"/>
      <c r="J74" s="18"/>
      <c r="K74" s="18"/>
      <c r="L74" s="18"/>
      <c r="M74" s="18"/>
      <c r="N74" s="18"/>
      <c r="O74" s="18"/>
      <c r="P74" s="12"/>
    </row>
    <row r="75" spans="1:16" x14ac:dyDescent="0.4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2"/>
    </row>
    <row r="76" spans="1:16" x14ac:dyDescent="0.4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12"/>
    </row>
    <row r="77" spans="1:16" x14ac:dyDescent="0.4">
      <c r="A77" s="18"/>
      <c r="B77" s="18"/>
      <c r="C77" s="18"/>
      <c r="D77" s="18"/>
      <c r="E77" s="18"/>
      <c r="F77" s="18" t="s">
        <v>125</v>
      </c>
      <c r="G77" s="18"/>
      <c r="H77" s="18"/>
      <c r="I77" s="7"/>
      <c r="J77" s="18" t="s">
        <v>126</v>
      </c>
      <c r="K77" s="18"/>
      <c r="L77" s="18"/>
      <c r="M77" s="7"/>
      <c r="N77" s="18" t="s">
        <v>127</v>
      </c>
      <c r="O77" s="18"/>
      <c r="P77" s="18"/>
    </row>
    <row r="78" spans="1:16" x14ac:dyDescent="0.4">
      <c r="A78" s="18"/>
      <c r="B78" s="18"/>
      <c r="C78" s="18"/>
      <c r="D78" s="18"/>
      <c r="E78" s="18"/>
      <c r="F78" s="18"/>
      <c r="G78" s="18"/>
      <c r="H78" s="18"/>
      <c r="I78" s="7"/>
      <c r="J78" s="18"/>
      <c r="K78" s="18"/>
      <c r="L78" s="18"/>
      <c r="M78" s="7"/>
      <c r="N78" s="18"/>
      <c r="O78" s="18"/>
      <c r="P78" s="18"/>
    </row>
    <row r="79" spans="1:16" x14ac:dyDescent="0.4">
      <c r="A79" s="18"/>
      <c r="B79" s="18"/>
      <c r="C79" s="18"/>
      <c r="D79" s="18"/>
      <c r="E79" s="18"/>
      <c r="F79" s="18"/>
      <c r="G79" s="18"/>
      <c r="H79" s="18"/>
      <c r="I79" s="7"/>
      <c r="J79" s="18"/>
      <c r="K79" s="18"/>
      <c r="L79" s="18"/>
      <c r="M79" s="7"/>
      <c r="N79" s="18"/>
      <c r="O79" s="18"/>
      <c r="P79" s="18"/>
    </row>
    <row r="80" spans="1:16" x14ac:dyDescent="0.4">
      <c r="A80" s="18"/>
      <c r="B80" s="18"/>
      <c r="C80" s="18"/>
      <c r="D80" s="18"/>
      <c r="E80" s="18"/>
      <c r="F80" s="18"/>
      <c r="G80" s="18"/>
      <c r="H80" s="18"/>
      <c r="I80" s="7"/>
      <c r="J80" s="18"/>
      <c r="K80" s="18"/>
      <c r="L80" s="18"/>
      <c r="M80" s="7"/>
      <c r="N80" s="18"/>
      <c r="O80" s="18"/>
      <c r="P80" s="18"/>
    </row>
    <row r="81" spans="1:16" x14ac:dyDescent="0.4">
      <c r="A81" s="18"/>
      <c r="B81" s="18"/>
      <c r="C81" s="18"/>
      <c r="D81" s="18"/>
      <c r="E81" s="18"/>
      <c r="F81" s="18"/>
      <c r="G81" s="18"/>
      <c r="H81" s="18"/>
      <c r="I81" s="7"/>
      <c r="J81" s="18"/>
      <c r="K81" s="18"/>
      <c r="L81" s="18"/>
      <c r="M81" s="7"/>
      <c r="N81" s="18"/>
      <c r="O81" s="18"/>
      <c r="P81" s="18"/>
    </row>
    <row r="82" spans="1:16" x14ac:dyDescent="0.4">
      <c r="A82" s="18"/>
      <c r="B82" s="18"/>
      <c r="C82" s="18"/>
      <c r="D82" s="18"/>
      <c r="E82" s="18"/>
      <c r="F82" s="18"/>
      <c r="G82" s="18"/>
      <c r="H82" s="18"/>
      <c r="I82" s="7"/>
      <c r="J82" s="18"/>
      <c r="K82" s="18"/>
      <c r="L82" s="18"/>
      <c r="M82" s="7"/>
      <c r="N82" s="18"/>
      <c r="O82" s="18"/>
      <c r="P82" s="18"/>
    </row>
    <row r="83" spans="1:16" x14ac:dyDescent="0.4">
      <c r="A83" s="18"/>
      <c r="B83" s="18"/>
      <c r="C83" s="18"/>
      <c r="D83" s="18"/>
      <c r="E83" s="18"/>
      <c r="F83" s="18"/>
      <c r="G83" s="18"/>
      <c r="H83" s="18"/>
      <c r="I83" s="7"/>
      <c r="J83" s="18"/>
      <c r="K83" s="18"/>
      <c r="L83" s="18"/>
      <c r="M83" s="7"/>
      <c r="N83" s="18"/>
      <c r="O83" s="18"/>
      <c r="P83" s="18"/>
    </row>
    <row r="84" spans="1:16" ht="19.5" thickBot="1" x14ac:dyDescent="0.45">
      <c r="A84" s="18"/>
      <c r="B84" s="18"/>
      <c r="C84" s="18"/>
      <c r="D84" s="18"/>
      <c r="E84" s="18"/>
      <c r="F84" s="18"/>
      <c r="G84" s="18"/>
      <c r="H84" s="18"/>
      <c r="I84" s="13"/>
      <c r="J84" s="18"/>
      <c r="K84" s="18"/>
      <c r="L84" s="18"/>
      <c r="M84" s="13"/>
      <c r="N84" s="18"/>
      <c r="O84" s="18"/>
      <c r="P84" s="18"/>
    </row>
    <row r="86" spans="1:16" x14ac:dyDescent="0.4">
      <c r="A86" s="34" t="s">
        <v>134</v>
      </c>
      <c r="B86" s="35"/>
      <c r="C86" s="35"/>
      <c r="D86" s="36"/>
      <c r="E86" s="34" t="s">
        <v>135</v>
      </c>
      <c r="F86" s="35"/>
      <c r="G86" s="35"/>
      <c r="H86" s="36"/>
      <c r="I86" s="34" t="s">
        <v>136</v>
      </c>
      <c r="J86" s="35"/>
      <c r="K86" s="35"/>
      <c r="L86" s="36"/>
      <c r="M86" s="34" t="s">
        <v>137</v>
      </c>
      <c r="N86" s="35"/>
      <c r="O86" s="35"/>
      <c r="P86" s="36"/>
    </row>
    <row r="87" spans="1:16" x14ac:dyDescent="0.4">
      <c r="A87" s="43"/>
      <c r="B87" s="44"/>
      <c r="C87" s="44"/>
      <c r="D87" s="45"/>
      <c r="E87" s="43"/>
      <c r="F87" s="44"/>
      <c r="G87" s="44"/>
      <c r="H87" s="45"/>
      <c r="I87" s="43"/>
      <c r="J87" s="44"/>
      <c r="K87" s="44"/>
      <c r="L87" s="45"/>
      <c r="M87" s="43"/>
      <c r="N87" s="44"/>
      <c r="O87" s="44"/>
      <c r="P87" s="45"/>
    </row>
    <row r="88" spans="1:16" x14ac:dyDescent="0.4">
      <c r="A88" s="43"/>
      <c r="B88" s="44"/>
      <c r="C88" s="44"/>
      <c r="D88" s="45"/>
      <c r="E88" s="43"/>
      <c r="F88" s="44"/>
      <c r="G88" s="44"/>
      <c r="H88" s="45"/>
      <c r="I88" s="43"/>
      <c r="J88" s="44"/>
      <c r="K88" s="44"/>
      <c r="L88" s="45"/>
      <c r="M88" s="43"/>
      <c r="N88" s="44"/>
      <c r="O88" s="44"/>
      <c r="P88" s="45"/>
    </row>
    <row r="89" spans="1:16" x14ac:dyDescent="0.4">
      <c r="A89" s="43"/>
      <c r="B89" s="44"/>
      <c r="C89" s="44"/>
      <c r="D89" s="45"/>
      <c r="E89" s="43"/>
      <c r="F89" s="44"/>
      <c r="G89" s="44"/>
      <c r="H89" s="45"/>
      <c r="I89" s="43"/>
      <c r="J89" s="44"/>
      <c r="K89" s="44"/>
      <c r="L89" s="45"/>
      <c r="M89" s="43"/>
      <c r="N89" s="44"/>
      <c r="O89" s="44"/>
      <c r="P89" s="45"/>
    </row>
    <row r="90" spans="1:16" x14ac:dyDescent="0.4">
      <c r="A90" s="43"/>
      <c r="B90" s="44"/>
      <c r="C90" s="44"/>
      <c r="D90" s="45"/>
      <c r="E90" s="43"/>
      <c r="F90" s="44"/>
      <c r="G90" s="44"/>
      <c r="H90" s="45"/>
      <c r="I90" s="43"/>
      <c r="J90" s="44"/>
      <c r="K90" s="44"/>
      <c r="L90" s="45"/>
      <c r="M90" s="43"/>
      <c r="N90" s="44"/>
      <c r="O90" s="44"/>
      <c r="P90" s="45"/>
    </row>
    <row r="91" spans="1:16" x14ac:dyDescent="0.4">
      <c r="A91" s="43"/>
      <c r="B91" s="44"/>
      <c r="C91" s="44"/>
      <c r="D91" s="45"/>
      <c r="E91" s="43"/>
      <c r="F91" s="44"/>
      <c r="G91" s="44"/>
      <c r="H91" s="45"/>
      <c r="I91" s="43"/>
      <c r="J91" s="44"/>
      <c r="K91" s="44"/>
      <c r="L91" s="45"/>
      <c r="M91" s="43"/>
      <c r="N91" s="44"/>
      <c r="O91" s="44"/>
      <c r="P91" s="45"/>
    </row>
    <row r="92" spans="1:16" x14ac:dyDescent="0.4">
      <c r="A92" s="43"/>
      <c r="B92" s="44"/>
      <c r="C92" s="44"/>
      <c r="D92" s="45"/>
      <c r="E92" s="43"/>
      <c r="F92" s="44"/>
      <c r="G92" s="44"/>
      <c r="H92" s="45"/>
      <c r="I92" s="43"/>
      <c r="J92" s="44"/>
      <c r="K92" s="44"/>
      <c r="L92" s="45"/>
      <c r="M92" s="43"/>
      <c r="N92" s="44"/>
      <c r="O92" s="44"/>
      <c r="P92" s="45"/>
    </row>
    <row r="93" spans="1:16" x14ac:dyDescent="0.4">
      <c r="A93" s="43"/>
      <c r="B93" s="44"/>
      <c r="C93" s="44"/>
      <c r="D93" s="45"/>
      <c r="E93" s="43"/>
      <c r="F93" s="44"/>
      <c r="G93" s="44"/>
      <c r="H93" s="45"/>
      <c r="I93" s="43"/>
      <c r="J93" s="44"/>
      <c r="K93" s="44"/>
      <c r="L93" s="45"/>
      <c r="M93" s="43"/>
      <c r="N93" s="44"/>
      <c r="O93" s="44"/>
      <c r="P93" s="45"/>
    </row>
    <row r="94" spans="1:16" x14ac:dyDescent="0.4">
      <c r="A94" s="43"/>
      <c r="B94" s="44"/>
      <c r="C94" s="44"/>
      <c r="D94" s="45"/>
      <c r="E94" s="43"/>
      <c r="F94" s="44"/>
      <c r="G94" s="44"/>
      <c r="H94" s="45"/>
      <c r="I94" s="43"/>
      <c r="J94" s="44"/>
      <c r="K94" s="44"/>
      <c r="L94" s="45"/>
      <c r="M94" s="43"/>
      <c r="N94" s="44"/>
      <c r="O94" s="44"/>
      <c r="P94" s="45"/>
    </row>
    <row r="95" spans="1:16" x14ac:dyDescent="0.4">
      <c r="A95" s="37"/>
      <c r="B95" s="38"/>
      <c r="C95" s="38"/>
      <c r="D95" s="39"/>
      <c r="E95" s="37"/>
      <c r="F95" s="38"/>
      <c r="G95" s="38"/>
      <c r="H95" s="39"/>
      <c r="I95" s="37"/>
      <c r="J95" s="38"/>
      <c r="K95" s="38"/>
      <c r="L95" s="39"/>
      <c r="M95" s="37"/>
      <c r="N95" s="38"/>
      <c r="O95" s="38"/>
      <c r="P95" s="39"/>
    </row>
    <row r="97" spans="1:16" x14ac:dyDescent="0.4">
      <c r="A97" s="18" t="s">
        <v>138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1:16" x14ac:dyDescent="0.4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1:16" x14ac:dyDescent="0.4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</sheetData>
  <mergeCells count="70">
    <mergeCell ref="A97:P99"/>
    <mergeCell ref="F77:H84"/>
    <mergeCell ref="J77:L84"/>
    <mergeCell ref="N77:P84"/>
    <mergeCell ref="A86:D95"/>
    <mergeCell ref="E86:H95"/>
    <mergeCell ref="I86:L95"/>
    <mergeCell ref="M86:P95"/>
    <mergeCell ref="A68:P69"/>
    <mergeCell ref="A71:E71"/>
    <mergeCell ref="F71:G72"/>
    <mergeCell ref="H71:I72"/>
    <mergeCell ref="J71:K72"/>
    <mergeCell ref="L71:M72"/>
    <mergeCell ref="A72:E84"/>
    <mergeCell ref="F74:O75"/>
    <mergeCell ref="A50:P51"/>
    <mergeCell ref="A53:E53"/>
    <mergeCell ref="F53:G54"/>
    <mergeCell ref="H53:I54"/>
    <mergeCell ref="J53:K54"/>
    <mergeCell ref="L53:M54"/>
    <mergeCell ref="A54:E66"/>
    <mergeCell ref="F56:O57"/>
    <mergeCell ref="F59:H66"/>
    <mergeCell ref="J59:L66"/>
    <mergeCell ref="N59:P66"/>
    <mergeCell ref="N41:P48"/>
    <mergeCell ref="A22:D22"/>
    <mergeCell ref="A23:D23"/>
    <mergeCell ref="A36:E48"/>
    <mergeCell ref="F35:G36"/>
    <mergeCell ref="A35:E35"/>
    <mergeCell ref="H35:I36"/>
    <mergeCell ref="J35:K36"/>
    <mergeCell ref="L35:M36"/>
    <mergeCell ref="F38:O39"/>
    <mergeCell ref="F41:H48"/>
    <mergeCell ref="J41:L48"/>
    <mergeCell ref="A16:D16"/>
    <mergeCell ref="A17:D17"/>
    <mergeCell ref="A18:D18"/>
    <mergeCell ref="A19:D19"/>
    <mergeCell ref="A20:D20"/>
    <mergeCell ref="A21:D21"/>
    <mergeCell ref="E26:G33"/>
    <mergeCell ref="H26:J33"/>
    <mergeCell ref="K26:M33"/>
    <mergeCell ref="N26:P33"/>
    <mergeCell ref="E6:N7"/>
    <mergeCell ref="A9:D9"/>
    <mergeCell ref="A10:D10"/>
    <mergeCell ref="A11:D11"/>
    <mergeCell ref="A12:D12"/>
    <mergeCell ref="A1:P2"/>
    <mergeCell ref="E25:F25"/>
    <mergeCell ref="G25:H25"/>
    <mergeCell ref="I25:J25"/>
    <mergeCell ref="K25:L25"/>
    <mergeCell ref="A6:D8"/>
    <mergeCell ref="O6:P8"/>
    <mergeCell ref="E11:M23"/>
    <mergeCell ref="N11:P23"/>
    <mergeCell ref="A14:D14"/>
    <mergeCell ref="A15:D15"/>
    <mergeCell ref="A13:D13"/>
    <mergeCell ref="M25:N25"/>
    <mergeCell ref="O25:P25"/>
    <mergeCell ref="A25:D33"/>
    <mergeCell ref="E9:P10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G18" sqref="G18"/>
    </sheetView>
  </sheetViews>
  <sheetFormatPr defaultRowHeight="18.75" x14ac:dyDescent="0.4"/>
  <sheetData>
    <row r="1" spans="1:17" x14ac:dyDescent="0.4">
      <c r="A1" s="46" t="s">
        <v>155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x14ac:dyDescent="0.4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7" spans="1:17" x14ac:dyDescent="0.4">
      <c r="B7" s="1" t="s">
        <v>159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">
      <c r="C8" t="s">
        <v>158</v>
      </c>
    </row>
    <row r="10" spans="1:17" x14ac:dyDescent="0.4">
      <c r="C10" t="s">
        <v>156</v>
      </c>
    </row>
    <row r="12" spans="1:17" x14ac:dyDescent="0.4">
      <c r="B12" s="1" t="s">
        <v>160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4">
      <c r="C13" t="s">
        <v>158</v>
      </c>
    </row>
    <row r="15" spans="1:17" x14ac:dyDescent="0.4">
      <c r="C15" t="s">
        <v>157</v>
      </c>
    </row>
  </sheetData>
  <mergeCells count="1">
    <mergeCell ref="A1:Q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Khái quát</vt:lpstr>
      <vt:lpstr>Dự toán</vt:lpstr>
      <vt:lpstr>Thiết kế cơ bản</vt:lpstr>
      <vt:lpstr>Giao diện Desktop và Các Module</vt:lpstr>
      <vt:lpstr>Tuyển dụng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</dc:creator>
  <cp:lastModifiedBy>huy</cp:lastModifiedBy>
  <dcterms:created xsi:type="dcterms:W3CDTF">2016-03-26T06:43:27Z</dcterms:created>
  <dcterms:modified xsi:type="dcterms:W3CDTF">2016-03-27T13:45:54Z</dcterms:modified>
</cp:coreProperties>
</file>