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<sst xmlns="http://schemas.openxmlformats.org/spreadsheetml/2006/main" count="88" uniqueCount="67">
  <si>
    <t xml:space="preserve">index (I)</t>
  </si>
  <si>
    <t xml:space="preserve">xi</t>
  </si>
  <si>
    <t xml:space="preserve">fi</t>
  </si>
  <si>
    <t xml:space="preserve">Nilai Trapesium</t>
  </si>
  <si>
    <t xml:space="preserve">1,5</t>
  </si>
  <si>
    <t xml:space="preserve">0,9992</t>
  </si>
  <si>
    <t xml:space="preserve">1,49285</t>
  </si>
  <si>
    <t xml:space="preserve">1,6</t>
  </si>
  <si>
    <t xml:space="preserve">0,999</t>
  </si>
  <si>
    <t xml:space="preserve">1,7</t>
  </si>
  <si>
    <t xml:space="preserve">0,9987</t>
  </si>
  <si>
    <t xml:space="preserve">1,8</t>
  </si>
  <si>
    <t xml:space="preserve">0,9984</t>
  </si>
  <si>
    <t xml:space="preserve">1,9</t>
  </si>
  <si>
    <t xml:space="preserve">0,998</t>
  </si>
  <si>
    <t xml:space="preserve">0,9976</t>
  </si>
  <si>
    <t xml:space="preserve">2,1</t>
  </si>
  <si>
    <t xml:space="preserve">0,997</t>
  </si>
  <si>
    <t xml:space="preserve">2,2</t>
  </si>
  <si>
    <t xml:space="preserve">0,9964</t>
  </si>
  <si>
    <t xml:space="preserve">2,3</t>
  </si>
  <si>
    <t xml:space="preserve">0,9957</t>
  </si>
  <si>
    <t xml:space="preserve">2,4</t>
  </si>
  <si>
    <t xml:space="preserve">0,995</t>
  </si>
  <si>
    <t xml:space="preserve">2,5</t>
  </si>
  <si>
    <t xml:space="preserve">0,9941</t>
  </si>
  <si>
    <t xml:space="preserve">h</t>
  </si>
  <si>
    <t xml:space="preserve">f(h) = (4*t – tkuadrat3) exp(2kuadrat2)</t>
  </si>
  <si>
    <t xml:space="preserve">f0</t>
  </si>
  <si>
    <t xml:space="preserve">f1</t>
  </si>
  <si>
    <t xml:space="preserve">f2</t>
  </si>
  <si>
    <t xml:space="preserve">A=</t>
  </si>
  <si>
    <t xml:space="preserve">B = </t>
  </si>
  <si>
    <t xml:space="preserve">H = </t>
  </si>
  <si>
    <t xml:space="preserve">N = </t>
  </si>
  <si>
    <t xml:space="preserve">berakhir di </t>
  </si>
  <si>
    <t xml:space="preserve">X</t>
  </si>
  <si>
    <t xml:space="preserve">f(x)</t>
  </si>
  <si>
    <t xml:space="preserve">½</t>
  </si>
  <si>
    <t xml:space="preserve">1 ½</t>
  </si>
  <si>
    <t xml:space="preserve">2 ½</t>
  </si>
  <si>
    <t xml:space="preserve">Total</t>
  </si>
  <si>
    <t xml:space="preserve">hampiran</t>
  </si>
  <si>
    <t xml:space="preserve">Soal 2</t>
  </si>
  <si>
    <t xml:space="preserve">C. Kaidah Titik Tengah</t>
  </si>
  <si>
    <t xml:space="preserve">a=</t>
  </si>
  <si>
    <t xml:space="preserve">b=</t>
  </si>
  <si>
    <t xml:space="preserve">h=</t>
  </si>
  <si>
    <t xml:space="preserve">n=</t>
  </si>
  <si>
    <t xml:space="preserve">x</t>
  </si>
  <si>
    <t xml:space="preserve">3 ½</t>
  </si>
  <si>
    <t xml:space="preserve">4 ½</t>
  </si>
  <si>
    <t xml:space="preserve">5 ½</t>
  </si>
  <si>
    <t xml:space="preserve">6 ½</t>
  </si>
  <si>
    <t xml:space="preserve">7 ½</t>
  </si>
  <si>
    <t xml:space="preserve">8 ½</t>
  </si>
  <si>
    <t xml:space="preserve">9 ½</t>
  </si>
  <si>
    <t xml:space="preserve">A. Kaidah Trapesium</t>
  </si>
  <si>
    <t xml:space="preserve">index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</si>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</sst>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showFormulas="false" showGridLines="true" showRowColHeaders="true" showZeros="true" rightToLeft="false" tabSelected="true" showOutlineSymbols="true" defaultGridColor="true" view="normal" topLeftCell="A60" colorId="64" zoomScale="206" zoomScaleNormal="206" zoomScalePageLayoutView="100" workbookViewId="0">
      <selection pane="topLeft" activeCell="B77" activeCellId="0" sqref="B7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3.32"/>
    <col collapsed="false" customWidth="true" hidden="false" outlineLevel="0" max="3" min="3" style="0" width="21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s">
        <v>4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s">
        <v>10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s">
        <v>12</v>
      </c>
    </row>
    <row r="6" customFormat="false" ht="12.8" hidden="false" customHeight="false" outlineLevel="0" collapsed="false">
      <c r="A6" s="0" t="n">
        <v>4</v>
      </c>
      <c r="B6" s="0" t="s">
        <v>13</v>
      </c>
      <c r="C6" s="0" t="s">
        <v>14</v>
      </c>
    </row>
    <row r="7" customFormat="false" ht="12.8" hidden="false" customHeight="false" outlineLevel="0" collapsed="false">
      <c r="A7" s="0" t="n">
        <v>5</v>
      </c>
      <c r="B7" s="0" t="n">
        <v>2</v>
      </c>
      <c r="C7" s="0" t="s">
        <v>15</v>
      </c>
    </row>
    <row r="8" customFormat="false" ht="12.8" hidden="false" customHeight="false" outlineLevel="0" collapsed="false">
      <c r="A8" s="0" t="n">
        <v>6</v>
      </c>
      <c r="B8" s="0" t="s">
        <v>16</v>
      </c>
      <c r="C8" s="0" t="s">
        <v>17</v>
      </c>
    </row>
    <row r="9" customFormat="false" ht="12.8" hidden="false" customHeight="false" outlineLevel="0" collapsed="false">
      <c r="A9" s="0" t="n">
        <v>7</v>
      </c>
      <c r="B9" s="0" t="s">
        <v>18</v>
      </c>
      <c r="C9" s="0" t="s">
        <v>19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0" t="s">
        <v>21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0" t="s">
        <v>23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0" t="s">
        <v>25</v>
      </c>
    </row>
    <row r="16" customFormat="false" ht="12.8" hidden="false" customHeight="false" outlineLevel="0" collapsed="false">
      <c r="A16" s="0" t="s">
        <v>26</v>
      </c>
      <c r="B16" s="0" t="s">
        <v>27</v>
      </c>
      <c r="C16" s="0" t="s">
        <v>2</v>
      </c>
    </row>
    <row r="17" customFormat="false" ht="12.8" hidden="false" customHeight="false" outlineLevel="0" collapsed="false">
      <c r="A17" s="0" t="n">
        <v>0</v>
      </c>
      <c r="B17" s="0" t="n">
        <f aca="false">(4*0 - 0^3)*EXP(0^2)</f>
        <v>0</v>
      </c>
      <c r="C17" s="0" t="s">
        <v>28</v>
      </c>
    </row>
    <row r="18" customFormat="false" ht="12.8" hidden="false" customHeight="false" outlineLevel="0" collapsed="false">
      <c r="A18" s="0" t="n">
        <v>2</v>
      </c>
      <c r="B18" s="1" t="n">
        <f aca="false">(4*2 - 2^3)*EXP(2^2)</f>
        <v>0</v>
      </c>
      <c r="C18" s="0" t="s">
        <v>29</v>
      </c>
    </row>
    <row r="19" customFormat="false" ht="12.8" hidden="false" customHeight="false" outlineLevel="0" collapsed="false">
      <c r="A19" s="0" t="n">
        <v>4</v>
      </c>
      <c r="B19" s="1" t="n">
        <f aca="false">(4*4 - 4^3)*EXP(4^2)</f>
        <v>-426533304.984378</v>
      </c>
      <c r="C19" s="0" t="s">
        <v>30</v>
      </c>
    </row>
    <row r="22" customFormat="false" ht="12.8" hidden="false" customHeight="false" outlineLevel="0" collapsed="false">
      <c r="A22" s="0" t="s">
        <v>31</v>
      </c>
      <c r="B22" s="0" t="n">
        <v>0</v>
      </c>
    </row>
    <row r="23" customFormat="false" ht="12.8" hidden="false" customHeight="false" outlineLevel="0" collapsed="false">
      <c r="A23" s="0" t="s">
        <v>32</v>
      </c>
      <c r="B23" s="1" t="n">
        <v>2</v>
      </c>
    </row>
    <row r="24" customFormat="false" ht="12.8" hidden="false" customHeight="false" outlineLevel="0" collapsed="false">
      <c r="A24" s="0" t="s">
        <v>33</v>
      </c>
      <c r="B24" s="1" t="n">
        <v>2</v>
      </c>
    </row>
    <row r="25" customFormat="false" ht="12.8" hidden="false" customHeight="false" outlineLevel="0" collapsed="false">
      <c r="A25" s="0" t="s">
        <v>34</v>
      </c>
      <c r="B25" s="1" t="n">
        <v>256</v>
      </c>
      <c r="C25" s="1" t="s">
        <v>35</v>
      </c>
      <c r="D25" s="1" t="n">
        <f aca="false">B25-0.5</f>
        <v>255.5</v>
      </c>
    </row>
    <row r="28" customFormat="false" ht="12.8" hidden="false" customHeight="false" outlineLevel="0" collapsed="false">
      <c r="A28" s="0" t="s">
        <v>0</v>
      </c>
      <c r="B28" s="0" t="s">
        <v>36</v>
      </c>
      <c r="C28" s="0" t="s">
        <v>37</v>
      </c>
    </row>
    <row r="29" customFormat="false" ht="12.8" hidden="false" customHeight="false" outlineLevel="0" collapsed="false">
      <c r="A29" s="0" t="s">
        <v>38</v>
      </c>
      <c r="B29" s="0" t="n">
        <f aca="false">B22+(B24/2)</f>
        <v>1</v>
      </c>
      <c r="C29" s="0" t="n">
        <f aca="false">(4*B29-B29^3)*EXP(B29^2)</f>
        <v>8.15484548537714</v>
      </c>
    </row>
    <row r="30" customFormat="false" ht="12.8" hidden="false" customHeight="false" outlineLevel="0" collapsed="false">
      <c r="A30" s="0" t="s">
        <v>39</v>
      </c>
      <c r="B30" s="0" t="n">
        <f aca="false">B29+$B$24</f>
        <v>3</v>
      </c>
      <c r="C30" s="0" t="n">
        <f aca="false">(4*B30-B30^3)*EXP(B30^2)</f>
        <v>-121546.258913631</v>
      </c>
    </row>
    <row r="31" customFormat="false" ht="12.8" hidden="false" customHeight="false" outlineLevel="0" collapsed="false">
      <c r="A31" s="0" t="s">
        <v>40</v>
      </c>
      <c r="B31" s="0" t="n">
        <f aca="false">B30+$B$24</f>
        <v>5</v>
      </c>
      <c r="C31" s="0" t="n">
        <f aca="false">(4*B31-B31^3)*EXP(B31^2)</f>
        <v>-7560514430425.52</v>
      </c>
    </row>
    <row r="32" customFormat="false" ht="12.8" hidden="false" customHeight="false" outlineLevel="0" collapsed="false">
      <c r="B32" s="0" t="s">
        <v>41</v>
      </c>
      <c r="C32" s="0" t="n">
        <f aca="false">SUM(C29:C31)</f>
        <v>-7560514551963.62</v>
      </c>
    </row>
    <row r="33" customFormat="false" ht="12.8" hidden="false" customHeight="false" outlineLevel="0" collapsed="false">
      <c r="B33" s="2" t="s">
        <v>42</v>
      </c>
      <c r="C33" s="2" t="n">
        <f aca="false">B24*C32</f>
        <v>-15121029103927.2</v>
      </c>
    </row>
    <row r="36" customFormat="false" ht="12.8" hidden="false" customHeight="false" outlineLevel="0" collapsed="false">
      <c r="B36" s="0" t="s">
        <v>43</v>
      </c>
    </row>
    <row r="37" customFormat="false" ht="12.8" hidden="false" customHeight="false" outlineLevel="0" collapsed="false">
      <c r="B37" s="0" t="s">
        <v>44</v>
      </c>
    </row>
    <row r="39" customFormat="false" ht="12.8" hidden="false" customHeight="false" outlineLevel="0" collapsed="false">
      <c r="A39" s="0" t="s">
        <v>45</v>
      </c>
      <c r="B39" s="0" t="n">
        <v>1.5</v>
      </c>
    </row>
    <row r="40" customFormat="false" ht="12.8" hidden="false" customHeight="false" outlineLevel="0" collapsed="false">
      <c r="A40" s="0" t="s">
        <v>46</v>
      </c>
      <c r="B40" s="0" t="n">
        <v>2.5</v>
      </c>
    </row>
    <row r="41" customFormat="false" ht="12.8" hidden="false" customHeight="false" outlineLevel="0" collapsed="false">
      <c r="A41" s="0" t="s">
        <v>47</v>
      </c>
      <c r="B41" s="0" t="n">
        <v>0.1</v>
      </c>
    </row>
    <row r="42" customFormat="false" ht="12.8" hidden="false" customHeight="false" outlineLevel="0" collapsed="false">
      <c r="A42" s="0" t="s">
        <v>48</v>
      </c>
      <c r="B42" s="0" t="n">
        <f aca="false">(B40-B39)/B41</f>
        <v>10</v>
      </c>
      <c r="C42" s="0" t="s">
        <v>35</v>
      </c>
      <c r="D42" s="0" t="n">
        <f aca="false">B42-0.5</f>
        <v>9.5</v>
      </c>
    </row>
    <row r="44" customFormat="false" ht="12.8" hidden="false" customHeight="false" outlineLevel="0" collapsed="false">
      <c r="A44" s="0" t="s">
        <v>0</v>
      </c>
      <c r="B44" s="0" t="s">
        <v>49</v>
      </c>
      <c r="C44" s="0" t="s">
        <v>37</v>
      </c>
    </row>
    <row r="45" customFormat="false" ht="12.8" hidden="false" customHeight="false" outlineLevel="0" collapsed="false">
      <c r="A45" s="0" t="s">
        <v>38</v>
      </c>
      <c r="B45" s="0" t="n">
        <f aca="false">B39+(B41/2.5)</f>
        <v>1.54</v>
      </c>
      <c r="C45" s="0" t="n">
        <f aca="false">B45^2*COS(B45^2)</f>
        <v>-1.70260907259112</v>
      </c>
    </row>
    <row r="46" customFormat="false" ht="12.8" hidden="false" customHeight="false" outlineLevel="0" collapsed="false">
      <c r="A46" s="3" t="s">
        <v>39</v>
      </c>
      <c r="B46" s="0" t="n">
        <f aca="false">B45+$B$41</f>
        <v>1.64</v>
      </c>
      <c r="C46" s="0" t="n">
        <f aca="false">B46^2*COS(B46^2)</f>
        <v>-2.41950654770689</v>
      </c>
    </row>
    <row r="47" customFormat="false" ht="12.8" hidden="false" customHeight="false" outlineLevel="0" collapsed="false">
      <c r="A47" s="3" t="s">
        <v>40</v>
      </c>
      <c r="B47" s="0" t="n">
        <f aca="false">B46+$B$41</f>
        <v>1.74</v>
      </c>
      <c r="C47" s="0" t="n">
        <f aca="false">B47^2*COS(B47^2)</f>
        <v>-3.00795048222205</v>
      </c>
    </row>
    <row r="48" customFormat="false" ht="12.8" hidden="false" customHeight="false" outlineLevel="0" collapsed="false">
      <c r="A48" s="3" t="s">
        <v>50</v>
      </c>
      <c r="B48" s="0" t="n">
        <f aca="false">B47+$B$41</f>
        <v>1.84</v>
      </c>
      <c r="C48" s="0" t="n">
        <f aca="false">B48^2*COS(B48^2)</f>
        <v>-3.28531047491652</v>
      </c>
    </row>
    <row r="49" customFormat="false" ht="12.8" hidden="false" customHeight="false" outlineLevel="0" collapsed="false">
      <c r="A49" s="3" t="s">
        <v>51</v>
      </c>
      <c r="B49" s="0" t="n">
        <f aca="false">B48+$B$41</f>
        <v>1.94</v>
      </c>
      <c r="C49" s="0" t="n">
        <f aca="false">B49^2*COS(B49^2)</f>
        <v>-3.05871715825862</v>
      </c>
    </row>
    <row r="50" customFormat="false" ht="12.8" hidden="false" customHeight="false" outlineLevel="0" collapsed="false">
      <c r="A50" s="3" t="s">
        <v>52</v>
      </c>
      <c r="B50" s="0" t="n">
        <f aca="false">B49+$B$41</f>
        <v>2.04</v>
      </c>
      <c r="C50" s="0" t="n">
        <f aca="false">B50^2*COS(B50^2)</f>
        <v>-2.1780136913243</v>
      </c>
    </row>
    <row r="51" customFormat="false" ht="12.8" hidden="false" customHeight="false" outlineLevel="0" collapsed="false">
      <c r="A51" s="3" t="s">
        <v>53</v>
      </c>
      <c r="B51" s="0" t="n">
        <f aca="false">B50+$B$41</f>
        <v>2.14</v>
      </c>
      <c r="C51" s="0" t="n">
        <f aca="false">B51^2*COS(B51^2)</f>
        <v>-0.606334833787648</v>
      </c>
    </row>
    <row r="52" customFormat="false" ht="12.8" hidden="false" customHeight="false" outlineLevel="0" collapsed="false">
      <c r="A52" s="3" t="s">
        <v>54</v>
      </c>
      <c r="B52" s="0" t="n">
        <f aca="false">B51+$B$41</f>
        <v>2.24</v>
      </c>
      <c r="C52" s="0" t="n">
        <f aca="false">B52^2*COS(B52^2)</f>
        <v>1.50776094699556</v>
      </c>
    </row>
    <row r="53" customFormat="false" ht="12.8" hidden="false" customHeight="false" outlineLevel="0" collapsed="false">
      <c r="A53" s="3" t="s">
        <v>55</v>
      </c>
      <c r="B53" s="0" t="n">
        <f aca="false">B52+$B$41</f>
        <v>2.34</v>
      </c>
      <c r="C53" s="0" t="n">
        <f aca="false">B53^2*COS(B53^2)</f>
        <v>3.78498305022962</v>
      </c>
    </row>
    <row r="54" customFormat="false" ht="12.8" hidden="false" customHeight="false" outlineLevel="0" collapsed="false">
      <c r="A54" s="3" t="s">
        <v>56</v>
      </c>
      <c r="B54" s="0" t="n">
        <f aca="false">B53+$B$41</f>
        <v>2.44</v>
      </c>
      <c r="C54" s="0" t="n">
        <f aca="false">B54^2*COS(B54^2)</f>
        <v>5.63315724685939</v>
      </c>
    </row>
    <row r="55" customFormat="false" ht="12.8" hidden="false" customHeight="false" outlineLevel="0" collapsed="false">
      <c r="B55" s="0" t="s">
        <v>41</v>
      </c>
      <c r="C55" s="0" t="n">
        <f aca="false">SUM(C45:C54)</f>
        <v>-5.33254101672258</v>
      </c>
    </row>
    <row r="56" customFormat="false" ht="12.8" hidden="false" customHeight="false" outlineLevel="0" collapsed="false">
      <c r="B56" s="2" t="s">
        <v>42</v>
      </c>
      <c r="C56" s="2" t="n">
        <f aca="false">B41*C55</f>
        <v>-0.533254101672258</v>
      </c>
    </row>
    <row r="59" customFormat="false" ht="12.8" hidden="false" customHeight="false" outlineLevel="0" collapsed="false">
      <c r="B59" s="0" t="s">
        <v>43</v>
      </c>
    </row>
    <row r="60" customFormat="false" ht="12.8" hidden="false" customHeight="false" outlineLevel="0" collapsed="false">
      <c r="B60" s="0" t="s">
        <v>57</v>
      </c>
    </row>
    <row r="62" customFormat="false" ht="12.8" hidden="false" customHeight="false" outlineLevel="0" collapsed="false">
      <c r="A62" s="4" t="s">
        <v>45</v>
      </c>
      <c r="B62" s="4" t="n">
        <v>1.5</v>
      </c>
    </row>
    <row r="63" customFormat="false" ht="12.8" hidden="false" customHeight="false" outlineLevel="0" collapsed="false">
      <c r="A63" s="4" t="s">
        <v>46</v>
      </c>
      <c r="B63" s="4" t="n">
        <v>2.5</v>
      </c>
    </row>
    <row r="64" customFormat="false" ht="12.8" hidden="false" customHeight="false" outlineLevel="0" collapsed="false">
      <c r="A64" s="4" t="s">
        <v>47</v>
      </c>
      <c r="B64" s="4" t="n">
        <v>0.1</v>
      </c>
    </row>
    <row r="65" customFormat="false" ht="12.8" hidden="false" customHeight="false" outlineLevel="0" collapsed="false">
      <c r="A65" s="4" t="s">
        <v>48</v>
      </c>
      <c r="B65" s="4" t="n">
        <f aca="false">(B63-B62)/B64</f>
        <v>10</v>
      </c>
    </row>
    <row r="67" customFormat="false" ht="12.8" hidden="false" customHeight="false" outlineLevel="0" collapsed="false">
      <c r="A67" s="0" t="s">
        <v>49</v>
      </c>
      <c r="B67" s="0" t="s">
        <v>37</v>
      </c>
      <c r="C67" s="0" t="s">
        <v>3</v>
      </c>
      <c r="D67" s="0" t="s">
        <v>58</v>
      </c>
    </row>
    <row r="68" customFormat="false" ht="12.8" hidden="false" customHeight="false" outlineLevel="0" collapsed="false">
      <c r="A68" s="0" t="n">
        <v>1.5</v>
      </c>
      <c r="B68" s="0" t="n">
        <f aca="false">A68^2*(COS(A68^2))</f>
        <v>-1.41339065112616</v>
      </c>
      <c r="C68" s="0" t="n">
        <f aca="false">B64/2*(B68+2*SUM(B69:B77)+B78)</f>
        <v>-0.440097689903301</v>
      </c>
      <c r="D68" s="0" t="s">
        <v>28</v>
      </c>
    </row>
    <row r="69" customFormat="false" ht="12.8" hidden="false" customHeight="false" outlineLevel="0" collapsed="false">
      <c r="A69" s="0" t="n">
        <f aca="false">A68+$B$64</f>
        <v>1.6</v>
      </c>
      <c r="B69" s="0" t="n">
        <f aca="false">A69^2*(COS(A69^2))</f>
        <v>-2.1391072694564</v>
      </c>
      <c r="D69" s="0" t="s">
        <v>29</v>
      </c>
    </row>
    <row r="70" customFormat="false" ht="12.8" hidden="false" customHeight="false" outlineLevel="0" collapsed="false">
      <c r="A70" s="0" t="n">
        <f aca="false">A69+$B$64</f>
        <v>1.7</v>
      </c>
      <c r="B70" s="0" t="n">
        <f aca="false">A70^2*(COS(A70^2))</f>
        <v>-2.79901460462021</v>
      </c>
      <c r="D70" s="0" t="s">
        <v>30</v>
      </c>
    </row>
    <row r="71" customFormat="false" ht="12.8" hidden="false" customHeight="false" outlineLevel="0" collapsed="false">
      <c r="A71" s="0" t="n">
        <f aca="false">A70+$B$64</f>
        <v>1.8</v>
      </c>
      <c r="B71" s="0" t="n">
        <f aca="false">A71^2*(COS(A71^2))</f>
        <v>-3.22432456676921</v>
      </c>
      <c r="D71" s="0" t="s">
        <v>59</v>
      </c>
    </row>
    <row r="72" customFormat="false" ht="12.8" hidden="false" customHeight="false" outlineLevel="0" collapsed="false">
      <c r="A72" s="0" t="n">
        <f aca="false">A71+$B$64</f>
        <v>1.9</v>
      </c>
      <c r="B72" s="0" t="n">
        <f aca="false">A72^2*(COS(A72^2))</f>
        <v>-3.22116129766652</v>
      </c>
      <c r="D72" s="0" t="s">
        <v>60</v>
      </c>
    </row>
    <row r="73" customFormat="false" ht="12.8" hidden="false" customHeight="false" outlineLevel="0" collapsed="false">
      <c r="A73" s="0" t="n">
        <f aca="false">A72+$B$64</f>
        <v>2</v>
      </c>
      <c r="B73" s="0" t="n">
        <f aca="false">A73^2*(COS(A73^2))</f>
        <v>-2.61457448345444</v>
      </c>
      <c r="D73" s="0" t="s">
        <v>61</v>
      </c>
    </row>
    <row r="74" customFormat="false" ht="12.8" hidden="false" customHeight="false" outlineLevel="0" collapsed="false">
      <c r="A74" s="0" t="n">
        <f aca="false">A73+$B$64</f>
        <v>2.1</v>
      </c>
      <c r="B74" s="0" t="n">
        <f aca="false">A74^2*(COS(A74^2))</f>
        <v>-1.31330523823721</v>
      </c>
      <c r="D74" s="0" t="s">
        <v>62</v>
      </c>
    </row>
    <row r="75" customFormat="false" ht="12.8" hidden="false" customHeight="false" outlineLevel="0" collapsed="false">
      <c r="A75" s="0" t="n">
        <f aca="false">A74+$B$64</f>
        <v>2.2</v>
      </c>
      <c r="B75" s="0" t="n">
        <f aca="false">A75^2*(COS(A75^2))</f>
        <v>0.615962372680005</v>
      </c>
      <c r="D75" s="0" t="s">
        <v>63</v>
      </c>
    </row>
    <row r="76" customFormat="false" ht="12.8" hidden="false" customHeight="false" outlineLevel="0" collapsed="false">
      <c r="A76" s="0" t="n">
        <f aca="false">A75+$B$64</f>
        <v>2.3</v>
      </c>
      <c r="B76" s="0" t="n">
        <f aca="false">A76^2*(COS(A76^2))</f>
        <v>2.88846739368294</v>
      </c>
      <c r="D76" s="0" t="s">
        <v>64</v>
      </c>
    </row>
    <row r="77" customFormat="false" ht="12.8" hidden="false" customHeight="false" outlineLevel="0" collapsed="false">
      <c r="A77" s="0" t="n">
        <f aca="false">A76+$B$64</f>
        <v>2.4</v>
      </c>
      <c r="B77" s="0" t="n">
        <f aca="false">A77^2*(COS(A77^2))</f>
        <v>4.98949668841957</v>
      </c>
      <c r="D77" s="0" t="s">
        <v>65</v>
      </c>
    </row>
    <row r="78" customFormat="false" ht="12.8" hidden="false" customHeight="false" outlineLevel="0" collapsed="false">
      <c r="A78" s="0" t="n">
        <f aca="false">A77+$B$64</f>
        <v>2.5</v>
      </c>
      <c r="B78" s="0" t="n">
        <f aca="false">A78^2*(COS(A78^2))</f>
        <v>6.24655886390313</v>
      </c>
      <c r="D7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2021-07-02T20:05:33Z</dcterms:created>
  <dc:creator/>
  <dc:description/>
  <dc:language>en-US</dc:language>
  <cp:lastModifiedBy/>
  <dcterms:modified xsi:type="dcterms:W3CDTF">2021-07-03T21:46:52Z</dcterms:modified>
  <cp:revision>7</cp:revision>
  <dc:subject/>
  <dc:title/>
</cp:coreProperties>
</file>