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TA\Fall 2022\CSE 3320\Assignments\Arena Allocator\"/>
    </mc:Choice>
  </mc:AlternateContent>
  <xr:revisionPtr revIDLastSave="0" documentId="13_ncr:1_{2264DD5A-D5ED-4F72-94CA-153138440105}" xr6:coauthVersionLast="47" xr6:coauthVersionMax="47" xr10:uidLastSave="{00000000-0000-0000-0000-000000000000}"/>
  <bookViews>
    <workbookView xWindow="-108" yWindow="-108" windowWidth="23256" windowHeight="12456" xr2:uid="{B40E29C7-EB1F-45B2-9703-C1B6880971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2" i="1"/>
  <c r="F2" i="1" s="1"/>
  <c r="D7" i="1"/>
  <c r="F7" i="1" s="1"/>
  <c r="D12" i="1"/>
  <c r="F12" i="1" s="1"/>
  <c r="D17" i="1"/>
  <c r="F17" i="1" s="1"/>
  <c r="D22" i="1"/>
  <c r="F22" i="1" s="1"/>
</calcChain>
</file>

<file path=xl/sharedStrings.xml><?xml version="1.0" encoding="utf-8"?>
<sst xmlns="http://schemas.openxmlformats.org/spreadsheetml/2006/main" count="11" uniqueCount="11">
  <si>
    <t>Benchmark no.</t>
  </si>
  <si>
    <t>Execution Time (ms)</t>
  </si>
  <si>
    <t>Average Execution Time (ms)</t>
  </si>
  <si>
    <t>Log-100 Execution Time</t>
  </si>
  <si>
    <t>Log-100 Average Execution Time</t>
  </si>
  <si>
    <t>Allocation algorithm</t>
  </si>
  <si>
    <t>Best Fit</t>
  </si>
  <si>
    <t>Worst Fit</t>
  </si>
  <si>
    <t>Next Fit</t>
  </si>
  <si>
    <t>First Fit</t>
  </si>
  <si>
    <t>Malloc (library call)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</si>
</sst>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Log-100</a:t>
            </a:r>
            <a:r>
              <a:rPr lang="en-US" baseline="0"/>
              <a:t> </a:t>
            </a:r>
            <a:r>
              <a:rPr lang="en-US"/>
              <a:t>Execution times of Benchmarks</a:t>
            </a:r>
            <a:r>
              <a:rPr lang="en-US" baseline="0"/>
              <a:t> 1 to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5">
                  <c:v>2</c:v>
                </c:pt>
                <c:pt idx="10">
                  <c:v>3</c:v>
                </c:pt>
                <c:pt idx="15">
                  <c:v>4</c:v>
                </c:pt>
              </c:numCache>
            </c:numRef>
          </c:cat>
          <c:val>
            <c:numRef>
              <c:f>Sheet1!$E$2:$E$21</c:f>
              <c:numCache>
                <c:formatCode>0.00</c:formatCode>
                <c:ptCount val="20"/>
                <c:pt idx="0">
                  <c:v>1.7932333377834431</c:v>
                </c:pt>
                <c:pt idx="1">
                  <c:v>1.7932756497458362</c:v>
                </c:pt>
                <c:pt idx="2">
                  <c:v>1.7934533599543445</c:v>
                </c:pt>
                <c:pt idx="3">
                  <c:v>1.7940914667908321</c:v>
                </c:pt>
                <c:pt idx="4">
                  <c:v>1.7959464368690143</c:v>
                </c:pt>
                <c:pt idx="5">
                  <c:v>1.7949500701472609</c:v>
                </c:pt>
                <c:pt idx="6">
                  <c:v>1.7955791799857101</c:v>
                </c:pt>
                <c:pt idx="7">
                  <c:v>1.7958662862556085</c:v>
                </c:pt>
                <c:pt idx="8">
                  <c:v>1.79645849075013</c:v>
                </c:pt>
                <c:pt idx="9">
                  <c:v>1.7965385893786778</c:v>
                </c:pt>
                <c:pt idx="10">
                  <c:v>1.7479440147712975</c:v>
                </c:pt>
                <c:pt idx="11">
                  <c:v>1.7479863659151418</c:v>
                </c:pt>
                <c:pt idx="12">
                  <c:v>1.7481911429359624</c:v>
                </c:pt>
                <c:pt idx="13">
                  <c:v>1.7484900642075325</c:v>
                </c:pt>
                <c:pt idx="14">
                  <c:v>1.7489639652012501</c:v>
                </c:pt>
                <c:pt idx="15">
                  <c:v>1.7456211582468688</c:v>
                </c:pt>
                <c:pt idx="16">
                  <c:v>1.7456797261542905</c:v>
                </c:pt>
                <c:pt idx="17">
                  <c:v>1.7457989148932525</c:v>
                </c:pt>
                <c:pt idx="18">
                  <c:v>1.7465843984116645</c:v>
                </c:pt>
                <c:pt idx="19">
                  <c:v>1.7466186462182915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42CF-9E54-9D217E24511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3844208"/>
        <c:axId val="1863839216"/>
      </c:barChart>
      <c:catAx>
        <c:axId val="1863844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839216"/>
        <c:crosses val="autoZero"/>
        <c:auto val="1"/>
        <c:lblAlgn val="ctr"/>
        <c:lblOffset val="100"/>
        <c:noMultiLvlLbl val="0"/>
      </c:catAx>
      <c:valAx>
        <c:axId val="186383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Log-100 </a:t>
                </a:r>
                <a:r>
                  <a:rPr lang="en-US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84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Execution times of Benchmarks 1</a:t>
            </a:r>
            <a:r>
              <a:rPr lang="en-US" baseline="0"/>
              <a:t> to </a:t>
            </a:r>
            <a:r>
              <a:rPr lang="en-US"/>
              <a:t>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5">
                  <c:v>2</c:v>
                </c:pt>
                <c:pt idx="10">
                  <c:v>3</c:v>
                </c:pt>
                <c:pt idx="15">
                  <c:v>4</c:v>
                </c:pt>
                <c:pt idx="20">
                  <c:v>5</c:v>
                </c:pt>
              </c:numCache>
            </c:numRef>
          </c:xVal>
          <c:yVal>
            <c:numRef>
              <c:f>Sheet1!$C$2:$C$26</c:f>
              <c:numCache>
                <c:formatCode>0.00</c:formatCode>
                <c:ptCount val="25"/>
                <c:pt idx="0">
                  <c:v>3858.9279999999999</c:v>
                </c:pt>
                <c:pt idx="1">
                  <c:v>3859.68</c:v>
                </c:pt>
                <c:pt idx="2">
                  <c:v>3862.84</c:v>
                </c:pt>
                <c:pt idx="3">
                  <c:v>3874.2080000000001</c:v>
                </c:pt>
                <c:pt idx="4">
                  <c:v>3907.4450000000002</c:v>
                </c:pt>
                <c:pt idx="5">
                  <c:v>3889.5569999999998</c:v>
                </c:pt>
                <c:pt idx="6">
                  <c:v>3900.8420000000001</c:v>
                </c:pt>
                <c:pt idx="7">
                  <c:v>3906.0030000000002</c:v>
                </c:pt>
                <c:pt idx="8">
                  <c:v>3916.67</c:v>
                </c:pt>
                <c:pt idx="9">
                  <c:v>3918.1149999999998</c:v>
                </c:pt>
                <c:pt idx="10">
                  <c:v>3132.4780000000001</c:v>
                </c:pt>
                <c:pt idx="11">
                  <c:v>3133.0889999999999</c:v>
                </c:pt>
                <c:pt idx="12">
                  <c:v>3136.0450000000001</c:v>
                </c:pt>
                <c:pt idx="13">
                  <c:v>3140.3649999999998</c:v>
                </c:pt>
                <c:pt idx="14">
                  <c:v>3147.2260000000001</c:v>
                </c:pt>
                <c:pt idx="15">
                  <c:v>3099.1480000000001</c:v>
                </c:pt>
                <c:pt idx="16">
                  <c:v>3099.9839999999999</c:v>
                </c:pt>
                <c:pt idx="17">
                  <c:v>3101.6860000000001</c:v>
                </c:pt>
                <c:pt idx="18">
                  <c:v>3112.9259999999999</c:v>
                </c:pt>
                <c:pt idx="19">
                  <c:v>3113.4169999999999</c:v>
                </c:pt>
                <c:pt idx="20">
                  <c:v>1.5880000000000001</c:v>
                </c:pt>
                <c:pt idx="21">
                  <c:v>1.621</c:v>
                </c:pt>
                <c:pt idx="22">
                  <c:v>1.623</c:v>
                </c:pt>
                <c:pt idx="23">
                  <c:v>1.71</c:v>
                </c:pt>
                <c:pt idx="24">
                  <c:v>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9-403B-83D1-12687D0D5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621936"/>
        <c:axId val="2124609872"/>
      </c:scatterChart>
      <c:valAx>
        <c:axId val="21246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09872"/>
        <c:crosses val="autoZero"/>
        <c:crossBetween val="midCat"/>
      </c:valAx>
      <c:valAx>
        <c:axId val="21246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</a:t>
                </a: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2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0</xdr:row>
      <xdr:rowOff>163830</xdr:rowOff>
    </xdr:from>
    <xdr:to>
      <xdr:col>14</xdr:col>
      <xdr:colOff>99060</xdr:colOff>
      <xdr:row>12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E9184-C121-442D-C7F5-B1E9BB799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480060</xdr:colOff>
      <xdr:row>13</xdr:row>
      <xdr:rowOff>118110</xdr:rowOff>
    </xdr:from>
    <xdr:to>
      <xdr:col>14</xdr:col>
      <xdr:colOff>175260</xdr:colOff>
      <xdr:row>28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4B2765-0233-8169-07C6-FA76C66D2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20D5F-D714-4363-8183-F81337A28DF2}">
  <dimension ref="A1:F26"/>
  <sheetViews>
    <sheetView tabSelected="1" zoomScaleNormal="100" workbookViewId="0">
      <selection activeCell="C22" sqref="C22"/>
    </sheetView>
  </sheetViews>
  <sheetFormatPr defaultRowHeight="14.4" x14ac:dyDescent="0.3"/>
  <cols>
    <col min="1" max="2" width="12.88671875" customWidth="1"/>
    <col min="3" max="3" width="14.44140625" customWidth="1"/>
    <col min="4" max="4" width="14" customWidth="1"/>
    <col min="5" max="5" width="12.21875" customWidth="1"/>
    <col min="6" max="6" width="13.33203125" customWidth="1"/>
  </cols>
  <sheetData>
    <row r="1" spans="1:6" ht="57.6" x14ac:dyDescent="0.3">
      <c r="A1" s="5" t="s">
        <v>0</v>
      </c>
      <c r="B1" s="5" t="s">
        <v>5</v>
      </c>
      <c r="C1" s="5" t="s">
        <v>1</v>
      </c>
      <c r="D1" s="5" t="s">
        <v>2</v>
      </c>
      <c r="E1" s="5" t="s">
        <v>3</v>
      </c>
      <c r="F1" s="5" t="s">
        <v>4</v>
      </c>
    </row>
    <row r="2" spans="1:6" x14ac:dyDescent="0.3">
      <c r="A2" s="1">
        <v>1</v>
      </c>
      <c r="B2" s="6" t="s">
        <v>6</v>
      </c>
      <c r="C2" s="2">
        <v>3858.9279999999999</v>
      </c>
      <c r="D2" s="3">
        <f>AVERAGE(C2:C6)</f>
        <v>3872.6202000000003</v>
      </c>
      <c r="E2" s="4">
        <f>LOG(C2,100)</f>
        <v>1.7932333377834431</v>
      </c>
      <c r="F2" s="3">
        <f>LOG(D2,100)</f>
        <v>1.7940024532268002</v>
      </c>
    </row>
    <row r="3" spans="1:6" x14ac:dyDescent="0.3">
      <c r="A3" s="1"/>
      <c r="B3" s="7"/>
      <c r="C3" s="2">
        <v>3859.68</v>
      </c>
      <c r="D3" s="3"/>
      <c r="E3" s="4">
        <f t="shared" ref="E3:E26" si="0">LOG(C3,100)</f>
        <v>1.7932756497458362</v>
      </c>
      <c r="F3" s="3"/>
    </row>
    <row r="4" spans="1:6" x14ac:dyDescent="0.3">
      <c r="A4" s="1"/>
      <c r="B4" s="7"/>
      <c r="C4" s="2">
        <v>3862.84</v>
      </c>
      <c r="D4" s="3"/>
      <c r="E4" s="4">
        <f t="shared" si="0"/>
        <v>1.7934533599543445</v>
      </c>
      <c r="F4" s="3"/>
    </row>
    <row r="5" spans="1:6" x14ac:dyDescent="0.3">
      <c r="A5" s="1"/>
      <c r="B5" s="7"/>
      <c r="C5" s="2">
        <v>3874.2080000000001</v>
      </c>
      <c r="D5" s="3"/>
      <c r="E5" s="4">
        <f t="shared" si="0"/>
        <v>1.7940914667908321</v>
      </c>
      <c r="F5" s="3"/>
    </row>
    <row r="6" spans="1:6" x14ac:dyDescent="0.3">
      <c r="A6" s="1"/>
      <c r="B6" s="8"/>
      <c r="C6" s="2">
        <v>3907.4450000000002</v>
      </c>
      <c r="D6" s="3"/>
      <c r="E6" s="4">
        <f t="shared" si="0"/>
        <v>1.7959464368690143</v>
      </c>
      <c r="F6" s="3"/>
    </row>
    <row r="7" spans="1:6" x14ac:dyDescent="0.3">
      <c r="A7" s="1">
        <v>2</v>
      </c>
      <c r="B7" s="6" t="s">
        <v>7</v>
      </c>
      <c r="C7" s="2">
        <v>3889.5569999999998</v>
      </c>
      <c r="D7" s="3">
        <f t="shared" ref="D7" si="1">AVERAGE(C7:C11)</f>
        <v>3906.2373999999995</v>
      </c>
      <c r="E7" s="4">
        <f t="shared" si="0"/>
        <v>1.7949500701472609</v>
      </c>
      <c r="F7" s="3">
        <f>LOG(D7,100)</f>
        <v>1.7958793169128049</v>
      </c>
    </row>
    <row r="8" spans="1:6" x14ac:dyDescent="0.3">
      <c r="A8" s="1"/>
      <c r="B8" s="7"/>
      <c r="C8" s="2">
        <v>3900.8420000000001</v>
      </c>
      <c r="D8" s="3"/>
      <c r="E8" s="4">
        <f t="shared" si="0"/>
        <v>1.7955791799857101</v>
      </c>
      <c r="F8" s="3"/>
    </row>
    <row r="9" spans="1:6" x14ac:dyDescent="0.3">
      <c r="A9" s="1"/>
      <c r="B9" s="7"/>
      <c r="C9" s="2">
        <v>3906.0030000000002</v>
      </c>
      <c r="D9" s="3"/>
      <c r="E9" s="4">
        <f t="shared" si="0"/>
        <v>1.7958662862556085</v>
      </c>
      <c r="F9" s="3"/>
    </row>
    <row r="10" spans="1:6" x14ac:dyDescent="0.3">
      <c r="A10" s="1"/>
      <c r="B10" s="7"/>
      <c r="C10" s="2">
        <v>3916.67</v>
      </c>
      <c r="D10" s="3"/>
      <c r="E10" s="4">
        <f t="shared" si="0"/>
        <v>1.79645849075013</v>
      </c>
      <c r="F10" s="3"/>
    </row>
    <row r="11" spans="1:6" x14ac:dyDescent="0.3">
      <c r="A11" s="1"/>
      <c r="B11" s="8"/>
      <c r="C11" s="2">
        <v>3918.1149999999998</v>
      </c>
      <c r="D11" s="3"/>
      <c r="E11" s="4">
        <f t="shared" si="0"/>
        <v>1.7965385893786778</v>
      </c>
      <c r="F11" s="3"/>
    </row>
    <row r="12" spans="1:6" x14ac:dyDescent="0.3">
      <c r="A12" s="1">
        <v>3</v>
      </c>
      <c r="B12" s="6" t="s">
        <v>8</v>
      </c>
      <c r="C12" s="2">
        <v>3132.4780000000001</v>
      </c>
      <c r="D12" s="3">
        <f t="shared" ref="D12" si="2">AVERAGE(C12:C16)</f>
        <v>3137.8406000000004</v>
      </c>
      <c r="E12" s="4">
        <f t="shared" si="0"/>
        <v>1.7479440147712975</v>
      </c>
      <c r="F12" s="3">
        <f>LOG(D12,100)</f>
        <v>1.7483154389851281</v>
      </c>
    </row>
    <row r="13" spans="1:6" x14ac:dyDescent="0.3">
      <c r="A13" s="1"/>
      <c r="B13" s="7"/>
      <c r="C13" s="2">
        <v>3133.0889999999999</v>
      </c>
      <c r="D13" s="3"/>
      <c r="E13" s="4">
        <f t="shared" si="0"/>
        <v>1.7479863659151418</v>
      </c>
      <c r="F13" s="3"/>
    </row>
    <row r="14" spans="1:6" x14ac:dyDescent="0.3">
      <c r="A14" s="1"/>
      <c r="B14" s="7"/>
      <c r="C14" s="2">
        <v>3136.0450000000001</v>
      </c>
      <c r="D14" s="3"/>
      <c r="E14" s="4">
        <f t="shared" si="0"/>
        <v>1.7481911429359624</v>
      </c>
      <c r="F14" s="3"/>
    </row>
    <row r="15" spans="1:6" x14ac:dyDescent="0.3">
      <c r="A15" s="1"/>
      <c r="B15" s="7"/>
      <c r="C15" s="2">
        <v>3140.3649999999998</v>
      </c>
      <c r="D15" s="3"/>
      <c r="E15" s="4">
        <f t="shared" si="0"/>
        <v>1.7484900642075325</v>
      </c>
      <c r="F15" s="3"/>
    </row>
    <row r="16" spans="1:6" x14ac:dyDescent="0.3">
      <c r="A16" s="1"/>
      <c r="B16" s="8"/>
      <c r="C16" s="2">
        <v>3147.2260000000001</v>
      </c>
      <c r="D16" s="3"/>
      <c r="E16" s="4">
        <f t="shared" si="0"/>
        <v>1.7489639652012501</v>
      </c>
      <c r="F16" s="3"/>
    </row>
    <row r="17" spans="1:6" x14ac:dyDescent="0.3">
      <c r="A17" s="1">
        <v>4</v>
      </c>
      <c r="B17" s="6" t="s">
        <v>9</v>
      </c>
      <c r="C17" s="2">
        <v>3099.1480000000001</v>
      </c>
      <c r="D17" s="3">
        <f t="shared" ref="D17" si="3">AVERAGE(C17:C21)</f>
        <v>3105.4321999999997</v>
      </c>
      <c r="E17" s="4">
        <f t="shared" si="0"/>
        <v>1.7456211582468688</v>
      </c>
      <c r="F17" s="3">
        <f>LOG(D17,100)</f>
        <v>1.7460610259298437</v>
      </c>
    </row>
    <row r="18" spans="1:6" x14ac:dyDescent="0.3">
      <c r="A18" s="1"/>
      <c r="B18" s="7"/>
      <c r="C18" s="2">
        <v>3099.9839999999999</v>
      </c>
      <c r="D18" s="3"/>
      <c r="E18" s="4">
        <f t="shared" si="0"/>
        <v>1.7456797261542905</v>
      </c>
      <c r="F18" s="3"/>
    </row>
    <row r="19" spans="1:6" x14ac:dyDescent="0.3">
      <c r="A19" s="1"/>
      <c r="B19" s="7"/>
      <c r="C19" s="2">
        <v>3101.6860000000001</v>
      </c>
      <c r="D19" s="3"/>
      <c r="E19" s="4">
        <f t="shared" si="0"/>
        <v>1.7457989148932525</v>
      </c>
      <c r="F19" s="3"/>
    </row>
    <row r="20" spans="1:6" x14ac:dyDescent="0.3">
      <c r="A20" s="1"/>
      <c r="B20" s="7"/>
      <c r="C20" s="2">
        <v>3112.9259999999999</v>
      </c>
      <c r="D20" s="3"/>
      <c r="E20" s="4">
        <f t="shared" si="0"/>
        <v>1.7465843984116645</v>
      </c>
      <c r="F20" s="3"/>
    </row>
    <row r="21" spans="1:6" x14ac:dyDescent="0.3">
      <c r="A21" s="1"/>
      <c r="B21" s="8"/>
      <c r="C21" s="2">
        <v>3113.4169999999999</v>
      </c>
      <c r="D21" s="3"/>
      <c r="E21" s="4">
        <f t="shared" si="0"/>
        <v>1.7466186462182915</v>
      </c>
      <c r="F21" s="3"/>
    </row>
    <row r="22" spans="1:6" x14ac:dyDescent="0.3">
      <c r="A22" s="1">
        <v>5</v>
      </c>
      <c r="B22" s="9" t="s">
        <v>10</v>
      </c>
      <c r="C22" s="2">
        <v>1.5880000000000001</v>
      </c>
      <c r="D22" s="3">
        <f t="shared" ref="D22" si="4">AVERAGE(C22:C26)</f>
        <v>1.6743999999999999</v>
      </c>
      <c r="E22" s="4">
        <f t="shared" si="0"/>
        <v>0.10042524904553872</v>
      </c>
      <c r="F22" s="3">
        <f>LOG(D22,100)</f>
        <v>0.11192960766531501</v>
      </c>
    </row>
    <row r="23" spans="1:6" x14ac:dyDescent="0.3">
      <c r="A23" s="1"/>
      <c r="B23" s="10"/>
      <c r="C23" s="2">
        <v>1.621</v>
      </c>
      <c r="D23" s="3"/>
      <c r="E23" s="4">
        <f t="shared" si="0"/>
        <v>0.10489150742425746</v>
      </c>
      <c r="F23" s="3"/>
    </row>
    <row r="24" spans="1:6" x14ac:dyDescent="0.3">
      <c r="A24" s="1"/>
      <c r="B24" s="10"/>
      <c r="C24" s="2">
        <v>1.623</v>
      </c>
      <c r="D24" s="3"/>
      <c r="E24" s="4">
        <f t="shared" si="0"/>
        <v>0.10515925991311592</v>
      </c>
      <c r="F24" s="3"/>
    </row>
    <row r="25" spans="1:6" x14ac:dyDescent="0.3">
      <c r="A25" s="1"/>
      <c r="B25" s="10"/>
      <c r="C25" s="2">
        <v>1.71</v>
      </c>
      <c r="D25" s="3"/>
      <c r="E25" s="4">
        <f t="shared" si="0"/>
        <v>0.11649805519607691</v>
      </c>
      <c r="F25" s="3"/>
    </row>
    <row r="26" spans="1:6" x14ac:dyDescent="0.3">
      <c r="A26" s="1"/>
      <c r="B26" s="11"/>
      <c r="C26" s="2">
        <v>1.83</v>
      </c>
      <c r="D26" s="3"/>
      <c r="E26" s="4">
        <f t="shared" si="0"/>
        <v>0.13122554486521473</v>
      </c>
      <c r="F26" s="3"/>
    </row>
  </sheetData>
  <sortState xmlns:xlrd2="http://schemas.microsoft.com/office/spreadsheetml/2017/richdata2" ref="C22:C26">
    <sortCondition ref="C22:C26"/>
  </sortState>
  <mergeCells count="20">
    <mergeCell ref="B2:B6"/>
    <mergeCell ref="B7:B11"/>
    <mergeCell ref="B12:B16"/>
    <mergeCell ref="B17:B21"/>
    <mergeCell ref="B22:B26"/>
    <mergeCell ref="F2:F6"/>
    <mergeCell ref="F7:F11"/>
    <mergeCell ref="F12:F16"/>
    <mergeCell ref="F17:F21"/>
    <mergeCell ref="F22:F26"/>
    <mergeCell ref="A2:A6"/>
    <mergeCell ref="A7:A11"/>
    <mergeCell ref="A12:A16"/>
    <mergeCell ref="A17:A21"/>
    <mergeCell ref="A22:A26"/>
    <mergeCell ref="D2:D6"/>
    <mergeCell ref="D7:D11"/>
    <mergeCell ref="D12:D16"/>
    <mergeCell ref="D17:D21"/>
    <mergeCell ref="D22:D26"/>
  </mergeCells>
  <pageMargins left="0.7" right="0.7" top="0.75" bottom="0.75" header="0.3" footer="0.3"/>
  <ignoredErrors>
    <ignoredError sqref="D2 D22 D17 D12 D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Muawiz</dc:creator>
  <cp:lastModifiedBy>Muhammad Muawiz</cp:lastModifiedBy>
  <dcterms:created xsi:type="dcterms:W3CDTF">2022-11-14T04:16:22Z</dcterms:created>
  <dcterms:modified xsi:type="dcterms:W3CDTF">2022-11-14T07:31:40Z</dcterms:modified>
</cp:coreProperties>
</file>