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S Lecture\CS Subjects\2-2561 - CS344\Lab&amp;ส่งงาน\Lab1 PersonTax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6" i="1"/>
  <c r="F7" i="1"/>
  <c r="F8" i="1"/>
  <c r="E6" i="1"/>
  <c r="E7" i="1" s="1"/>
  <c r="E8" i="1" s="1"/>
  <c r="E4" i="1"/>
  <c r="F5" i="1" s="1"/>
  <c r="E5" i="1" l="1"/>
  <c r="I5" i="1"/>
  <c r="I6" i="1"/>
  <c r="I7" i="1"/>
  <c r="I8" i="1"/>
  <c r="I9" i="1"/>
  <c r="I10" i="1"/>
  <c r="I11" i="1"/>
  <c r="I4" i="1"/>
  <c r="F11" i="1" l="1"/>
</calcChain>
</file>

<file path=xl/sharedStrings.xml><?xml version="1.0" encoding="utf-8"?>
<sst xmlns="http://schemas.openxmlformats.org/spreadsheetml/2006/main" count="9" uniqueCount="9">
  <si>
    <t>เงินได้</t>
  </si>
  <si>
    <t>อัตราภาษี (%)</t>
  </si>
  <si>
    <t>ยอดเงินภาษี(฿)</t>
  </si>
  <si>
    <t>ยอดจัด</t>
  </si>
  <si>
    <t>เสียภาษี</t>
  </si>
  <si>
    <t>รายได้จัด</t>
  </si>
  <si>
    <t>เทียบภาษี</t>
  </si>
  <si>
    <t>รายได้ต่อเดือน</t>
  </si>
  <si>
    <t>รายได้ทั้งปี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</si>
</sst>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0" xfId="0" applyNumberFormat="1" applyFont="1" applyFill="1" applyBorder="1"/>
    <xf numFmtId="0" fontId="0" fillId="0" borderId="0" xfId="0" applyFill="1"/>
    <xf numFmtId="0" fontId="1" fillId="0" borderId="1" xfId="0" applyFont="1" applyFill="1" applyBorder="1" applyAlignment="1">
      <alignment horizontal="center"/>
    </xf>
    <xf numFmtId="3" fontId="0" fillId="0" borderId="1" xfId="0" applyNumberFormat="1" applyBorder="1"/>
    <xf numFmtId="3" fontId="0" fillId="0" borderId="1" xfId="0" applyNumberFormat="1" applyFill="1" applyBorder="1"/>
    <xf numFmtId="3" fontId="0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tabSelected="1" zoomScale="118" zoomScaleNormal="118" workbookViewId="0">
      <selection activeCell="F5" sqref="F5"/>
    </sheetView>
  </sheetViews>
  <sheetFormatPr defaultRowHeight="14.25" x14ac:dyDescent="0.2"/>
  <cols>
    <col min="1" max="6" width="12" customWidth="1"/>
    <col min="7" max="7" width="12.125" customWidth="1"/>
  </cols>
  <sheetData>
    <row r="2" spans="1:9" ht="30" customHeight="1" x14ac:dyDescent="0.2">
      <c r="A2" s="17" t="s">
        <v>6</v>
      </c>
      <c r="B2" s="17"/>
      <c r="C2" s="17"/>
      <c r="D2" s="17"/>
      <c r="E2" s="17"/>
      <c r="F2" s="17"/>
    </row>
    <row r="3" spans="1:9" ht="30" customHeight="1" x14ac:dyDescent="0.2">
      <c r="A3" s="15" t="s">
        <v>0</v>
      </c>
      <c r="B3" s="16"/>
      <c r="C3" s="8" t="s">
        <v>1</v>
      </c>
      <c r="D3" s="8" t="s">
        <v>3</v>
      </c>
      <c r="E3" s="8" t="s">
        <v>5</v>
      </c>
      <c r="F3" s="8" t="s">
        <v>2</v>
      </c>
      <c r="H3" s="11" t="s">
        <v>7</v>
      </c>
      <c r="I3" s="11" t="s">
        <v>8</v>
      </c>
    </row>
    <row r="4" spans="1:9" ht="30" customHeight="1" x14ac:dyDescent="0.2">
      <c r="A4" s="6">
        <v>0</v>
      </c>
      <c r="B4" s="6">
        <v>150000</v>
      </c>
      <c r="C4" s="7">
        <v>0</v>
      </c>
      <c r="D4" s="6">
        <v>150000</v>
      </c>
      <c r="E4" s="3">
        <f>I10</f>
        <v>960000</v>
      </c>
      <c r="F4" s="4">
        <f>IF((E4&gt;=D4),D4,E4)*0</f>
        <v>0</v>
      </c>
      <c r="H4" s="12">
        <v>20000</v>
      </c>
      <c r="I4" s="12">
        <f>H4*12</f>
        <v>240000</v>
      </c>
    </row>
    <row r="5" spans="1:9" s="10" customFormat="1" ht="30" customHeight="1" x14ac:dyDescent="0.2">
      <c r="A5" s="6">
        <v>150001</v>
      </c>
      <c r="B5" s="6">
        <v>300000</v>
      </c>
      <c r="C5" s="7">
        <v>5</v>
      </c>
      <c r="D5" s="6">
        <v>150000</v>
      </c>
      <c r="E5" s="4">
        <f>E4-D4</f>
        <v>810000</v>
      </c>
      <c r="F5" s="4">
        <f>(IF((E4-D4)&gt;D5,D5,E4-D4))*C5/100</f>
        <v>7500</v>
      </c>
      <c r="G5" s="9"/>
      <c r="H5" s="13">
        <v>30000</v>
      </c>
      <c r="I5" s="12">
        <f t="shared" ref="I5:I11" si="0">H5*12</f>
        <v>360000</v>
      </c>
    </row>
    <row r="6" spans="1:9" s="2" customFormat="1" ht="23.25" customHeight="1" x14ac:dyDescent="0.2">
      <c r="A6" s="6">
        <v>300001</v>
      </c>
      <c r="B6" s="6">
        <v>500000</v>
      </c>
      <c r="C6" s="7">
        <v>10</v>
      </c>
      <c r="D6" s="6">
        <v>200000</v>
      </c>
      <c r="E6" s="4">
        <f t="shared" ref="E6:E9" si="1">E5-D5</f>
        <v>660000</v>
      </c>
      <c r="F6" s="4">
        <f t="shared" ref="F6:F8" si="2">(IF((E5-D5)&gt;D6,D6,E5-D5))*C6/100</f>
        <v>20000</v>
      </c>
      <c r="H6" s="14">
        <v>40000</v>
      </c>
      <c r="I6" s="12">
        <f t="shared" si="0"/>
        <v>480000</v>
      </c>
    </row>
    <row r="7" spans="1:9" s="1" customFormat="1" ht="23.25" customHeight="1" x14ac:dyDescent="0.2">
      <c r="A7" s="6">
        <v>500001</v>
      </c>
      <c r="B7" s="6">
        <v>750000</v>
      </c>
      <c r="C7" s="7">
        <v>15</v>
      </c>
      <c r="D7" s="6">
        <v>250000</v>
      </c>
      <c r="E7" s="4">
        <f t="shared" si="1"/>
        <v>460000</v>
      </c>
      <c r="F7" s="4">
        <f t="shared" si="2"/>
        <v>37500</v>
      </c>
      <c r="H7" s="4">
        <v>50000</v>
      </c>
      <c r="I7" s="12">
        <f t="shared" si="0"/>
        <v>600000</v>
      </c>
    </row>
    <row r="8" spans="1:9" s="1" customFormat="1" ht="23.25" customHeight="1" x14ac:dyDescent="0.2">
      <c r="A8" s="6">
        <v>750001</v>
      </c>
      <c r="B8" s="6">
        <v>1000000</v>
      </c>
      <c r="C8" s="7">
        <v>20</v>
      </c>
      <c r="D8" s="6">
        <v>250000</v>
      </c>
      <c r="E8" s="4">
        <f t="shared" si="1"/>
        <v>210000</v>
      </c>
      <c r="F8" s="4">
        <f t="shared" si="2"/>
        <v>42000</v>
      </c>
      <c r="H8" s="4">
        <v>60000</v>
      </c>
      <c r="I8" s="12">
        <f t="shared" si="0"/>
        <v>720000</v>
      </c>
    </row>
    <row r="9" spans="1:9" s="1" customFormat="1" ht="23.25" customHeight="1" x14ac:dyDescent="0.2">
      <c r="A9" s="6">
        <v>1000001</v>
      </c>
      <c r="B9" s="6">
        <v>2000000</v>
      </c>
      <c r="C9" s="7">
        <v>25</v>
      </c>
      <c r="D9" s="6">
        <v>1000000</v>
      </c>
      <c r="E9" s="4"/>
      <c r="F9" s="4"/>
      <c r="H9" s="4">
        <v>70000</v>
      </c>
      <c r="I9" s="12">
        <f t="shared" si="0"/>
        <v>840000</v>
      </c>
    </row>
    <row r="10" spans="1:9" s="1" customFormat="1" ht="23.25" customHeight="1" x14ac:dyDescent="0.2">
      <c r="A10" s="6">
        <v>2000001</v>
      </c>
      <c r="B10" s="6">
        <v>5000000</v>
      </c>
      <c r="C10" s="7">
        <v>30</v>
      </c>
      <c r="D10" s="6">
        <v>3000000</v>
      </c>
      <c r="E10" s="4"/>
      <c r="F10" s="4"/>
      <c r="H10" s="4">
        <v>80000</v>
      </c>
      <c r="I10" s="12">
        <f t="shared" si="0"/>
        <v>960000</v>
      </c>
    </row>
    <row r="11" spans="1:9" s="1" customFormat="1" ht="23.25" customHeight="1" x14ac:dyDescent="0.2">
      <c r="A11" s="18" t="s">
        <v>4</v>
      </c>
      <c r="B11" s="18"/>
      <c r="C11" s="18"/>
      <c r="D11" s="18"/>
      <c r="E11" s="18"/>
      <c r="F11" s="5">
        <f>SUM(F4:F10)</f>
        <v>107000</v>
      </c>
      <c r="H11" s="4">
        <v>90000</v>
      </c>
      <c r="I11" s="12">
        <f t="shared" si="0"/>
        <v>1080000</v>
      </c>
    </row>
    <row r="12" spans="1:9" s="1" customFormat="1" ht="23.25" customHeight="1" x14ac:dyDescent="0.2"/>
    <row r="13" spans="1:9" s="1" customFormat="1" ht="23.25" customHeight="1" x14ac:dyDescent="0.2">
      <c r="A13" s="3"/>
      <c r="B13" s="3"/>
      <c r="D13" s="3"/>
      <c r="E13" s="3"/>
      <c r="F13" s="3"/>
    </row>
    <row r="14" spans="1:9" s="1" customFormat="1" ht="23.25" customHeight="1" x14ac:dyDescent="0.2">
      <c r="A14" s="3"/>
      <c r="B14" s="3"/>
      <c r="D14" s="3"/>
      <c r="E14" s="3"/>
      <c r="F14" s="3"/>
    </row>
    <row r="15" spans="1:9" s="1" customFormat="1" ht="23.25" customHeight="1" x14ac:dyDescent="0.2">
      <c r="A15" s="3"/>
      <c r="B15" s="3"/>
      <c r="D15" s="3"/>
      <c r="E15" s="3"/>
      <c r="F15" s="3"/>
    </row>
    <row r="16" spans="1:9" s="1" customFormat="1" ht="23.25" customHeight="1" x14ac:dyDescent="0.2">
      <c r="A16" s="3"/>
      <c r="B16" s="3"/>
      <c r="D16" s="3"/>
      <c r="E16" s="3"/>
      <c r="F16" s="3"/>
    </row>
    <row r="17" spans="1:6" s="1" customFormat="1" ht="23.25" customHeight="1" x14ac:dyDescent="0.2">
      <c r="A17" s="3"/>
      <c r="B17" s="3"/>
      <c r="D17" s="3"/>
      <c r="E17" s="3"/>
      <c r="F17" s="3"/>
    </row>
  </sheetData>
  <mergeCells count="3">
    <mergeCell ref="A3:B3"/>
    <mergeCell ref="A2:F2"/>
    <mergeCell ref="A11:E1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2018-09-24T03:39:56Z</dcterms:created>
  <dcterms:modified xsi:type="dcterms:W3CDTF">2018-11-29T02:38:06Z</dcterms:modified>
</cp:coreProperties>
</file>