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MU\Lectures\Computer Security\Exams\"/>
    </mc:Choice>
  </mc:AlternateContent>
  <xr:revisionPtr revIDLastSave="0" documentId="13_ncr:1_{0C4B1B37-31AF-40BE-8E8B-E7FA6701AA06}" xr6:coauthVersionLast="47" xr6:coauthVersionMax="47" xr10:uidLastSave="{00000000-0000-0000-0000-000000000000}"/>
  <bookViews>
    <workbookView xWindow="-120" yWindow="-120" windowWidth="29040" windowHeight="15720" xr2:uid="{F3AE4C0E-AE25-4709-8356-BF537F298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4" i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4" i="1"/>
  <c r="P4" i="1" s="1"/>
  <c r="G5" i="1"/>
  <c r="G6" i="1"/>
  <c r="G7" i="1"/>
  <c r="G8" i="1"/>
  <c r="G9" i="1"/>
  <c r="G10" i="1"/>
  <c r="G11" i="1"/>
  <c r="G12" i="1"/>
  <c r="G13" i="1"/>
  <c r="G4" i="1"/>
  <c r="Q9" i="1" l="1"/>
  <c r="Q8" i="1"/>
  <c r="Q7" i="1"/>
  <c r="Q6" i="1"/>
  <c r="Q5" i="1"/>
  <c r="Q13" i="1"/>
  <c r="Q11" i="1"/>
  <c r="Q12" i="1"/>
  <c r="Q10" i="1"/>
  <c r="Q4" i="1"/>
</calcChain>
</file>

<file path=xl/sharedStrings.xml><?xml version="1.0" encoding="utf-8"?>
<sst xmlns="http://schemas.openxmlformats.org/spreadsheetml/2006/main" count="37" uniqueCount="37">
  <si>
    <t>Prac (X/20)</t>
  </si>
  <si>
    <t>CW [X/40]</t>
  </si>
  <si>
    <t>Prac 1 [X/10]</t>
  </si>
  <si>
    <t>Prac 2 [X/10]</t>
  </si>
  <si>
    <t>Prac 3 [X/10]</t>
  </si>
  <si>
    <t>Sec A[40 Mks]</t>
  </si>
  <si>
    <t>Sec B [60 Mks]</t>
  </si>
  <si>
    <t>Part I (20 Mks)</t>
  </si>
  <si>
    <t>Part II (20 Mks)</t>
  </si>
  <si>
    <t>Computer Security - BCS 3201</t>
  </si>
  <si>
    <t>EX. [X/60]</t>
  </si>
  <si>
    <t>FINAL MK.</t>
  </si>
  <si>
    <t>[X/100]</t>
  </si>
  <si>
    <t>Ex. Mk [x/100]</t>
  </si>
  <si>
    <t>S/No</t>
  </si>
  <si>
    <t>Ategeka Christopher</t>
  </si>
  <si>
    <t>Mirungi Ismail</t>
  </si>
  <si>
    <t>Kobusinge Stella</t>
  </si>
  <si>
    <t>Muhereza Joel</t>
  </si>
  <si>
    <t>Student Name</t>
  </si>
  <si>
    <t>Musinguzi Julius</t>
  </si>
  <si>
    <t>Muhumuza Kamayire</t>
  </si>
  <si>
    <t>Marahi Kyasesa Venesio</t>
  </si>
  <si>
    <t>Kabahukya Mugasa Evelyn</t>
  </si>
  <si>
    <t>Musinguzi Williams</t>
  </si>
  <si>
    <t>Alinaitwe Mukonyezi</t>
  </si>
  <si>
    <t>2019/U/MMU/BCS/004</t>
  </si>
  <si>
    <t>2019/U/MMU/BCS/003</t>
  </si>
  <si>
    <t>2019/U/MMU/BCS/008</t>
  </si>
  <si>
    <t>2019/U/MMU/BCS/001</t>
  </si>
  <si>
    <t>2019/U/MMU/BCS/006</t>
  </si>
  <si>
    <t>2019/U/MMU/BCS/005</t>
  </si>
  <si>
    <t>2019/U/MMU/BCS/002</t>
  </si>
  <si>
    <t>2019/U/MMU/BCS/009</t>
  </si>
  <si>
    <t>2019/U/MMU/BCS/010</t>
  </si>
  <si>
    <t>REG No</t>
  </si>
  <si>
    <t>2019/U/MMU/BCS/007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</si>
</sst>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5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1" fontId="0" fillId="0" borderId="2" xfId="0" applyNumberFormat="1" applyBorder="1"/>
    <xf numFmtId="1" fontId="0" fillId="0" borderId="1" xfId="0" applyNumberFormat="1" applyBorder="1"/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79DF-7C0D-452A-9BA5-4904CD314834}">
  <dimension ref="A1:Q13"/>
  <sheetViews>
    <sheetView tabSelected="1" workbookViewId="0">
      <selection activeCell="J4" sqref="J4"/>
    </sheetView>
  </sheetViews>
  <sheetFormatPr defaultRowHeight="15" x14ac:dyDescent="0.25"/>
  <cols>
    <col min="2" max="2" width="24.42578125" bestFit="1" customWidth="1"/>
    <col min="3" max="3" width="21" bestFit="1" customWidth="1"/>
    <col min="4" max="4" width="12.140625" customWidth="1"/>
    <col min="5" max="5" width="12" customWidth="1"/>
    <col min="6" max="6" width="12.140625" customWidth="1"/>
    <col min="7" max="8" width="10.5703125" bestFit="1" customWidth="1"/>
    <col min="9" max="10" width="14.140625" customWidth="1"/>
    <col min="17" max="17" width="10.5703125" style="1" bestFit="1" customWidth="1"/>
  </cols>
  <sheetData>
    <row r="1" spans="1:17" s="2" customFormat="1" ht="27" thickBot="1" x14ac:dyDescent="0.45">
      <c r="D1" s="17" t="s">
        <v>9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s="3" customFormat="1" x14ac:dyDescent="0.25">
      <c r="A2" s="18" t="s">
        <v>14</v>
      </c>
      <c r="B2" s="20" t="s">
        <v>19</v>
      </c>
      <c r="C2" s="23" t="s">
        <v>35</v>
      </c>
      <c r="D2" s="13" t="s">
        <v>2</v>
      </c>
      <c r="E2" s="13" t="s">
        <v>3</v>
      </c>
      <c r="F2" s="13" t="s">
        <v>4</v>
      </c>
      <c r="G2" s="13" t="s">
        <v>0</v>
      </c>
      <c r="H2" s="13" t="s">
        <v>1</v>
      </c>
      <c r="I2" s="22" t="s">
        <v>5</v>
      </c>
      <c r="J2" s="22"/>
      <c r="K2" s="22" t="s">
        <v>6</v>
      </c>
      <c r="L2" s="22"/>
      <c r="M2" s="22"/>
      <c r="N2" s="22"/>
      <c r="O2" s="15" t="s">
        <v>13</v>
      </c>
      <c r="P2" s="13" t="s">
        <v>10</v>
      </c>
      <c r="Q2" s="6" t="s">
        <v>11</v>
      </c>
    </row>
    <row r="3" spans="1:17" s="3" customFormat="1" ht="15.75" thickBot="1" x14ac:dyDescent="0.3">
      <c r="A3" s="19"/>
      <c r="B3" s="21"/>
      <c r="C3" s="24"/>
      <c r="D3" s="14"/>
      <c r="E3" s="14"/>
      <c r="F3" s="14"/>
      <c r="G3" s="14"/>
      <c r="H3" s="14"/>
      <c r="I3" s="7" t="s">
        <v>7</v>
      </c>
      <c r="J3" s="7" t="s">
        <v>8</v>
      </c>
      <c r="K3" s="7">
        <v>1</v>
      </c>
      <c r="L3" s="7">
        <v>2</v>
      </c>
      <c r="M3" s="7">
        <v>3</v>
      </c>
      <c r="N3" s="7">
        <v>4</v>
      </c>
      <c r="O3" s="16"/>
      <c r="P3" s="14"/>
      <c r="Q3" s="8" t="s">
        <v>12</v>
      </c>
    </row>
    <row r="4" spans="1:17" x14ac:dyDescent="0.25">
      <c r="A4" s="5">
        <v>1</v>
      </c>
      <c r="B4" s="5" t="s">
        <v>15</v>
      </c>
      <c r="C4" s="5" t="s">
        <v>36</v>
      </c>
      <c r="D4" s="5">
        <v>8</v>
      </c>
      <c r="E4" s="5">
        <v>10</v>
      </c>
      <c r="F4" s="5">
        <v>9</v>
      </c>
      <c r="G4" s="9">
        <f>((D4+E4+F4)/30)*20</f>
        <v>18</v>
      </c>
      <c r="H4" s="9">
        <f>((D4+E4+F4+G4)/50)*40</f>
        <v>36</v>
      </c>
      <c r="I4" s="5">
        <v>3</v>
      </c>
      <c r="J4" s="5"/>
      <c r="K4" s="5">
        <v>6</v>
      </c>
      <c r="L4" s="5"/>
      <c r="M4" s="5">
        <v>13</v>
      </c>
      <c r="N4" s="5"/>
      <c r="O4" s="5">
        <f>I4+J4+K4+L4+M4+N4</f>
        <v>22</v>
      </c>
      <c r="P4" s="9">
        <f>(O4/100)*60</f>
        <v>13.2</v>
      </c>
      <c r="Q4" s="11">
        <f>P4+H4</f>
        <v>49.2</v>
      </c>
    </row>
    <row r="5" spans="1:17" x14ac:dyDescent="0.25">
      <c r="A5" s="4">
        <v>2</v>
      </c>
      <c r="B5" s="4" t="s">
        <v>16</v>
      </c>
      <c r="C5" s="4" t="s">
        <v>29</v>
      </c>
      <c r="D5" s="4">
        <v>8</v>
      </c>
      <c r="E5" s="4">
        <v>9</v>
      </c>
      <c r="F5" s="4">
        <v>10</v>
      </c>
      <c r="G5" s="10">
        <f t="shared" ref="G5:G13" si="0">((D5+E5+F5)/30)*20</f>
        <v>18</v>
      </c>
      <c r="H5" s="9">
        <f t="shared" ref="H5:H13" si="1">((D5+E5+F5+G5)/50)*40</f>
        <v>36</v>
      </c>
      <c r="I5" s="4">
        <v>16</v>
      </c>
      <c r="J5" s="4"/>
      <c r="K5" s="4">
        <v>20</v>
      </c>
      <c r="L5" s="4">
        <v>0</v>
      </c>
      <c r="M5" s="4">
        <v>11</v>
      </c>
      <c r="N5" s="4"/>
      <c r="O5" s="4">
        <f t="shared" ref="O5:O13" si="2">I5+J5+K5+L5+M5+N5</f>
        <v>47</v>
      </c>
      <c r="P5" s="10">
        <f t="shared" ref="P5:P13" si="3">(O5/100)*60</f>
        <v>28.2</v>
      </c>
      <c r="Q5" s="12">
        <f t="shared" ref="Q5:Q13" si="4">P5+H5</f>
        <v>64.2</v>
      </c>
    </row>
    <row r="6" spans="1:17" x14ac:dyDescent="0.25">
      <c r="A6" s="4">
        <v>3</v>
      </c>
      <c r="B6" s="4" t="s">
        <v>17</v>
      </c>
      <c r="C6" s="4" t="s">
        <v>30</v>
      </c>
      <c r="D6" s="4">
        <v>7</v>
      </c>
      <c r="E6" s="4">
        <v>10</v>
      </c>
      <c r="F6" s="4">
        <v>9</v>
      </c>
      <c r="G6" s="10">
        <f t="shared" si="0"/>
        <v>17.333333333333336</v>
      </c>
      <c r="H6" s="9">
        <f t="shared" si="1"/>
        <v>34.666666666666671</v>
      </c>
      <c r="I6" s="4">
        <v>13</v>
      </c>
      <c r="J6" s="4"/>
      <c r="K6" s="4">
        <v>14</v>
      </c>
      <c r="L6" s="4">
        <v>12</v>
      </c>
      <c r="M6" s="4">
        <v>17</v>
      </c>
      <c r="N6" s="4"/>
      <c r="O6" s="4">
        <f t="shared" si="2"/>
        <v>56</v>
      </c>
      <c r="P6" s="10">
        <f t="shared" si="3"/>
        <v>33.6</v>
      </c>
      <c r="Q6" s="12">
        <f t="shared" si="4"/>
        <v>68.26666666666668</v>
      </c>
    </row>
    <row r="7" spans="1:17" x14ac:dyDescent="0.25">
      <c r="A7" s="4">
        <v>4</v>
      </c>
      <c r="B7" s="4" t="s">
        <v>18</v>
      </c>
      <c r="C7" s="4" t="s">
        <v>31</v>
      </c>
      <c r="D7" s="4">
        <v>7</v>
      </c>
      <c r="E7" s="4">
        <v>9</v>
      </c>
      <c r="F7" s="4">
        <v>10</v>
      </c>
      <c r="G7" s="10">
        <f t="shared" si="0"/>
        <v>17.333333333333336</v>
      </c>
      <c r="H7" s="9">
        <f t="shared" si="1"/>
        <v>34.666666666666671</v>
      </c>
      <c r="I7" s="4">
        <v>15</v>
      </c>
      <c r="J7" s="4"/>
      <c r="K7" s="4">
        <v>14</v>
      </c>
      <c r="L7" s="4">
        <v>13</v>
      </c>
      <c r="M7" s="4">
        <v>13</v>
      </c>
      <c r="N7" s="4"/>
      <c r="O7" s="4">
        <f t="shared" si="2"/>
        <v>55</v>
      </c>
      <c r="P7" s="10">
        <f t="shared" si="3"/>
        <v>33</v>
      </c>
      <c r="Q7" s="12">
        <f t="shared" si="4"/>
        <v>67.666666666666671</v>
      </c>
    </row>
    <row r="8" spans="1:17" x14ac:dyDescent="0.25">
      <c r="A8" s="4">
        <v>5</v>
      </c>
      <c r="B8" s="4" t="s">
        <v>20</v>
      </c>
      <c r="C8" s="4" t="s">
        <v>32</v>
      </c>
      <c r="D8" s="4">
        <v>6</v>
      </c>
      <c r="E8" s="4">
        <v>10</v>
      </c>
      <c r="F8" s="4">
        <v>9</v>
      </c>
      <c r="G8" s="10">
        <f t="shared" si="0"/>
        <v>16.666666666666668</v>
      </c>
      <c r="H8" s="9">
        <f t="shared" si="1"/>
        <v>33.333333333333343</v>
      </c>
      <c r="I8" s="4">
        <v>15</v>
      </c>
      <c r="J8" s="4"/>
      <c r="K8" s="4">
        <v>14</v>
      </c>
      <c r="L8" s="4"/>
      <c r="M8" s="4">
        <v>12</v>
      </c>
      <c r="N8" s="4"/>
      <c r="O8" s="4">
        <f t="shared" si="2"/>
        <v>41</v>
      </c>
      <c r="P8" s="10">
        <f t="shared" si="3"/>
        <v>24.599999999999998</v>
      </c>
      <c r="Q8" s="12">
        <f t="shared" si="4"/>
        <v>57.933333333333337</v>
      </c>
    </row>
    <row r="9" spans="1:17" x14ac:dyDescent="0.25">
      <c r="A9" s="4">
        <v>6</v>
      </c>
      <c r="B9" s="4" t="s">
        <v>21</v>
      </c>
      <c r="C9" s="4" t="s">
        <v>26</v>
      </c>
      <c r="D9" s="4">
        <v>6</v>
      </c>
      <c r="E9" s="4">
        <v>9</v>
      </c>
      <c r="F9" s="4">
        <v>10</v>
      </c>
      <c r="G9" s="10">
        <f t="shared" si="0"/>
        <v>16.666666666666668</v>
      </c>
      <c r="H9" s="9">
        <f t="shared" si="1"/>
        <v>33.333333333333343</v>
      </c>
      <c r="I9" s="4">
        <v>15</v>
      </c>
      <c r="J9" s="4"/>
      <c r="K9" s="4">
        <v>7</v>
      </c>
      <c r="L9" s="4">
        <v>3</v>
      </c>
      <c r="M9" s="4">
        <v>12</v>
      </c>
      <c r="N9" s="4"/>
      <c r="O9" s="4">
        <f t="shared" si="2"/>
        <v>37</v>
      </c>
      <c r="P9" s="10">
        <f t="shared" si="3"/>
        <v>22.2</v>
      </c>
      <c r="Q9" s="12">
        <f t="shared" si="4"/>
        <v>55.533333333333346</v>
      </c>
    </row>
    <row r="10" spans="1:17" x14ac:dyDescent="0.25">
      <c r="A10" s="4">
        <v>7</v>
      </c>
      <c r="B10" s="4" t="s">
        <v>22</v>
      </c>
      <c r="C10" s="4" t="s">
        <v>27</v>
      </c>
      <c r="D10" s="4">
        <v>6</v>
      </c>
      <c r="E10" s="4">
        <v>10</v>
      </c>
      <c r="F10" s="4">
        <v>9</v>
      </c>
      <c r="G10" s="10">
        <f t="shared" si="0"/>
        <v>16.666666666666668</v>
      </c>
      <c r="H10" s="9">
        <f t="shared" si="1"/>
        <v>33.333333333333343</v>
      </c>
      <c r="I10" s="4">
        <v>6</v>
      </c>
      <c r="J10" s="4"/>
      <c r="K10" s="4">
        <v>14</v>
      </c>
      <c r="L10" s="4"/>
      <c r="M10" s="4">
        <v>20</v>
      </c>
      <c r="N10" s="4">
        <v>5</v>
      </c>
      <c r="O10" s="4">
        <f t="shared" si="2"/>
        <v>45</v>
      </c>
      <c r="P10" s="10">
        <f t="shared" si="3"/>
        <v>27</v>
      </c>
      <c r="Q10" s="12">
        <f t="shared" si="4"/>
        <v>60.333333333333343</v>
      </c>
    </row>
    <row r="11" spans="1:17" x14ac:dyDescent="0.25">
      <c r="A11" s="4">
        <v>8</v>
      </c>
      <c r="B11" s="4" t="s">
        <v>23</v>
      </c>
      <c r="C11" s="4" t="s">
        <v>28</v>
      </c>
      <c r="D11" s="4">
        <v>5</v>
      </c>
      <c r="E11" s="4">
        <v>9</v>
      </c>
      <c r="F11" s="4">
        <v>10</v>
      </c>
      <c r="G11" s="10">
        <f t="shared" si="0"/>
        <v>16</v>
      </c>
      <c r="H11" s="9">
        <f t="shared" si="1"/>
        <v>32</v>
      </c>
      <c r="I11" s="4">
        <v>16</v>
      </c>
      <c r="J11" s="4"/>
      <c r="K11" s="4">
        <v>17</v>
      </c>
      <c r="L11" s="4">
        <v>5</v>
      </c>
      <c r="M11" s="4">
        <v>13</v>
      </c>
      <c r="N11" s="4"/>
      <c r="O11" s="4">
        <f t="shared" si="2"/>
        <v>51</v>
      </c>
      <c r="P11" s="10">
        <f t="shared" si="3"/>
        <v>30.6</v>
      </c>
      <c r="Q11" s="12">
        <f t="shared" si="4"/>
        <v>62.6</v>
      </c>
    </row>
    <row r="12" spans="1:17" ht="15" customHeight="1" x14ac:dyDescent="0.25">
      <c r="A12" s="4">
        <v>9</v>
      </c>
      <c r="B12" s="4" t="s">
        <v>24</v>
      </c>
      <c r="C12" s="4" t="s">
        <v>33</v>
      </c>
      <c r="D12" s="4">
        <v>5</v>
      </c>
      <c r="E12" s="4">
        <v>10</v>
      </c>
      <c r="F12" s="4">
        <v>9</v>
      </c>
      <c r="G12" s="10">
        <f t="shared" si="0"/>
        <v>16</v>
      </c>
      <c r="H12" s="9">
        <f t="shared" si="1"/>
        <v>32</v>
      </c>
      <c r="I12" s="4">
        <v>13</v>
      </c>
      <c r="J12" s="4"/>
      <c r="K12" s="4">
        <v>4</v>
      </c>
      <c r="L12" s="4">
        <v>15</v>
      </c>
      <c r="M12" s="4"/>
      <c r="N12" s="4">
        <v>4</v>
      </c>
      <c r="O12" s="4">
        <f t="shared" si="2"/>
        <v>36</v>
      </c>
      <c r="P12" s="10">
        <f t="shared" si="3"/>
        <v>21.599999999999998</v>
      </c>
      <c r="Q12" s="12">
        <f t="shared" si="4"/>
        <v>53.599999999999994</v>
      </c>
    </row>
    <row r="13" spans="1:17" ht="15" customHeight="1" x14ac:dyDescent="0.25">
      <c r="A13" s="4">
        <v>10</v>
      </c>
      <c r="B13" s="4" t="s">
        <v>25</v>
      </c>
      <c r="C13" s="4" t="s">
        <v>34</v>
      </c>
      <c r="D13" s="4">
        <v>4</v>
      </c>
      <c r="E13" s="4">
        <v>9</v>
      </c>
      <c r="F13" s="4">
        <v>10</v>
      </c>
      <c r="G13" s="10">
        <f t="shared" si="0"/>
        <v>15.333333333333334</v>
      </c>
      <c r="H13" s="9">
        <f t="shared" si="1"/>
        <v>30.666666666666668</v>
      </c>
      <c r="I13" s="4">
        <v>15</v>
      </c>
      <c r="J13" s="4"/>
      <c r="K13" s="4">
        <v>14</v>
      </c>
      <c r="L13" s="4">
        <v>0</v>
      </c>
      <c r="M13" s="4">
        <v>18</v>
      </c>
      <c r="N13" s="4"/>
      <c r="O13" s="4">
        <f t="shared" si="2"/>
        <v>47</v>
      </c>
      <c r="P13" s="10">
        <f t="shared" si="3"/>
        <v>28.2</v>
      </c>
      <c r="Q13" s="12">
        <f t="shared" si="4"/>
        <v>58.866666666666667</v>
      </c>
    </row>
  </sheetData>
  <mergeCells count="13">
    <mergeCell ref="P2:P3"/>
    <mergeCell ref="O2:O3"/>
    <mergeCell ref="D1:Q1"/>
    <mergeCell ref="A2:A3"/>
    <mergeCell ref="B2:B3"/>
    <mergeCell ref="K2:N2"/>
    <mergeCell ref="I2:J2"/>
    <mergeCell ref="H2:H3"/>
    <mergeCell ref="G2:G3"/>
    <mergeCell ref="F2:F3"/>
    <mergeCell ref="E2:E3"/>
    <mergeCell ref="D2:D3"/>
    <mergeCell ref="C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Ocen Samuel</dc:creator>
  <cp:lastModifiedBy>Ocen Samuel</cp:lastModifiedBy>
  <dcterms:created xsi:type="dcterms:W3CDTF">2023-03-21T07:55:28Z</dcterms:created>
  <dcterms:modified xsi:type="dcterms:W3CDTF">2023-05-24T21:13:00Z</dcterms:modified>
</cp:coreProperties>
</file>