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arts"/>
  </sheets>
  <calcPr fullCalcOnLoad="1"/>
</workbook>
</file>

<file path=xl/sharedStrings.xml><?xml version="1.0" encoding="utf-8"?>
<sst xmlns="http://schemas.openxmlformats.org/spreadsheetml/2006/main" count="104" uniqueCount="84">
  <si>
    <t>Group no.</t>
  </si>
  <si>
    <t>Project</t>
  </si>
  <si>
    <t>Universal IR Remote</t>
  </si>
  <si>
    <t>Date</t>
  </si>
  <si>
    <t>17/11/2022</t>
  </si>
  <si>
    <t>Team members</t>
  </si>
  <si>
    <t>Mubariz Ahmed, Muhammad Hadi Imtiaz</t>
  </si>
  <si>
    <t>No.</t>
  </si>
  <si>
    <t>Qty.</t>
  </si>
  <si>
    <t>manufacturer</t>
  </si>
  <si>
    <t>component</t>
  </si>
  <si>
    <t>ordering code (manufacturer)</t>
  </si>
  <si>
    <t>vendor</t>
  </si>
  <si>
    <t>ordering code (vendor)</t>
  </si>
  <si>
    <t>Price per unit €*</t>
  </si>
  <si>
    <t>Price €*</t>
  </si>
  <si>
    <t>Link</t>
  </si>
  <si>
    <t>Espressif</t>
  </si>
  <si>
    <t>ESP32 Compute Chip</t>
  </si>
  <si>
    <t>ESP32-WROOM-32E-N16</t>
  </si>
  <si>
    <t>Mouser</t>
  </si>
  <si>
    <t>356-ESP32WRM32E128PH</t>
  </si>
  <si>
    <t>https://eu.mouser.com/ProductDetail/Espressif-Systems/ESP32-WROOM-32E-N16?qs=Li%252BoUPsLEnsC4cA%252BUYB2Bw%3D%3D</t>
  </si>
  <si>
    <t>Vishay Semiconductors</t>
  </si>
  <si>
    <t>IR Reciever</t>
  </si>
  <si>
    <t>TSOP38438</t>
  </si>
  <si>
    <t>78-TSOP38438</t>
  </si>
  <si>
    <t>https://eu.mouser.com/ProductDetail/Vishay-Semiconductors/TSOP38438?qs=fbkhFuCHoTaKUNuf/ea2zA%3D%3D</t>
  </si>
  <si>
    <t>Keystone Electronics</t>
  </si>
  <si>
    <t>AAA battery holder</t>
  </si>
  <si>
    <t>534-2479</t>
  </si>
  <si>
    <t>https://eu.mouser.com/ProductDetail/Keystone-Electronics/2479?qs=Q3RoVmURDomBPD85HfXZoA%3D%3D</t>
  </si>
  <si>
    <t>Logilink</t>
  </si>
  <si>
    <t>8 x AAA battery</t>
  </si>
  <si>
    <t>LR03F8</t>
  </si>
  <si>
    <t>Reichelt</t>
  </si>
  <si>
    <t>LOGILINK LR03F8</t>
  </si>
  <si>
    <t>https://www.reichelt.de/de/en/alkaline-battery-aaa-pack-of-8-logilink-lr03f8-p225261.html?&amp;trstct=pos_12&amp;nbc=1</t>
  </si>
  <si>
    <t>Microchip Technology / Atmel</t>
  </si>
  <si>
    <t xml:space="preserve">LDO Voltage Regulator </t>
  </si>
  <si>
    <t>MIC5205-3.3YM5-TR</t>
  </si>
  <si>
    <t>HSRW</t>
  </si>
  <si>
    <t>https://ee.hsrw.org/</t>
  </si>
  <si>
    <t>Lite-On</t>
  </si>
  <si>
    <t>IR LED</t>
  </si>
  <si>
    <t>LTE-4208</t>
  </si>
  <si>
    <t>859-LTE4208</t>
  </si>
  <si>
    <t>https://eu.mouser.com/ProductDetail/Lite-On/LTE-4208?qs=YmyZEYq5wW8LrIKlCQ2NxQ%3D%3D</t>
  </si>
  <si>
    <t>Central Semiconductor</t>
  </si>
  <si>
    <t>NPN BJT</t>
  </si>
  <si>
    <t>CMPT3904E TR PBFREE</t>
  </si>
  <si>
    <t>610-CMPT3904E</t>
  </si>
  <si>
    <t>https://eu.mouser.com/ProductDetail/Central-Semiconductor/CMPT3904E-TR-PBFREE?qs=u16ybLDytRZdO89O3AipsA%3D%3D</t>
  </si>
  <si>
    <t>C&amp;K</t>
  </si>
  <si>
    <t xml:space="preserve">Slide switch </t>
  </si>
  <si>
    <t>AYZ0102AGRLC</t>
  </si>
  <si>
    <t>Omron</t>
  </si>
  <si>
    <t>SWITCH TACTILE SPST-NO 0.05A 24V</t>
  </si>
  <si>
    <t>B3SN-3112P</t>
  </si>
  <si>
    <t xml:space="preserve"> Lite-On</t>
  </si>
  <si>
    <t>LED GREEN CLEAR 1206 SMD</t>
  </si>
  <si>
    <t>LTST-C150GKT</t>
  </si>
  <si>
    <t>Cree</t>
  </si>
  <si>
    <t>RGB LED</t>
  </si>
  <si>
    <t>CLV1A-FKB-CK1VW1DE1BB7C3C3</t>
  </si>
  <si>
    <t>Connectors</t>
  </si>
  <si>
    <t xml:space="preserve">	Single Print Connector Straight 4-Pin Pitch 2,54 mm</t>
  </si>
  <si>
    <t>PSS 254/4G</t>
  </si>
  <si>
    <t>total price*</t>
  </si>
  <si>
    <t>List of suitable vendors:</t>
  </si>
  <si>
    <t>value added tax (VAT)</t>
  </si>
  <si>
    <t>shop</t>
  </si>
  <si>
    <t>language</t>
  </si>
  <si>
    <t>homepage</t>
  </si>
  <si>
    <t>total price inclusive VAT:</t>
  </si>
  <si>
    <t>en</t>
  </si>
  <si>
    <t>en/de</t>
  </si>
  <si>
    <t>https://www.mouser.de/</t>
  </si>
  <si>
    <t>https://www.reichelt.de/</t>
  </si>
  <si>
    <t>*without value added tax (VAT)</t>
  </si>
  <si>
    <t>Conrad</t>
  </si>
  <si>
    <t>https://www.conrad.biz/</t>
  </si>
  <si>
    <t>Other</t>
  </si>
  <si>
    <t>only when absolutely necessary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</si>
</sst>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87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3" applyNumberFormat="1" borderId="3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3" applyNumberFormat="1" borderId="3" applyBorder="1" fontId="1" applyFont="1" fillId="2" applyFill="1" applyAlignment="1">
      <alignment horizontal="left"/>
    </xf>
    <xf xfId="0" numFmtId="4" applyNumberFormat="1" borderId="3" applyBorder="1" fontId="2" applyFont="1" fillId="0" applyAlignment="1">
      <alignment horizontal="center"/>
    </xf>
    <xf xfId="0" numFmtId="0" borderId="3" applyBorder="1" fontId="2" applyFont="1" fillId="0" applyAlignment="1">
      <alignment horizontal="center" wrapText="1"/>
    </xf>
    <xf xfId="0" numFmtId="14" applyNumberFormat="1" borderId="3" applyBorder="1" fontId="2" applyFont="1" fillId="0" applyAlignment="1">
      <alignment horizontal="center"/>
    </xf>
    <xf xfId="0" numFmtId="14" applyNumberFormat="1" borderId="3" applyBorder="1" fontId="2" applyFont="1" fillId="0" applyAlignment="1">
      <alignment horizontal="center" wrapText="1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3" applyNumberFormat="1" borderId="3" applyBorder="1" fontId="1" applyFont="1" fillId="2" applyFill="1" applyAlignment="1">
      <alignment horizontal="center" wrapText="1"/>
    </xf>
    <xf xfId="0" numFmtId="0" borderId="3" applyBorder="1" fontId="1" applyFont="1" fillId="2" applyFill="1" applyAlignment="1">
      <alignment horizontal="center" wrapText="1"/>
    </xf>
    <xf xfId="0" numFmtId="4" applyNumberFormat="1" borderId="3" applyBorder="1" fontId="1" applyFont="1" fillId="2" applyFill="1" applyAlignment="1">
      <alignment horizontal="center" wrapText="1"/>
    </xf>
    <xf xfId="0" numFmtId="3" applyNumberFormat="1" borderId="4" applyBorder="1" fontId="2" applyFont="1" fillId="2" applyFill="1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0" borderId="4" applyBorder="1" fontId="2" applyFont="1" fillId="0" applyAlignment="1">
      <alignment horizontal="center" wrapText="1"/>
    </xf>
    <xf xfId="0" numFmtId="3" applyNumberFormat="1" borderId="4" applyBorder="1" fontId="2" applyFont="1" fillId="0" applyAlignment="1">
      <alignment horizontal="center" wrapText="1"/>
    </xf>
    <xf xfId="0" numFmtId="4" applyNumberFormat="1" borderId="4" applyBorder="1" fontId="2" applyFont="1" fillId="0" applyAlignment="1">
      <alignment horizontal="center"/>
    </xf>
    <xf xfId="0" numFmtId="4" applyNumberFormat="1" borderId="5" applyBorder="1" fontId="2" applyFont="1" fillId="0" applyAlignment="1">
      <alignment horizontal="center"/>
    </xf>
    <xf xfId="0" numFmtId="0" borderId="4" applyBorder="1" fontId="3" applyFont="1" fillId="0" applyAlignment="1">
      <alignment horizontal="left" wrapText="1"/>
    </xf>
    <xf xfId="0" numFmtId="3" applyNumberFormat="1" borderId="6" applyBorder="1" fontId="2" applyFont="1" fillId="2" applyFill="1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0" borderId="6" applyBorder="1" fontId="2" applyFont="1" fillId="0" applyAlignment="1">
      <alignment horizontal="center"/>
    </xf>
    <xf xfId="0" numFmtId="3" applyNumberFormat="1" borderId="6" applyBorder="1" fontId="2" applyFont="1" fillId="0" applyAlignment="1">
      <alignment horizontal="center" wrapText="1"/>
    </xf>
    <xf xfId="0" numFmtId="0" borderId="6" applyBorder="1" fontId="2" applyFont="1" fillId="0" applyAlignment="1">
      <alignment horizontal="center" wrapText="1"/>
    </xf>
    <xf xfId="0" numFmtId="4" applyNumberFormat="1" borderId="6" applyBorder="1" fontId="2" applyFont="1" fillId="0" applyAlignment="1">
      <alignment horizontal="center"/>
    </xf>
    <xf xfId="0" numFmtId="0" borderId="6" applyBorder="1" fontId="3" applyFont="1" fillId="0" applyAlignment="1">
      <alignment horizontal="left" wrapText="1"/>
    </xf>
    <xf xfId="0" numFmtId="3" applyNumberFormat="1" borderId="7" applyBorder="1" fontId="4" applyFont="1" fillId="0" applyAlignment="1">
      <alignment horizontal="center" wrapText="1"/>
    </xf>
    <xf xfId="0" numFmtId="3" applyNumberFormat="1" borderId="8" applyBorder="1" fontId="2" applyFont="1" fillId="2" applyFill="1" applyAlignment="1">
      <alignment horizontal="center"/>
    </xf>
    <xf xfId="0" numFmtId="3" applyNumberFormat="1" borderId="5" applyBorder="1" fontId="2" applyFont="1" fillId="0" applyAlignment="1">
      <alignment horizontal="center"/>
    </xf>
    <xf xfId="0" numFmtId="0" borderId="5" applyBorder="1" fontId="2" applyFont="1" fillId="0" applyAlignment="1">
      <alignment horizontal="center"/>
    </xf>
    <xf xfId="0" numFmtId="3" applyNumberFormat="1" borderId="5" applyBorder="1" fontId="2" applyFont="1" fillId="0" applyAlignment="1">
      <alignment horizontal="center" wrapText="1"/>
    </xf>
    <xf xfId="0" numFmtId="0" borderId="5" applyBorder="1" fontId="2" applyFont="1" fillId="0" applyAlignment="1">
      <alignment horizontal="center" wrapText="1"/>
    </xf>
    <xf xfId="0" numFmtId="0" borderId="5" applyBorder="1" fontId="3" applyFont="1" fillId="0" applyAlignment="1">
      <alignment horizontal="left" wrapText="1"/>
    </xf>
    <xf xfId="0" numFmtId="14" applyNumberFormat="1" borderId="5" applyBorder="1" fontId="2" applyFont="1" fillId="0" applyAlignment="1">
      <alignment horizontal="center"/>
    </xf>
    <xf xfId="0" numFmtId="4" applyNumberFormat="1" borderId="5" applyBorder="1" fontId="3" applyFont="1" fillId="0" applyAlignment="1">
      <alignment horizontal="left" wrapText="1"/>
    </xf>
    <xf xfId="0" numFmtId="3" applyNumberFormat="1" borderId="3" applyBorder="1" fontId="2" applyFont="1" fillId="2" applyFill="1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 wrapText="1"/>
    </xf>
    <xf xfId="0" numFmtId="4" applyNumberFormat="1" borderId="3" applyBorder="1" fontId="3" applyFont="1" fillId="0" applyAlignment="1">
      <alignment horizontal="left" wrapText="1"/>
    </xf>
    <xf xfId="0" numFmtId="3" applyNumberFormat="1" borderId="9" applyBorder="1" fontId="2" applyFont="1" fillId="2" applyFill="1" applyAlignment="1">
      <alignment horizontal="center"/>
    </xf>
    <xf xfId="0" numFmtId="4" applyNumberFormat="1" borderId="9" applyBorder="1" fontId="2" applyFont="1" fillId="2" applyFill="1" applyAlignment="1">
      <alignment horizontal="center"/>
    </xf>
    <xf xfId="0" numFmtId="4" applyNumberFormat="1" borderId="9" applyBorder="1" fontId="2" applyFont="1" fillId="2" applyFill="1" applyAlignment="1">
      <alignment horizontal="right"/>
    </xf>
    <xf xfId="0" numFmtId="0" borderId="7" applyBorder="1" fontId="2" applyFont="1" fillId="0" applyAlignment="1">
      <alignment horizontal="left" wrapText="1"/>
    </xf>
    <xf xfId="0" numFmtId="3" applyNumberFormat="1" borderId="10" applyBorder="1" fontId="2" applyFont="1" fillId="2" applyFill="1" applyAlignment="1">
      <alignment horizontal="left"/>
    </xf>
    <xf xfId="0" numFmtId="3" applyNumberFormat="1" borderId="11" applyBorder="1" fontId="2" applyFont="1" fillId="2" applyFill="1" applyAlignment="1">
      <alignment horizontal="left"/>
    </xf>
    <xf xfId="0" numFmtId="14" applyNumberFormat="1" borderId="11" applyBorder="1" fontId="2" applyFont="1" fillId="2" applyFill="1" applyAlignment="1">
      <alignment horizontal="left"/>
    </xf>
    <xf xfId="0" numFmtId="0" borderId="11" applyBorder="1" fontId="2" applyFont="1" fillId="2" applyFill="1" applyAlignment="1">
      <alignment horizontal="left"/>
    </xf>
    <xf xfId="0" numFmtId="3" applyNumberFormat="1" borderId="12" applyBorder="1" fontId="2" applyFont="1" fillId="2" applyFill="1" applyAlignment="1">
      <alignment horizontal="left" wrapText="1"/>
    </xf>
    <xf xfId="0" numFmtId="4" applyNumberFormat="1" borderId="3" applyBorder="1" fontId="2" applyFont="1" fillId="2" applyFill="1" applyAlignment="1">
      <alignment horizontal="center"/>
    </xf>
    <xf xfId="0" numFmtId="4" applyNumberFormat="1" borderId="3" applyBorder="1" fontId="2" applyFont="1" fillId="2" applyFill="1" applyAlignment="1">
      <alignment horizontal="right"/>
    </xf>
    <xf xfId="0" numFmtId="3" applyNumberFormat="1" borderId="13" applyBorder="1" fontId="1" applyFont="1" fillId="2" applyFill="1" applyAlignment="1">
      <alignment horizontal="left"/>
    </xf>
    <xf xfId="0" numFmtId="3" applyNumberFormat="1" borderId="14" applyBorder="1" fontId="1" applyFont="1" fillId="2" applyFill="1" applyAlignment="1">
      <alignment horizontal="left"/>
    </xf>
    <xf xfId="0" numFmtId="3" applyNumberFormat="1" borderId="14" applyBorder="1" fontId="1" applyFont="1" fillId="2" applyFill="1" applyAlignment="1">
      <alignment horizontal="center"/>
    </xf>
    <xf xfId="0" numFmtId="0" borderId="14" applyBorder="1" fontId="1" applyFont="1" fillId="2" applyFill="1" applyAlignment="1">
      <alignment horizontal="left"/>
    </xf>
    <xf xfId="0" numFmtId="3" applyNumberFormat="1" borderId="15" applyBorder="1" fontId="1" applyFont="1" fillId="2" applyFill="1" applyAlignment="1">
      <alignment horizontal="left" wrapText="1"/>
    </xf>
    <xf xfId="0" numFmtId="3" applyNumberFormat="1" borderId="13" applyBorder="1" fontId="2" applyFont="1" fillId="2" applyFill="1" applyAlignment="1">
      <alignment horizontal="left"/>
    </xf>
    <xf xfId="0" numFmtId="3" applyNumberFormat="1" borderId="14" applyBorder="1" fontId="2" applyFont="1" fillId="2" applyFill="1" applyAlignment="1">
      <alignment horizontal="left"/>
    </xf>
    <xf xfId="0" numFmtId="3" applyNumberFormat="1" borderId="14" applyBorder="1" fontId="2" applyFont="1" fillId="2" applyFill="1" applyAlignment="1">
      <alignment horizontal="center"/>
    </xf>
    <xf xfId="0" numFmtId="0" borderId="14" applyBorder="1" fontId="3" applyFont="1" fillId="2" applyFill="1" applyAlignment="1">
      <alignment horizontal="left"/>
    </xf>
    <xf xfId="0" numFmtId="3" applyNumberFormat="1" borderId="15" applyBorder="1" fontId="3" applyFont="1" fillId="2" applyFill="1" applyAlignment="1">
      <alignment horizontal="left" wrapText="1"/>
    </xf>
    <xf xfId="0" numFmtId="4" applyNumberFormat="1" borderId="7" applyBorder="1" fontId="4" applyFont="1" fillId="0" applyAlignment="1">
      <alignment horizontal="left"/>
    </xf>
    <xf xfId="0" numFmtId="3" applyNumberFormat="1" borderId="16" applyBorder="1" fontId="2" applyFont="1" fillId="2" applyFill="1" applyAlignment="1">
      <alignment horizontal="left"/>
    </xf>
    <xf xfId="0" numFmtId="3" applyNumberFormat="1" borderId="17" applyBorder="1" fontId="2" applyFont="1" fillId="2" applyFill="1" applyAlignment="1">
      <alignment horizontal="left"/>
    </xf>
    <xf xfId="0" numFmtId="3" applyNumberFormat="1" borderId="17" applyBorder="1" fontId="2" applyFont="1" fillId="2" applyFill="1" applyAlignment="1">
      <alignment horizontal="center"/>
    </xf>
    <xf xfId="0" numFmtId="0" borderId="17" applyBorder="1" fontId="3" applyFont="1" fillId="2" applyFill="1" applyAlignment="1">
      <alignment horizontal="left"/>
    </xf>
    <xf xfId="0" numFmtId="3" applyNumberFormat="1" borderId="18" applyBorder="1" fontId="3" applyFont="1" fillId="2" applyFill="1" applyAlignment="1">
      <alignment horizontal="left" wrapText="1"/>
    </xf>
    <xf xfId="0" numFmtId="14" applyNumberFormat="1" borderId="17" applyBorder="1" fontId="2" applyFont="1" fillId="2" applyFill="1" applyAlignment="1">
      <alignment horizontal="center"/>
    </xf>
    <xf xfId="0" numFmtId="3" applyNumberFormat="1" borderId="7" applyBorder="1" fontId="2" applyFont="1" fillId="0" applyAlignment="1">
      <alignment horizontal="center" wrapText="1"/>
    </xf>
    <xf xfId="0" numFmtId="14" applyNumberFormat="1" borderId="7" applyBorder="1" fontId="2" applyFont="1" fillId="0" applyAlignment="1">
      <alignment horizontal="center"/>
    </xf>
    <xf xfId="0" numFmtId="0" borderId="7" applyBorder="1" fontId="2" applyFont="1" fillId="0" applyAlignment="1">
      <alignment horizontal="center" wrapText="1"/>
    </xf>
    <xf xfId="0" numFmtId="4" applyNumberFormat="1" borderId="7" applyBorder="1" fontId="2" applyFont="1" fillId="0" applyAlignment="1">
      <alignment horizontal="center" wrapText="1"/>
    </xf>
    <xf xfId="0" numFmtId="3" applyNumberFormat="1" borderId="7" applyBorder="1" fontId="2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4" applyNumberFormat="1" borderId="7" applyBorder="1" fontId="2" applyFont="1" fillId="0" applyAlignment="1">
      <alignment horizontal="center"/>
    </xf>
    <xf xfId="0" numFmtId="0" borderId="7" applyBorder="1" fontId="3" applyFont="1" fillId="0" applyAlignment="1">
      <alignment horizontal="left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60"/>
  <sheetViews>
    <sheetView workbookViewId="0" tabSelected="1"/>
  </sheetViews>
  <sheetFormatPr defaultRowHeight="15" x14ac:dyDescent="0.25"/>
  <cols>
    <col min="1" max="1" style="82" width="5.005" customWidth="1" bestFit="1"/>
    <col min="2" max="2" style="82" width="4.862142857142857" customWidth="1" bestFit="1"/>
    <col min="3" max="3" style="82" width="25.576428571428572" customWidth="1" bestFit="1"/>
    <col min="4" max="4" style="83" width="24.719285714285714" customWidth="1" bestFit="1"/>
    <col min="5" max="5" style="84" width="21.862142857142857" customWidth="1" bestFit="1"/>
    <col min="6" max="6" style="85" width="11.43357142857143" customWidth="1" bestFit="1"/>
    <col min="7" max="7" style="82" width="24.576428571428572" customWidth="1" bestFit="1"/>
    <col min="8" max="8" style="86" width="8.719285714285713" customWidth="1" bestFit="1"/>
    <col min="9" max="9" style="86" width="6.576428571428571" customWidth="1" bestFit="1"/>
    <col min="10" max="10" style="85" width="55.29071428571429" customWidth="1" bestFit="1"/>
  </cols>
  <sheetData>
    <row x14ac:dyDescent="0.25" r="1" customHeight="1" ht="19.5">
      <c r="A1" s="1" t="s">
        <v>0</v>
      </c>
      <c r="B1" s="2"/>
      <c r="C1" s="3">
        <v>12</v>
      </c>
      <c r="D1" s="4"/>
      <c r="E1" s="5"/>
      <c r="F1" s="6"/>
      <c r="G1" s="7" t="s">
        <v>1</v>
      </c>
      <c r="H1" s="8" t="s">
        <v>2</v>
      </c>
      <c r="I1" s="8"/>
      <c r="J1" s="9"/>
    </row>
    <row x14ac:dyDescent="0.25" r="2" customHeight="1" ht="20.25">
      <c r="A2" s="1" t="s">
        <v>3</v>
      </c>
      <c r="B2" s="2"/>
      <c r="C2" s="3" t="s">
        <v>4</v>
      </c>
      <c r="D2" s="4"/>
      <c r="E2" s="5"/>
      <c r="F2" s="6"/>
      <c r="G2" s="7" t="s">
        <v>5</v>
      </c>
      <c r="H2" s="8" t="s">
        <v>6</v>
      </c>
      <c r="I2" s="10"/>
      <c r="J2" s="11"/>
    </row>
    <row x14ac:dyDescent="0.25" r="3" customHeight="1" ht="18.75">
      <c r="A3" s="12"/>
      <c r="B3" s="12"/>
      <c r="C3" s="12"/>
      <c r="D3" s="4"/>
      <c r="E3" s="5"/>
      <c r="F3" s="6"/>
      <c r="G3" s="12"/>
      <c r="H3" s="13"/>
      <c r="I3" s="13"/>
      <c r="J3" s="6"/>
    </row>
    <row x14ac:dyDescent="0.25" r="4" customHeight="1" ht="46.5" customFormat="1" s="14">
      <c r="A4" s="15" t="s">
        <v>7</v>
      </c>
      <c r="B4" s="15" t="s">
        <v>8</v>
      </c>
      <c r="C4" s="15" t="s">
        <v>9</v>
      </c>
      <c r="D4" s="16" t="s">
        <v>10</v>
      </c>
      <c r="E4" s="15" t="s">
        <v>11</v>
      </c>
      <c r="F4" s="16" t="s">
        <v>12</v>
      </c>
      <c r="G4" s="15" t="s">
        <v>13</v>
      </c>
      <c r="H4" s="17" t="s">
        <v>14</v>
      </c>
      <c r="I4" s="17" t="s">
        <v>15</v>
      </c>
      <c r="J4" s="16" t="s">
        <v>16</v>
      </c>
    </row>
    <row x14ac:dyDescent="0.25" r="5" customHeight="1" ht="46.5">
      <c r="A5" s="18">
        <v>1</v>
      </c>
      <c r="B5" s="19">
        <v>1</v>
      </c>
      <c r="C5" s="19" t="s">
        <v>17</v>
      </c>
      <c r="D5" s="20" t="s">
        <v>18</v>
      </c>
      <c r="E5" s="21" t="s">
        <v>19</v>
      </c>
      <c r="F5" s="20" t="s">
        <v>20</v>
      </c>
      <c r="G5" s="21" t="s">
        <v>21</v>
      </c>
      <c r="H5" s="22">
        <v>3.6</v>
      </c>
      <c r="I5" s="23">
        <f>B5*H5</f>
      </c>
      <c r="J5" s="24" t="s">
        <v>22</v>
      </c>
    </row>
    <row x14ac:dyDescent="0.25" r="6" customHeight="1" ht="46.5">
      <c r="A6" s="25">
        <v>2</v>
      </c>
      <c r="B6" s="26">
        <v>1</v>
      </c>
      <c r="C6" s="26" t="s">
        <v>23</v>
      </c>
      <c r="D6" s="27" t="s">
        <v>24</v>
      </c>
      <c r="E6" s="28" t="s">
        <v>25</v>
      </c>
      <c r="F6" s="29" t="s">
        <v>20</v>
      </c>
      <c r="G6" s="26" t="s">
        <v>26</v>
      </c>
      <c r="H6" s="30">
        <v>1.16</v>
      </c>
      <c r="I6" s="23">
        <f>B6*H6</f>
      </c>
      <c r="J6" s="31" t="s">
        <v>27</v>
      </c>
    </row>
    <row x14ac:dyDescent="0.25" r="7" customHeight="1" ht="33">
      <c r="A7" s="25">
        <v>3</v>
      </c>
      <c r="B7" s="26">
        <v>1</v>
      </c>
      <c r="C7" s="26" t="s">
        <v>28</v>
      </c>
      <c r="D7" s="29" t="s">
        <v>29</v>
      </c>
      <c r="E7" s="28">
        <v>2479</v>
      </c>
      <c r="F7" s="29" t="s">
        <v>20</v>
      </c>
      <c r="G7" s="26" t="s">
        <v>30</v>
      </c>
      <c r="H7" s="30">
        <v>1.54</v>
      </c>
      <c r="I7" s="23">
        <f>B7*H7</f>
      </c>
      <c r="J7" s="31" t="s">
        <v>31</v>
      </c>
    </row>
    <row x14ac:dyDescent="0.25" r="8" customHeight="1" ht="33">
      <c r="A8" s="25">
        <v>4</v>
      </c>
      <c r="B8" s="26">
        <v>1</v>
      </c>
      <c r="C8" s="26" t="s">
        <v>32</v>
      </c>
      <c r="D8" s="27" t="s">
        <v>33</v>
      </c>
      <c r="E8" s="32" t="s">
        <v>34</v>
      </c>
      <c r="F8" s="29" t="s">
        <v>35</v>
      </c>
      <c r="G8" s="26" t="s">
        <v>36</v>
      </c>
      <c r="H8" s="30">
        <v>1.85</v>
      </c>
      <c r="I8" s="23">
        <f>B8*H8</f>
      </c>
      <c r="J8" s="31" t="s">
        <v>37</v>
      </c>
    </row>
    <row x14ac:dyDescent="0.25" r="9" customHeight="1" ht="19.5">
      <c r="A9" s="25">
        <v>5</v>
      </c>
      <c r="B9" s="26">
        <v>1</v>
      </c>
      <c r="C9" s="26" t="s">
        <v>38</v>
      </c>
      <c r="D9" s="27" t="s">
        <v>39</v>
      </c>
      <c r="E9" s="28" t="s">
        <v>40</v>
      </c>
      <c r="F9" s="29" t="s">
        <v>41</v>
      </c>
      <c r="G9" s="26">
        <v>845</v>
      </c>
      <c r="H9" s="30">
        <v>0.36</v>
      </c>
      <c r="I9" s="23">
        <f>B9*H9</f>
      </c>
      <c r="J9" s="31" t="s">
        <v>42</v>
      </c>
    </row>
    <row x14ac:dyDescent="0.25" r="10" customHeight="1" ht="33">
      <c r="A10" s="25">
        <v>6</v>
      </c>
      <c r="B10" s="26">
        <v>1</v>
      </c>
      <c r="C10" s="26" t="s">
        <v>43</v>
      </c>
      <c r="D10" s="27" t="s">
        <v>44</v>
      </c>
      <c r="E10" s="28" t="s">
        <v>45</v>
      </c>
      <c r="F10" s="29" t="s">
        <v>20</v>
      </c>
      <c r="G10" s="26" t="s">
        <v>46</v>
      </c>
      <c r="H10" s="30">
        <v>0.52</v>
      </c>
      <c r="I10" s="23">
        <f>B10*H10</f>
      </c>
      <c r="J10" s="31" t="s">
        <v>47</v>
      </c>
    </row>
    <row x14ac:dyDescent="0.25" r="11" customHeight="1" ht="46.5">
      <c r="A11" s="33">
        <v>7</v>
      </c>
      <c r="B11" s="34">
        <v>1</v>
      </c>
      <c r="C11" s="34" t="s">
        <v>48</v>
      </c>
      <c r="D11" s="35" t="s">
        <v>49</v>
      </c>
      <c r="E11" s="36" t="s">
        <v>50</v>
      </c>
      <c r="F11" s="37" t="s">
        <v>20</v>
      </c>
      <c r="G11" s="34" t="s">
        <v>51</v>
      </c>
      <c r="H11" s="23">
        <v>0.44</v>
      </c>
      <c r="I11" s="23">
        <f>B11*H11</f>
      </c>
      <c r="J11" s="38" t="s">
        <v>52</v>
      </c>
    </row>
    <row x14ac:dyDescent="0.25" r="12" customHeight="1" ht="19.5">
      <c r="A12" s="33">
        <v>8</v>
      </c>
      <c r="B12" s="34">
        <v>3</v>
      </c>
      <c r="C12" s="34" t="s">
        <v>53</v>
      </c>
      <c r="D12" s="35" t="s">
        <v>54</v>
      </c>
      <c r="E12" s="36" t="s">
        <v>55</v>
      </c>
      <c r="F12" s="37" t="s">
        <v>41</v>
      </c>
      <c r="G12" s="34">
        <v>875</v>
      </c>
      <c r="H12" s="23">
        <v>1.02</v>
      </c>
      <c r="I12" s="23">
        <f>B12*H12</f>
      </c>
      <c r="J12" s="38" t="s">
        <v>42</v>
      </c>
    </row>
    <row x14ac:dyDescent="0.25" r="13" customHeight="1" ht="19.5">
      <c r="A13" s="33">
        <v>9</v>
      </c>
      <c r="B13" s="34">
        <v>9</v>
      </c>
      <c r="C13" s="34" t="s">
        <v>56</v>
      </c>
      <c r="D13" s="35" t="s">
        <v>57</v>
      </c>
      <c r="E13" s="36" t="s">
        <v>58</v>
      </c>
      <c r="F13" s="37" t="s">
        <v>41</v>
      </c>
      <c r="G13" s="34">
        <v>876</v>
      </c>
      <c r="H13" s="23">
        <v>0.95</v>
      </c>
      <c r="I13" s="23">
        <f>B13*H13</f>
      </c>
      <c r="J13" s="38" t="s">
        <v>42</v>
      </c>
    </row>
    <row x14ac:dyDescent="0.25" r="14" customHeight="1" ht="19.5">
      <c r="A14" s="33">
        <v>10</v>
      </c>
      <c r="B14" s="34">
        <v>2</v>
      </c>
      <c r="C14" s="34" t="s">
        <v>59</v>
      </c>
      <c r="D14" s="35" t="s">
        <v>60</v>
      </c>
      <c r="E14" s="36" t="s">
        <v>61</v>
      </c>
      <c r="F14" s="37" t="s">
        <v>41</v>
      </c>
      <c r="G14" s="34">
        <v>848</v>
      </c>
      <c r="H14" s="23">
        <v>0.28</v>
      </c>
      <c r="I14" s="23">
        <f>B14*H14</f>
      </c>
      <c r="J14" s="38" t="s">
        <v>42</v>
      </c>
    </row>
    <row x14ac:dyDescent="0.25" r="15" customHeight="1" ht="33">
      <c r="A15" s="33">
        <v>11</v>
      </c>
      <c r="B15" s="34">
        <v>1</v>
      </c>
      <c r="C15" s="34" t="s">
        <v>62</v>
      </c>
      <c r="D15" s="35" t="s">
        <v>63</v>
      </c>
      <c r="E15" s="36" t="s">
        <v>64</v>
      </c>
      <c r="F15" s="37" t="s">
        <v>41</v>
      </c>
      <c r="G15" s="34">
        <v>846</v>
      </c>
      <c r="H15" s="23">
        <v>0.3</v>
      </c>
      <c r="I15" s="23">
        <f>B15*H15</f>
      </c>
      <c r="J15" s="38" t="s">
        <v>42</v>
      </c>
    </row>
    <row x14ac:dyDescent="0.25" r="16" customHeight="1" ht="19.5">
      <c r="A16" s="33">
        <v>12</v>
      </c>
      <c r="B16" s="34">
        <v>1</v>
      </c>
      <c r="C16" s="34" t="s">
        <v>65</v>
      </c>
      <c r="D16" s="35" t="s">
        <v>66</v>
      </c>
      <c r="E16" s="36" t="s">
        <v>67</v>
      </c>
      <c r="F16" s="37" t="s">
        <v>41</v>
      </c>
      <c r="G16" s="34">
        <v>174</v>
      </c>
      <c r="H16" s="23">
        <v>0.06</v>
      </c>
      <c r="I16" s="23">
        <f>B16*H16</f>
      </c>
      <c r="J16" s="38" t="s">
        <v>42</v>
      </c>
    </row>
    <row x14ac:dyDescent="0.25" r="17" customHeight="1" ht="19.5">
      <c r="A17" s="33">
        <v>13</v>
      </c>
      <c r="B17" s="34"/>
      <c r="C17" s="39"/>
      <c r="D17" s="35"/>
      <c r="E17" s="36"/>
      <c r="F17" s="37"/>
      <c r="G17" s="34"/>
      <c r="H17" s="23"/>
      <c r="I17" s="23"/>
      <c r="J17" s="40"/>
    </row>
    <row x14ac:dyDescent="0.25" r="18" customHeight="1" ht="19.5">
      <c r="A18" s="33">
        <v>14</v>
      </c>
      <c r="B18" s="34"/>
      <c r="C18" s="39"/>
      <c r="D18" s="35"/>
      <c r="E18" s="36"/>
      <c r="F18" s="37"/>
      <c r="G18" s="34"/>
      <c r="H18" s="23"/>
      <c r="I18" s="23"/>
      <c r="J18" s="40"/>
    </row>
    <row x14ac:dyDescent="0.25" r="19" customHeight="1" ht="20.25">
      <c r="A19" s="41">
        <v>15</v>
      </c>
      <c r="B19" s="42"/>
      <c r="C19" s="10"/>
      <c r="D19" s="43"/>
      <c r="E19" s="44"/>
      <c r="F19" s="9"/>
      <c r="G19" s="42"/>
      <c r="H19" s="8"/>
      <c r="I19" s="8"/>
      <c r="J19" s="45"/>
    </row>
    <row x14ac:dyDescent="0.25" r="20" customHeight="1" ht="18.75">
      <c r="A20" s="12"/>
      <c r="B20" s="12"/>
      <c r="C20" s="12"/>
      <c r="D20" s="4"/>
      <c r="E20" s="5"/>
      <c r="F20" s="6"/>
      <c r="G20" s="46" t="s">
        <v>68</v>
      </c>
      <c r="H20" s="47"/>
      <c r="I20" s="48">
        <f>SUM(I5:I19)</f>
      </c>
      <c r="J20" s="49"/>
    </row>
    <row x14ac:dyDescent="0.25" r="21" customHeight="1" ht="19.5">
      <c r="A21" s="50" t="s">
        <v>69</v>
      </c>
      <c r="B21" s="51"/>
      <c r="C21" s="52"/>
      <c r="D21" s="53"/>
      <c r="E21" s="54"/>
      <c r="F21" s="6"/>
      <c r="G21" s="41" t="s">
        <v>70</v>
      </c>
      <c r="H21" s="55"/>
      <c r="I21" s="56">
        <f>I20*0.19</f>
      </c>
      <c r="J21" s="6"/>
    </row>
    <row x14ac:dyDescent="0.25" r="22" customHeight="1" ht="19.5">
      <c r="A22" s="57" t="s">
        <v>71</v>
      </c>
      <c r="B22" s="58"/>
      <c r="C22" s="59" t="s">
        <v>72</v>
      </c>
      <c r="D22" s="60" t="s">
        <v>73</v>
      </c>
      <c r="E22" s="61"/>
      <c r="F22" s="6"/>
      <c r="G22" s="41" t="s">
        <v>74</v>
      </c>
      <c r="H22" s="55"/>
      <c r="I22" s="56">
        <f>I20*1.19</f>
      </c>
      <c r="J22" s="6"/>
    </row>
    <row x14ac:dyDescent="0.25" r="23" customHeight="1" ht="19.5">
      <c r="A23" s="62" t="s">
        <v>41</v>
      </c>
      <c r="B23" s="63"/>
      <c r="C23" s="64" t="s">
        <v>75</v>
      </c>
      <c r="D23" s="65" t="s">
        <v>42</v>
      </c>
      <c r="E23" s="66"/>
      <c r="F23" s="6"/>
      <c r="G23" s="12"/>
      <c r="H23" s="13"/>
      <c r="I23" s="13"/>
      <c r="J23" s="6"/>
    </row>
    <row x14ac:dyDescent="0.25" r="24" customHeight="1" ht="19.5">
      <c r="A24" s="62" t="s">
        <v>20</v>
      </c>
      <c r="B24" s="63"/>
      <c r="C24" s="64" t="s">
        <v>76</v>
      </c>
      <c r="D24" s="65" t="s">
        <v>77</v>
      </c>
      <c r="E24" s="66"/>
      <c r="F24" s="6"/>
      <c r="G24" s="12"/>
      <c r="H24" s="13"/>
      <c r="I24" s="13"/>
      <c r="J24" s="6"/>
    </row>
    <row x14ac:dyDescent="0.25" r="25" customHeight="1" ht="19.5">
      <c r="A25" s="62" t="s">
        <v>35</v>
      </c>
      <c r="B25" s="63"/>
      <c r="C25" s="64" t="s">
        <v>76</v>
      </c>
      <c r="D25" s="65" t="s">
        <v>78</v>
      </c>
      <c r="E25" s="66"/>
      <c r="F25" s="6"/>
      <c r="G25" s="12"/>
      <c r="H25" s="67" t="s">
        <v>79</v>
      </c>
      <c r="I25" s="13"/>
      <c r="J25" s="6"/>
    </row>
    <row x14ac:dyDescent="0.25" r="26" customHeight="1" ht="19.5">
      <c r="A26" s="68" t="s">
        <v>80</v>
      </c>
      <c r="B26" s="69"/>
      <c r="C26" s="70" t="s">
        <v>76</v>
      </c>
      <c r="D26" s="71" t="s">
        <v>81</v>
      </c>
      <c r="E26" s="72"/>
      <c r="F26" s="6"/>
      <c r="G26" s="12"/>
      <c r="H26" s="13"/>
      <c r="I26" s="13"/>
      <c r="J26" s="6"/>
    </row>
    <row x14ac:dyDescent="0.25" r="27" customHeight="1" ht="19.5">
      <c r="A27" s="68" t="s">
        <v>82</v>
      </c>
      <c r="B27" s="69"/>
      <c r="C27" s="73"/>
      <c r="D27" s="71" t="s">
        <v>83</v>
      </c>
      <c r="E27" s="72"/>
      <c r="F27" s="6"/>
      <c r="G27" s="12"/>
      <c r="H27" s="13"/>
      <c r="I27" s="13"/>
      <c r="J27" s="6"/>
    </row>
    <row x14ac:dyDescent="0.25" r="28" customHeight="1" ht="18.75">
      <c r="A28" s="12"/>
      <c r="B28" s="12"/>
      <c r="C28" s="12"/>
      <c r="D28" s="4"/>
      <c r="E28" s="5"/>
      <c r="F28" s="6"/>
      <c r="G28" s="12"/>
      <c r="H28" s="13"/>
      <c r="I28" s="13"/>
      <c r="J28" s="6"/>
    </row>
    <row x14ac:dyDescent="0.25" r="29" customHeight="1" ht="18.75">
      <c r="A29" s="12"/>
      <c r="B29" s="12"/>
      <c r="C29" s="12"/>
      <c r="D29" s="4"/>
      <c r="E29" s="5"/>
      <c r="F29" s="6"/>
      <c r="G29" s="12"/>
      <c r="H29" s="13"/>
      <c r="I29" s="13"/>
      <c r="J29" s="6"/>
    </row>
    <row x14ac:dyDescent="0.25" r="30" customHeight="1" ht="18.75">
      <c r="A30" s="12"/>
      <c r="B30" s="12"/>
      <c r="C30" s="12"/>
      <c r="D30" s="4"/>
      <c r="E30" s="5"/>
      <c r="F30" s="6"/>
      <c r="G30" s="12"/>
      <c r="H30" s="13"/>
      <c r="I30" s="13"/>
      <c r="J30" s="6"/>
    </row>
    <row x14ac:dyDescent="0.25" r="31" customHeight="1" ht="18.75">
      <c r="A31" s="12"/>
      <c r="B31" s="12"/>
      <c r="C31" s="12"/>
      <c r="D31" s="4"/>
      <c r="E31" s="5"/>
      <c r="F31" s="6"/>
      <c r="G31" s="12"/>
      <c r="H31" s="13"/>
      <c r="I31" s="13"/>
      <c r="J31" s="6"/>
    </row>
    <row x14ac:dyDescent="0.25" r="32" customHeight="1" ht="18.75">
      <c r="A32" s="12"/>
      <c r="B32" s="12"/>
      <c r="C32" s="12"/>
      <c r="D32" s="4"/>
      <c r="E32" s="5"/>
      <c r="F32" s="6"/>
      <c r="G32" s="12"/>
      <c r="H32" s="13"/>
      <c r="I32" s="13"/>
      <c r="J32" s="6"/>
    </row>
    <row x14ac:dyDescent="0.25" r="33" customHeight="1" ht="18.75">
      <c r="A33" s="12"/>
      <c r="B33" s="12"/>
      <c r="C33" s="12"/>
      <c r="D33" s="4"/>
      <c r="E33" s="5"/>
      <c r="F33" s="6"/>
      <c r="G33" s="12"/>
      <c r="H33" s="13"/>
      <c r="I33" s="13"/>
      <c r="J33" s="6"/>
    </row>
    <row x14ac:dyDescent="0.25" r="34" customHeight="1" ht="18.75">
      <c r="A34" s="12"/>
      <c r="B34" s="12"/>
      <c r="C34" s="12"/>
      <c r="D34" s="4"/>
      <c r="E34" s="5"/>
      <c r="F34" s="6"/>
      <c r="G34" s="12"/>
      <c r="H34" s="13"/>
      <c r="I34" s="13"/>
      <c r="J34" s="6"/>
    </row>
    <row x14ac:dyDescent="0.25" r="35" customHeight="1" ht="18.75">
      <c r="A35" s="12"/>
      <c r="B35" s="12"/>
      <c r="C35" s="12"/>
      <c r="D35" s="4"/>
      <c r="E35" s="5"/>
      <c r="F35" s="6"/>
      <c r="G35" s="12"/>
      <c r="H35" s="13"/>
      <c r="I35" s="13"/>
      <c r="J35" s="6"/>
    </row>
    <row x14ac:dyDescent="0.25" r="36" customHeight="1" ht="18.75">
      <c r="A36" s="12"/>
      <c r="B36" s="12"/>
      <c r="C36" s="12"/>
      <c r="D36" s="4"/>
      <c r="E36" s="5"/>
      <c r="F36" s="6"/>
      <c r="G36" s="12"/>
      <c r="H36" s="13"/>
      <c r="I36" s="13"/>
      <c r="J36" s="6"/>
    </row>
    <row x14ac:dyDescent="0.25" r="37" customHeight="1" ht="18.75">
      <c r="A37" s="12"/>
      <c r="B37" s="12"/>
      <c r="C37" s="12"/>
      <c r="D37" s="4"/>
      <c r="E37" s="5"/>
      <c r="F37" s="6"/>
      <c r="G37" s="12"/>
      <c r="H37" s="13"/>
      <c r="I37" s="13"/>
      <c r="J37" s="6"/>
    </row>
    <row x14ac:dyDescent="0.25" r="38" customHeight="1" ht="18.75">
      <c r="A38" s="12"/>
      <c r="B38" s="12"/>
      <c r="C38" s="12"/>
      <c r="D38" s="4"/>
      <c r="E38" s="5"/>
      <c r="F38" s="6"/>
      <c r="G38" s="12"/>
      <c r="H38" s="13"/>
      <c r="I38" s="13"/>
      <c r="J38" s="6"/>
    </row>
    <row x14ac:dyDescent="0.25" r="39" customHeight="1" ht="18.75">
      <c r="A39" s="12"/>
      <c r="B39" s="12"/>
      <c r="C39" s="12"/>
      <c r="D39" s="4"/>
      <c r="E39" s="5"/>
      <c r="F39" s="6"/>
      <c r="G39" s="12"/>
      <c r="H39" s="13"/>
      <c r="I39" s="13"/>
      <c r="J39" s="6"/>
    </row>
    <row x14ac:dyDescent="0.25" r="40" customHeight="1" ht="18.75">
      <c r="A40" s="12"/>
      <c r="B40" s="12"/>
      <c r="C40" s="12"/>
      <c r="D40" s="4"/>
      <c r="E40" s="5"/>
      <c r="F40" s="6"/>
      <c r="G40" s="12"/>
      <c r="H40" s="13"/>
      <c r="I40" s="13"/>
      <c r="J40" s="6"/>
    </row>
    <row x14ac:dyDescent="0.25" r="41" customHeight="1" ht="18.75">
      <c r="A41" s="12"/>
      <c r="B41" s="12"/>
      <c r="C41" s="12"/>
      <c r="D41" s="4"/>
      <c r="E41" s="5"/>
      <c r="F41" s="6"/>
      <c r="G41" s="12"/>
      <c r="H41" s="13"/>
      <c r="I41" s="13"/>
      <c r="J41" s="6"/>
    </row>
    <row x14ac:dyDescent="0.25" r="42" customHeight="1" ht="18.75">
      <c r="A42" s="74"/>
      <c r="B42" s="74"/>
      <c r="C42" s="75"/>
      <c r="D42" s="76"/>
      <c r="E42" s="74"/>
      <c r="F42" s="76"/>
      <c r="G42" s="74"/>
      <c r="H42" s="77"/>
      <c r="I42" s="77"/>
      <c r="J42" s="76"/>
    </row>
    <row x14ac:dyDescent="0.25" r="43" customHeight="1" ht="18.75">
      <c r="A43" s="78"/>
      <c r="B43" s="78"/>
      <c r="C43" s="75"/>
      <c r="D43" s="79"/>
      <c r="E43" s="74"/>
      <c r="F43" s="76"/>
      <c r="G43" s="78"/>
      <c r="H43" s="80"/>
      <c r="I43" s="80"/>
      <c r="J43" s="81"/>
    </row>
    <row x14ac:dyDescent="0.25" r="44" customHeight="1" ht="18.75">
      <c r="A44" s="78"/>
      <c r="B44" s="78"/>
      <c r="C44" s="75"/>
      <c r="D44" s="79"/>
      <c r="E44" s="74"/>
      <c r="F44" s="76"/>
      <c r="G44" s="78"/>
      <c r="H44" s="80"/>
      <c r="I44" s="80"/>
      <c r="J44" s="81"/>
    </row>
    <row x14ac:dyDescent="0.25" r="45" customHeight="1" ht="18.75">
      <c r="A45" s="78"/>
      <c r="B45" s="78"/>
      <c r="C45" s="75"/>
      <c r="D45" s="76"/>
      <c r="E45" s="74"/>
      <c r="F45" s="76"/>
      <c r="G45" s="78"/>
      <c r="H45" s="80"/>
      <c r="I45" s="80"/>
      <c r="J45" s="81"/>
    </row>
    <row x14ac:dyDescent="0.25" r="46" customHeight="1" ht="18.75">
      <c r="A46" s="78"/>
      <c r="B46" s="78"/>
      <c r="C46" s="75"/>
      <c r="D46" s="79"/>
      <c r="E46" s="74"/>
      <c r="F46" s="76"/>
      <c r="G46" s="78"/>
      <c r="H46" s="80"/>
      <c r="I46" s="80"/>
      <c r="J46" s="81"/>
    </row>
    <row x14ac:dyDescent="0.25" r="47" customHeight="1" ht="18.75">
      <c r="A47" s="78"/>
      <c r="B47" s="78"/>
      <c r="C47" s="75"/>
      <c r="D47" s="79"/>
      <c r="E47" s="74"/>
      <c r="F47" s="76"/>
      <c r="G47" s="78"/>
      <c r="H47" s="80"/>
      <c r="I47" s="80"/>
      <c r="J47" s="81"/>
    </row>
    <row x14ac:dyDescent="0.25" r="48" customHeight="1" ht="18.75">
      <c r="A48" s="78"/>
      <c r="B48" s="78"/>
      <c r="C48" s="75"/>
      <c r="D48" s="79"/>
      <c r="E48" s="74"/>
      <c r="F48" s="76"/>
      <c r="G48" s="78"/>
      <c r="H48" s="80"/>
      <c r="I48" s="80"/>
      <c r="J48" s="81"/>
    </row>
    <row x14ac:dyDescent="0.25" r="49" customHeight="1" ht="18.75">
      <c r="A49" s="78"/>
      <c r="B49" s="78"/>
      <c r="C49" s="75"/>
      <c r="D49" s="79"/>
      <c r="E49" s="74"/>
      <c r="F49" s="76"/>
      <c r="G49" s="78"/>
      <c r="H49" s="80"/>
      <c r="I49" s="80"/>
      <c r="J49" s="81"/>
    </row>
    <row x14ac:dyDescent="0.25" r="50" customHeight="1" ht="18.75">
      <c r="A50" s="12"/>
      <c r="B50" s="12"/>
      <c r="C50" s="12"/>
      <c r="D50" s="4"/>
      <c r="E50" s="5"/>
      <c r="F50" s="6"/>
      <c r="G50" s="12"/>
      <c r="H50" s="13"/>
      <c r="I50" s="13"/>
      <c r="J50" s="6"/>
    </row>
    <row x14ac:dyDescent="0.25" r="51" customHeight="1" ht="18.75">
      <c r="A51" s="12"/>
      <c r="B51" s="12"/>
      <c r="C51" s="12"/>
      <c r="D51" s="4"/>
      <c r="E51" s="5"/>
      <c r="F51" s="6"/>
      <c r="G51" s="12"/>
      <c r="H51" s="13"/>
      <c r="I51" s="13"/>
      <c r="J51" s="6"/>
    </row>
    <row x14ac:dyDescent="0.25" r="52" customHeight="1" ht="18.75">
      <c r="A52" s="12"/>
      <c r="B52" s="12"/>
      <c r="C52" s="12"/>
      <c r="D52" s="4"/>
      <c r="E52" s="5"/>
      <c r="F52" s="6"/>
      <c r="G52" s="12"/>
      <c r="H52" s="13"/>
      <c r="I52" s="13"/>
      <c r="J52" s="6"/>
    </row>
    <row x14ac:dyDescent="0.25" r="53" customHeight="1" ht="18.75">
      <c r="A53" s="12"/>
      <c r="B53" s="12"/>
      <c r="C53" s="12"/>
      <c r="D53" s="4"/>
      <c r="E53" s="5"/>
      <c r="F53" s="6"/>
      <c r="G53" s="12"/>
      <c r="H53" s="13"/>
      <c r="I53" s="13"/>
      <c r="J53" s="6"/>
    </row>
    <row x14ac:dyDescent="0.25" r="54" customHeight="1" ht="18.75">
      <c r="A54" s="12"/>
      <c r="B54" s="12"/>
      <c r="C54" s="12"/>
      <c r="D54" s="4"/>
      <c r="E54" s="5"/>
      <c r="F54" s="6"/>
      <c r="G54" s="12"/>
      <c r="H54" s="13"/>
      <c r="I54" s="13"/>
      <c r="J54" s="6"/>
    </row>
    <row x14ac:dyDescent="0.25" r="55" customHeight="1" ht="18.75">
      <c r="A55" s="12"/>
      <c r="B55" s="12"/>
      <c r="C55" s="12"/>
      <c r="D55" s="4"/>
      <c r="E55" s="5"/>
      <c r="F55" s="6"/>
      <c r="G55" s="12"/>
      <c r="H55" s="13"/>
      <c r="I55" s="13"/>
      <c r="J55" s="6"/>
    </row>
    <row x14ac:dyDescent="0.25" r="56" customHeight="1" ht="18.75">
      <c r="A56" s="12"/>
      <c r="B56" s="12"/>
      <c r="C56" s="12"/>
      <c r="D56" s="4"/>
      <c r="E56" s="5"/>
      <c r="F56" s="6"/>
      <c r="G56" s="12"/>
      <c r="H56" s="13"/>
      <c r="I56" s="13"/>
      <c r="J56" s="6"/>
    </row>
    <row x14ac:dyDescent="0.25" r="57" customHeight="1" ht="18.75">
      <c r="A57" s="12"/>
      <c r="B57" s="12"/>
      <c r="C57" s="12"/>
      <c r="D57" s="4"/>
      <c r="E57" s="5"/>
      <c r="F57" s="6"/>
      <c r="G57" s="12"/>
      <c r="H57" s="13"/>
      <c r="I57" s="13"/>
      <c r="J57" s="6"/>
    </row>
    <row x14ac:dyDescent="0.25" r="58" customHeight="1" ht="18.75">
      <c r="A58" s="12"/>
      <c r="B58" s="12"/>
      <c r="C58" s="12"/>
      <c r="D58" s="4"/>
      <c r="E58" s="5"/>
      <c r="F58" s="6"/>
      <c r="G58" s="12"/>
      <c r="H58" s="13"/>
      <c r="I58" s="13"/>
      <c r="J58" s="6"/>
    </row>
    <row x14ac:dyDescent="0.25" r="59" customHeight="1" ht="18.75">
      <c r="A59" s="12"/>
      <c r="B59" s="12"/>
      <c r="C59" s="12"/>
      <c r="D59" s="4"/>
      <c r="E59" s="5"/>
      <c r="F59" s="6"/>
      <c r="G59" s="12"/>
      <c r="H59" s="13"/>
      <c r="I59" s="13"/>
      <c r="J59" s="6"/>
    </row>
    <row x14ac:dyDescent="0.25" r="60" customHeight="1" ht="18.75">
      <c r="A60" s="12"/>
      <c r="B60" s="12"/>
      <c r="C60" s="12"/>
      <c r="D60" s="4"/>
      <c r="E60" s="5"/>
      <c r="F60" s="6"/>
      <c r="G60" s="12"/>
      <c r="H60" s="13"/>
      <c r="I60" s="13"/>
      <c r="J60" s="6"/>
    </row>
  </sheetData>
  <mergeCells count="19">
    <mergeCell ref="A1:B1"/>
    <mergeCell ref="H1:J1"/>
    <mergeCell ref="A2:B2"/>
    <mergeCell ref="H2:J2"/>
    <mergeCell ref="G20:H20"/>
    <mergeCell ref="G21:H21"/>
    <mergeCell ref="A22:B22"/>
    <mergeCell ref="D22:E22"/>
    <mergeCell ref="G22:H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Parts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2022-12-08T14:35:35.396Z</dcterms:created>
  <dcterms:modified xsi:type="dcterms:W3CDTF">2022-12-08T14:35:35.396Z</dcterms:modified>
</cp:coreProperties>
</file>