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C:\Users\HP\Desktop\My portfolio\Excel freelance\"/>
    </mc:Choice>
  </mc:AlternateContent>
  <xr:revisionPtr revIDLastSave="0" documentId="13_ncr:1_{52842CDA-16C5-4715-98D7-847EDD934108}" xr6:coauthVersionLast="47" xr6:coauthVersionMax="47" xr10:uidLastSave="{00000000-0000-0000-0000-000000000000}"/>
  <bookViews>
    <workbookView xWindow="-120" yWindow="-120" windowWidth="24240" windowHeight="13290" firstSheet="2" activeTab="6" xr2:uid="{3761BCDD-2096-4F20-B583-2615DFC710EA}"/>
  </bookViews>
  <sheets>
    <sheet name="Dates" sheetId="1" r:id="rId1"/>
    <sheet name="Managers" sheetId="2" r:id="rId2"/>
    <sheet name="Stores" sheetId="6" r:id="rId3"/>
    <sheet name="Products" sheetId="7" r:id="rId4"/>
    <sheet name="Commission" sheetId="9" r:id="rId5"/>
    <sheet name="Sheet1" sheetId="12" r:id="rId6"/>
    <sheet name="Business Overview" sheetId="10" r:id="rId7"/>
    <sheet name="Store Performance" sheetId="11" r:id="rId8"/>
  </sheets>
  <definedNames>
    <definedName name="_xlcn.WorksheetConnection_PowerPivot.xlsxDim_Commission1" hidden="1">Dim_Commission[]</definedName>
    <definedName name="_xlcn.WorksheetConnection_PowerPivot.xlsxDim_Dates1" hidden="1">Dim_Dates[]</definedName>
    <definedName name="_xlcn.WorksheetConnection_PowerPivot.xlsxDim_Managers1" hidden="1">Dim_Managers[]</definedName>
    <definedName name="_xlcn.WorksheetConnection_PowerPivot.xlsxDim_Products1" hidden="1">Dim_Products[]</definedName>
    <definedName name="_xlcn.WorksheetConnection_PowerPivotFundamentalsStarterFile.xlsxDim_Stores1" hidden="1">Dim_Stores[]</definedName>
    <definedName name="ExternalData_1" localSheetId="5" hidden="1">Sheet1!$A$3:$I$1003</definedName>
    <definedName name="Slicer_Brand">#N/A</definedName>
    <definedName name="Slicer_Category">#N/A</definedName>
    <definedName name="Slicer_Location">#N/A</definedName>
    <definedName name="Slicer_store_size">#N/A</definedName>
    <definedName name="Timeline_Date1">#N/A</definedName>
  </definedNames>
  <calcPr calcId="181029"/>
  <pivotCaches>
    <pivotCache cacheId="5439" r:id="rId9"/>
    <pivotCache cacheId="5442" r:id="rId10"/>
    <pivotCache cacheId="5448" r:id="rId11"/>
    <pivotCache cacheId="5454" r:id="rId12"/>
    <pivotCache cacheId="5457" r:id="rId13"/>
    <pivotCache cacheId="5460" r:id="rId14"/>
    <pivotCache cacheId="5463" r:id="rId15"/>
    <pivotCache cacheId="5475" r:id="rId16"/>
  </pivotCaches>
  <extLst>
    <ext xmlns:x14="http://schemas.microsoft.com/office/spreadsheetml/2009/9/main" uri="{876F7934-8845-4945-9796-88D515C7AA90}">
      <x14:pivotCaches>
        <pivotCache cacheId="5437"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841E416B-1EF1-43b6-AB56-02D37102CBD5}">
      <x15:pivotCaches>
        <pivotCache cacheId="5445" r:id="rId22"/>
      </x15:pivotCaches>
    </ext>
    <ext xmlns:x15="http://schemas.microsoft.com/office/spreadsheetml/2010/11/main" uri="{983426D0-5260-488c-9760-48F4B6AC55F4}">
      <x15:pivotTableReferences>
        <x15:pivotTableReference r:id="rId23"/>
      </x15:pivotTableReferences>
    </ext>
    <ext xmlns:x15="http://schemas.microsoft.com/office/spreadsheetml/2010/11/main" uri="{A2CB5862-8E78-49c6-8D9D-AF26E26ADB89}">
      <x15:timelineCachePivotCaches>
        <pivotCache cacheId="5438"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612be6a6-0ce5-48ab-8cd5-2ea6fca6feca" name="Sales" connection="Excel SalesData"/>
          <x15:modelTable id="Dim_Stores" name="Dim_Stores" connection="WorksheetConnection_Power Pivot Fundamentals Starter File.xlsx!Dim_Stores"/>
          <x15:modelTable id="Dim_Products" name="Dim_Products" connection="WorksheetConnection_Power Pivot.xlsx!Dim_Products"/>
          <x15:modelTable id="Dim_Dates" name="Dim_Dates" connection="WorksheetConnection_Power Pivot.xlsx!Dim_Dates"/>
          <x15:modelTable id="Dim_Managers" name="Dim_Managers" connection="WorksheetConnection_Power Pivot.xlsx!Dim_Managers"/>
          <x15:modelTable id="Dim_Commission" name="Dim_Commission" connection="WorksheetConnection_Power Pivot.xlsx!Dim_Commission"/>
        </x15:modelTables>
        <x15:modelRelationships>
          <x15:modelRelationship fromTable="Sales" fromColumn="StoreID" toTable="Dim_Stores" toColumn="Store ID"/>
          <x15:modelRelationship fromTable="Sales" fromColumn="ProductID" toTable="Dim_Products" toColumn="SKU"/>
          <x15:modelRelationship fromTable="Sales" fromColumn="DateID" toTable="Dim_Dates" toColumn="Date"/>
          <x15:modelRelationship fromTable="Sales" fromColumn="ManagerID" toTable="Dim_Managers" toColumn="ManagerID"/>
          <x15:modelRelationship fromTable="Dim_Managers" fromColumn="Time in Service" toTable="Dim_Commission" toColumn="Years"/>
        </x15:modelRelationships>
      </x15:dataModel>
    </ext>
  </extLst>
</workbook>
</file>

<file path=xl/calcChain.xml><?xml version="1.0" encoding="utf-8"?>
<calcChain xmlns="http://schemas.openxmlformats.org/spreadsheetml/2006/main">
  <c r="A2" i="1" l="1"/>
  <c r="H2" i="1" s="1"/>
  <c r="B2" i="1"/>
  <c r="E2" i="1" s="1"/>
  <c r="C2" i="1"/>
  <c r="D2" i="1"/>
  <c r="F2" i="1"/>
  <c r="I2" i="1"/>
  <c r="A3" i="1"/>
  <c r="D3" i="1" s="1"/>
  <c r="B3" i="1"/>
  <c r="F3" i="1"/>
  <c r="I3" i="1"/>
  <c r="E3" i="1" l="1"/>
  <c r="G3" i="1"/>
  <c r="C3" i="1"/>
  <c r="A4" i="1"/>
  <c r="G2" i="1"/>
  <c r="H3" i="1"/>
  <c r="B14" i="2"/>
  <c r="H4" i="1" l="1"/>
  <c r="B4" i="1"/>
  <c r="C4" i="1"/>
  <c r="D4" i="1"/>
  <c r="F4" i="1"/>
  <c r="I4" i="1"/>
  <c r="A5" i="1"/>
  <c r="G4" i="1" l="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99C097-46D1-4F91-981E-89788E9A806E}" name="Excel SalesData" type="100" refreshedVersion="0">
    <extLst>
      <ext xmlns:x15="http://schemas.microsoft.com/office/spreadsheetml/2010/11/main" uri="{DE250136-89BD-433C-8126-D09CA5730AF9}">
        <x15:connection id="0a595335-528c-491a-83ca-6388ccaf0378"/>
      </ext>
    </extLst>
  </connection>
  <connection id="2" xr16:uid="{0022F55A-FB20-4A8D-BC1C-45E9790221A7}" keepAlive="1" name="ModelConnection_ExternalData_1" description="Data Model" type="5" refreshedVersion="8" minRefreshableVersion="5" saveData="1">
    <dbPr connection="Data Model Connection" command="DRILLTHROUGH MAXROWS 1000 SELECT FROM [Model] WHERE (([Measures].[Sum of Units Sold],[Dim_Stores].[Location].&amp;[Denver])) RETURN [$Sales].[DateID],[$Sales].[StoreID],[$Sales].[ManagerID],[$Sales].[ProductID],[$Sales].[Units Sold],[$Sales].[UnitPrice],[$Sales].[RawMargin],[$Sales].[System],[$Sales].[Promo]" commandType="4"/>
    <extLst>
      <ext xmlns:x15="http://schemas.microsoft.com/office/spreadsheetml/2010/11/main" uri="{DE250136-89BD-433C-8126-D09CA5730AF9}">
        <x15:connection id="" model="1"/>
      </ext>
    </extLst>
  </connection>
  <connection id="3" xr16:uid="{295D5C87-F821-46E5-9686-4DDFD2A5439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585E8BC2-ABAA-4065-8343-EA909F122338}" name="WorksheetConnection_Power Pivot Fundamentals Starter File.xlsx!Dim_Stores" type="102" refreshedVersion="8" minRefreshableVersion="5">
    <extLst>
      <ext xmlns:x15="http://schemas.microsoft.com/office/spreadsheetml/2010/11/main" uri="{DE250136-89BD-433C-8126-D09CA5730AF9}">
        <x15:connection id="Dim_Stores">
          <x15:rangePr sourceName="_xlcn.WorksheetConnection_PowerPivotFundamentalsStarterFile.xlsxDim_Stores1"/>
        </x15:connection>
      </ext>
    </extLst>
  </connection>
  <connection id="5" xr16:uid="{5BB58175-219A-49DC-BC86-71E147E30285}" name="WorksheetConnection_Power Pivot.xlsx!Dim_Commission" type="102" refreshedVersion="8" minRefreshableVersion="5">
    <extLst>
      <ext xmlns:x15="http://schemas.microsoft.com/office/spreadsheetml/2010/11/main" uri="{DE250136-89BD-433C-8126-D09CA5730AF9}">
        <x15:connection id="Dim_Commission">
          <x15:rangePr sourceName="_xlcn.WorksheetConnection_PowerPivot.xlsxDim_Commission1"/>
        </x15:connection>
      </ext>
    </extLst>
  </connection>
  <connection id="6" xr16:uid="{1286A660-A401-491C-A018-78AECBB7B0CA}" name="WorksheetConnection_Power Pivot.xlsx!Dim_Dates" type="102" refreshedVersion="8" minRefreshableVersion="5">
    <extLst>
      <ext xmlns:x15="http://schemas.microsoft.com/office/spreadsheetml/2010/11/main" uri="{DE250136-89BD-433C-8126-D09CA5730AF9}">
        <x15:connection id="Dim_Dates">
          <x15:rangePr sourceName="_xlcn.WorksheetConnection_PowerPivot.xlsxDim_Dates1"/>
        </x15:connection>
      </ext>
    </extLst>
  </connection>
  <connection id="7" xr16:uid="{F17A0997-4943-4A6E-82FB-D74F35871234}" name="WorksheetConnection_Power Pivot.xlsx!Dim_Managers" type="102" refreshedVersion="8" minRefreshableVersion="5">
    <extLst>
      <ext xmlns:x15="http://schemas.microsoft.com/office/spreadsheetml/2010/11/main" uri="{DE250136-89BD-433C-8126-D09CA5730AF9}">
        <x15:connection id="Dim_Managers">
          <x15:rangePr sourceName="_xlcn.WorksheetConnection_PowerPivot.xlsxDim_Managers1"/>
        </x15:connection>
      </ext>
    </extLst>
  </connection>
  <connection id="8" xr16:uid="{C956D8C5-8F18-4A92-A2B6-420DEFA5A37E}" name="WorksheetConnection_Power Pivot.xlsx!Dim_Products" type="102" refreshedVersion="8" minRefreshableVersion="5">
    <extLst>
      <ext xmlns:x15="http://schemas.microsoft.com/office/spreadsheetml/2010/11/main" uri="{DE250136-89BD-433C-8126-D09CA5730AF9}">
        <x15:connection id="Dim_Products">
          <x15:rangePr sourceName="_xlcn.WorksheetConnection_PowerPivot.xlsxDim_Products1"/>
        </x15:connection>
      </ext>
    </extLst>
  </connection>
</connections>
</file>

<file path=xl/sharedStrings.xml><?xml version="1.0" encoding="utf-8"?>
<sst xmlns="http://schemas.openxmlformats.org/spreadsheetml/2006/main" count="6004" uniqueCount="330">
  <si>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</si>
  <si>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</si>
  <si>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</si>
  <si>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</si>
  <si>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</si>
  <si>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</si>
  <si>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</si>
  <si>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</si>
  <si>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</si>
  <si>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</si>
  <si>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</si>
  <si>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</si>
  <si>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</si>
  <si>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</si>
  <si>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</si>
  <si>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</si>
  <si>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</si>
  <si>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</si>
  <si>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</si>
  <si>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</si>
  <si>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</si>
  <si>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</si>
  <si>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</si>
  <si>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</si>
  <si>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</si>
  <si>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</si>
  <si>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</si>
  <si>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</si>
  <si>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</si>
  <si>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</si>
  <si>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</si>
  <si>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</si>
  <si>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</si>
  <si>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</si>
  <si>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</si>
  <si>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</si>
  <si>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</si>
  <si>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</si>
  <si>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</si>
  <si>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</si>
  <si>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</si>
  <si>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</si>
  <si>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</si>
  <si>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</si>
  <si>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</si>
  <si>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</si>
  <si>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</si>
  <si>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</si>
  <si>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</si>
  <si>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</si>
  <si>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</si>
  <si>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</si>
  <si>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</si>
  <si>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</si>
  <si>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</si>
  <si>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</si>
  <si>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</si>
  <si>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</si>
  <si>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</si>
  <si>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</si>
  <si>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</si>
  <si>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</si>
  <si>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</si>
  <si>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</si>
  <si>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</si>
  <si>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</si>
  <si>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</si>
  <si>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</si>
  <si>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</si>
  <si>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</si>
  <si>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</si>
  <si>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</si>
  <si>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</si>
  <si>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</si>
  <si>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</si>
  <si>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</si>
  <si>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</si>
  <si>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</si>
  <si>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</si>
  <si>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</si>
  <si>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</si>
  <si>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</si>
  <si>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</si>
  <si>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</si>
  <si>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</si>
  <si>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</si>
  <si>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</si>
  <si>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</si>
  <si>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</si>
  <si>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</si>
  <si>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</si>
  <si>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</si>
  <si>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</si>
  <si>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</si>
  <si>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</si>
  <si>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</si>
  <si>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</si>
  <si>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</si>
  <si>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</si>
  <si>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</si>
  <si>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</si>
  <si>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Pure Clouds</t>
  </si>
  <si>
    <t>Pure Dream</t>
  </si>
  <si>
    <t>Pure Elegance</t>
  </si>
  <si>
    <t>Pure Heaven</t>
  </si>
  <si>
    <t>Pure Relaxation</t>
  </si>
  <si>
    <t>Pure Simplicity</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</si>
  <si>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</si>
  <si>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</si>
  <si>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</si>
  <si>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</si>
  <si>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</si>
  <si>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</si>
  <si>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</si>
  <si>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</si>
  <si>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</si>
  <si>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</si>
  <si>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</si>
  <si>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</si>
  <si>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</si>
  <si>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</si>
  <si>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</si>
  <si>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</si>
  <si>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</si>
  <si>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</si>
  <si>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</si>
  <si>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</si>
  <si>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</si>
  <si>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</si>
  <si>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</si>
  <si>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</si>
  <si>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</si>
  <si>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</si>
  <si>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</si>
  <si>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</si>
  <si>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</si>
  <si>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</si>
  <si>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</si>
  <si>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</si>
  <si>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</si>
  <si>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</si>
  <si>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</si>
  <si>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</si>
  <si>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</si>
  <si>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</si>
  <si>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</si>
  <si>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</si>
  <si>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</si>
  <si>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</si>
  <si>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</si>
  <si>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</si>
  <si>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</si>
  <si>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</si>
  <si>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</si>
  <si>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</si>
  <si>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</si>
  <si>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</si>
  <si>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</si>
  <si>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</si>
  <si>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Oher Exercises</t>
  </si>
  <si>
    <t>Head Rest Bed Company - Business Overview</t>
  </si>
  <si>
    <t>Head Rest Bed Company - Store Performance</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</si>
  <si>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</si>
  <si>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</si>
  <si>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</si>
  <si>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</si>
  <si>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</si>
  <si>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</si>
  <si>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</si>
  <si>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</si>
  <si>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</si>
  <si>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</si>
  <si>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</si>
  <si>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</si>
  <si>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</si>
  <si>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</si>
  <si>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</si>
  <si>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</si>
  <si>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</si>
  <si>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</si>
  <si>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</si>
  <si>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</si>
  <si>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</si>
  <si>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</si>
  <si>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</si>
  <si>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</si>
  <si>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</si>
  <si>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</si>
  <si>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</si>
  <si>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</si>
  <si>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</si>
  <si>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</si>
  <si>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</si>
  <si>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</si>
  <si>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</si>
  <si>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</si>
  <si>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</si>
  <si>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</si>
  <si>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</si>
  <si>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</si>
  <si>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</si>
  <si>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</si>
  <si>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</si>
  <si>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</si>
  <si>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</si>
  <si>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</si>
  <si>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</si>
  <si>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</si>
  <si>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</si>
  <si>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</si>
  <si>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</si>
  <si>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</si>
  <si>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</si>
  <si>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</si>
  <si>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</si>
  <si>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</si>
  <si>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</si>
  <si>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</si>
  <si>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</si>
  <si>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</si>
  <si>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</si>
  <si>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</si>
  <si>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</si>
  <si>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</si>
  <si>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</si>
  <si>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</si>
  <si>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</si>
  <si>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</si>
  <si>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</si>
  <si>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</si>
  <si>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</si>
  <si>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</si>
  <si>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</si>
  <si>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</si>
  <si>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</si>
  <si>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</si>
  <si>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</si>
  <si>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</si>
  <si>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</si>
  <si>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</si>
  <si>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</si>
  <si>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</si>
  <si>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</si>
  <si>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</si>
  <si>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</si>
  <si>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</si>
  <si>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</si>
  <si>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</si>
  <si>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</si>
  <si>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</si>
  <si>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</si>
  <si>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</si>
  <si>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</si>
  <si>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</si>
  <si>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</si>
  <si>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</si>
  <si>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</si>
  <si>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</si>
  <si>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</si>
  <si>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</si>
  <si>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</si>
  <si>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</si>
  <si>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</si>
  <si>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</si>
  <si>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</si>
  <si>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</si>
  <si>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</si>
  <si>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</si>
  <si>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</si>
  <si>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</si>
  <si>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</si>
  <si>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</si>
  <si>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</si>
  <si>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</si>
  <si>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</si>
  <si>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</si>
  <si>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</si>
  <si>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</si>
  <si>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</si>
  <si>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</si>
  <si>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</si>
  <si>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</si>
  <si>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</si>
  <si>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</si>
  <si>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Row Labels</t>
  </si>
  <si>
    <t>Grand Total</t>
  </si>
  <si>
    <t>Sales[DateID]</t>
  </si>
  <si>
    <t>Sales[StoreID]</t>
  </si>
  <si>
    <t>Sales[ManagerID]</t>
  </si>
  <si>
    <t>Sales[ProductID]</t>
  </si>
  <si>
    <t>Sales[Units Sold]</t>
  </si>
  <si>
    <t>Sales[UnitPrice]</t>
  </si>
  <si>
    <t>Sales[RawMargin]</t>
  </si>
  <si>
    <t>Sales[System]</t>
  </si>
  <si>
    <t>Sales[Promo]</t>
  </si>
  <si>
    <t>ABACUS</t>
  </si>
  <si>
    <t/>
  </si>
  <si>
    <t>32</t>
  </si>
  <si>
    <t>1</t>
  </si>
  <si>
    <t>35</t>
  </si>
  <si>
    <t>88</t>
  </si>
  <si>
    <t>10</t>
  </si>
  <si>
    <t>23</t>
  </si>
  <si>
    <t>22</t>
  </si>
  <si>
    <t>Data returned for Sum of Units Sold, Denver (First 1000 rows).</t>
  </si>
  <si>
    <t>unit</t>
  </si>
  <si>
    <t>sales</t>
  </si>
  <si>
    <t>Fri</t>
  </si>
  <si>
    <t>Mon</t>
  </si>
  <si>
    <t>Sat</t>
  </si>
  <si>
    <t>Sun</t>
  </si>
  <si>
    <t>Thu</t>
  </si>
  <si>
    <t>Tue</t>
  </si>
  <si>
    <t>Wed</t>
  </si>
  <si>
    <t>(blank)</t>
  </si>
  <si>
    <t>Home location</t>
  </si>
  <si>
    <t>promo%</t>
  </si>
  <si>
    <t>store%total</t>
  </si>
  <si>
    <t>store%alltotal</t>
  </si>
  <si>
    <t>sale py</t>
  </si>
  <si>
    <t>salesvspy</t>
  </si>
  <si>
    <t>yoy sales</t>
  </si>
  <si>
    <t>Margin</t>
  </si>
  <si>
    <t>share</t>
  </si>
  <si>
    <t>yoy margin</t>
  </si>
  <si>
    <t>days worked</t>
  </si>
  <si>
    <t>sales/day</t>
  </si>
  <si>
    <t>sales/day YTD</t>
  </si>
  <si>
    <t>salesgrowth$</t>
  </si>
  <si>
    <t xml:space="preserve">salesgrowth$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</si>
</sst>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8" formatCode="#,##0.0"/>
    <numFmt numFmtId="169" formatCode="0%;\-0%;0%"/>
    <numFmt numFmtId="170" formatCode="0.0%;\-0.0%;0.0%"/>
    <numFmt numFmtId="171" formatCode="0.00%;\-0.00%;0.00%"/>
  </numFmts>
  <fonts count="5" x14ac:knownFonts="1">
    <font>
      <sz val="11"/>
      <color theme="1"/>
      <name val="Calibri"/>
      <family val="2"/>
      <scheme val="minor"/>
    </font>
    <font>
      <b/>
      <sz val="16"/>
      <color theme="0"/>
      <name val="Open Sans"/>
      <family val="2"/>
    </font>
    <font>
      <sz val="11"/>
      <color theme="1"/>
      <name val="Open Sans"/>
      <family val="2"/>
    </font>
    <font>
      <b/>
      <sz val="11"/>
      <name val="Open Sans"/>
      <family val="2"/>
    </font>
    <font>
      <b/>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8" tint="0.59999389629810485"/>
        <bgColor indexed="64"/>
      </patternFill>
    </fill>
    <fill>
      <patternFill patternType="solid">
        <fgColor rgb="FF24A2AF"/>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2" fillId="4" borderId="0" xfId="0" applyFont="1" applyFill="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0" fontId="0" fillId="0" borderId="0" xfId="0" pivotButton="1"/>
    <xf numFmtId="0" fontId="0" fillId="0" borderId="0" xfId="0" applyAlignment="1">
      <alignment horizontal="left"/>
    </xf>
    <xf numFmtId="0" fontId="4" fillId="0" borderId="0" xfId="0" applyFont="1"/>
    <xf numFmtId="9" fontId="0" fillId="0" borderId="0" xfId="0" applyNumberFormat="1"/>
    <xf numFmtId="164" fontId="0" fillId="0" borderId="0" xfId="0" applyNumberFormat="1"/>
    <xf numFmtId="0" fontId="1" fillId="5" borderId="0" xfId="0" applyFont="1" applyFill="1" applyAlignment="1">
      <alignment horizontal="left" vertical="center"/>
    </xf>
    <xf numFmtId="0" fontId="1" fillId="3" borderId="0" xfId="0" applyFont="1" applyFill="1" applyAlignment="1">
      <alignment horizontal="center" vertical="center"/>
    </xf>
    <xf numFmtId="0" fontId="0" fillId="0" borderId="0" xfId="0" applyNumberFormat="1"/>
    <xf numFmtId="3" fontId="0" fillId="0" borderId="0" xfId="0" applyNumberFormat="1"/>
    <xf numFmtId="1" fontId="0" fillId="0" borderId="0" xfId="0" applyNumberFormat="1"/>
    <xf numFmtId="168" fontId="0" fillId="0" borderId="0" xfId="0" applyNumberFormat="1"/>
    <xf numFmtId="169" fontId="0" fillId="0" borderId="0" xfId="0" applyNumberFormat="1"/>
    <xf numFmtId="170" fontId="0" fillId="0" borderId="0" xfId="0" applyNumberFormat="1"/>
    <xf numFmtId="171" fontId="0" fillId="0" borderId="0" xfId="0" applyNumberFormat="1"/>
    <xf numFmtId="0" fontId="0" fillId="0" borderId="0" xfId="0" applyAlignment="1">
      <alignment horizontal="right"/>
    </xf>
    <xf numFmtId="0" fontId="0" fillId="0" borderId="0" xfId="0" applyAlignment="1"/>
  </cellXfs>
  <cellStyles count="1">
    <cellStyle name="Normal" xfId="0" builtinId="0"/>
  </cellStyles>
  <dxfs count="75">
    <dxf>
      <numFmt numFmtId="13" formatCode="0%"/>
    </dxf>
    <dxf>
      <numFmt numFmtId="164" formatCode="_(* #,##0_);_(* \(#,##0\);_(* &quot;-&quot;??_);_(@_)"/>
    </dxf>
    <dxf>
      <alignment horizontal="right"/>
    </dxf>
    <dxf>
      <alignment horizontal="general"/>
    </dxf>
    <dxf>
      <alignment horizontal="right"/>
    </dxf>
    <dxf>
      <alignment vertical="bottom"/>
    </dxf>
    <dxf>
      <numFmt numFmtId="13" formatCode="0%"/>
    </dxf>
    <dxf>
      <numFmt numFmtId="164" formatCode="_(* #,##0_);_(* \(#,##0\);_(* &quot;-&quot;??_);_(@_)"/>
    </dxf>
    <dxf>
      <alignment horizontal="right"/>
    </dxf>
    <dxf>
      <alignment horizontal="general"/>
    </dxf>
    <dxf>
      <alignment horizontal="right"/>
    </dxf>
    <dxf>
      <alignment vertical="bottom"/>
    </dxf>
    <dxf>
      <numFmt numFmtId="13" formatCode="0%"/>
    </dxf>
    <dxf>
      <numFmt numFmtId="164" formatCode="_(* #,##0_);_(* \(#,##0\);_(* &quot;-&quot;??_);_(@_)"/>
    </dxf>
    <dxf>
      <alignment horizontal="right"/>
    </dxf>
    <dxf>
      <alignment horizontal="general"/>
    </dxf>
    <dxf>
      <alignment horizontal="right"/>
    </dxf>
    <dxf>
      <alignment vertical="bottom"/>
    </dxf>
    <dxf>
      <font>
        <color rgb="FF9C0006"/>
      </font>
      <fill>
        <patternFill>
          <bgColor rgb="FFFFC7CE"/>
        </patternFill>
      </fill>
    </dxf>
    <dxf>
      <font>
        <color rgb="FF006100"/>
      </font>
      <fill>
        <patternFill>
          <bgColor rgb="FFC6EFCE"/>
        </patternFill>
      </fill>
    </dxf>
    <dxf>
      <numFmt numFmtId="13" formatCode="0%"/>
    </dxf>
    <dxf>
      <numFmt numFmtId="164" formatCode="_(* #,##0_);_(* \(#,##0\);_(* &quot;-&quot;??_);_(@_)"/>
    </dxf>
    <dxf>
      <alignment horizontal="right"/>
    </dxf>
    <dxf>
      <alignment horizontal="general"/>
    </dxf>
    <dxf>
      <alignment horizontal="right"/>
    </dxf>
    <dxf>
      <alignment vertical="bottom"/>
    </dxf>
    <dxf>
      <alignment vertical="bottom"/>
    </dxf>
    <dxf>
      <alignment horizontal="right"/>
    </dxf>
    <dxf>
      <alignment horizontal="general"/>
    </dxf>
    <dxf>
      <alignment horizontal="right"/>
    </dxf>
    <dxf>
      <numFmt numFmtId="164" formatCode="_(* #,##0_);_(* \(#,##0\);_(* &quot;-&quot;??_);_(@_)"/>
    </dxf>
    <dxf>
      <numFmt numFmtId="164" formatCode="_(* #,##0_);_(* \(#,##0\);_(* &quot;-&quot;??_);_(@_)"/>
    </dxf>
    <dxf>
      <numFmt numFmtId="13" formatCode="0%"/>
    </dxf>
    <dxf>
      <numFmt numFmtId="164" formatCode="_(* #,##0_);_(* \(#,##0\);_(* &quot;-&quot;??_);_(@_)"/>
    </dxf>
    <dxf>
      <numFmt numFmtId="13" formatCode="0%"/>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65"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s>
  <tableStyles count="0" defaultTableStyle="TableStyleMedium2" defaultPivotStyle="PivotStyleLight16"/>
  <colors>
    <mruColors>
      <color rgb="FF000000"/>
      <color rgb="FF24A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microsoft.com/office/2007/relationships/slicerCache" Target="slicerCaches/slicerCache4.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66" Type="http://schemas.openxmlformats.org/officeDocument/2006/relationships/customXml" Target="../customXml/item35.xml"/><Relationship Id="rId74" Type="http://schemas.openxmlformats.org/officeDocument/2006/relationships/customXml" Target="../customXml/item43.xml"/><Relationship Id="rId5" Type="http://schemas.openxmlformats.org/officeDocument/2006/relationships/worksheet" Target="worksheets/sheet5.xml"/><Relationship Id="rId61" Type="http://schemas.openxmlformats.org/officeDocument/2006/relationships/customXml" Target="../customXml/item30.xml"/><Relationship Id="rId19" Type="http://schemas.microsoft.com/office/2007/relationships/slicerCache" Target="slicerCaches/slicerCache2.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0.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69" Type="http://schemas.openxmlformats.org/officeDocument/2006/relationships/customXml" Target="../customXml/item38.xml"/><Relationship Id="rId8" Type="http://schemas.openxmlformats.org/officeDocument/2006/relationships/worksheet" Target="worksheets/sheet8.xml"/><Relationship Id="rId51" Type="http://schemas.openxmlformats.org/officeDocument/2006/relationships/customXml" Target="../customXml/item20.xml"/><Relationship Id="rId72" Type="http://schemas.openxmlformats.org/officeDocument/2006/relationships/customXml" Target="../customXml/item41.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microsoft.com/office/2007/relationships/slicerCache" Target="slicerCaches/slicerCache3.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70" Type="http://schemas.openxmlformats.org/officeDocument/2006/relationships/customXml" Target="../customXml/item39.xml"/><Relationship Id="rId75" Type="http://schemas.openxmlformats.org/officeDocument/2006/relationships/customXml" Target="../customXml/item4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Table" Target="pivotTables/pivotTable1.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73" Type="http://schemas.openxmlformats.org/officeDocument/2006/relationships/customXml" Target="../customXml/item4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microsoft.com/office/2007/relationships/slicerCache" Target="slicerCaches/slicerCache1.xml"/><Relationship Id="rId39" Type="http://schemas.openxmlformats.org/officeDocument/2006/relationships/customXml" Target="../customXml/item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71" Type="http://schemas.openxmlformats.org/officeDocument/2006/relationships/customXml" Target="../customXml/item4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endParaRPr lang="en-US"/>
          </a:p>
        </c:rich>
      </c:tx>
      <c:layout>
        <c:manualLayout>
          <c:xMode val="edge"/>
          <c:yMode val="edge"/>
          <c:x val="0.44112132912804536"/>
          <c:y val="4.56475647624825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alpha val="62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978430816809036E-2"/>
          <c:y val="0.19873461993551123"/>
          <c:w val="0.88286963106053917"/>
          <c:h val="0.45110697654648452"/>
        </c:manualLayout>
      </c:layout>
      <c:barChart>
        <c:barDir val="col"/>
        <c:grouping val="clustered"/>
        <c:varyColors val="0"/>
        <c:ser>
          <c:idx val="0"/>
          <c:order val="0"/>
          <c:tx>
            <c:v>Total</c:v>
          </c:tx>
          <c:spPr>
            <a:solidFill>
              <a:schemeClr val="tx2">
                <a:lumMod val="75000"/>
                <a:alpha val="62000"/>
              </a:schemeClr>
            </a:solidFill>
            <a:ln>
              <a:noFill/>
            </a:ln>
            <a:effectLst/>
          </c:spPr>
          <c:invertIfNegative val="0"/>
          <c:cat>
            <c:strLit>
              <c:ptCount val="2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strLit>
          </c:cat>
          <c:val>
            <c:numLit>
              <c:formatCode>#,##0</c:formatCode>
              <c:ptCount val="24"/>
              <c:pt idx="0">
                <c:v>1629373.1049999981</c:v>
              </c:pt>
              <c:pt idx="1">
                <c:v>3298157.9500000039</c:v>
              </c:pt>
              <c:pt idx="2">
                <c:v>4457980.5780000016</c:v>
              </c:pt>
              <c:pt idx="3">
                <c:v>2857823.1640000064</c:v>
              </c:pt>
              <c:pt idx="4">
                <c:v>950948.71999999974</c:v>
              </c:pt>
              <c:pt idx="5">
                <c:v>615733.25500000024</c:v>
              </c:pt>
              <c:pt idx="6">
                <c:v>1194553.7799999996</c:v>
              </c:pt>
              <c:pt idx="7">
                <c:v>1114667.9000000006</c:v>
              </c:pt>
              <c:pt idx="8">
                <c:v>1757467.4219999996</c:v>
              </c:pt>
              <c:pt idx="9">
                <c:v>2025169.160000002</c:v>
              </c:pt>
              <c:pt idx="10">
                <c:v>5285560.0899999924</c:v>
              </c:pt>
              <c:pt idx="11">
                <c:v>6747060.4769999944</c:v>
              </c:pt>
              <c:pt idx="12">
                <c:v>1614769.792999998</c:v>
              </c:pt>
              <c:pt idx="13">
                <c:v>3379080.8900000025</c:v>
              </c:pt>
              <c:pt idx="14">
                <c:v>4810963.9700000025</c:v>
              </c:pt>
              <c:pt idx="15">
                <c:v>2737019.5600000038</c:v>
              </c:pt>
              <c:pt idx="16">
                <c:v>1017108.7499999997</c:v>
              </c:pt>
              <c:pt idx="17">
                <c:v>660365.86999999988</c:v>
              </c:pt>
              <c:pt idx="18">
                <c:v>1141165.9499999986</c:v>
              </c:pt>
              <c:pt idx="19">
                <c:v>1262637.7899999996</c:v>
              </c:pt>
              <c:pt idx="20">
                <c:v>1809123.2969999972</c:v>
              </c:pt>
              <c:pt idx="21">
                <c:v>2262509.6000000024</c:v>
              </c:pt>
              <c:pt idx="22">
                <c:v>5857282.0959999897</c:v>
              </c:pt>
              <c:pt idx="23">
                <c:v>7023203.7719999943</c:v>
              </c:pt>
            </c:numLit>
          </c:val>
          <c:extLst>
            <c:ext xmlns:c16="http://schemas.microsoft.com/office/drawing/2014/chart" uri="{C3380CC4-5D6E-409C-BE32-E72D297353CC}">
              <c16:uniqueId val="{00000000-0DB6-4AF4-8F24-FD685A4D60C3}"/>
            </c:ext>
          </c:extLst>
        </c:ser>
        <c:dLbls>
          <c:showLegendKey val="0"/>
          <c:showVal val="0"/>
          <c:showCatName val="0"/>
          <c:showSerName val="0"/>
          <c:showPercent val="0"/>
          <c:showBubbleSize val="0"/>
        </c:dLbls>
        <c:gapWidth val="36"/>
        <c:overlap val="-12"/>
        <c:axId val="1539065359"/>
        <c:axId val="1539066319"/>
      </c:barChart>
      <c:catAx>
        <c:axId val="15390653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66319"/>
        <c:crosses val="autoZero"/>
        <c:auto val="1"/>
        <c:lblAlgn val="ctr"/>
        <c:lblOffset val="100"/>
        <c:noMultiLvlLbl val="0"/>
        <c:extLst>
          <c:ext xmlns:c15="http://schemas.microsoft.com/office/drawing/2012/chart" uri="{F40574EE-89B7-4290-83BB-5DA773EAF853}">
            <c15:numFmt c:formatCode="General" c:sourceLinked="1"/>
          </c:ext>
        </c:extLst>
      </c:catAx>
      <c:valAx>
        <c:axId val="1539066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65359"/>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Pivot.xlsx]PivotChartTable1</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1</xdr:row>
      <xdr:rowOff>152402</xdr:rowOff>
    </xdr:from>
    <xdr:to>
      <xdr:col>2</xdr:col>
      <xdr:colOff>504825</xdr:colOff>
      <xdr:row>7</xdr:row>
      <xdr:rowOff>47625</xdr:rowOff>
    </xdr:to>
    <mc:AlternateContent xmlns:mc="http://schemas.openxmlformats.org/markup-compatibility/2006">
      <mc:Choice xmlns:a14="http://schemas.microsoft.com/office/drawing/2010/main" Requires="a14">
        <xdr:graphicFrame macro="">
          <xdr:nvGraphicFramePr>
            <xdr:cNvPr id="6" name="store size">
              <a:extLst>
                <a:ext uri="{FF2B5EF4-FFF2-40B4-BE49-F238E27FC236}">
                  <a16:creationId xmlns:a16="http://schemas.microsoft.com/office/drawing/2014/main" id="{A99B0788-8776-D231-AF81-AD57942CEEE2}"/>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dr:sp macro="" textlink="">
          <xdr:nvSpPr>
            <xdr:cNvPr id="0" name=""/>
            <xdr:cNvSpPr>
              <a:spLocks noTextEdit="1"/>
            </xdr:cNvSpPr>
          </xdr:nvSpPr>
          <xdr:spPr>
            <a:xfrm>
              <a:off x="161925" y="395387"/>
              <a:ext cx="1431471" cy="1178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476250</xdr:colOff>
      <xdr:row>1</xdr:row>
      <xdr:rowOff>47626</xdr:rowOff>
    </xdr:from>
    <xdr:to>
      <xdr:col>6</xdr:col>
      <xdr:colOff>128685</xdr:colOff>
      <xdr:row>7</xdr:row>
      <xdr:rowOff>184668</xdr:rowOff>
    </xdr:to>
    <mc:AlternateContent xmlns:mc="http://schemas.openxmlformats.org/markup-compatibility/2006">
      <mc:Choice xmlns:a14="http://schemas.microsoft.com/office/drawing/2010/main" Requires="a14">
        <xdr:graphicFrame macro="">
          <xdr:nvGraphicFramePr>
            <xdr:cNvPr id="2" name="Brand">
              <a:extLst>
                <a:ext uri="{FF2B5EF4-FFF2-40B4-BE49-F238E27FC236}">
                  <a16:creationId xmlns:a16="http://schemas.microsoft.com/office/drawing/2014/main" id="{A3284DBA-2AAF-3462-5C8F-06BCCD32D2AE}"/>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3003291" y="290611"/>
              <a:ext cx="1353328" cy="1420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542925</xdr:colOff>
      <xdr:row>1</xdr:row>
      <xdr:rowOff>28576</xdr:rowOff>
    </xdr:from>
    <xdr:to>
      <xdr:col>4</xdr:col>
      <xdr:colOff>303438</xdr:colOff>
      <xdr:row>7</xdr:row>
      <xdr:rowOff>142876</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818813FF-45A3-A739-43AD-13C7404C2EA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31496" y="271561"/>
              <a:ext cx="1198983" cy="139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151039</xdr:colOff>
      <xdr:row>18</xdr:row>
      <xdr:rowOff>41891</xdr:rowOff>
    </xdr:from>
    <xdr:to>
      <xdr:col>15</xdr:col>
      <xdr:colOff>589189</xdr:colOff>
      <xdr:row>28</xdr:row>
      <xdr:rowOff>68035</xdr:rowOff>
    </xdr:to>
    <xdr:graphicFrame macro="">
      <xdr:nvGraphicFramePr>
        <xdr:cNvPr id="4" name="saleschart">
          <a:extLst>
            <a:ext uri="{FF2B5EF4-FFF2-40B4-BE49-F238E27FC236}">
              <a16:creationId xmlns:a16="http://schemas.microsoft.com/office/drawing/2014/main" id="{7B7CF0D7-6B5A-1949-93A9-C35CE94FB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203912</xdr:colOff>
      <xdr:row>1</xdr:row>
      <xdr:rowOff>20799</xdr:rowOff>
    </xdr:from>
    <xdr:to>
      <xdr:col>10</xdr:col>
      <xdr:colOff>709320</xdr:colOff>
      <xdr:row>7</xdr:row>
      <xdr:rowOff>109440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C5575EFA-6602-5911-CA8C-AA1F66F011C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431846" y="263784"/>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0</xdr:colOff>
      <xdr:row>40</xdr:row>
      <xdr:rowOff>0</xdr:rowOff>
    </xdr:from>
    <xdr:to>
      <xdr:col>7</xdr:col>
      <xdr:colOff>22160</xdr:colOff>
      <xdr:row>45</xdr:row>
      <xdr:rowOff>109049</xdr:rowOff>
    </xdr:to>
    <mc:AlternateContent xmlns:mc="http://schemas.openxmlformats.org/markup-compatibility/2006">
      <mc:Choice xmlns:a14="http://schemas.microsoft.com/office/drawing/2010/main" Requires="a14">
        <xdr:graphicFrame macro="">
          <xdr:nvGraphicFramePr>
            <xdr:cNvPr id="7" name="store size 1">
              <a:extLst>
                <a:ext uri="{FF2B5EF4-FFF2-40B4-BE49-F238E27FC236}">
                  <a16:creationId xmlns:a16="http://schemas.microsoft.com/office/drawing/2014/main" id="{69AC82D4-2526-47C3-A171-531E39357F7D}"/>
                </a:ext>
              </a:extLst>
            </xdr:cNvPr>
            <xdr:cNvGraphicFramePr/>
          </xdr:nvGraphicFramePr>
          <xdr:xfrm>
            <a:off x="0" y="0"/>
            <a:ext cx="0" cy="0"/>
          </xdr:xfrm>
          <a:graphic>
            <a:graphicData uri="http://schemas.microsoft.com/office/drawing/2010/slicer">
              <sle:slicer xmlns:sle="http://schemas.microsoft.com/office/drawing/2010/slicer" name="store size 1"/>
            </a:graphicData>
          </a:graphic>
        </xdr:graphicFrame>
      </mc:Choice>
      <mc:Fallback>
        <xdr:sp macro="" textlink="">
          <xdr:nvSpPr>
            <xdr:cNvPr id="0" name=""/>
            <xdr:cNvSpPr>
              <a:spLocks noTextEdit="1"/>
            </xdr:cNvSpPr>
          </xdr:nvSpPr>
          <xdr:spPr>
            <a:xfrm>
              <a:off x="3430944" y="8630816"/>
              <a:ext cx="1431471" cy="1178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2</xdr:row>
      <xdr:rowOff>133350</xdr:rowOff>
    </xdr:from>
    <xdr:to>
      <xdr:col>2</xdr:col>
      <xdr:colOff>1076325</xdr:colOff>
      <xdr:row>14</xdr:row>
      <xdr:rowOff>142875</xdr:rowOff>
    </xdr:to>
    <mc:AlternateContent xmlns:mc="http://schemas.openxmlformats.org/markup-compatibility/2006">
      <mc:Choice xmlns:a14="http://schemas.microsoft.com/office/drawing/2010/main" Requires="a14">
        <xdr:graphicFrame macro="">
          <xdr:nvGraphicFramePr>
            <xdr:cNvPr id="2" name="Location">
              <a:extLst>
                <a:ext uri="{FF2B5EF4-FFF2-40B4-BE49-F238E27FC236}">
                  <a16:creationId xmlns:a16="http://schemas.microsoft.com/office/drawing/2014/main" id="{525F244D-2972-3855-0015-F09A974F91A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4775" y="62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104775</xdr:colOff>
      <xdr:row>2</xdr:row>
      <xdr:rowOff>161925</xdr:rowOff>
    </xdr:from>
    <xdr:to>
      <xdr:col>7</xdr:col>
      <xdr:colOff>838200</xdr:colOff>
      <xdr:row>9</xdr:row>
      <xdr:rowOff>66675</xdr:rowOff>
    </xdr:to>
    <mc:AlternateContent xmlns:mc="http://schemas.openxmlformats.org/markup-compatibility/2006">
      <mc:Choice xmlns:tsle="http://schemas.microsoft.com/office/drawing/2012/timeslicer" Requires="tsle">
        <xdr:graphicFrame macro="">
          <xdr:nvGraphicFramePr>
            <xdr:cNvPr id="3" name="Date 1">
              <a:extLst>
                <a:ext uri="{FF2B5EF4-FFF2-40B4-BE49-F238E27FC236}">
                  <a16:creationId xmlns:a16="http://schemas.microsoft.com/office/drawing/2014/main" id="{3A7EA2CA-EAB6-3A5E-31BF-5F257D18EB23}"/>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143125" y="657225"/>
              <a:ext cx="36004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012.416706597221" createdVersion="5" refreshedVersion="8" minRefreshableVersion="3" recordCount="0" supportSubquery="1" supportAdvancedDrill="1" xr:uid="{5C1F97C7-6C2F-4DA4-8BBA-49A49500C7FC}">
  <cacheSource type="external" connectionId="3"/>
  <cacheFields count="11">
    <cacheField name="[Dim_Stores].[Location].[Location]" caption="Location" numFmtId="0" hierarchy="29" level="1">
      <sharedItems count="8">
        <s v="Austin"/>
        <s v="Denver"/>
        <s v="Detroit"/>
        <s v="Jersey City"/>
        <s v="Las Vegas"/>
        <s v="New York"/>
        <s v="Portland"/>
        <s v="Seattle"/>
      </sharedItems>
      <extLst>
        <ext xmlns:x15="http://schemas.microsoft.com/office/spreadsheetml/2010/11/main" uri="{4F2E5C28-24EA-4eb8-9CBF-B6C8F9C3D259}">
          <x15:cachedUniqueNames>
            <x15:cachedUniqueName index="0" name="[Dim_Stores].[Location].&amp;[Austin]"/>
            <x15:cachedUniqueName index="1" name="[Dim_Stores].[Location].&amp;[Denver]"/>
            <x15:cachedUniqueName index="2" name="[Dim_Stores].[Location].&amp;[Detroit]"/>
            <x15:cachedUniqueName index="3" name="[Dim_Stores].[Location].&amp;[Jersey City]"/>
            <x15:cachedUniqueName index="4" name="[Dim_Stores].[Location].&amp;[Las Vegas]"/>
            <x15:cachedUniqueName index="5" name="[Dim_Stores].[Location].&amp;[New York]"/>
            <x15:cachedUniqueName index="6" name="[Dim_Stores].[Location].&amp;[Portland]"/>
            <x15:cachedUniqueName index="7" name="[Dim_Stores].[Location].&amp;[Seattle]"/>
          </x15:cachedUniqueNames>
        </ext>
      </extLst>
    </cacheField>
    <cacheField name="[Dim_Stores].[Store ID].[Store ID]" caption="Store ID" numFmtId="0" hierarchy="28" level="1">
      <sharedItems containsSemiMixedTypes="0" containsNonDate="0" containsString="0"/>
    </cacheField>
    <cacheField name="[Measures].[unit]" caption="unit" numFmtId="0" hierarchy="43" level="32767"/>
    <cacheField name="[Measures].[sales]" caption="sales" numFmtId="0" hierarchy="45" level="32767"/>
    <cacheField name="[Measures].[Marginpct]" caption="Marginpct" numFmtId="0" hierarchy="46" level="32767"/>
    <cacheField name="[Measures].[_salesvspy Status]" caption="_salesvspy Status" numFmtId="0" hierarchy="71" level="32767"/>
    <cacheField name="[Measures].[salesvspy]" caption="salesvspy" numFmtId="0" hierarchy="59" level="32767"/>
    <cacheField name="[Dim_Dates].[Date].[Date]" caption="Date" numFmtId="0" hierarchy="2" level="1">
      <sharedItems containsSemiMixedTypes="0" containsNonDate="0" containsString="0"/>
    </cacheField>
    <cacheField name="[Dim_Stores].[store size].[store size]" caption="store size" numFmtId="0" hierarchy="30" level="1">
      <sharedItems containsSemiMixedTypes="0" containsNonDate="0" containsString="0"/>
    </cacheField>
    <cacheField name="[Dim_Products].[Brand].[Brand]" caption="Brand" numFmtId="0" hierarchy="19" level="1">
      <sharedItems containsSemiMixedTypes="0" containsNonDate="0" containsString="0"/>
    </cacheField>
    <cacheField name="[Dim_Products].[Category].[Category]" caption="Category" numFmtId="0" hierarchy="22"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7"/>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9"/>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0"/>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2" memberValueDatatype="130" unbalanced="0">
      <fieldsUsage count="2">
        <fieldUsage x="-1"/>
        <fieldUsage x="1"/>
      </fieldsUsage>
    </cacheHierarchy>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8"/>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 caption="MARGIN $" attribute="1" defaultMemberUniqueName="[Sales].[MARGIN $].[All]" allUniqueName="[Sales].[MARGIN $].[All]" dimensionUniqueName="[Sales]" displayFolder="" count="0" memberValueDatatype="5" unbalanced="0"/>
    <cacheHierarchy uniqueName="[Sales].[commission dollars]" caption="commission dollars" attribute="1" defaultMemberUniqueName="[Sales].[commission dollars].[All]" allUniqueName="[Sales].[commissio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 caption="unit" measure="1" displayFolder="" measureGroup="Sales" count="0" oneField="1">
      <fieldsUsage count="1">
        <fieldUsage x="2"/>
      </fieldsUsage>
    </cacheHierarchy>
    <cacheHierarchy uniqueName="[Measures].[Marginamt]" caption="Marginamt" measure="1" displayFolder="" measureGroup="Sales" count="0"/>
    <cacheHierarchy uniqueName="[Measures].[sales]" caption="sales" measure="1" displayFolder="" measureGroup="Sales" count="0" oneField="1">
      <fieldsUsage count="1">
        <fieldUsage x="3"/>
      </fieldsUsage>
    </cacheHierarchy>
    <cacheHierarchy uniqueName="[Measures].[Marginpct]" caption="Marginpct" measure="1" displayFolder="" measureGroup="Sales" count="0" oneField="1">
      <fieldsUsage count="1">
        <fieldUsage x="4"/>
      </fieldsUsage>
    </cacheHierarchy>
    <cacheHierarchy uniqueName="[Measures].[saledays]" caption="saledays" measure="1" displayFolder="" measureGroup="Sales" count="0"/>
    <cacheHierarchy uniqueName="[Measures].[salesperdays]" caption="salesperdays" measure="1" displayFolder="" measureGroup="Sales" count="0"/>
    <cacheHierarchy uniqueName="[Measures].[productsalespctoftotal]" caption="productsalespctoftotal" measure="1" displayFolder="" measureGroup="Sales" count="0"/>
    <cacheHierarchy uniqueName="[Measures].[mangerssalespctoftotal]" caption="mangerssalespctoftotal" measure="1" displayFolder="" measureGroup="Sales" count="0"/>
    <cacheHierarchy uniqueName="[Measures].[daysalespctoftotal]" caption="day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tore%total]" caption="store%total" measure="1" displayFolder="" measureGroup="Sales" count="0"/>
    <cacheHierarchy uniqueName="[Measures].[store%alltotal]" caption="store%alltotal" measure="1" displayFolder="" measureGroup="Sales" count="0"/>
    <cacheHierarchy uniqueName="[Measures].[sale py]" caption="sale py" measure="1" displayFolder="" measureGroup="Sales" count="0"/>
    <cacheHierarchy uniqueName="[Measures].[marginvspy]" caption="marginvspy" measure="1" displayFolder="" measureGroup="Sales" count="0"/>
    <cacheHierarchy uniqueName="[Measures].[salesYTD]" caption="salesYTD" measure="1" displayFolder="" measureGroup="Sales" count="0"/>
    <cacheHierarchy uniqueName="[Measures].[salesvspy]" caption="salesvspy" measure="1" displayFolder="" measureGroup="Sales" count="0" oneField="1">
      <fieldsUsage count="1">
        <fieldUsage x="6"/>
      </fieldsUsage>
    </cacheHierarchy>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5"/>
      </fieldsUsage>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2">
    <kpi uniqueName="salesvspy" caption="salesvspy" displayFolder="" measureGroup="Sales" parent="" value="[Measures].[salesvspy]" goal="[Measures].[_salesvspy Goal]" status="[Measures].[_salesvspy Status]" trend="" weight=""/>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012.416709722223" createdVersion="8" refreshedVersion="8" minRefreshableVersion="3" recordCount="0" supportSubquery="1" supportAdvancedDrill="1" xr:uid="{6B097A96-2917-41D6-92F5-7C02FD3427C7}">
  <cacheSource type="external" connectionId="3">
    <extLst>
      <ext xmlns:x14="http://schemas.microsoft.com/office/spreadsheetml/2009/9/main" uri="{F057638F-6D5F-4e77-A914-E7F072B9BCA8}">
        <x14:sourceConnection name="ThisWorkbookDataModel"/>
      </ext>
    </extLst>
  </cacheSource>
  <cacheFields count="6">
    <cacheField name="[Measures].[sales]" caption="sales" numFmtId="0" hierarchy="45" level="32767"/>
    <cacheField name="[Dim_Dates].[Month].[Month]" caption="Month" numFmtId="0" hierarchy="4"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s].[Month].&amp;[Jan]"/>
            <x15:cachedUniqueName index="1" name="[Dim_Dates].[Month].&amp;[Feb]"/>
            <x15:cachedUniqueName index="2" name="[Dim_Dates].[Month].&amp;[Mar]"/>
            <x15:cachedUniqueName index="3" name="[Dim_Dates].[Month].&amp;[Apr]"/>
            <x15:cachedUniqueName index="4" name="[Dim_Dates].[Month].&amp;[May]"/>
            <x15:cachedUniqueName index="5" name="[Dim_Dates].[Month].&amp;[Jun]"/>
            <x15:cachedUniqueName index="6" name="[Dim_Dates].[Month].&amp;[Jul]"/>
            <x15:cachedUniqueName index="7" name="[Dim_Dates].[Month].&amp;[Aug]"/>
            <x15:cachedUniqueName index="8" name="[Dim_Dates].[Month].&amp;[Sep]"/>
            <x15:cachedUniqueName index="9" name="[Dim_Dates].[Month].&amp;[Oct]"/>
            <x15:cachedUniqueName index="10" name="[Dim_Dates].[Month].&amp;[Nov]"/>
            <x15:cachedUniqueName index="11" name="[Dim_Dates].[Month].&amp;[Dec]"/>
          </x15:cachedUniqueNames>
        </ext>
      </extLst>
    </cacheField>
    <cacheField name="[Dim_Dates].[Year].[Year]" caption="Year" numFmtId="0" hierarchy="3"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 name="[Dim_Products].[Brand].[Brand]" caption="Brand" numFmtId="0" hierarchy="19" level="1">
      <sharedItems containsSemiMixedTypes="0" containsNonDate="0" containsString="0"/>
    </cacheField>
    <cacheField name="[Dim_Stores].[store size].[store size]" caption="store size" numFmtId="0" hierarchy="30" level="1">
      <sharedItems containsSemiMixedTypes="0" containsNonDate="0" containsString="0"/>
    </cacheField>
    <cacheField name="[Dim_Products].[Category].[Category]" caption="Category" numFmtId="0" hierarchy="22"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2"/>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1"/>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3"/>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5"/>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4"/>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 caption="MARGIN $" attribute="1" defaultMemberUniqueName="[Sales].[MARGIN $].[All]" allUniqueName="[Sales].[MARGIN $].[All]" dimensionUniqueName="[Sales]" displayFolder="" count="0" memberValueDatatype="5" unbalanced="0"/>
    <cacheHierarchy uniqueName="[Sales].[commission dollars]" caption="commission dollars" attribute="1" defaultMemberUniqueName="[Sales].[commission dollars].[All]" allUniqueName="[Sales].[commissio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 caption="unit"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days]" caption="saledays" measure="1" displayFolder="" measureGroup="Sales" count="0"/>
    <cacheHierarchy uniqueName="[Measures].[salesperdays]" caption="salesperdays" measure="1" displayFolder="" measureGroup="Sales" count="0"/>
    <cacheHierarchy uniqueName="[Measures].[productsalespctoftotal]" caption="productsalespctoftotal" measure="1" displayFolder="" measureGroup="Sales" count="0"/>
    <cacheHierarchy uniqueName="[Measures].[mangerssalespctoftotal]" caption="mangerssalespctoftotal" measure="1" displayFolder="" measureGroup="Sales" count="0"/>
    <cacheHierarchy uniqueName="[Measures].[daysalespctoftotal]" caption="day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tore%total]" caption="store%total" measure="1" displayFolder="" measureGroup="Sales" count="0"/>
    <cacheHierarchy uniqueName="[Measures].[store%alltotal]" caption="store%alltotal" measure="1" displayFolder="" measureGroup="Sales" count="0"/>
    <cacheHierarchy uniqueName="[Measures].[sale py]" caption="sale py" measure="1" displayFolder="" measureGroup="Sales" count="0"/>
    <cacheHierarchy uniqueName="[Measures].[marginvspy]" caption="marginvspy" measure="1" displayFolder="" measureGroup="Sales" count="0"/>
    <cacheHierarchy uniqueName="[Measures].[salesYTD]" caption="salesYTD" measure="1" displayFolder="" measureGroup="Sales" count="0"/>
    <cacheHierarchy uniqueName="[Measures].[salesvspy]" caption="salesvspy"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2">
    <kpi uniqueName="salesvspy" caption="salesvspy" displayFolder="" measureGroup="Sales" parent="" value="[Measures].[salesvspy]" goal="[Measures].[_salesvspy Goal]" status="[Measures].[_salesvspy Status]" trend="" weight=""/>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pivotCacheId="13495066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012.416700694448" createdVersion="3" refreshedVersion="8" minRefreshableVersion="3" recordCount="0" supportSubquery="1" supportAdvancedDrill="1" xr:uid="{8B1BB306-6B1F-4906-9A24-CB0A2B744F9A}">
  <cacheSource type="external" connectionId="3">
    <extLst>
      <ext xmlns:x14="http://schemas.microsoft.com/office/spreadsheetml/2009/9/main" uri="{F057638F-6D5F-4e77-A914-E7F072B9BCA8}">
        <x14:sourceConnection name="ThisWorkbookDataModel"/>
      </ext>
    </extLst>
  </cacheSource>
  <cacheFields count="0"/>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 caption="MARGIN $" attribute="1" defaultMemberUniqueName="[Sales].[MARGIN $].[All]" allUniqueName="[Sales].[MARGIN $].[All]" dimensionUniqueName="[Sales]" displayFolder="" count="0" memberValueDatatype="5" unbalanced="0"/>
    <cacheHierarchy uniqueName="[Sales].[commission dollars]" caption="commission dollars" attribute="1" defaultMemberUniqueName="[Sales].[commission dollars].[All]" allUniqueName="[Sales].[commissio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 caption="unit"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days]" caption="saledays" measure="1" displayFolder="" measureGroup="Sales" count="0"/>
    <cacheHierarchy uniqueName="[Measures].[salesperdays]" caption="salesperdays" measure="1" displayFolder="" measureGroup="Sales" count="0"/>
    <cacheHierarchy uniqueName="[Measures].[productsalespctoftotal]" caption="productsalespctoftotal" measure="1" displayFolder="" measureGroup="Sales" count="0"/>
    <cacheHierarchy uniqueName="[Measures].[mangerssalespctoftotal]" caption="mangerssalespctoftotal" measure="1" displayFolder="" measureGroup="Sales" count="0"/>
    <cacheHierarchy uniqueName="[Measures].[daysalespctoftotal]" caption="day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tore%total]" caption="store%total" measure="1" displayFolder="" measureGroup="Sales" count="0"/>
    <cacheHierarchy uniqueName="[Measures].[store%alltotal]" caption="store%alltotal" measure="1" displayFolder="" measureGroup="Sales" count="0"/>
    <cacheHierarchy uniqueName="[Measures].[sale py]" caption="sale py" measure="1" displayFolder="" measureGroup="Sales" count="0"/>
    <cacheHierarchy uniqueName="[Measures].[marginvspy]" caption="marginvspy" measure="1" displayFolder="" measureGroup="Sales" count="0"/>
    <cacheHierarchy uniqueName="[Measures].[salesYTD]" caption="salesYTD" measure="1" displayFolder="" measureGroup="Sales" count="0"/>
    <cacheHierarchy uniqueName="[Measures].[salesvspy]" caption="salesvspy"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2">
    <kpi uniqueName="salesvspy" caption="salesvspy" displayFolder="" measureGroup="Sales" parent="" value="[Measures].[salesvspy]" goal="[Measures].[_salesvspy Goal]" status="[Measures].[_salesvspy Status]" trend="" weight=""/>
    <kpi uniqueName="salesgrowth$" caption="salesgrowth$" displayFolder="" measureGroup="Sales" parent="" value="[Measures].[salesgrowth$]" goal="[Measures].[_salesgrowth$ Goal]" status="[Measures].[_salesgrowth$ Status]" trend="" weight=""/>
  </kpis>
  <extLst>
    <ext xmlns:x14="http://schemas.microsoft.com/office/spreadsheetml/2009/9/main" uri="{725AE2AE-9491-48be-B2B4-4EB974FC3084}">
      <x14:pivotCacheDefinition pivotCacheId="4569393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012.416707986114" createdVersion="8" refreshedVersion="8" minRefreshableVersion="3" recordCount="0" supportSubquery="1" supportAdvancedDrill="1" xr:uid="{915EE57D-1C6D-4EED-A68C-1B8C44C8CC4C}">
  <cacheSource type="external" connectionId="3"/>
  <cacheFields count="8">
    <cacheField name="[Dim_Products].[Brand].[Brand]" caption="Brand" numFmtId="0" hierarchy="19" level="1">
      <sharedItems count="4">
        <s v="Head Rest"/>
        <s v="Lux Bed"/>
        <s v="Ocean Sleep"/>
        <s v="Only Beds"/>
      </sharedItems>
      <extLst>
        <ext xmlns:x15="http://schemas.microsoft.com/office/spreadsheetml/2010/11/main" uri="{4F2E5C28-24EA-4eb8-9CBF-B6C8F9C3D259}">
          <x15:cachedUniqueNames>
            <x15:cachedUniqueName index="0" name="[Dim_Products].[Brand].&amp;[Head Rest]"/>
            <x15:cachedUniqueName index="1" name="[Dim_Products].[Brand].&amp;[Lux Bed]"/>
            <x15:cachedUniqueName index="2" name="[Dim_Products].[Brand].&amp;[Ocean Sleep]"/>
            <x15:cachedUniqueName index="3" name="[Dim_Products].[Brand].&amp;[Only Beds]"/>
          </x15:cachedUniqueNames>
        </ext>
      </extLst>
    </cacheField>
    <cacheField name="[Measures].[sales]" caption="sales" numFmtId="0" hierarchy="45" level="32767"/>
    <cacheField name="[Measures].[Marginpct]" caption="Marginpct" numFmtId="0" hierarchy="46" level="32767"/>
    <cacheField name="[Measures].[productsalespctoftotal]" caption="productsalespctoftotal" numFmtId="0" hierarchy="49" level="32767"/>
    <cacheField name="[Measures].[marginvspy]" caption="marginvspy" numFmtId="0" hierarchy="57" level="32767"/>
    <cacheField name="[Dim_Dates].[Date].[Date]" caption="Date" numFmtId="0" hierarchy="2" level="1">
      <sharedItems containsSemiMixedTypes="0" containsNonDate="0" containsString="0"/>
    </cacheField>
    <cacheField name="[Dim_Stores].[store size].[store size]" caption="store size" numFmtId="0" hierarchy="30" level="1">
      <sharedItems containsSemiMixedTypes="0" containsNonDate="0" containsString="0"/>
    </cacheField>
    <cacheField name="[Dim_Products].[Category].[Category]" caption="Category" numFmtId="0" hierarchy="22"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7"/>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6"/>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 caption="MARGIN $" attribute="1" defaultMemberUniqueName="[Sales].[MARGIN $].[All]" allUniqueName="[Sales].[MARGIN $].[All]" dimensionUniqueName="[Sales]" displayFolder="" count="0" memberValueDatatype="5" unbalanced="0"/>
    <cacheHierarchy uniqueName="[Sales].[commission dollars]" caption="commission dollars" attribute="1" defaultMemberUniqueName="[Sales].[commission dollars].[All]" allUniqueName="[Sales].[commissio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 caption="unit"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oneField="1">
      <fieldsUsage count="1">
        <fieldUsage x="2"/>
      </fieldsUsage>
    </cacheHierarchy>
    <cacheHierarchy uniqueName="[Measures].[saledays]" caption="saledays" measure="1" displayFolder="" measureGroup="Sales" count="0"/>
    <cacheHierarchy uniqueName="[Measures].[salesperdays]" caption="salesperdays" measure="1" displayFolder="" measureGroup="Sales" count="0"/>
    <cacheHierarchy uniqueName="[Measures].[productsalespctoftotal]" caption="productsalespctoftotal" measure="1" displayFolder="" measureGroup="Sales" count="0" oneField="1">
      <fieldsUsage count="1">
        <fieldUsage x="3"/>
      </fieldsUsage>
    </cacheHierarchy>
    <cacheHierarchy uniqueName="[Measures].[mangerssalespctoftotal]" caption="mangerssalespctoftotal" measure="1" displayFolder="" measureGroup="Sales" count="0"/>
    <cacheHierarchy uniqueName="[Measures].[daysalespctoftotal]" caption="day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tore%total]" caption="store%total" measure="1" displayFolder="" measureGroup="Sales" count="0"/>
    <cacheHierarchy uniqueName="[Measures].[store%alltotal]" caption="store%alltotal" measure="1" displayFolder="" measureGroup="Sales" count="0"/>
    <cacheHierarchy uniqueName="[Measures].[sale py]" caption="sale py" measure="1" displayFolder="" measureGroup="Sales" count="0"/>
    <cacheHierarchy uniqueName="[Measures].[marginvspy]" caption="marginvspy" measure="1" displayFolder="" measureGroup="Sales" count="0" oneField="1">
      <fieldsUsage count="1">
        <fieldUsage x="4"/>
      </fieldsUsage>
    </cacheHierarchy>
    <cacheHierarchy uniqueName="[Measures].[salesYTD]" caption="salesYTD" measure="1" displayFolder="" measureGroup="Sales" count="0"/>
    <cacheHierarchy uniqueName="[Measures].[salesvspy]" caption="salesvspy"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2">
    <kpi uniqueName="salesvspy" caption="salesvspy" displayFolder="" measureGroup="Sales" parent="" value="[Measures].[salesvspy]" goal="[Measures].[_salesvspy Goal]" status="[Measures].[_salesvspy Status]" trend="" weight=""/>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012.416710995371" createdVersion="8" refreshedVersion="8" minRefreshableVersion="3" recordCount="0" supportSubquery="1" supportAdvancedDrill="1" xr:uid="{146EBF60-7AB4-408B-BCC8-51F92105EC46}">
  <cacheSource type="external" connectionId="3"/>
  <cacheFields count="5">
    <cacheField name="[Measures].[sales]" caption="sales" numFmtId="0" hierarchy="45" level="32767"/>
    <cacheField name="[Dim_Stores].[Location].[Location]" caption="Location" numFmtId="0" hierarchy="29" level="1">
      <sharedItems count="8">
        <s v="Austin"/>
        <s v="Denver"/>
        <s v="Detroit"/>
        <s v="Jersey City"/>
        <s v="Las Vegas"/>
        <s v="New York"/>
        <s v="Portland"/>
        <s v="Seattle"/>
      </sharedItems>
      <extLst>
        <ext xmlns:x15="http://schemas.microsoft.com/office/spreadsheetml/2010/11/main" uri="{4F2E5C28-24EA-4eb8-9CBF-B6C8F9C3D259}">
          <x15:cachedUniqueNames>
            <x15:cachedUniqueName index="0" name="[Dim_Stores].[Location].&amp;[Austin]"/>
            <x15:cachedUniqueName index="1" name="[Dim_Stores].[Location].&amp;[Denver]"/>
            <x15:cachedUniqueName index="2" name="[Dim_Stores].[Location].&amp;[Detroit]"/>
            <x15:cachedUniqueName index="3" name="[Dim_Stores].[Location].&amp;[Jersey City]"/>
            <x15:cachedUniqueName index="4" name="[Dim_Stores].[Location].&amp;[Las Vegas]"/>
            <x15:cachedUniqueName index="5" name="[Dim_Stores].[Location].&amp;[New York]"/>
            <x15:cachedUniqueName index="6" name="[Dim_Stores].[Location].&amp;[Portland]"/>
            <x15:cachedUniqueName index="7" name="[Dim_Stores].[Location].&amp;[Seattle]"/>
          </x15:cachedUniqueNames>
        </ext>
      </extLst>
    </cacheField>
    <cacheField name="[Measures].[store%total]" caption="store%total" numFmtId="0" hierarchy="54" level="32767"/>
    <cacheField name="[Measures].[store%alltotal]" caption="store%alltotal" numFmtId="0" hierarchy="55" level="32767"/>
    <cacheField name="[Dim_Stores].[store size].[store size]" caption="store size" numFmtId="0" hierarchy="30"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1"/>
      </fieldsUsage>
    </cacheHierarchy>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4"/>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 caption="MARGIN $" attribute="1" defaultMemberUniqueName="[Sales].[MARGIN $].[All]" allUniqueName="[Sales].[MARGIN $].[All]" dimensionUniqueName="[Sales]" displayFolder="" count="0" memberValueDatatype="5" unbalanced="0"/>
    <cacheHierarchy uniqueName="[Sales].[commission dollars]" caption="commission dollars" attribute="1" defaultMemberUniqueName="[Sales].[commission dollars].[All]" allUniqueName="[Sales].[commissio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 caption="unit"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days]" caption="saledays" measure="1" displayFolder="" measureGroup="Sales" count="0"/>
    <cacheHierarchy uniqueName="[Measures].[salesperdays]" caption="salesperdays" measure="1" displayFolder="" measureGroup="Sales" count="0"/>
    <cacheHierarchy uniqueName="[Measures].[productsalespctoftotal]" caption="productsalespctoftotal" measure="1" displayFolder="" measureGroup="Sales" count="0"/>
    <cacheHierarchy uniqueName="[Measures].[mangerssalespctoftotal]" caption="mangerssalespctoftotal" measure="1" displayFolder="" measureGroup="Sales" count="0"/>
    <cacheHierarchy uniqueName="[Measures].[daysalespctoftotal]" caption="day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tore%total]" caption="store%total" measure="1" displayFolder="" measureGroup="Sales" count="0" oneField="1">
      <fieldsUsage count="1">
        <fieldUsage x="2"/>
      </fieldsUsage>
    </cacheHierarchy>
    <cacheHierarchy uniqueName="[Measures].[store%alltotal]" caption="store%alltotal" measure="1" displayFolder="" measureGroup="Sales" count="0" oneField="1">
      <fieldsUsage count="1">
        <fieldUsage x="3"/>
      </fieldsUsage>
    </cacheHierarchy>
    <cacheHierarchy uniqueName="[Measures].[sale py]" caption="sale py" measure="1" displayFolder="" measureGroup="Sales" count="0"/>
    <cacheHierarchy uniqueName="[Measures].[marginvspy]" caption="marginvspy" measure="1" displayFolder="" measureGroup="Sales" count="0"/>
    <cacheHierarchy uniqueName="[Measures].[salesYTD]" caption="salesYTD" measure="1" displayFolder="" measureGroup="Sales" count="0"/>
    <cacheHierarchy uniqueName="[Measures].[salesvspy]" caption="salesvspy"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2">
    <kpi uniqueName="salesvspy" caption="salesvspy" displayFolder="" measureGroup="Sales" parent="" value="[Measures].[salesvspy]" goal="[Measures].[_salesvspy Goal]" status="[Measures].[_salesvspy Status]" trend="" weight=""/>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012.416716782405" createdVersion="8" refreshedVersion="8" minRefreshableVersion="3" recordCount="0" supportSubquery="1" supportAdvancedDrill="1" xr:uid="{BDDA4C32-C7D9-4279-95CD-CE6FF0664433}">
  <cacheSource type="external" connectionId="3"/>
  <cacheFields count="4">
    <cacheField name="[Measures].[sales]" caption="sales" numFmtId="0" hierarchy="45" level="32767"/>
    <cacheField name="[Dim_Dates].[Day of Week].[Day of Week]" caption="Day of Week" numFmtId="0" hierarchy="9" level="1">
      <sharedItems count="7">
        <s v="Mon"/>
        <s v="Tue"/>
        <s v="Wed"/>
        <s v="Thu"/>
        <s v="Fri"/>
        <s v="Sat"/>
        <s v="Sun"/>
      </sharedItems>
      <extLst>
        <ext xmlns:x15="http://schemas.microsoft.com/office/spreadsheetml/2010/11/main" uri="{4F2E5C28-24EA-4eb8-9CBF-B6C8F9C3D259}">
          <x15:cachedUniqueNames>
            <x15:cachedUniqueName index="0" name="[Dim_Dates].[Day of Week].&amp;[Mon]"/>
            <x15:cachedUniqueName index="1" name="[Dim_Dates].[Day of Week].&amp;[Tue]"/>
            <x15:cachedUniqueName index="2" name="[Dim_Dates].[Day of Week].&amp;[Wed]"/>
            <x15:cachedUniqueName index="3" name="[Dim_Dates].[Day of Week].&amp;[Thu]"/>
            <x15:cachedUniqueName index="4" name="[Dim_Dates].[Day of Week].&amp;[Fri]"/>
            <x15:cachedUniqueName index="5" name="[Dim_Dates].[Day of Week].&amp;[Sat]"/>
            <x15:cachedUniqueName index="6" name="[Dim_Dates].[Day of Week].&amp;[Sun]"/>
          </x15:cachedUniqueNames>
        </ext>
      </extLst>
    </cacheField>
    <cacheField name="[Measures].[daysalespctoftotal]" caption="daysalespctoftotal" numFmtId="0" hierarchy="51" level="32767"/>
    <cacheField name="[Dim_Stores].[Location].[Location]" caption="Location" numFmtId="0" hierarchy="29"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1"/>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3"/>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 caption="MARGIN $" attribute="1" defaultMemberUniqueName="[Sales].[MARGIN $].[All]" allUniqueName="[Sales].[MARGIN $].[All]" dimensionUniqueName="[Sales]" displayFolder="" count="0" memberValueDatatype="5" unbalanced="0"/>
    <cacheHierarchy uniqueName="[Sales].[commission dollars]" caption="commission dollars" attribute="1" defaultMemberUniqueName="[Sales].[commission dollars].[All]" allUniqueName="[Sales].[commissio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 caption="unit"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days]" caption="saledays" measure="1" displayFolder="" measureGroup="Sales" count="0"/>
    <cacheHierarchy uniqueName="[Measures].[salesperdays]" caption="salesperdays" measure="1" displayFolder="" measureGroup="Sales" count="0"/>
    <cacheHierarchy uniqueName="[Measures].[productsalespctoftotal]" caption="productsalespctoftotal" measure="1" displayFolder="" measureGroup="Sales" count="0"/>
    <cacheHierarchy uniqueName="[Measures].[mangerssalespctoftotal]" caption="mangerssalespctoftotal" measure="1" displayFolder="" measureGroup="Sales" count="0"/>
    <cacheHierarchy uniqueName="[Measures].[daysalespctoftotal]" caption="daysalespctoftotal" measure="1" displayFolder="" measureGroup="Sales" count="0" oneField="1">
      <fieldsUsage count="1">
        <fieldUsage x="2"/>
      </fieldsUsage>
    </cacheHierarchy>
    <cacheHierarchy uniqueName="[Measures].[promosales]" caption="promosales" measure="1" displayFolder="" measureGroup="Sales" count="0"/>
    <cacheHierarchy uniqueName="[Measures].[promo%]" caption="promo%" measure="1" displayFolder="" measureGroup="Sales" count="0"/>
    <cacheHierarchy uniqueName="[Measures].[store%total]" caption="store%total" measure="1" displayFolder="" measureGroup="Sales" count="0"/>
    <cacheHierarchy uniqueName="[Measures].[store%alltotal]" caption="store%alltotal" measure="1" displayFolder="" measureGroup="Sales" count="0"/>
    <cacheHierarchy uniqueName="[Measures].[sale py]" caption="sale py" measure="1" displayFolder="" measureGroup="Sales" count="0"/>
    <cacheHierarchy uniqueName="[Measures].[marginvspy]" caption="marginvspy" measure="1" displayFolder="" measureGroup="Sales" count="0"/>
    <cacheHierarchy uniqueName="[Measures].[salesYTD]" caption="salesYTD" measure="1" displayFolder="" measureGroup="Sales" count="0"/>
    <cacheHierarchy uniqueName="[Measures].[salesvspy]" caption="salesvspy"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2">
    <kpi uniqueName="salesvspy" caption="salesvspy" displayFolder="" measureGroup="Sales" parent="" value="[Measures].[salesvspy]" goal="[Measures].[_salesvspy Goal]" status="[Measures].[_salesvspy Status]" trend="" weight=""/>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012.41671863426" createdVersion="8" refreshedVersion="8" minRefreshableVersion="3" recordCount="0" supportSubquery="1" supportAdvancedDrill="1" xr:uid="{1F5CE2F9-259F-43C9-BF93-665F315E290E}">
  <cacheSource type="external" connectionId="3"/>
  <cacheFields count="9">
    <cacheField name="[Dim_Managers].[First Name].[First Name]" caption="First Name" numFmtId="0" hierarchy="13" level="1">
      <sharedItems containsBlank="1" count="6">
        <s v="Alan"/>
        <s v="Ellen"/>
        <s v="Joshua"/>
        <s v="Laura"/>
        <s v="Xi"/>
        <m/>
      </sharedItems>
      <extLst>
        <ext xmlns:x15="http://schemas.microsoft.com/office/spreadsheetml/2010/11/main" uri="{4F2E5C28-24EA-4eb8-9CBF-B6C8F9C3D259}">
          <x15:cachedUniqueNames>
            <x15:cachedUniqueName index="0" name="[Dim_Managers].[First Name].&amp;[Alan]"/>
            <x15:cachedUniqueName index="1" name="[Dim_Managers].[First Name].&amp;[Ellen]"/>
            <x15:cachedUniqueName index="2" name="[Dim_Managers].[First Name].&amp;[Joshua]"/>
            <x15:cachedUniqueName index="3" name="[Dim_Managers].[First Name].&amp;[Laura]"/>
            <x15:cachedUniqueName index="4" name="[Dim_Managers].[First Name].&amp;[Xi]"/>
            <x15:cachedUniqueName index="5" name="[Dim_Managers].[First Name].&amp;"/>
          </x15:cachedUniqueNames>
        </ext>
      </extLst>
    </cacheField>
    <cacheField name="[Measures].[sales]" caption="sales" numFmtId="0" hierarchy="45" level="32767"/>
    <cacheField name="[Measures].[saledays]" caption="saledays" numFmtId="0" hierarchy="47" level="32767"/>
    <cacheField name="[Measures].[salesperdays]" caption="salesperdays" numFmtId="0" hierarchy="48" level="32767"/>
    <cacheField name="[Dim_Managers].[Home location].[Home location]" caption="Home location" numFmtId="0" hierarchy="17" level="1">
      <sharedItems containsBlank="1" count="2">
        <m/>
        <s v="Denver"/>
      </sharedItems>
      <extLst>
        <ext xmlns:x15="http://schemas.microsoft.com/office/spreadsheetml/2010/11/main" uri="{4F2E5C28-24EA-4eb8-9CBF-B6C8F9C3D259}">
          <x15:cachedUniqueNames>
            <x15:cachedUniqueName index="0" name="[Dim_Managers].[Home location].&amp;"/>
            <x15:cachedUniqueName index="1" name="[Dim_Managers].[Home location].&amp;[Denver]"/>
          </x15:cachedUniqueNames>
        </ext>
      </extLst>
    </cacheField>
    <cacheField name="[Measures].[mangerssalespctoftotal]" caption="mangerssalespctoftotal" numFmtId="0" hierarchy="50" level="32767"/>
    <cacheField name="[Measures].[salesYTD]" caption="salesYTD" numFmtId="0" hierarchy="58" level="32767"/>
    <cacheField name="[Dim_Stores].[Location].[Location]" caption="Location" numFmtId="0" hierarchy="29" level="1">
      <sharedItems containsSemiMixedTypes="0" containsNonDate="0" containsString="0"/>
    </cacheField>
    <cacheField name="[Dim_Dates].[Date].[Date]" caption="Date" numFmtId="0" hierarchy="2"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8"/>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0"/>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2" memberValueDatatype="130" unbalanced="0">
      <fieldsUsage count="2">
        <fieldUsage x="-1"/>
        <fieldUsage x="4"/>
      </fieldsUsage>
    </cacheHierarchy>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7"/>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 caption="MARGIN $" attribute="1" defaultMemberUniqueName="[Sales].[MARGIN $].[All]" allUniqueName="[Sales].[MARGIN $].[All]" dimensionUniqueName="[Sales]" displayFolder="" count="0" memberValueDatatype="5" unbalanced="0"/>
    <cacheHierarchy uniqueName="[Sales].[commission dollars]" caption="commission dollars" attribute="1" defaultMemberUniqueName="[Sales].[commission dollars].[All]" allUniqueName="[Sales].[commissio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 caption="unit"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days]" caption="saledays" measure="1" displayFolder="" measureGroup="Sales" count="0" oneField="1">
      <fieldsUsage count="1">
        <fieldUsage x="2"/>
      </fieldsUsage>
    </cacheHierarchy>
    <cacheHierarchy uniqueName="[Measures].[salesperdays]" caption="salesperdays" measure="1" displayFolder="" measureGroup="Sales" count="0" oneField="1">
      <fieldsUsage count="1">
        <fieldUsage x="3"/>
      </fieldsUsage>
    </cacheHierarchy>
    <cacheHierarchy uniqueName="[Measures].[productsalespctoftotal]" caption="productsalespctoftotal" measure="1" displayFolder="" measureGroup="Sales" count="0"/>
    <cacheHierarchy uniqueName="[Measures].[mangerssalespctoftotal]" caption="mangerssalespctoftotal" measure="1" displayFolder="" measureGroup="Sales" count="0" oneField="1">
      <fieldsUsage count="1">
        <fieldUsage x="5"/>
      </fieldsUsage>
    </cacheHierarchy>
    <cacheHierarchy uniqueName="[Measures].[daysalespctoftotal]" caption="day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tore%total]" caption="store%total" measure="1" displayFolder="" measureGroup="Sales" count="0"/>
    <cacheHierarchy uniqueName="[Measures].[store%alltotal]" caption="store%alltotal" measure="1" displayFolder="" measureGroup="Sales" count="0"/>
    <cacheHierarchy uniqueName="[Measures].[sale py]" caption="sale py" measure="1" displayFolder="" measureGroup="Sales" count="0"/>
    <cacheHierarchy uniqueName="[Measures].[marginvspy]" caption="marginvspy" measure="1" displayFolder="" measureGroup="Sales" count="0"/>
    <cacheHierarchy uniqueName="[Measures].[salesYTD]" caption="salesYTD" measure="1" displayFolder="" measureGroup="Sales" count="0" oneField="1">
      <fieldsUsage count="1">
        <fieldUsage x="6"/>
      </fieldsUsage>
    </cacheHierarchy>
    <cacheHierarchy uniqueName="[Measures].[salesvspy]" caption="salesvspy"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2">
    <kpi uniqueName="salesvspy" caption="salesvspy" displayFolder="" measureGroup="Sales" parent="" value="[Measures].[salesvspy]" goal="[Measures].[_salesvspy Goal]" status="[Measures].[_salesvspy Status]" trend="" weight=""/>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012.41672025463" createdVersion="8" refreshedVersion="8" minRefreshableVersion="3" recordCount="0" supportSubquery="1" supportAdvancedDrill="1" xr:uid="{A56CE65F-62E8-4766-B794-336993AA5A9F}">
  <cacheSource type="external" connectionId="3"/>
  <cacheFields count="8">
    <cacheField name="[Measures].[promo%]" caption="promo%" numFmtId="0" hierarchy="53"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 caption="sales" numFmtId="0" hierarchy="45" level="32767"/>
    <cacheField name="[Measures].[sale py]" caption="sale py" numFmtId="0" hierarchy="56" level="32767"/>
    <cacheField name="[Measures].[salesvspy]" caption="salesvspy" numFmtId="0" hierarchy="59" level="32767"/>
    <cacheField name="[Dim_Stores].[Location].[Location]" caption="Location" numFmtId="0" hierarchy="29" level="1">
      <sharedItems containsSemiMixedTypes="0" containsNonDate="0" containsString="0"/>
    </cacheField>
    <cacheField name="[Measures].[_salesvspy Status]" caption="_salesvspy Status" numFmtId="0" hierarchy="71" level="32767"/>
    <cacheField name="[Dim_Dates].[Date].[Date]" caption="Date" numFmtId="0" hierarchy="2"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7"/>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5"/>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 caption="MARGIN $" attribute="1" defaultMemberUniqueName="[Sales].[MARGIN $].[All]" allUniqueName="[Sales].[MARGIN $].[All]" dimensionUniqueName="[Sales]" displayFolder="" count="0" memberValueDatatype="5" unbalanced="0"/>
    <cacheHierarchy uniqueName="[Sales].[commission dollars]" caption="commission dollars" attribute="1" defaultMemberUniqueName="[Sales].[commission dollars].[All]" allUniqueName="[Sales].[commissio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 caption="unit"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2"/>
      </fieldsUsage>
    </cacheHierarchy>
    <cacheHierarchy uniqueName="[Measures].[Marginpct]" caption="Marginpct" measure="1" displayFolder="" measureGroup="Sales" count="0"/>
    <cacheHierarchy uniqueName="[Measures].[saledays]" caption="saledays" measure="1" displayFolder="" measureGroup="Sales" count="0"/>
    <cacheHierarchy uniqueName="[Measures].[salesperdays]" caption="salesperdays" measure="1" displayFolder="" measureGroup="Sales" count="0"/>
    <cacheHierarchy uniqueName="[Measures].[productsalespctoftotal]" caption="productsalespctoftotal" measure="1" displayFolder="" measureGroup="Sales" count="0"/>
    <cacheHierarchy uniqueName="[Measures].[mangerssalespctoftotal]" caption="mangerssalespctoftotal" measure="1" displayFolder="" measureGroup="Sales" count="0"/>
    <cacheHierarchy uniqueName="[Measures].[daysalespctoftotal]" caption="daysalespctoftotal" measure="1" displayFolder="" measureGroup="Sales" count="0"/>
    <cacheHierarchy uniqueName="[Measures].[promosales]" caption="promosales" measure="1" displayFolder="" measureGroup="Sales" count="0"/>
    <cacheHierarchy uniqueName="[Measures].[promo%]" caption="promo%" measure="1" displayFolder="" measureGroup="Sales" count="0" oneField="1">
      <fieldsUsage count="1">
        <fieldUsage x="0"/>
      </fieldsUsage>
    </cacheHierarchy>
    <cacheHierarchy uniqueName="[Measures].[store%total]" caption="store%total" measure="1" displayFolder="" measureGroup="Sales" count="0"/>
    <cacheHierarchy uniqueName="[Measures].[store%alltotal]" caption="store%alltotal" measure="1" displayFolder="" measureGroup="Sales" count="0"/>
    <cacheHierarchy uniqueName="[Measures].[sale py]" caption="sale py" measure="1" displayFolder="" measureGroup="Sales" count="0" oneField="1">
      <fieldsUsage count="1">
        <fieldUsage x="3"/>
      </fieldsUsage>
    </cacheHierarchy>
    <cacheHierarchy uniqueName="[Measures].[marginvspy]" caption="marginvspy" measure="1" displayFolder="" measureGroup="Sales" count="0"/>
    <cacheHierarchy uniqueName="[Measures].[salesYTD]" caption="salesYTD" measure="1" displayFolder="" measureGroup="Sales" count="0"/>
    <cacheHierarchy uniqueName="[Measures].[salesvspy]" caption="salesvspy" measure="1" displayFolder="" measureGroup="Sales" count="0" oneField="1">
      <fieldsUsage count="1">
        <fieldUsage x="4"/>
      </fieldsUsage>
    </cacheHierarchy>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6"/>
      </fieldsUsage>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2">
    <kpi uniqueName="salesvspy" caption="salesvspy" displayFolder="" measureGroup="Sales" parent="" value="[Measures].[salesvspy]" goal="[Measures].[_salesvspy Goal]" status="[Measures].[_salesvspy Status]" trend="" weight=""/>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012.416721875001" createdVersion="5" refreshedVersion="8" minRefreshableVersion="3" recordCount="0" supportSubquery="1" supportAdvancedDrill="1" xr:uid="{B55CE8A5-9F95-472C-AA5D-EA7895EFC083}">
  <cacheSource type="external" connectionId="3"/>
  <cacheFields count="8">
    <cacheField name="[Dim_Stores].[Store ID].[Store ID]" caption="Store ID" numFmtId="0" hierarchy="28" level="1">
      <sharedItems containsSemiMixedTypes="0" containsNonDate="0" containsString="0"/>
    </cacheField>
    <cacheField name="[Measures].[sales]" caption="sales" numFmtId="0" hierarchy="45"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vspy]" caption="salesvspy" numFmtId="0" hierarchy="59" level="32767"/>
    <cacheField name="[Measures].[_salesvspy Status]" caption="_salesvspy Status" numFmtId="0" hierarchy="71" level="32767"/>
    <cacheField name="[Dim_Dates].[Date].[Date]" caption="Date" numFmtId="0" hierarchy="2" level="1">
      <sharedItems containsSemiMixedTypes="0" containsNonDate="0" containsString="0"/>
    </cacheField>
    <cacheField name="[Dim_Products].[Brand].[Brand]" caption="Brand" numFmtId="0" hierarchy="19" level="1">
      <sharedItems containsSemiMixedTypes="0" containsNonDate="0" containsString="0"/>
    </cacheField>
    <cacheField name="[Dim_Stores].[store size].[store size]" caption="store size" numFmtId="0" hierarchy="30"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6"/>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2"/>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2" memberValueDatatype="130" unbalanced="0">
      <fieldsUsage count="2">
        <fieldUsage x="-1"/>
        <fieldUsage x="0"/>
      </fieldsUsage>
    </cacheHierarchy>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7"/>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 caption="MARGIN $" attribute="1" defaultMemberUniqueName="[Sales].[MARGIN $].[All]" allUniqueName="[Sales].[MARGIN $].[All]" dimensionUniqueName="[Sales]" displayFolder="" count="0" memberValueDatatype="5" unbalanced="0"/>
    <cacheHierarchy uniqueName="[Sales].[commission dollars]" caption="commission dollars" attribute="1" defaultMemberUniqueName="[Sales].[commission dollars].[All]" allUniqueName="[Sales].[commissio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 caption="unit"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days]" caption="saledays" measure="1" displayFolder="" measureGroup="Sales" count="0"/>
    <cacheHierarchy uniqueName="[Measures].[salesperdays]" caption="salesperdays" measure="1" displayFolder="" measureGroup="Sales" count="0"/>
    <cacheHierarchy uniqueName="[Measures].[productsalespctoftotal]" caption="productsalespctoftotal" measure="1" displayFolder="" measureGroup="Sales" count="0"/>
    <cacheHierarchy uniqueName="[Measures].[mangerssalespctoftotal]" caption="mangerssalespctoftotal" measure="1" displayFolder="" measureGroup="Sales" count="0"/>
    <cacheHierarchy uniqueName="[Measures].[daysalespctoftotal]" caption="day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tore%total]" caption="store%total" measure="1" displayFolder="" measureGroup="Sales" count="0"/>
    <cacheHierarchy uniqueName="[Measures].[store%alltotal]" caption="store%alltotal" measure="1" displayFolder="" measureGroup="Sales" count="0"/>
    <cacheHierarchy uniqueName="[Measures].[sale py]" caption="sale py" measure="1" displayFolder="" measureGroup="Sales" count="0"/>
    <cacheHierarchy uniqueName="[Measures].[marginvspy]" caption="marginvspy" measure="1" displayFolder="" measureGroup="Sales" count="0"/>
    <cacheHierarchy uniqueName="[Measures].[salesYTD]" caption="salesYTD" measure="1" displayFolder="" measureGroup="Sales" count="0"/>
    <cacheHierarchy uniqueName="[Measures].[salesvspy]" caption="salesvspy" measure="1" displayFolder="" measureGroup="Sales" count="0" oneField="1">
      <fieldsUsage count="1">
        <fieldUsage x="3"/>
      </fieldsUsage>
    </cacheHierarchy>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4"/>
      </fieldsUsage>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2">
    <kpi uniqueName="salesvspy" caption="salesvspy" displayFolder="" measureGroup="Sales" parent="" value="[Measures].[salesvspy]" goal="[Measures].[_salesvspy Goal]" status="[Measures].[_salesvspy Status]" trend="" weight=""/>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012.418036689814" createdVersion="5" refreshedVersion="8" minRefreshableVersion="3" recordCount="0" supportSubquery="1" supportAdvancedDrill="1" xr:uid="{65B2D110-853A-4A9F-9AB4-A6CD67A3A76B}">
  <cacheSource type="external" connectionId="3"/>
  <cacheFields count="10">
    <cacheField name="[Dim_Stores].[Location].[Location]" caption="Location" numFmtId="0" hierarchy="29" level="1">
      <sharedItems count="8">
        <s v="Austin"/>
        <s v="Denver"/>
        <s v="Detroit"/>
        <s v="Jersey City"/>
        <s v="Las Vegas"/>
        <s v="New York"/>
        <s v="Portland"/>
        <s v="Seattle"/>
      </sharedItems>
      <extLst>
        <ext xmlns:x15="http://schemas.microsoft.com/office/spreadsheetml/2010/11/main" uri="{4F2E5C28-24EA-4eb8-9CBF-B6C8F9C3D259}">
          <x15:cachedUniqueNames>
            <x15:cachedUniqueName index="0" name="[Dim_Stores].[Location].&amp;[Austin]"/>
            <x15:cachedUniqueName index="1" name="[Dim_Stores].[Location].&amp;[Denver]"/>
            <x15:cachedUniqueName index="2" name="[Dim_Stores].[Location].&amp;[Detroit]"/>
            <x15:cachedUniqueName index="3" name="[Dim_Stores].[Location].&amp;[Jersey City]"/>
            <x15:cachedUniqueName index="4" name="[Dim_Stores].[Location].&amp;[Las Vegas]"/>
            <x15:cachedUniqueName index="5" name="[Dim_Stores].[Location].&amp;[New York]"/>
            <x15:cachedUniqueName index="6" name="[Dim_Stores].[Location].&amp;[Portland]"/>
            <x15:cachedUniqueName index="7" name="[Dim_Stores].[Location].&amp;[Seattle]"/>
          </x15:cachedUniqueNames>
        </ext>
      </extLst>
    </cacheField>
    <cacheField name="[Dim_Stores].[Store ID].[Store ID]" caption="Store ID" numFmtId="0" hierarchy="28" level="1">
      <sharedItems containsSemiMixedTypes="0" containsNonDate="0" containsString="0"/>
    </cacheField>
    <cacheField name="[Measures].[unit]" caption="unit" numFmtId="0" hierarchy="43" level="32767"/>
    <cacheField name="[Measures].[sales]" caption="sales" numFmtId="0" hierarchy="45" level="32767"/>
    <cacheField name="[Measures].[Marginpct]" caption="Marginpct" numFmtId="0" hierarchy="46" level="32767"/>
    <cacheField name="[Measures].[_salesvspy Status]" caption="_salesvspy Status" numFmtId="0" hierarchy="71" level="32767"/>
    <cacheField name="[Measures].[salesvspy]" caption="salesvspy" numFmtId="0" hierarchy="59" level="32767"/>
    <cacheField name="[Dim_Dates].[Date].[Date]" caption="Date" numFmtId="0" hierarchy="2" level="1">
      <sharedItems containsSemiMixedTypes="0" containsNonDate="0" containsString="0"/>
    </cacheField>
    <cacheField name="[Measures].[salesgrowth$]" caption="salesgrowth$" numFmtId="0" hierarchy="60" level="32767"/>
    <cacheField name="[Measures].[_salesgrowth$ Status]" caption="_salesgrowth$ Status" numFmtId="0" hierarchy="73" level="32767"/>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7"/>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2" memberValueDatatype="130" unbalanced="0">
      <fieldsUsage count="2">
        <fieldUsage x="-1"/>
        <fieldUsage x="1"/>
      </fieldsUsage>
    </cacheHierarchy>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 caption="MARGIN $" attribute="1" defaultMemberUniqueName="[Sales].[MARGIN $].[All]" allUniqueName="[Sales].[MARGIN $].[All]" dimensionUniqueName="[Sales]" displayFolder="" count="0" memberValueDatatype="5" unbalanced="0"/>
    <cacheHierarchy uniqueName="[Sales].[commission dollars]" caption="commission dollars" attribute="1" defaultMemberUniqueName="[Sales].[commission dollars].[All]" allUniqueName="[Sales].[commissio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 caption="unit" measure="1" displayFolder="" measureGroup="Sales" count="0" oneField="1">
      <fieldsUsage count="1">
        <fieldUsage x="2"/>
      </fieldsUsage>
    </cacheHierarchy>
    <cacheHierarchy uniqueName="[Measures].[Marginamt]" caption="Marginamt" measure="1" displayFolder="" measureGroup="Sales" count="0"/>
    <cacheHierarchy uniqueName="[Measures].[sales]" caption="sales" measure="1" displayFolder="" measureGroup="Sales" count="0" oneField="1">
      <fieldsUsage count="1">
        <fieldUsage x="3"/>
      </fieldsUsage>
    </cacheHierarchy>
    <cacheHierarchy uniqueName="[Measures].[Marginpct]" caption="Marginpct" measure="1" displayFolder="" measureGroup="Sales" count="0" oneField="1">
      <fieldsUsage count="1">
        <fieldUsage x="4"/>
      </fieldsUsage>
    </cacheHierarchy>
    <cacheHierarchy uniqueName="[Measures].[saledays]" caption="saledays" measure="1" displayFolder="" measureGroup="Sales" count="0"/>
    <cacheHierarchy uniqueName="[Measures].[salesperdays]" caption="salesperdays" measure="1" displayFolder="" measureGroup="Sales" count="0"/>
    <cacheHierarchy uniqueName="[Measures].[productsalespctoftotal]" caption="productsalespctoftotal" measure="1" displayFolder="" measureGroup="Sales" count="0"/>
    <cacheHierarchy uniqueName="[Measures].[mangerssalespctoftotal]" caption="mangerssalespctoftotal" measure="1" displayFolder="" measureGroup="Sales" count="0"/>
    <cacheHierarchy uniqueName="[Measures].[daysalespctoftotal]" caption="day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tore%total]" caption="store%total" measure="1" displayFolder="" measureGroup="Sales" count="0"/>
    <cacheHierarchy uniqueName="[Measures].[store%alltotal]" caption="store%alltotal" measure="1" displayFolder="" measureGroup="Sales" count="0"/>
    <cacheHierarchy uniqueName="[Measures].[sale py]" caption="sale py" measure="1" displayFolder="" measureGroup="Sales" count="0"/>
    <cacheHierarchy uniqueName="[Measures].[marginvspy]" caption="marginvspy" measure="1" displayFolder="" measureGroup="Sales" count="0"/>
    <cacheHierarchy uniqueName="[Measures].[salesYTD]" caption="salesYTD" measure="1" displayFolder="" measureGroup="Sales" count="0"/>
    <cacheHierarchy uniqueName="[Measures].[salesvspy]" caption="salesvspy" measure="1" displayFolder="" measureGroup="Sales" count="0" oneField="1">
      <fieldsUsage count="1">
        <fieldUsage x="6"/>
      </fieldsUsage>
    </cacheHierarchy>
    <cacheHierarchy uniqueName="[Measures].[salesgrowth$]" caption="salesgrowth$" measure="1" displayFolder="" measureGroup="Sales" count="0" oneField="1">
      <fieldsUsage count="1">
        <fieldUsage x="8"/>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5"/>
      </fieldsUsage>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oneField="1" hidden="1">
      <fieldsUsage count="1">
        <fieldUsage x="9"/>
      </fieldsUsage>
    </cacheHierarchy>
  </cacheHierarchies>
  <kpis count="2">
    <kpi uniqueName="salesvspy" caption="salesvspy" displayFolder="" measureGroup="Sales" parent="" value="[Measures].[salesvspy]" goal="[Measures].[_salesvspy Goal]" status="[Measures].[_salesvspy Status]" trend="" weight=""/>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012.416699652778" createdVersion="3" refreshedVersion="8" minRefreshableVersion="3" recordCount="0" supportSubquery="1" supportAdvancedDrill="1" xr:uid="{172FA170-15A4-421A-83F9-05F0DB33694F}">
  <cacheSource type="external" connectionId="3">
    <extLst>
      <ext xmlns:x14="http://schemas.microsoft.com/office/spreadsheetml/2009/9/main" uri="{F057638F-6D5F-4e77-A914-E7F072B9BCA8}">
        <x14:sourceConnection name="ThisWorkbookDataModel"/>
      </ext>
    </extLst>
  </cacheSource>
  <cacheFields count="0"/>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 caption="MARGIN $" attribute="1" defaultMemberUniqueName="[Sales].[MARGIN $].[All]" allUniqueName="[Sales].[MARGIN $].[All]" dimensionUniqueName="[Sales]" displayFolder="" count="0" memberValueDatatype="5" unbalanced="0"/>
    <cacheHierarchy uniqueName="[Sales].[commission dollars]" caption="commission dollars" attribute="1" defaultMemberUniqueName="[Sales].[commission dollars].[All]" allUniqueName="[Sales].[commissio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 caption="unit"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days]" caption="saledays" measure="1" displayFolder="" measureGroup="Sales" count="0"/>
    <cacheHierarchy uniqueName="[Measures].[salesperdays]" caption="salesperdays" measure="1" displayFolder="" measureGroup="Sales" count="0"/>
    <cacheHierarchy uniqueName="[Measures].[productsalespctoftotal]" caption="productsalespctoftotal" measure="1" displayFolder="" measureGroup="Sales" count="0"/>
    <cacheHierarchy uniqueName="[Measures].[mangerssalespctoftotal]" caption="mangerssalespctoftotal" measure="1" displayFolder="" measureGroup="Sales" count="0"/>
    <cacheHierarchy uniqueName="[Measures].[daysalespctoftotal]" caption="day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tore%total]" caption="store%total" measure="1" displayFolder="" measureGroup="Sales" count="0"/>
    <cacheHierarchy uniqueName="[Measures].[store%alltotal]" caption="store%alltotal" measure="1" displayFolder="" measureGroup="Sales" count="0"/>
    <cacheHierarchy uniqueName="[Measures].[sale py]" caption="sale py" measure="1" displayFolder="" measureGroup="Sales" count="0"/>
    <cacheHierarchy uniqueName="[Measures].[marginvspy]" caption="marginvspy" measure="1" displayFolder="" measureGroup="Sales" count="0"/>
    <cacheHierarchy uniqueName="[Measures].[salesYTD]" caption="salesYTD" measure="1" displayFolder="" measureGroup="Sales" count="0"/>
    <cacheHierarchy uniqueName="[Measures].[salesvspy]" caption="salesvspy"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2">
    <kpi uniqueName="salesvspy" caption="salesvspy" displayFolder="" measureGroup="Sales" parent="" value="[Measures].[salesvspy]" goal="[Measures].[_salesvspy Goal]" status="[Measures].[_salesvspy Status]" trend="" weight=""/>
    <kpi uniqueName="salesgrowth$" caption="salesgrowth$" displayFolder="" measureGroup="Sales" parent="" value="[Measures].[salesgrowth$]" goal="[Measures].[_salesgrowth$ Goal]" status="[Measures].[_salesgrowth$ Status]" trend="" weight=""/>
  </kpis>
  <extLst>
    <ext xmlns:x14="http://schemas.microsoft.com/office/spreadsheetml/2009/9/main" uri="{725AE2AE-9491-48be-B2B4-4EB974FC3084}">
      <x14:pivotCacheDefinition slicerData="1" pivotCacheId="14848562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7723AB-E327-4082-96B3-8240D3123C87}" name="PivotChartTable1" cacheId="54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8" firstHeaderRow="1" firstDataRow="1" firstDataCol="1"/>
  <pivotFields count="6">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7" columnCount="1" cacheId="1349506646">
        <x15:pivotRow count="1">
          <x15:c t="e">
            <x15:v/>
          </x15:c>
        </x15:pivotRow>
        <x15:pivotRow count="1">
          <x15:c>
            <x15:v>1629373.1049999981</x15:v>
            <x15:x in="0"/>
          </x15:c>
        </x15:pivotRow>
        <x15:pivotRow count="1">
          <x15:c>
            <x15:v>3298157.9500000039</x15:v>
            <x15:x in="0"/>
          </x15:c>
        </x15:pivotRow>
        <x15:pivotRow count="1">
          <x15:c>
            <x15:v>4457980.5780000016</x15:v>
            <x15:x in="0"/>
          </x15:c>
        </x15:pivotRow>
        <x15:pivotRow count="1">
          <x15:c>
            <x15:v>2857823.1640000064</x15:v>
            <x15:x in="0"/>
          </x15:c>
        </x15:pivotRow>
        <x15:pivotRow count="1">
          <x15:c>
            <x15:v>950948.71999999974</x15:v>
            <x15:x in="0"/>
          </x15:c>
        </x15:pivotRow>
        <x15:pivotRow count="1">
          <x15:c>
            <x15:v>615733.25500000024</x15:v>
            <x15:x in="0"/>
          </x15:c>
        </x15:pivotRow>
        <x15:pivotRow count="1">
          <x15:c>
            <x15:v>1194553.7799999996</x15:v>
            <x15:x in="0"/>
          </x15:c>
        </x15:pivotRow>
        <x15:pivotRow count="1">
          <x15:c>
            <x15:v>1114667.9000000006</x15:v>
            <x15:x in="0"/>
          </x15:c>
        </x15:pivotRow>
        <x15:pivotRow count="1">
          <x15:c>
            <x15:v>1757467.4219999996</x15:v>
            <x15:x in="0"/>
          </x15:c>
        </x15:pivotRow>
        <x15:pivotRow count="1">
          <x15:c>
            <x15:v>2025169.160000002</x15:v>
            <x15:x in="0"/>
          </x15:c>
        </x15:pivotRow>
        <x15:pivotRow count="1">
          <x15:c>
            <x15:v>5285560.0899999924</x15:v>
            <x15:x in="0"/>
          </x15:c>
        </x15:pivotRow>
        <x15:pivotRow count="1">
          <x15:c>
            <x15:v>6747060.4769999944</x15:v>
            <x15:x in="0"/>
          </x15:c>
        </x15:pivotRow>
        <x15:pivotRow count="1">
          <x15:c t="e">
            <x15:v/>
          </x15:c>
        </x15:pivotRow>
        <x15:pivotRow count="1">
          <x15:c>
            <x15:v>1614769.792999998</x15:v>
            <x15:x in="0"/>
          </x15:c>
        </x15:pivotRow>
        <x15:pivotRow count="1">
          <x15:c>
            <x15:v>3379080.8900000025</x15:v>
            <x15:x in="0"/>
          </x15:c>
        </x15:pivotRow>
        <x15:pivotRow count="1">
          <x15:c>
            <x15:v>4810963.9700000025</x15:v>
            <x15:x in="0"/>
          </x15:c>
        </x15:pivotRow>
        <x15:pivotRow count="1">
          <x15:c>
            <x15:v>2737019.5600000038</x15:v>
            <x15:x in="0"/>
          </x15:c>
        </x15:pivotRow>
        <x15:pivotRow count="1">
          <x15:c>
            <x15:v>1017108.7499999997</x15:v>
            <x15:x in="0"/>
          </x15:c>
        </x15:pivotRow>
        <x15:pivotRow count="1">
          <x15:c>
            <x15:v>660365.86999999988</x15:v>
            <x15:x in="0"/>
          </x15:c>
        </x15:pivotRow>
        <x15:pivotRow count="1">
          <x15:c>
            <x15:v>1141165.9499999986</x15:v>
            <x15:x in="0"/>
          </x15:c>
        </x15:pivotRow>
        <x15:pivotRow count="1">
          <x15:c>
            <x15:v>1262637.7899999996</x15:v>
            <x15:x in="0"/>
          </x15:c>
        </x15:pivotRow>
        <x15:pivotRow count="1">
          <x15:c>
            <x15:v>1809123.2969999972</x15:v>
            <x15:x in="0"/>
          </x15:c>
        </x15:pivotRow>
        <x15:pivotRow count="1">
          <x15:c>
            <x15:v>2262509.6000000024</x15:v>
            <x15:x in="0"/>
          </x15:c>
        </x15:pivotRow>
        <x15:pivotRow count="1">
          <x15:c>
            <x15:v>5857282.0959999897</x15:v>
            <x15:x in="0"/>
          </x15:c>
        </x15:pivotRow>
        <x15:pivotRow count="1">
          <x15:c>
            <x15:v>7023203.7719999943</x15:v>
            <x15:x in="0"/>
          </x15:c>
        </x15:pivotRow>
        <x15:pivotRow count="1">
          <x15:c>
            <x15:v>65509726.939000018</x15:v>
            <x15:x in="0"/>
          </x15:c>
        </x15:pivotRow>
      </x15:pivotTableData>
    </ext>
    <ext xmlns:x15="http://schemas.microsoft.com/office/spreadsheetml/2010/11/main" uri="{E67621CE-5B39-4880-91FE-76760E9C1902}">
      <x15:pivotTableUISettings>
        <x15:activeTabTopLevelEntity name="[Sales]"/>
        <x15:activeTabTopLevelEntity name="[Dim_Date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F87126-A37C-40F1-9264-E29922B42E0C}" name="PivotTable17" cacheId="5475" applyNumberFormats="0" applyBorderFormats="0" applyFontFormats="0" applyPatternFormats="0" applyAlignmentFormats="0" applyWidthHeightFormats="1" dataCaption="Values" tag="5e07d627-dac1-4dec-a77c-18136ef09ca3" updatedVersion="8" minRefreshableVersion="5" subtotalHiddenItems="1" itemPrintTitles="1" createdVersion="5" indent="0" outline="1" outlineData="1" multipleFieldFilters="0">
  <location ref="C51:J60" firstHeaderRow="0" firstDataRow="1" firstDataCol="1"/>
  <pivotFields count="1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7">
    <i>
      <x/>
    </i>
    <i i="1">
      <x v="1"/>
    </i>
    <i i="2">
      <x v="2"/>
    </i>
    <i i="3">
      <x v="3"/>
    </i>
    <i i="4">
      <x v="4"/>
    </i>
    <i i="5">
      <x v="5"/>
    </i>
    <i i="6">
      <x v="6"/>
    </i>
  </colItems>
  <dataFields count="7">
    <dataField fld="2" subtotal="count" baseField="0" baseItem="0" numFmtId="164"/>
    <dataField fld="3" subtotal="count" baseField="0" baseItem="0" numFmtId="164"/>
    <dataField name="yoy sales" fld="6" subtotal="count" baseField="0" baseItem="0"/>
    <dataField name="yoy sales" fld="5" subtotal="count" baseField="0" baseItem="0"/>
    <dataField name="Margin" fld="4" subtotal="count" baseField="0" baseItem="0" numFmtId="9"/>
    <dataField fld="8" subtotal="count" baseField="0" baseItem="0"/>
    <dataField name="salesgrowth$ " fld="9" subtotal="count" baseField="0" baseItem="0"/>
  </dataFields>
  <formats count="6">
    <format dxfId="20">
      <pivotArea outline="0" collapsedLevelsAreSubtotals="1" fieldPosition="0">
        <references count="1">
          <reference field="4294967294" count="1" selected="0">
            <x v="4"/>
          </reference>
        </references>
      </pivotArea>
    </format>
    <format dxfId="21">
      <pivotArea outline="0" collapsedLevelsAreSubtotals="1" fieldPosition="0">
        <references count="1">
          <reference field="4294967294" count="2" selected="0">
            <x v="0"/>
            <x v="1"/>
          </reference>
        </references>
      </pivotArea>
    </format>
    <format dxfId="22">
      <pivotArea dataOnly="0" labelOnly="1" outline="0" fieldPosition="0">
        <references count="1">
          <reference field="4294967294" count="1">
            <x v="4"/>
          </reference>
        </references>
      </pivotArea>
    </format>
    <format dxfId="23">
      <pivotArea dataOnly="0" labelOnly="1" outline="0" fieldPosition="0">
        <references count="1">
          <reference field="4294967294" count="1">
            <x v="3"/>
          </reference>
        </references>
      </pivotArea>
    </format>
    <format dxfId="24">
      <pivotArea dataOnly="0" labelOnly="1" outline="0" fieldPosition="0">
        <references count="1">
          <reference field="4294967294" count="1">
            <x v="2"/>
          </reference>
        </references>
      </pivotArea>
    </format>
    <format dxfId="25">
      <pivotArea dataOnly="0" labelOnly="1" outline="0" fieldPosition="0">
        <references count="1">
          <reference field="4294967294" count="1">
            <x v="2"/>
          </reference>
        </references>
      </pivotArea>
    </format>
  </formats>
  <conditionalFormats count="2">
    <conditionalFormat scope="data" priority="2">
      <pivotAreas count="1">
        <pivotArea outline="0" fieldPosition="0">
          <references count="1">
            <reference field="4294967294" count="1" selected="0">
              <x v="3"/>
            </reference>
          </references>
        </pivotArea>
      </pivotAreas>
    </conditionalFormat>
    <conditionalFormat scope="data" priority="1">
      <pivotAreas count="1">
        <pivotArea outline="0" fieldPosition="0">
          <references count="1">
            <reference field="4294967294" count="1" selected="0">
              <x v="6"/>
            </reference>
          </references>
        </pivotArea>
      </pivotAreas>
    </conditionalFormat>
  </conditional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Dim_Stores].[Store ID].&amp;[J1]"/>
        <member name="[Dim_Stores].[Store ID].&amp;[NYK]"/>
        <member name="[Dim_Stores].[Store ID].&amp;[PT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Row="0" dragToCol="0" dragToPage="0" dragToData="1"/>
    <pivotHierarchy dragToRow="0" dragToCol="0" dragToPage="0" dragToData="1" caption="yoy sales"/>
    <pivotHierarchy dragToRow="0" dragToCol="0" dragToPage="0" dragToData="1"/>
    <pivotHierarchy dragToRow="0" dragToCol="0" dragToPage="0" dragToData="1" caption="salesgrowth$ "/>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7" type="dateBetween" evalOrder="-1" id="152"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DBD186-BEA9-4820-BEE7-CB9813F5D955}" name="store pivot" cacheId="5448" applyNumberFormats="0" applyBorderFormats="0" applyFontFormats="0" applyPatternFormats="0" applyAlignmentFormats="0" applyWidthHeightFormats="1" dataCaption="Values" tag="069c03d1-bd1c-4f47-8224-fcfe43402b4b" updatedVersion="8" minRefreshableVersion="3" useAutoFormatting="1" itemPrintTitles="1" createdVersion="8" indent="0" outline="1" outlineData="1" multipleFieldFilters="0">
  <location ref="B40:E49" firstHeaderRow="0" firstDataRow="1" firstDataCol="1"/>
  <pivotFields count="5">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Fields count="1">
    <field x="-2"/>
  </colFields>
  <colItems count="3">
    <i>
      <x/>
    </i>
    <i i="1">
      <x v="1"/>
    </i>
    <i i="2">
      <x v="2"/>
    </i>
  </colItems>
  <dataFields count="3">
    <dataField fld="0" subtotal="count" baseField="0" baseItem="0"/>
    <dataField fld="2" subtotal="count" baseField="0" baseItem="0"/>
    <dataField fld="3" subtotal="count"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F41333-6121-481F-8276-5E822A7A997F}" name="Pivot brand" cacheId="5442" applyNumberFormats="0" applyBorderFormats="0" applyFontFormats="0" applyPatternFormats="0" applyAlignmentFormats="0" applyWidthHeightFormats="1" dataCaption="Values" tag="58eff4b2-78e5-4939-864d-eeb86c5cd598" updatedVersion="8" minRefreshableVersion="5" itemPrintTitles="1" createdVersion="8" indent="0" outline="1" outlineData="1" multipleFieldFilters="0">
  <location ref="N9:R14" firstHeaderRow="0" firstDataRow="1" firstDataCol="1"/>
  <pivotFields count="8">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4">
    <i>
      <x/>
    </i>
    <i i="1">
      <x v="1"/>
    </i>
    <i i="2">
      <x v="2"/>
    </i>
    <i i="3">
      <x v="3"/>
    </i>
  </colItems>
  <dataFields count="4">
    <dataField fld="1" subtotal="count" baseField="0" baseItem="0"/>
    <dataField name="Margin" fld="2" subtotal="count" baseField="0" baseItem="0"/>
    <dataField name="share" fld="3" subtotal="count" baseField="0" baseItem="0"/>
    <dataField name="yoy margin" fld="4" subtotal="count" baseField="0" baseItem="0"/>
  </dataFields>
  <formats count="2">
    <format dxfId="32">
      <pivotArea dataOnly="0" outline="0" fieldPosition="0">
        <references count="1">
          <reference field="4294967294" count="1">
            <x v="1"/>
          </reference>
        </references>
      </pivotArea>
    </format>
    <format dxfId="31">
      <pivotArea dataOnly="0" outline="0" fieldPosition="0">
        <references count="1">
          <reference field="4294967294" count="1">
            <x v="0"/>
          </reference>
        </references>
      </pivotArea>
    </format>
  </formats>
  <conditionalFormats count="2">
    <conditionalFormat scope="data" priority="4">
      <pivotAreas count="1">
        <pivotArea outline="0" fieldPosition="0">
          <references count="1">
            <reference field="4294967294" count="1" selected="0">
              <x v="3"/>
            </reference>
          </references>
        </pivotArea>
      </pivotAreas>
    </conditionalFormat>
    <conditionalFormat priority="3">
      <pivotAreas count="1">
        <pivotArea type="data" collapsedLevelsAreSubtotals="1" fieldPosition="0">
          <references count="2">
            <reference field="4294967294" count="1" selected="0">
              <x v="3"/>
            </reference>
            <reference field="0" count="1">
              <x v="3"/>
            </reference>
          </references>
        </pivotArea>
      </pivotAreas>
    </conditionalFormat>
  </conditional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5" type="dateBetween" evalOrder="-1" id="143"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E796A2-3677-4AED-B551-06EAE43A3EA1}" name="pivot catergory" cacheId="5463" applyNumberFormats="0" applyBorderFormats="0" applyFontFormats="0" applyPatternFormats="0" applyAlignmentFormats="0" applyWidthHeightFormats="1" dataCaption="Values" tag="fb358f30-bc90-4a5e-860a-5fe4558526d6" updatedVersion="8" minRefreshableVersion="5" subtotalHiddenItems="1" itemPrintTitles="1" createdVersion="5" indent="0" outline="1" outlineData="1" multipleFieldFilters="0">
  <location ref="I9:L14" firstHeaderRow="0" firstDataRow="1" firstDataCol="1"/>
  <pivotFields count="8">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Fields count="1">
    <field x="-2"/>
  </colFields>
  <colItems count="3">
    <i>
      <x/>
    </i>
    <i i="1">
      <x v="1"/>
    </i>
    <i i="2">
      <x v="2"/>
    </i>
  </colItems>
  <dataFields count="3">
    <dataField fld="1" subtotal="count" baseField="0" baseItem="0" numFmtId="164"/>
    <dataField fld="3" subtotal="count" baseField="0" baseItem="0"/>
    <dataField name="yoy sales" fld="4" subtotal="count" baseField="2" baseItem="0"/>
  </dataFields>
  <formats count="1">
    <format dxfId="30">
      <pivotArea outline="0" collapsedLevelsAreSubtotals="1" fieldPosition="0">
        <references count="1">
          <reference field="4294967294" count="1" selected="0">
            <x v="0"/>
          </reference>
        </references>
      </pivotArea>
    </format>
  </formats>
  <conditionalFormats count="1">
    <conditionalFormat scope="data" priority="5">
      <pivotAreas count="1">
        <pivotArea outline="0" fieldPosition="0">
          <references count="1">
            <reference field="4294967294" count="1" selected="0">
              <x v="2"/>
            </reference>
          </references>
        </pivotArea>
      </pivotAreas>
    </conditionalFormat>
  </conditional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Dim_Stores].[Store ID].&amp;[J1]"/>
        <member name="[Dim_Stores].[Store ID].&amp;[NYK]"/>
        <member name="[Dim_Stores].[Store ID].&amp;[PT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5" type="dateBetween" evalOrder="-1" id="143"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activeTabTopLevelEntity name="Table_ExternalData_1" typ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579AF1-D631-45DD-9D3D-6B38F95CC747}" name="pivot location" cacheId="5439" applyNumberFormats="0" applyBorderFormats="0" applyFontFormats="0" applyPatternFormats="0" applyAlignmentFormats="0" applyWidthHeightFormats="1" dataCaption="Values" tag="4cf0595e-1bbd-4911-9c90-7c50401e12e5" updatedVersion="8" minRefreshableVersion="5" subtotalHiddenItems="1" itemPrintTitles="1" createdVersion="5" indent="0" outline="1" outlineData="1" multipleFieldFilters="0">
  <location ref="B9:G18" firstHeaderRow="0" firstDataRow="1" firstDataCol="1"/>
  <pivotFields count="11">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5">
    <i>
      <x/>
    </i>
    <i i="1">
      <x v="1"/>
    </i>
    <i i="2">
      <x v="2"/>
    </i>
    <i i="3">
      <x v="3"/>
    </i>
    <i i="4">
      <x v="4"/>
    </i>
  </colItems>
  <dataFields count="5">
    <dataField fld="2" subtotal="count" baseField="0" baseItem="0" numFmtId="164"/>
    <dataField fld="3" subtotal="count" baseField="0" baseItem="0" numFmtId="164"/>
    <dataField name="yoy sales" fld="6" subtotal="count" baseField="0" baseItem="0"/>
    <dataField name="yoy sales" fld="5" subtotal="count" baseField="0" baseItem="0"/>
    <dataField name="Margin" fld="4" subtotal="count" baseField="0" baseItem="0" numFmtId="9"/>
  </dataFields>
  <formats count="6">
    <format dxfId="34">
      <pivotArea outline="0" collapsedLevelsAreSubtotals="1" fieldPosition="0">
        <references count="1">
          <reference field="4294967294" count="1" selected="0">
            <x v="4"/>
          </reference>
        </references>
      </pivotArea>
    </format>
    <format dxfId="33">
      <pivotArea outline="0" collapsedLevelsAreSubtotals="1" fieldPosition="0">
        <references count="1">
          <reference field="4294967294" count="2" selected="0">
            <x v="0"/>
            <x v="1"/>
          </reference>
        </references>
      </pivotArea>
    </format>
    <format dxfId="29">
      <pivotArea dataOnly="0" labelOnly="1" outline="0" fieldPosition="0">
        <references count="1">
          <reference field="4294967294" count="1">
            <x v="4"/>
          </reference>
        </references>
      </pivotArea>
    </format>
    <format dxfId="28">
      <pivotArea dataOnly="0" labelOnly="1" outline="0" fieldPosition="0">
        <references count="1">
          <reference field="4294967294" count="1">
            <x v="3"/>
          </reference>
        </references>
      </pivotArea>
    </format>
    <format dxfId="27">
      <pivotArea dataOnly="0" labelOnly="1" outline="0" fieldPosition="0">
        <references count="1">
          <reference field="4294967294" count="1">
            <x v="2"/>
          </reference>
        </references>
      </pivotArea>
    </format>
    <format dxfId="26">
      <pivotArea dataOnly="0" labelOnly="1" outline="0" fieldPosition="0">
        <references count="1">
          <reference field="4294967294" count="1">
            <x v="2"/>
          </reference>
        </references>
      </pivotArea>
    </format>
  </formats>
  <conditionalFormats count="1">
    <conditionalFormat scope="data" priority="6">
      <pivotAreas count="1">
        <pivotArea outline="0" fieldPosition="0">
          <references count="1">
            <reference field="4294967294" count="1" selected="0">
              <x v="3"/>
            </reference>
          </references>
        </pivotArea>
      </pivotAreas>
    </conditionalFormat>
  </conditional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3" level="1">
        <member name="[Dim_Stores].[Store ID].&amp;[J1]"/>
        <member name="[Dim_Stores].[Store ID].&amp;[NYK]"/>
        <member name="[Dim_Stores].[Store ID].&amp;[PT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7" type="dateBetween" evalOrder="-1" id="152"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023FED-7232-4EF1-A641-6FB56A2D72BD}" name="pivotstorecategories" cacheId="5460" applyNumberFormats="0" applyBorderFormats="0" applyFontFormats="0" applyPatternFormats="0" applyAlignmentFormats="0" applyWidthHeightFormats="1" dataCaption="Values" tag="f8cf03b7-a883-4389-bb43-f29a7f119422" updatedVersion="8" minRefreshableVersion="5" subtotalHiddenItems="1" itemPrintTitles="1" createdVersion="8" indent="0" outline="1" outlineData="1" multipleFieldFilters="0">
  <location ref="I4:N9" firstHeaderRow="0" firstDataRow="1" firstDataCol="1"/>
  <pivotFields count="8">
    <pivotField dataField="1" subtotalTop="0" showAll="0" defaultSubtotal="0"/>
    <pivotField axis="axisRow" allDrilled="1" subtotalTop="0" showAll="0" defaultSubtotal="0" defaultAttributeDrillState="1">
      <items count="4">
        <item x="0"/>
        <item x="2"/>
        <item x="1"/>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5">
    <i>
      <x/>
    </i>
    <i i="1">
      <x v="1"/>
    </i>
    <i i="2">
      <x v="2"/>
    </i>
    <i i="3">
      <x v="3"/>
    </i>
    <i i="4">
      <x v="4"/>
    </i>
  </colItems>
  <dataFields count="5">
    <dataField fld="2" subtotal="count" baseField="0" baseItem="0"/>
    <dataField fld="3" subtotal="count" baseField="0" baseItem="0"/>
    <dataField fld="0" subtotal="count" baseField="0" baseItem="0"/>
    <dataField name="yoy sales" fld="4" subtotal="count" baseField="1" baseItem="0"/>
    <dataField name="yoy sales" fld="6" subtotal="count" baseField="1" baseItem="0"/>
  </dataFields>
  <conditionalFormats count="1">
    <conditionalFormat scope="data" priority="1">
      <pivotAreas count="1">
        <pivotArea outline="0" fieldPosition="0">
          <references count="1">
            <reference field="4294967294" count="1" selected="0">
              <x v="4"/>
            </reference>
          </references>
        </pivotArea>
      </pivotAreas>
    </conditionalFormat>
  </conditional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7" type="dateBetween" evalOrder="-1" id="73"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Product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F70E86-2B7D-4382-8C60-F0ADFCABCC5D}" name="manager table" cacheId="5457" applyNumberFormats="0" applyBorderFormats="0" applyFontFormats="0" applyPatternFormats="0" applyAlignmentFormats="0" applyWidthHeightFormats="1" dataCaption="Values" tag="2a811c49-5e6b-4209-a2b2-3b867c232f51" updatedVersion="8" minRefreshableVersion="5" itemPrintTitles="1" createdVersion="8" indent="0" compact="0" compactData="0" multipleFieldFilters="0">
  <location ref="H11:N18" firstHeaderRow="0" firstDataRow="1" firstDataCol="2"/>
  <pivotFields count="9">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0"/>
    <field x="4"/>
  </rowFields>
  <rowItems count="7">
    <i>
      <x v="2"/>
      <x v="1"/>
    </i>
    <i>
      <x/>
      <x/>
    </i>
    <i>
      <x v="3"/>
      <x/>
    </i>
    <i>
      <x v="1"/>
      <x/>
    </i>
    <i>
      <x v="5"/>
      <x/>
    </i>
    <i>
      <x v="4"/>
      <x/>
    </i>
    <i t="grand">
      <x/>
    </i>
  </rowItems>
  <colFields count="1">
    <field x="-2"/>
  </colFields>
  <colItems count="5">
    <i>
      <x/>
    </i>
    <i i="1">
      <x v="1"/>
    </i>
    <i i="2">
      <x v="2"/>
    </i>
    <i i="3">
      <x v="3"/>
    </i>
    <i i="4">
      <x v="4"/>
    </i>
  </colItems>
  <dataFields count="5">
    <dataField fld="1" subtotal="count" baseField="0" baseItem="0"/>
    <dataField name="share" fld="5" subtotal="count" baseField="4" baseItem="1"/>
    <dataField name="days worked" fld="2" subtotal="count" baseField="4" baseItem="1"/>
    <dataField name="sales/day" fld="3" subtotal="count" baseField="4" baseItem="1"/>
    <dataField name="sales/day YTD" fld="6" subtotal="count" baseField="4" baseItem="1"/>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ys worked"/>
    <pivotHierarchy dragToRow="0" dragToCol="0" dragToPage="0" dragToData="1" caption="sales/day"/>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day YT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8" type="dateBetween" evalOrder="-1" id="114"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3B8B4E-1A10-4328-A1E8-2B77D9B963C0}" name="days table" cacheId="5454" applyNumberFormats="0" applyBorderFormats="0" applyFontFormats="0" applyPatternFormats="0" applyAlignmentFormats="0" applyWidthHeightFormats="1" dataCaption="Values" tag="87a50f40-eebb-45bd-b716-861f4b01b8ef" updatedVersion="8" minRefreshableVersion="5" itemPrintTitles="1" createdVersion="8" indent="0" outline="1" outlineData="1" multipleFieldFilters="0">
  <location ref="D11:F19" firstHeaderRow="0"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name="share" fld="2" subtotal="count" baseField="1"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dateBetween" evalOrder="-1" id="123"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Dat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CD0A9A4-73B2-4359-B377-6F82FA641936}" autoFormatId="16" applyNumberFormats="0" applyBorderFormats="0" applyFontFormats="0" applyPatternFormats="0" applyAlignmentFormats="0" applyWidthHeightFormats="0">
  <queryTableRefresh nextId="10">
    <queryTableFields count="9">
      <queryTableField id="1" name="Sales[DateID]" tableColumnId="1"/>
      <queryTableField id="2" name="Sales[StoreID]" tableColumnId="2"/>
      <queryTableField id="3" name="Sales[ManagerID]" tableColumnId="3"/>
      <queryTableField id="4" name="Sales[ProductID]" tableColumnId="4"/>
      <queryTableField id="5" name="Sales[Units Sold]" tableColumnId="5"/>
      <queryTableField id="6" name="Sales[UnitPrice]" tableColumnId="6"/>
      <queryTableField id="7" name="Sales[RawMargin]" tableColumnId="7"/>
      <queryTableField id="8" name="Sales[System]" tableColumnId="8"/>
      <queryTableField id="9" name="Sales[Promo]" tableColumnId="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0CE65F8E-C79D-4AC1-A93A-A6355847C299}" sourceName="[Dim_Stores].[store size]">
  <pivotTables>
    <pivotTable tabId="10" name="pivot location"/>
    <pivotTable tabId="10" name="pivot catergory"/>
    <pivotTable tabId="10" name="Pivot brand"/>
    <pivotTable tabId="10" name="store pivot"/>
    <pivotTable tabId="10" name="PivotTable17"/>
  </pivotTables>
  <data>
    <olap pivotCacheId="1484856291">
      <levels count="2">
        <level uniqueName="[Dim_Stores].[store size].[(All)]" sourceCaption="(All)" count="0"/>
        <level uniqueName="[Dim_Stores].[store size].[store size]" sourceCaption="store size" count="3">
          <ranges>
            <range startItem="0">
              <i n="[Dim_Stores].[store size].&amp;[Medium]" c="Medium"/>
              <i n="[Dim_Stores].[store size].&amp;[Small]" c="Small"/>
              <i n="[Dim_Stores].[store size].&amp;[WAREHOUSE]" c="WAREHOUSE"/>
            </range>
          </ranges>
        </level>
      </levels>
      <selections count="1">
        <selection n="[Dim_Stores].[store siz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EA21BD5D-A6F3-4EDC-8E69-002843C93573}" sourceName="[Dim_Products].[Brand]">
  <pivotTables>
    <pivotTable tabId="10" name="pivot catergory"/>
    <pivotTable tabId="10" name="pivot location"/>
    <pivotTable tabId="10" name="PivotTable17"/>
  </pivotTables>
  <data>
    <olap pivotCacheId="1484856291">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1DB2848-76FD-439D-976C-B8C9BE990F3A}" sourceName="[Dim_Products].[Category]">
  <pivotTables>
    <pivotTable tabId="10" name="Pivot brand"/>
    <pivotTable tabId="10" name="pivot location"/>
    <pivotTable tabId="10" name="PivotTable17"/>
  </pivotTables>
  <data>
    <olap pivotCacheId="1484856291">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2245111-D500-4B95-91E3-89B801D12CA2}" sourceName="[Dim_Stores].[Location]">
  <pivotTables>
    <pivotTable tabId="11" name="days table"/>
    <pivotTable tabId="11" name="manager table"/>
    <pivotTable tabId="11" name="pivotstorecategories"/>
  </pivotTables>
  <data>
    <olap pivotCacheId="1484856291">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mp;[Denv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AAFCDA19-CD92-4C66-BA96-F328CB7589DB}" cache="Slicer_store_size" caption="store size" level="1" rowHeight="241300"/>
  <slicer name="store size 1" xr10:uid="{947E3D0C-D5BE-4267-B397-11A5A689469E}" cache="Slicer_store_size" caption="store size" level="1" rowHeight="241300"/>
  <slicer name="Brand" xr10:uid="{08474C91-7EC1-4400-B532-2B81D39B4243}" cache="Slicer_Brand" caption="Brand" level="1" rowHeight="241300"/>
  <slicer name="Category" xr10:uid="{ACB90680-EF6C-486F-9DA1-F985C417F8F6}" cache="Slicer_Category" caption="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466F8F0-1CFF-492B-982B-62EBD6453FC4}" cache="Slicer_Location" caption="Location" level="1" rowHeight="241300"/>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74" dataDxfId="73">
  <autoFilter ref="A1:I731" xr:uid="{2E28E17D-04AF-4040-86C5-FD2DDA9C886B}"/>
  <tableColumns count="9">
    <tableColumn id="1" xr3:uid="{44F797FA-AC7A-4BBA-A8CC-1DBB3F552230}" name="Date" dataDxfId="72">
      <calculatedColumnFormula>A1+1</calculatedColumnFormula>
    </tableColumn>
    <tableColumn id="2" xr3:uid="{F7060601-5074-410D-80C8-B1A85E344D89}" name="Year" dataDxfId="71">
      <calculatedColumnFormula>YEAR(A2)</calculatedColumnFormula>
    </tableColumn>
    <tableColumn id="3" xr3:uid="{E2407DCC-2241-4BC6-AA34-22359B292220}" name="Month" dataDxfId="70">
      <calculatedColumnFormula>TEXT(A2,"mmm")</calculatedColumnFormula>
    </tableColumn>
    <tableColumn id="9" xr3:uid="{A3CE2FD3-5B86-4971-9499-283C195072B6}" name="MonthNum" dataDxfId="69">
      <calculatedColumnFormula>MONTH(Dim_Dates[[#This Row],[Date]])</calculatedColumnFormula>
    </tableColumn>
    <tableColumn id="4" xr3:uid="{465AD2D9-F059-49CF-B885-C16CA19EB2E4}" name="Month ID" dataDxfId="68">
      <calculatedColumnFormula>B2&amp;" "&amp;TEXT(MONTH(A2),"00")</calculatedColumnFormula>
    </tableColumn>
    <tableColumn id="5" xr3:uid="{D62BE20A-8A33-4845-9045-DBB5D60547A3}" name="Week" dataDxfId="67">
      <calculatedColumnFormula>WEEKNUM(A2,2)</calculatedColumnFormula>
    </tableColumn>
    <tableColumn id="6" xr3:uid="{446B01B6-1923-4D3A-BFC7-E32093DD3D18}" name="Week ID" dataDxfId="66">
      <calculatedColumnFormula>B2&amp;TEXT(F2,"00")</calculatedColumnFormula>
    </tableColumn>
    <tableColumn id="7" xr3:uid="{689409C8-3E9D-414F-B78C-CC38534D741B}" name="Day of Week" dataDxfId="65">
      <calculatedColumnFormula>TEXT(A2,"ddd")</calculatedColumnFormula>
    </tableColumn>
    <tableColumn id="8" xr3:uid="{D8FA0DF1-67BE-44FA-B6B1-B3068BE36212}" name="WeekdayNum" dataDxfId="64">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4" totalsRowShown="0" headerRowDxfId="63" dataDxfId="62">
  <autoFilter ref="A1:F14" xr:uid="{3669BDC8-9B7E-4E8C-98BE-6667C9AE3EB4}"/>
  <tableColumns count="6">
    <tableColumn id="1" xr3:uid="{0CB718CC-B979-4519-AE67-EB73237F6055}" name="ManagerID" dataDxfId="61"/>
    <tableColumn id="2" xr3:uid="{C41F8127-E89A-4EC6-A694-2793FDF67A5A}" name="Date Left Company" dataDxfId="60"/>
    <tableColumn id="3" xr3:uid="{C877EFF3-B55D-4FDB-89AC-AF2C94576278}" name="First Name" dataDxfId="59"/>
    <tableColumn id="4" xr3:uid="{A412E2FA-B3E2-4326-8F1A-7372656BE2CD}" name="Last Name" dataDxfId="58"/>
    <tableColumn id="5" xr3:uid="{7DB327D1-A02B-489F-93A0-92E2D757A68E}" name="Home Store" dataDxfId="57"/>
    <tableColumn id="6" xr3:uid="{B8A0D5EF-055C-4719-8D50-8C4DE8397F1E}" name="Time in Service" dataDxfId="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55" dataDxfId="54">
  <autoFilter ref="A1:C9" xr:uid="{A8AA4857-1171-4052-AA61-DBB49BDBC332}"/>
  <tableColumns count="3">
    <tableColumn id="2" xr3:uid="{C454DF21-B21F-485C-91D7-681F1C48A4ED}" name="Store ID" dataDxfId="53"/>
    <tableColumn id="3" xr3:uid="{3346CFC6-D54C-4399-833C-793176ACD87D}" name="Store Type" dataDxfId="52"/>
    <tableColumn id="4" xr3:uid="{7F3CC202-EF68-40F4-8283-3A0A7D88E60F}" name="Location" dataDxfId="5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50" dataDxfId="49">
  <tableColumns count="10">
    <tableColumn id="1" xr3:uid="{CA83E65C-1A35-4752-A5C8-F37D83681219}" name="Row ID" dataDxfId="48"/>
    <tableColumn id="2" xr3:uid="{CD749A7C-4B8E-4B4B-B72A-0B711676AA37}" name="Brand" dataDxfId="47"/>
    <tableColumn id="3" xr3:uid="{D03C8318-C3DF-4CC7-BD77-6BAB39648F5F}" name="SKU" dataDxfId="46"/>
    <tableColumn id="4" xr3:uid="{132054B3-63C5-4F93-AEAC-C004B8C2D5BB}" name="Product" dataDxfId="45"/>
    <tableColumn id="5" xr3:uid="{A44F5B88-0D08-40CE-88ED-2B8FAA21C669}" name="Category" dataDxfId="44"/>
    <tableColumn id="6" xr3:uid="{7D6F0798-8424-44D3-911D-FAE556C5BFF9}" name="Description" dataDxfId="43"/>
    <tableColumn id="7" xr3:uid="{A0B5B631-3CD3-49AF-8E2D-FA95C37EE80D}" name="Firmness" dataDxfId="42"/>
    <tableColumn id="8" xr3:uid="{ADDDF51D-91DF-4A99-A83F-3839F876064F}" name="Size" dataDxfId="41"/>
    <tableColumn id="9" xr3:uid="{89877C08-09E0-45D9-B9C4-4E1275C546B4}" name="Price" dataDxfId="40"/>
    <tableColumn id="10" xr3:uid="{C19C1765-83CC-442F-AEE2-27D8B0A97431}" name="PromoPrice" dataDxfId="3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38" dataDxfId="37">
  <autoFilter ref="A1:B10" xr:uid="{B005CDFE-550D-454A-926A-91D40019E6AA}"/>
  <tableColumns count="2">
    <tableColumn id="1" xr3:uid="{BB305739-6E42-4EAD-9C43-2F83C05841FB}" name="Years" dataDxfId="36"/>
    <tableColumn id="2" xr3:uid="{794D203D-E84C-409A-96E9-E13A769156F8}" name="Commission" dataDxfId="3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CF4FDC8-A603-4951-B3AA-40E258EE9302}" name="Table_ExternalData_1" displayName="Table_ExternalData_1" ref="A3:I1003" tableType="queryTable" totalsRowShown="0">
  <autoFilter ref="A3:I1003" xr:uid="{7CF4FDC8-A603-4951-B3AA-40E258EE9302}"/>
  <tableColumns count="9">
    <tableColumn id="1" xr3:uid="{58175D94-0BBD-4575-B8F4-6E3690174450}" uniqueName="1" name="Sales[DateID]" queryTableFieldId="1"/>
    <tableColumn id="2" xr3:uid="{5E51B77E-4291-4217-BBFE-668FBF3369E1}" uniqueName="2" name="Sales[StoreID]" queryTableFieldId="2"/>
    <tableColumn id="3" xr3:uid="{42CA4CBA-A17A-4A7E-B35D-849DEFB7554C}" uniqueName="3" name="Sales[ManagerID]" queryTableFieldId="3"/>
    <tableColumn id="4" xr3:uid="{67C9858F-BB03-402A-9A51-611744966903}" uniqueName="4" name="Sales[ProductID]" queryTableFieldId="4"/>
    <tableColumn id="5" xr3:uid="{C3446D51-3A76-4417-B7B4-FE14F9D7DA54}" uniqueName="5" name="Sales[Units Sold]" queryTableFieldId="5"/>
    <tableColumn id="6" xr3:uid="{A0722228-8F1C-4D1E-B447-2CEA6C2576E1}" uniqueName="6" name="Sales[UnitPrice]" queryTableFieldId="6"/>
    <tableColumn id="7" xr3:uid="{46E702D0-3265-4B01-ABE7-BB15ED6534D8}" uniqueName="7" name="Sales[RawMargin]" queryTableFieldId="7"/>
    <tableColumn id="8" xr3:uid="{B422B990-B5AE-41B8-98C2-7B9CD9B0309D}" uniqueName="8" name="Sales[System]" queryTableFieldId="8"/>
    <tableColumn id="9" xr3:uid="{38793EE1-79DA-43FA-9A1E-169B10F5BA72}" uniqueName="9" name="Sales[Promo]"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64DF09B3-A18A-46C0-A7E6-A7F2E51BCCE8}" sourceName="[Dim_Dates].[Date]">
  <pivotTables>
    <pivotTable tabId="10" name="pivot catergory"/>
    <pivotTable tabId="10" name="Pivot brand"/>
    <pivotTable tabId="10" name="pivot location"/>
    <pivotTable tabId="11" name="days table"/>
    <pivotTable tabId="11" name="manager table"/>
    <pivotTable tabId="11" name="pivotstorecategories"/>
    <pivotTable tabId="10" name="PivotTable17"/>
  </pivotTables>
  <state minimalRefreshVersion="6" lastRefreshVersion="6" pivotCacheId="456939392" filterType="dateBetween">
    <selection startDate="2019-01-01T00:00:00" endDate="2019-03-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4FA41B0-D272-4E84-8334-5185D0A01416}" cache="Timeline_Date1" caption="Date" level="1" selectionLevel="1"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60B96A7-3C59-418A-BEC0-4E611698C0ED}" cache="Timeline_Date1" caption="Date" level="1" selectionLevel="1"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1.bin"/><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11/relationships/timeline" Target="../timelines/timeline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7" Type="http://schemas.microsoft.com/office/2011/relationships/timeline" Target="../timelines/timeline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topLeftCell="A22" workbookViewId="0">
      <selection activeCell="C5" sqref="C5"/>
    </sheetView>
  </sheetViews>
  <sheetFormatPr defaultColWidth="8.7109375" defaultRowHeight="16.5" x14ac:dyDescent="0.3"/>
  <cols>
    <col min="1" max="1" width="14.140625" style="1" customWidth="1"/>
    <col min="2" max="3" width="9.140625" style="3"/>
    <col min="4" max="4" width="13.85546875" style="3" customWidth="1"/>
    <col min="5" max="5" width="11.42578125" style="3" customWidth="1"/>
    <col min="6" max="6" width="8.7109375" style="1"/>
    <col min="7" max="7" width="10.7109375" style="1" customWidth="1"/>
    <col min="8" max="8" width="14.42578125" style="3" customWidth="1"/>
    <col min="9" max="9" width="15.85546875" style="3" customWidth="1"/>
    <col min="10" max="10" width="9.140625" style="3" customWidth="1"/>
    <col min="11" max="16384" width="8.7109375" style="1"/>
  </cols>
  <sheetData>
    <row r="1" spans="1:9" x14ac:dyDescent="0.3">
      <c r="A1" s="1" t="s">
        <v>0</v>
      </c>
      <c r="B1" s="3" t="s">
        <v>1</v>
      </c>
      <c r="C1" s="3" t="s">
        <v>2</v>
      </c>
      <c r="D1" s="3" t="s">
        <v>3</v>
      </c>
      <c r="E1" s="3" t="s">
        <v>4</v>
      </c>
      <c r="F1" s="3" t="s">
        <v>5</v>
      </c>
      <c r="G1" s="3" t="s">
        <v>6</v>
      </c>
      <c r="H1" s="3" t="s">
        <v>7</v>
      </c>
      <c r="I1" s="3" t="s">
        <v>8</v>
      </c>
    </row>
    <row r="2" spans="1:9" x14ac:dyDescent="0.3">
      <c r="A2" s="4">
        <f>DATE(2018,1,1)</f>
        <v>43101</v>
      </c>
      <c r="B2" s="3">
        <f>YEAR(A2)</f>
        <v>2018</v>
      </c>
      <c r="C2" s="3" t="str">
        <f t="shared" ref="C2:C65" si="0">TEXT(A2,"mmm")</f>
        <v>Jan</v>
      </c>
      <c r="D2" s="3">
        <f>MONTH(Dim_Dates[[#This Row],[Date]])</f>
        <v>1</v>
      </c>
      <c r="E2" s="3" t="str">
        <f>B2&amp;" "&amp;TEXT(MONTH(A2),"00")</f>
        <v>2018 01</v>
      </c>
      <c r="F2" s="1">
        <f>WEEKNUM(A2,2)</f>
        <v>1</v>
      </c>
      <c r="G2" s="3" t="str">
        <f>B2&amp;TEXT(F2,"00")</f>
        <v>201801</v>
      </c>
      <c r="H2" s="3" t="str">
        <f>TEXT(A2,"ddd")</f>
        <v>Mon</v>
      </c>
      <c r="I2" s="3">
        <f>WEEKDAY(A2,2)</f>
        <v>1</v>
      </c>
    </row>
    <row r="3" spans="1:9" x14ac:dyDescent="0.3">
      <c r="A3" s="4">
        <f>A2+1</f>
        <v>43102</v>
      </c>
      <c r="B3" s="3">
        <f t="shared" ref="B3:B66" si="1">YEAR(A3)</f>
        <v>2018</v>
      </c>
      <c r="C3" s="3" t="str">
        <f t="shared" si="0"/>
        <v>Jan</v>
      </c>
      <c r="D3" s="3">
        <f>MONTH(Dim_Dates[[#This Row],[Date]])</f>
        <v>1</v>
      </c>
      <c r="E3" s="3" t="str">
        <f t="shared" ref="E3:E66" si="2">B3&amp;" "&amp;TEXT(MONTH(A3),"00")</f>
        <v>2018 01</v>
      </c>
      <c r="F3" s="1">
        <f t="shared" ref="F3:F66" si="3">WEEKNUM(A3,2)</f>
        <v>1</v>
      </c>
      <c r="G3" s="3" t="str">
        <f t="shared" ref="G3:G66" si="4">B3&amp;TEXT(F3,"00")</f>
        <v>201801</v>
      </c>
      <c r="H3" s="3" t="str">
        <f t="shared" ref="H3:H66" si="5">TEXT(A3,"ddd")</f>
        <v>Tue</v>
      </c>
      <c r="I3" s="3">
        <f t="shared" ref="I3:I66" si="6">WEEKDAY(A3,2)</f>
        <v>2</v>
      </c>
    </row>
    <row r="4" spans="1:9" x14ac:dyDescent="0.3">
      <c r="A4" s="4">
        <f t="shared" ref="A4:A67" si="7">A3+1</f>
        <v>43103</v>
      </c>
      <c r="B4" s="3">
        <f t="shared" si="1"/>
        <v>2018</v>
      </c>
      <c r="C4" s="3" t="str">
        <f t="shared" si="0"/>
        <v>Jan</v>
      </c>
      <c r="D4" s="3">
        <f>MONTH(Dim_Dates[[#This Row],[Date]])</f>
        <v>1</v>
      </c>
      <c r="E4" s="3" t="str">
        <f t="shared" si="2"/>
        <v>2018 01</v>
      </c>
      <c r="F4" s="1">
        <f t="shared" si="3"/>
        <v>1</v>
      </c>
      <c r="G4" s="3" t="str">
        <f t="shared" si="4"/>
        <v>201801</v>
      </c>
      <c r="H4" s="3" t="str">
        <f t="shared" si="5"/>
        <v>Wed</v>
      </c>
      <c r="I4" s="3">
        <f t="shared" si="6"/>
        <v>3</v>
      </c>
    </row>
    <row r="5" spans="1:9" x14ac:dyDescent="0.3">
      <c r="A5" s="4">
        <f t="shared" si="7"/>
        <v>43104</v>
      </c>
      <c r="B5" s="3">
        <f t="shared" si="1"/>
        <v>2018</v>
      </c>
      <c r="C5" s="3" t="str">
        <f t="shared" si="0"/>
        <v>Jan</v>
      </c>
      <c r="D5" s="3">
        <f>MONTH(Dim_Dates[[#This Row],[Date]])</f>
        <v>1</v>
      </c>
      <c r="E5" s="3" t="str">
        <f t="shared" si="2"/>
        <v>2018 01</v>
      </c>
      <c r="F5" s="1">
        <f t="shared" si="3"/>
        <v>1</v>
      </c>
      <c r="G5" s="3" t="str">
        <f t="shared" si="4"/>
        <v>201801</v>
      </c>
      <c r="H5" s="3" t="str">
        <f t="shared" si="5"/>
        <v>Thu</v>
      </c>
      <c r="I5" s="3">
        <f t="shared" si="6"/>
        <v>4</v>
      </c>
    </row>
    <row r="6" spans="1:9" x14ac:dyDescent="0.3">
      <c r="A6" s="4">
        <f t="shared" si="7"/>
        <v>43105</v>
      </c>
      <c r="B6" s="3">
        <f t="shared" si="1"/>
        <v>2018</v>
      </c>
      <c r="C6" s="3" t="str">
        <f t="shared" si="0"/>
        <v>Jan</v>
      </c>
      <c r="D6" s="3">
        <f>MONTH(Dim_Dates[[#This Row],[Date]])</f>
        <v>1</v>
      </c>
      <c r="E6" s="3" t="str">
        <f t="shared" si="2"/>
        <v>2018 01</v>
      </c>
      <c r="F6" s="1">
        <f t="shared" si="3"/>
        <v>1</v>
      </c>
      <c r="G6" s="3" t="str">
        <f t="shared" si="4"/>
        <v>201801</v>
      </c>
      <c r="H6" s="3" t="str">
        <f t="shared" si="5"/>
        <v>Fri</v>
      </c>
      <c r="I6" s="3">
        <f t="shared" si="6"/>
        <v>5</v>
      </c>
    </row>
    <row r="7" spans="1:9" x14ac:dyDescent="0.3">
      <c r="A7" s="4">
        <f t="shared" si="7"/>
        <v>43106</v>
      </c>
      <c r="B7" s="3">
        <f t="shared" si="1"/>
        <v>2018</v>
      </c>
      <c r="C7" s="3" t="str">
        <f t="shared" si="0"/>
        <v>Jan</v>
      </c>
      <c r="D7" s="3">
        <f>MONTH(Dim_Dates[[#This Row],[Date]])</f>
        <v>1</v>
      </c>
      <c r="E7" s="3" t="str">
        <f t="shared" si="2"/>
        <v>2018 01</v>
      </c>
      <c r="F7" s="1">
        <f t="shared" si="3"/>
        <v>1</v>
      </c>
      <c r="G7" s="3" t="str">
        <f t="shared" si="4"/>
        <v>201801</v>
      </c>
      <c r="H7" s="3" t="str">
        <f t="shared" si="5"/>
        <v>Sat</v>
      </c>
      <c r="I7" s="3">
        <f t="shared" si="6"/>
        <v>6</v>
      </c>
    </row>
    <row r="8" spans="1:9" x14ac:dyDescent="0.3">
      <c r="A8" s="4">
        <f t="shared" si="7"/>
        <v>43107</v>
      </c>
      <c r="B8" s="3">
        <f t="shared" si="1"/>
        <v>2018</v>
      </c>
      <c r="C8" s="3" t="str">
        <f t="shared" si="0"/>
        <v>Jan</v>
      </c>
      <c r="D8" s="3">
        <f>MONTH(Dim_Dates[[#This Row],[Date]])</f>
        <v>1</v>
      </c>
      <c r="E8" s="3" t="str">
        <f t="shared" si="2"/>
        <v>2018 01</v>
      </c>
      <c r="F8" s="1">
        <f t="shared" si="3"/>
        <v>1</v>
      </c>
      <c r="G8" s="3" t="str">
        <f t="shared" si="4"/>
        <v>201801</v>
      </c>
      <c r="H8" s="3" t="str">
        <f t="shared" si="5"/>
        <v>Sun</v>
      </c>
      <c r="I8" s="3">
        <f t="shared" si="6"/>
        <v>7</v>
      </c>
    </row>
    <row r="9" spans="1:9" x14ac:dyDescent="0.3">
      <c r="A9" s="4">
        <f t="shared" si="7"/>
        <v>43108</v>
      </c>
      <c r="B9" s="3">
        <f t="shared" si="1"/>
        <v>2018</v>
      </c>
      <c r="C9" s="3" t="str">
        <f t="shared" si="0"/>
        <v>Jan</v>
      </c>
      <c r="D9" s="3">
        <f>MONTH(Dim_Dates[[#This Row],[Date]])</f>
        <v>1</v>
      </c>
      <c r="E9" s="3" t="str">
        <f t="shared" si="2"/>
        <v>2018 01</v>
      </c>
      <c r="F9" s="1">
        <f t="shared" si="3"/>
        <v>2</v>
      </c>
      <c r="G9" s="3" t="str">
        <f t="shared" si="4"/>
        <v>201802</v>
      </c>
      <c r="H9" s="3" t="str">
        <f t="shared" si="5"/>
        <v>Mon</v>
      </c>
      <c r="I9" s="3">
        <f t="shared" si="6"/>
        <v>1</v>
      </c>
    </row>
    <row r="10" spans="1:9" x14ac:dyDescent="0.3">
      <c r="A10" s="4">
        <f t="shared" si="7"/>
        <v>43109</v>
      </c>
      <c r="B10" s="3">
        <f t="shared" si="1"/>
        <v>2018</v>
      </c>
      <c r="C10" s="3" t="str">
        <f t="shared" si="0"/>
        <v>Jan</v>
      </c>
      <c r="D10" s="3">
        <f>MONTH(Dim_Dates[[#This Row],[Date]])</f>
        <v>1</v>
      </c>
      <c r="E10" s="3" t="str">
        <f t="shared" si="2"/>
        <v>2018 01</v>
      </c>
      <c r="F10" s="1">
        <f t="shared" si="3"/>
        <v>2</v>
      </c>
      <c r="G10" s="3" t="str">
        <f t="shared" si="4"/>
        <v>201802</v>
      </c>
      <c r="H10" s="3" t="str">
        <f t="shared" si="5"/>
        <v>Tue</v>
      </c>
      <c r="I10" s="3">
        <f t="shared" si="6"/>
        <v>2</v>
      </c>
    </row>
    <row r="11" spans="1:9" x14ac:dyDescent="0.3">
      <c r="A11" s="4">
        <f t="shared" si="7"/>
        <v>43110</v>
      </c>
      <c r="B11" s="3">
        <f t="shared" si="1"/>
        <v>2018</v>
      </c>
      <c r="C11" s="3" t="str">
        <f t="shared" si="0"/>
        <v>Jan</v>
      </c>
      <c r="D11" s="3">
        <f>MONTH(Dim_Dates[[#This Row],[Date]])</f>
        <v>1</v>
      </c>
      <c r="E11" s="3" t="str">
        <f t="shared" si="2"/>
        <v>2018 01</v>
      </c>
      <c r="F11" s="1">
        <f t="shared" si="3"/>
        <v>2</v>
      </c>
      <c r="G11" s="3" t="str">
        <f t="shared" si="4"/>
        <v>201802</v>
      </c>
      <c r="H11" s="3" t="str">
        <f t="shared" si="5"/>
        <v>Wed</v>
      </c>
      <c r="I11" s="3">
        <f t="shared" si="6"/>
        <v>3</v>
      </c>
    </row>
    <row r="12" spans="1:9" x14ac:dyDescent="0.3">
      <c r="A12" s="4">
        <f t="shared" si="7"/>
        <v>43111</v>
      </c>
      <c r="B12" s="3">
        <f t="shared" si="1"/>
        <v>2018</v>
      </c>
      <c r="C12" s="3" t="str">
        <f t="shared" si="0"/>
        <v>Jan</v>
      </c>
      <c r="D12" s="3">
        <f>MONTH(Dim_Dates[[#This Row],[Date]])</f>
        <v>1</v>
      </c>
      <c r="E12" s="3" t="str">
        <f t="shared" si="2"/>
        <v>2018 01</v>
      </c>
      <c r="F12" s="1">
        <f t="shared" si="3"/>
        <v>2</v>
      </c>
      <c r="G12" s="3" t="str">
        <f t="shared" si="4"/>
        <v>201802</v>
      </c>
      <c r="H12" s="3" t="str">
        <f t="shared" si="5"/>
        <v>Thu</v>
      </c>
      <c r="I12" s="3">
        <f t="shared" si="6"/>
        <v>4</v>
      </c>
    </row>
    <row r="13" spans="1:9" x14ac:dyDescent="0.3">
      <c r="A13" s="4">
        <f t="shared" si="7"/>
        <v>43112</v>
      </c>
      <c r="B13" s="3">
        <f t="shared" si="1"/>
        <v>2018</v>
      </c>
      <c r="C13" s="3" t="str">
        <f t="shared" si="0"/>
        <v>Jan</v>
      </c>
      <c r="D13" s="3">
        <f>MONTH(Dim_Dates[[#This Row],[Date]])</f>
        <v>1</v>
      </c>
      <c r="E13" s="3" t="str">
        <f t="shared" si="2"/>
        <v>2018 01</v>
      </c>
      <c r="F13" s="1">
        <f t="shared" si="3"/>
        <v>2</v>
      </c>
      <c r="G13" s="3" t="str">
        <f t="shared" si="4"/>
        <v>201802</v>
      </c>
      <c r="H13" s="3" t="str">
        <f t="shared" si="5"/>
        <v>Fri</v>
      </c>
      <c r="I13" s="3">
        <f t="shared" si="6"/>
        <v>5</v>
      </c>
    </row>
    <row r="14" spans="1:9" x14ac:dyDescent="0.3">
      <c r="A14" s="4">
        <f t="shared" si="7"/>
        <v>43113</v>
      </c>
      <c r="B14" s="3">
        <f t="shared" si="1"/>
        <v>2018</v>
      </c>
      <c r="C14" s="3" t="str">
        <f t="shared" si="0"/>
        <v>Jan</v>
      </c>
      <c r="D14" s="3">
        <f>MONTH(Dim_Dates[[#This Row],[Date]])</f>
        <v>1</v>
      </c>
      <c r="E14" s="3" t="str">
        <f t="shared" si="2"/>
        <v>2018 01</v>
      </c>
      <c r="F14" s="1">
        <f t="shared" si="3"/>
        <v>2</v>
      </c>
      <c r="G14" s="3" t="str">
        <f t="shared" si="4"/>
        <v>201802</v>
      </c>
      <c r="H14" s="3" t="str">
        <f t="shared" si="5"/>
        <v>Sat</v>
      </c>
      <c r="I14" s="3">
        <f t="shared" si="6"/>
        <v>6</v>
      </c>
    </row>
    <row r="15" spans="1:9" x14ac:dyDescent="0.3">
      <c r="A15" s="4">
        <f t="shared" si="7"/>
        <v>43114</v>
      </c>
      <c r="B15" s="3">
        <f t="shared" si="1"/>
        <v>2018</v>
      </c>
      <c r="C15" s="3" t="str">
        <f t="shared" si="0"/>
        <v>Jan</v>
      </c>
      <c r="D15" s="3">
        <f>MONTH(Dim_Dates[[#This Row],[Date]])</f>
        <v>1</v>
      </c>
      <c r="E15" s="3" t="str">
        <f t="shared" si="2"/>
        <v>2018 01</v>
      </c>
      <c r="F15" s="1">
        <f t="shared" si="3"/>
        <v>2</v>
      </c>
      <c r="G15" s="3" t="str">
        <f t="shared" si="4"/>
        <v>201802</v>
      </c>
      <c r="H15" s="3" t="str">
        <f t="shared" si="5"/>
        <v>Sun</v>
      </c>
      <c r="I15" s="3">
        <f t="shared" si="6"/>
        <v>7</v>
      </c>
    </row>
    <row r="16" spans="1:9" x14ac:dyDescent="0.3">
      <c r="A16" s="4">
        <f t="shared" si="7"/>
        <v>43115</v>
      </c>
      <c r="B16" s="3">
        <f t="shared" si="1"/>
        <v>2018</v>
      </c>
      <c r="C16" s="3" t="str">
        <f t="shared" si="0"/>
        <v>Jan</v>
      </c>
      <c r="D16" s="3">
        <f>MONTH(Dim_Dates[[#This Row],[Date]])</f>
        <v>1</v>
      </c>
      <c r="E16" s="3" t="str">
        <f t="shared" si="2"/>
        <v>2018 01</v>
      </c>
      <c r="F16" s="1">
        <f t="shared" si="3"/>
        <v>3</v>
      </c>
      <c r="G16" s="3" t="str">
        <f t="shared" si="4"/>
        <v>201803</v>
      </c>
      <c r="H16" s="3" t="str">
        <f t="shared" si="5"/>
        <v>Mon</v>
      </c>
      <c r="I16" s="3">
        <f t="shared" si="6"/>
        <v>1</v>
      </c>
    </row>
    <row r="17" spans="1:9" x14ac:dyDescent="0.3">
      <c r="A17" s="4">
        <f t="shared" si="7"/>
        <v>43116</v>
      </c>
      <c r="B17" s="3">
        <f t="shared" si="1"/>
        <v>2018</v>
      </c>
      <c r="C17" s="3" t="str">
        <f t="shared" si="0"/>
        <v>Jan</v>
      </c>
      <c r="D17" s="3">
        <f>MONTH(Dim_Dates[[#This Row],[Date]])</f>
        <v>1</v>
      </c>
      <c r="E17" s="3" t="str">
        <f t="shared" si="2"/>
        <v>2018 01</v>
      </c>
      <c r="F17" s="1">
        <f t="shared" si="3"/>
        <v>3</v>
      </c>
      <c r="G17" s="3" t="str">
        <f t="shared" si="4"/>
        <v>201803</v>
      </c>
      <c r="H17" s="3" t="str">
        <f t="shared" si="5"/>
        <v>Tue</v>
      </c>
      <c r="I17" s="3">
        <f t="shared" si="6"/>
        <v>2</v>
      </c>
    </row>
    <row r="18" spans="1:9" x14ac:dyDescent="0.3">
      <c r="A18" s="4">
        <f t="shared" si="7"/>
        <v>43117</v>
      </c>
      <c r="B18" s="3">
        <f t="shared" si="1"/>
        <v>2018</v>
      </c>
      <c r="C18" s="3" t="str">
        <f t="shared" si="0"/>
        <v>Jan</v>
      </c>
      <c r="D18" s="3">
        <f>MONTH(Dim_Dates[[#This Row],[Date]])</f>
        <v>1</v>
      </c>
      <c r="E18" s="3" t="str">
        <f t="shared" si="2"/>
        <v>2018 01</v>
      </c>
      <c r="F18" s="1">
        <f t="shared" si="3"/>
        <v>3</v>
      </c>
      <c r="G18" s="3" t="str">
        <f t="shared" si="4"/>
        <v>201803</v>
      </c>
      <c r="H18" s="3" t="str">
        <f t="shared" si="5"/>
        <v>Wed</v>
      </c>
      <c r="I18" s="3">
        <f t="shared" si="6"/>
        <v>3</v>
      </c>
    </row>
    <row r="19" spans="1:9" x14ac:dyDescent="0.3">
      <c r="A19" s="4">
        <f t="shared" si="7"/>
        <v>43118</v>
      </c>
      <c r="B19" s="3">
        <f t="shared" si="1"/>
        <v>2018</v>
      </c>
      <c r="C19" s="3" t="str">
        <f t="shared" si="0"/>
        <v>Jan</v>
      </c>
      <c r="D19" s="3">
        <f>MONTH(Dim_Dates[[#This Row],[Date]])</f>
        <v>1</v>
      </c>
      <c r="E19" s="3" t="str">
        <f t="shared" si="2"/>
        <v>2018 01</v>
      </c>
      <c r="F19" s="1">
        <f t="shared" si="3"/>
        <v>3</v>
      </c>
      <c r="G19" s="3" t="str">
        <f t="shared" si="4"/>
        <v>201803</v>
      </c>
      <c r="H19" s="3" t="str">
        <f t="shared" si="5"/>
        <v>Thu</v>
      </c>
      <c r="I19" s="3">
        <f t="shared" si="6"/>
        <v>4</v>
      </c>
    </row>
    <row r="20" spans="1:9" x14ac:dyDescent="0.3">
      <c r="A20" s="4">
        <f t="shared" si="7"/>
        <v>43119</v>
      </c>
      <c r="B20" s="3">
        <f t="shared" si="1"/>
        <v>2018</v>
      </c>
      <c r="C20" s="3" t="str">
        <f t="shared" si="0"/>
        <v>Jan</v>
      </c>
      <c r="D20" s="3">
        <f>MONTH(Dim_Dates[[#This Row],[Date]])</f>
        <v>1</v>
      </c>
      <c r="E20" s="3" t="str">
        <f t="shared" si="2"/>
        <v>2018 01</v>
      </c>
      <c r="F20" s="1">
        <f t="shared" si="3"/>
        <v>3</v>
      </c>
      <c r="G20" s="3" t="str">
        <f t="shared" si="4"/>
        <v>201803</v>
      </c>
      <c r="H20" s="3" t="str">
        <f t="shared" si="5"/>
        <v>Fri</v>
      </c>
      <c r="I20" s="3">
        <f t="shared" si="6"/>
        <v>5</v>
      </c>
    </row>
    <row r="21" spans="1:9" x14ac:dyDescent="0.3">
      <c r="A21" s="4">
        <f t="shared" si="7"/>
        <v>43120</v>
      </c>
      <c r="B21" s="3">
        <f t="shared" si="1"/>
        <v>2018</v>
      </c>
      <c r="C21" s="3" t="str">
        <f t="shared" si="0"/>
        <v>Jan</v>
      </c>
      <c r="D21" s="3">
        <f>MONTH(Dim_Dates[[#This Row],[Date]])</f>
        <v>1</v>
      </c>
      <c r="E21" s="3" t="str">
        <f t="shared" si="2"/>
        <v>2018 01</v>
      </c>
      <c r="F21" s="1">
        <f t="shared" si="3"/>
        <v>3</v>
      </c>
      <c r="G21" s="3" t="str">
        <f t="shared" si="4"/>
        <v>201803</v>
      </c>
      <c r="H21" s="3" t="str">
        <f t="shared" si="5"/>
        <v>Sat</v>
      </c>
      <c r="I21" s="3">
        <f t="shared" si="6"/>
        <v>6</v>
      </c>
    </row>
    <row r="22" spans="1:9" x14ac:dyDescent="0.3">
      <c r="A22" s="4">
        <f t="shared" si="7"/>
        <v>43121</v>
      </c>
      <c r="B22" s="3">
        <f t="shared" si="1"/>
        <v>2018</v>
      </c>
      <c r="C22" s="3" t="str">
        <f t="shared" si="0"/>
        <v>Jan</v>
      </c>
      <c r="D22" s="3">
        <f>MONTH(Dim_Dates[[#This Row],[Date]])</f>
        <v>1</v>
      </c>
      <c r="E22" s="3" t="str">
        <f t="shared" si="2"/>
        <v>2018 01</v>
      </c>
      <c r="F22" s="1">
        <f t="shared" si="3"/>
        <v>3</v>
      </c>
      <c r="G22" s="3" t="str">
        <f t="shared" si="4"/>
        <v>201803</v>
      </c>
      <c r="H22" s="3" t="str">
        <f t="shared" si="5"/>
        <v>Sun</v>
      </c>
      <c r="I22" s="3">
        <f t="shared" si="6"/>
        <v>7</v>
      </c>
    </row>
    <row r="23" spans="1:9" x14ac:dyDescent="0.3">
      <c r="A23" s="4">
        <f t="shared" si="7"/>
        <v>43122</v>
      </c>
      <c r="B23" s="3">
        <f t="shared" si="1"/>
        <v>2018</v>
      </c>
      <c r="C23" s="3" t="str">
        <f t="shared" si="0"/>
        <v>Jan</v>
      </c>
      <c r="D23" s="3">
        <f>MONTH(Dim_Dates[[#This Row],[Date]])</f>
        <v>1</v>
      </c>
      <c r="E23" s="3" t="str">
        <f t="shared" si="2"/>
        <v>2018 01</v>
      </c>
      <c r="F23" s="1">
        <f t="shared" si="3"/>
        <v>4</v>
      </c>
      <c r="G23" s="3" t="str">
        <f t="shared" si="4"/>
        <v>201804</v>
      </c>
      <c r="H23" s="3" t="str">
        <f t="shared" si="5"/>
        <v>Mon</v>
      </c>
      <c r="I23" s="3">
        <f t="shared" si="6"/>
        <v>1</v>
      </c>
    </row>
    <row r="24" spans="1:9" x14ac:dyDescent="0.3">
      <c r="A24" s="4">
        <f t="shared" si="7"/>
        <v>43123</v>
      </c>
      <c r="B24" s="3">
        <f t="shared" si="1"/>
        <v>2018</v>
      </c>
      <c r="C24" s="3" t="str">
        <f t="shared" si="0"/>
        <v>Jan</v>
      </c>
      <c r="D24" s="3">
        <f>MONTH(Dim_Dates[[#This Row],[Date]])</f>
        <v>1</v>
      </c>
      <c r="E24" s="3" t="str">
        <f t="shared" si="2"/>
        <v>2018 01</v>
      </c>
      <c r="F24" s="1">
        <f t="shared" si="3"/>
        <v>4</v>
      </c>
      <c r="G24" s="3" t="str">
        <f t="shared" si="4"/>
        <v>201804</v>
      </c>
      <c r="H24" s="3" t="str">
        <f t="shared" si="5"/>
        <v>Tue</v>
      </c>
      <c r="I24" s="3">
        <f t="shared" si="6"/>
        <v>2</v>
      </c>
    </row>
    <row r="25" spans="1:9" x14ac:dyDescent="0.3">
      <c r="A25" s="4">
        <f t="shared" si="7"/>
        <v>43124</v>
      </c>
      <c r="B25" s="3">
        <f t="shared" si="1"/>
        <v>2018</v>
      </c>
      <c r="C25" s="3" t="str">
        <f t="shared" si="0"/>
        <v>Jan</v>
      </c>
      <c r="D25" s="3">
        <f>MONTH(Dim_Dates[[#This Row],[Date]])</f>
        <v>1</v>
      </c>
      <c r="E25" s="3" t="str">
        <f t="shared" si="2"/>
        <v>2018 01</v>
      </c>
      <c r="F25" s="1">
        <f t="shared" si="3"/>
        <v>4</v>
      </c>
      <c r="G25" s="3" t="str">
        <f t="shared" si="4"/>
        <v>201804</v>
      </c>
      <c r="H25" s="3" t="str">
        <f t="shared" si="5"/>
        <v>Wed</v>
      </c>
      <c r="I25" s="3">
        <f t="shared" si="6"/>
        <v>3</v>
      </c>
    </row>
    <row r="26" spans="1:9" x14ac:dyDescent="0.3">
      <c r="A26" s="4">
        <f t="shared" si="7"/>
        <v>43125</v>
      </c>
      <c r="B26" s="3">
        <f t="shared" si="1"/>
        <v>2018</v>
      </c>
      <c r="C26" s="3" t="str">
        <f t="shared" si="0"/>
        <v>Jan</v>
      </c>
      <c r="D26" s="3">
        <f>MONTH(Dim_Dates[[#This Row],[Date]])</f>
        <v>1</v>
      </c>
      <c r="E26" s="3" t="str">
        <f t="shared" si="2"/>
        <v>2018 01</v>
      </c>
      <c r="F26" s="1">
        <f t="shared" si="3"/>
        <v>4</v>
      </c>
      <c r="G26" s="3" t="str">
        <f t="shared" si="4"/>
        <v>201804</v>
      </c>
      <c r="H26" s="3" t="str">
        <f t="shared" si="5"/>
        <v>Thu</v>
      </c>
      <c r="I26" s="3">
        <f t="shared" si="6"/>
        <v>4</v>
      </c>
    </row>
    <row r="27" spans="1:9" x14ac:dyDescent="0.3">
      <c r="A27" s="4">
        <f t="shared" si="7"/>
        <v>43126</v>
      </c>
      <c r="B27" s="3">
        <f t="shared" si="1"/>
        <v>2018</v>
      </c>
      <c r="C27" s="3" t="str">
        <f t="shared" si="0"/>
        <v>Jan</v>
      </c>
      <c r="D27" s="3">
        <f>MONTH(Dim_Dates[[#This Row],[Date]])</f>
        <v>1</v>
      </c>
      <c r="E27" s="3" t="str">
        <f t="shared" si="2"/>
        <v>2018 01</v>
      </c>
      <c r="F27" s="1">
        <f t="shared" si="3"/>
        <v>4</v>
      </c>
      <c r="G27" s="3" t="str">
        <f t="shared" si="4"/>
        <v>201804</v>
      </c>
      <c r="H27" s="3" t="str">
        <f t="shared" si="5"/>
        <v>Fri</v>
      </c>
      <c r="I27" s="3">
        <f t="shared" si="6"/>
        <v>5</v>
      </c>
    </row>
    <row r="28" spans="1:9" x14ac:dyDescent="0.3">
      <c r="A28" s="4">
        <f t="shared" si="7"/>
        <v>43127</v>
      </c>
      <c r="B28" s="3">
        <f t="shared" si="1"/>
        <v>2018</v>
      </c>
      <c r="C28" s="3" t="str">
        <f t="shared" si="0"/>
        <v>Jan</v>
      </c>
      <c r="D28" s="3">
        <f>MONTH(Dim_Dates[[#This Row],[Date]])</f>
        <v>1</v>
      </c>
      <c r="E28" s="3" t="str">
        <f t="shared" si="2"/>
        <v>2018 01</v>
      </c>
      <c r="F28" s="1">
        <f t="shared" si="3"/>
        <v>4</v>
      </c>
      <c r="G28" s="3" t="str">
        <f t="shared" si="4"/>
        <v>201804</v>
      </c>
      <c r="H28" s="3" t="str">
        <f t="shared" si="5"/>
        <v>Sat</v>
      </c>
      <c r="I28" s="3">
        <f t="shared" si="6"/>
        <v>6</v>
      </c>
    </row>
    <row r="29" spans="1:9" x14ac:dyDescent="0.3">
      <c r="A29" s="4">
        <f t="shared" si="7"/>
        <v>43128</v>
      </c>
      <c r="B29" s="3">
        <f t="shared" si="1"/>
        <v>2018</v>
      </c>
      <c r="C29" s="3" t="str">
        <f t="shared" si="0"/>
        <v>Jan</v>
      </c>
      <c r="D29" s="3">
        <f>MONTH(Dim_Dates[[#This Row],[Date]])</f>
        <v>1</v>
      </c>
      <c r="E29" s="3" t="str">
        <f t="shared" si="2"/>
        <v>2018 01</v>
      </c>
      <c r="F29" s="1">
        <f t="shared" si="3"/>
        <v>4</v>
      </c>
      <c r="G29" s="3" t="str">
        <f t="shared" si="4"/>
        <v>201804</v>
      </c>
      <c r="H29" s="3" t="str">
        <f t="shared" si="5"/>
        <v>Sun</v>
      </c>
      <c r="I29" s="3">
        <f t="shared" si="6"/>
        <v>7</v>
      </c>
    </row>
    <row r="30" spans="1:9" x14ac:dyDescent="0.3">
      <c r="A30" s="4">
        <f t="shared" si="7"/>
        <v>43129</v>
      </c>
      <c r="B30" s="3">
        <f t="shared" si="1"/>
        <v>2018</v>
      </c>
      <c r="C30" s="3" t="str">
        <f t="shared" si="0"/>
        <v>Jan</v>
      </c>
      <c r="D30" s="3">
        <f>MONTH(Dim_Dates[[#This Row],[Date]])</f>
        <v>1</v>
      </c>
      <c r="E30" s="3" t="str">
        <f t="shared" si="2"/>
        <v>2018 01</v>
      </c>
      <c r="F30" s="1">
        <f t="shared" si="3"/>
        <v>5</v>
      </c>
      <c r="G30" s="3" t="str">
        <f t="shared" si="4"/>
        <v>201805</v>
      </c>
      <c r="H30" s="3" t="str">
        <f t="shared" si="5"/>
        <v>Mon</v>
      </c>
      <c r="I30" s="3">
        <f t="shared" si="6"/>
        <v>1</v>
      </c>
    </row>
    <row r="31" spans="1:9" x14ac:dyDescent="0.3">
      <c r="A31" s="4">
        <f t="shared" si="7"/>
        <v>43130</v>
      </c>
      <c r="B31" s="3">
        <f t="shared" si="1"/>
        <v>2018</v>
      </c>
      <c r="C31" s="3" t="str">
        <f t="shared" si="0"/>
        <v>Jan</v>
      </c>
      <c r="D31" s="3">
        <f>MONTH(Dim_Dates[[#This Row],[Date]])</f>
        <v>1</v>
      </c>
      <c r="E31" s="3" t="str">
        <f t="shared" si="2"/>
        <v>2018 01</v>
      </c>
      <c r="F31" s="1">
        <f t="shared" si="3"/>
        <v>5</v>
      </c>
      <c r="G31" s="3" t="str">
        <f t="shared" si="4"/>
        <v>201805</v>
      </c>
      <c r="H31" s="3" t="str">
        <f t="shared" si="5"/>
        <v>Tue</v>
      </c>
      <c r="I31" s="3">
        <f t="shared" si="6"/>
        <v>2</v>
      </c>
    </row>
    <row r="32" spans="1:9" x14ac:dyDescent="0.3">
      <c r="A32" s="4">
        <f t="shared" si="7"/>
        <v>43131</v>
      </c>
      <c r="B32" s="3">
        <f t="shared" si="1"/>
        <v>2018</v>
      </c>
      <c r="C32" s="3" t="str">
        <f t="shared" si="0"/>
        <v>Jan</v>
      </c>
      <c r="D32" s="3">
        <f>MONTH(Dim_Dates[[#This Row],[Date]])</f>
        <v>1</v>
      </c>
      <c r="E32" s="3" t="str">
        <f t="shared" si="2"/>
        <v>2018 01</v>
      </c>
      <c r="F32" s="1">
        <f t="shared" si="3"/>
        <v>5</v>
      </c>
      <c r="G32" s="3" t="str">
        <f t="shared" si="4"/>
        <v>201805</v>
      </c>
      <c r="H32" s="3" t="str">
        <f t="shared" si="5"/>
        <v>Wed</v>
      </c>
      <c r="I32" s="3">
        <f t="shared" si="6"/>
        <v>3</v>
      </c>
    </row>
    <row r="33" spans="1:9" x14ac:dyDescent="0.3">
      <c r="A33" s="4">
        <f t="shared" si="7"/>
        <v>43132</v>
      </c>
      <c r="B33" s="3">
        <f t="shared" si="1"/>
        <v>2018</v>
      </c>
      <c r="C33" s="3" t="str">
        <f t="shared" si="0"/>
        <v>Feb</v>
      </c>
      <c r="D33" s="3">
        <f>MONTH(Dim_Dates[[#This Row],[Date]])</f>
        <v>2</v>
      </c>
      <c r="E33" s="3" t="str">
        <f t="shared" si="2"/>
        <v>2018 02</v>
      </c>
      <c r="F33" s="1">
        <f t="shared" si="3"/>
        <v>5</v>
      </c>
      <c r="G33" s="3" t="str">
        <f t="shared" si="4"/>
        <v>201805</v>
      </c>
      <c r="H33" s="3" t="str">
        <f t="shared" si="5"/>
        <v>Thu</v>
      </c>
      <c r="I33" s="3">
        <f t="shared" si="6"/>
        <v>4</v>
      </c>
    </row>
    <row r="34" spans="1:9" x14ac:dyDescent="0.3">
      <c r="A34" s="4">
        <f t="shared" si="7"/>
        <v>43133</v>
      </c>
      <c r="B34" s="3">
        <f t="shared" si="1"/>
        <v>2018</v>
      </c>
      <c r="C34" s="3" t="str">
        <f t="shared" si="0"/>
        <v>Feb</v>
      </c>
      <c r="D34" s="3">
        <f>MONTH(Dim_Dates[[#This Row],[Date]])</f>
        <v>2</v>
      </c>
      <c r="E34" s="3" t="str">
        <f t="shared" si="2"/>
        <v>2018 02</v>
      </c>
      <c r="F34" s="1">
        <f t="shared" si="3"/>
        <v>5</v>
      </c>
      <c r="G34" s="3" t="str">
        <f t="shared" si="4"/>
        <v>201805</v>
      </c>
      <c r="H34" s="3" t="str">
        <f t="shared" si="5"/>
        <v>Fri</v>
      </c>
      <c r="I34" s="3">
        <f t="shared" si="6"/>
        <v>5</v>
      </c>
    </row>
    <row r="35" spans="1:9" x14ac:dyDescent="0.3">
      <c r="A35" s="4">
        <f t="shared" si="7"/>
        <v>43134</v>
      </c>
      <c r="B35" s="3">
        <f t="shared" si="1"/>
        <v>2018</v>
      </c>
      <c r="C35" s="3" t="str">
        <f t="shared" si="0"/>
        <v>Feb</v>
      </c>
      <c r="D35" s="3">
        <f>MONTH(Dim_Dates[[#This Row],[Date]])</f>
        <v>2</v>
      </c>
      <c r="E35" s="3" t="str">
        <f t="shared" si="2"/>
        <v>2018 02</v>
      </c>
      <c r="F35" s="1">
        <f t="shared" si="3"/>
        <v>5</v>
      </c>
      <c r="G35" s="3" t="str">
        <f t="shared" si="4"/>
        <v>201805</v>
      </c>
      <c r="H35" s="3" t="str">
        <f t="shared" si="5"/>
        <v>Sat</v>
      </c>
      <c r="I35" s="3">
        <f t="shared" si="6"/>
        <v>6</v>
      </c>
    </row>
    <row r="36" spans="1:9" x14ac:dyDescent="0.3">
      <c r="A36" s="4">
        <f t="shared" si="7"/>
        <v>43135</v>
      </c>
      <c r="B36" s="3">
        <f t="shared" si="1"/>
        <v>2018</v>
      </c>
      <c r="C36" s="3" t="str">
        <f t="shared" si="0"/>
        <v>Feb</v>
      </c>
      <c r="D36" s="3">
        <f>MONTH(Dim_Dates[[#This Row],[Date]])</f>
        <v>2</v>
      </c>
      <c r="E36" s="3" t="str">
        <f t="shared" si="2"/>
        <v>2018 02</v>
      </c>
      <c r="F36" s="1">
        <f t="shared" si="3"/>
        <v>5</v>
      </c>
      <c r="G36" s="3" t="str">
        <f t="shared" si="4"/>
        <v>201805</v>
      </c>
      <c r="H36" s="3" t="str">
        <f t="shared" si="5"/>
        <v>Sun</v>
      </c>
      <c r="I36" s="3">
        <f t="shared" si="6"/>
        <v>7</v>
      </c>
    </row>
    <row r="37" spans="1:9" x14ac:dyDescent="0.3">
      <c r="A37" s="4">
        <f t="shared" si="7"/>
        <v>43136</v>
      </c>
      <c r="B37" s="3">
        <f t="shared" si="1"/>
        <v>2018</v>
      </c>
      <c r="C37" s="3" t="str">
        <f t="shared" si="0"/>
        <v>Feb</v>
      </c>
      <c r="D37" s="3">
        <f>MONTH(Dim_Dates[[#This Row],[Date]])</f>
        <v>2</v>
      </c>
      <c r="E37" s="3" t="str">
        <f t="shared" si="2"/>
        <v>2018 02</v>
      </c>
      <c r="F37" s="1">
        <f t="shared" si="3"/>
        <v>6</v>
      </c>
      <c r="G37" s="3" t="str">
        <f t="shared" si="4"/>
        <v>201806</v>
      </c>
      <c r="H37" s="3" t="str">
        <f t="shared" si="5"/>
        <v>Mon</v>
      </c>
      <c r="I37" s="3">
        <f t="shared" si="6"/>
        <v>1</v>
      </c>
    </row>
    <row r="38" spans="1:9" x14ac:dyDescent="0.3">
      <c r="A38" s="4">
        <f t="shared" si="7"/>
        <v>43137</v>
      </c>
      <c r="B38" s="3">
        <f t="shared" si="1"/>
        <v>2018</v>
      </c>
      <c r="C38" s="3" t="str">
        <f t="shared" si="0"/>
        <v>Feb</v>
      </c>
      <c r="D38" s="3">
        <f>MONTH(Dim_Dates[[#This Row],[Date]])</f>
        <v>2</v>
      </c>
      <c r="E38" s="3" t="str">
        <f t="shared" si="2"/>
        <v>2018 02</v>
      </c>
      <c r="F38" s="1">
        <f t="shared" si="3"/>
        <v>6</v>
      </c>
      <c r="G38" s="3" t="str">
        <f t="shared" si="4"/>
        <v>201806</v>
      </c>
      <c r="H38" s="3" t="str">
        <f t="shared" si="5"/>
        <v>Tue</v>
      </c>
      <c r="I38" s="3">
        <f t="shared" si="6"/>
        <v>2</v>
      </c>
    </row>
    <row r="39" spans="1:9" x14ac:dyDescent="0.3">
      <c r="A39" s="4">
        <f t="shared" si="7"/>
        <v>43138</v>
      </c>
      <c r="B39" s="3">
        <f t="shared" si="1"/>
        <v>2018</v>
      </c>
      <c r="C39" s="3" t="str">
        <f t="shared" si="0"/>
        <v>Feb</v>
      </c>
      <c r="D39" s="3">
        <f>MONTH(Dim_Dates[[#This Row],[Date]])</f>
        <v>2</v>
      </c>
      <c r="E39" s="3" t="str">
        <f t="shared" si="2"/>
        <v>2018 02</v>
      </c>
      <c r="F39" s="1">
        <f t="shared" si="3"/>
        <v>6</v>
      </c>
      <c r="G39" s="3" t="str">
        <f t="shared" si="4"/>
        <v>201806</v>
      </c>
      <c r="H39" s="3" t="str">
        <f t="shared" si="5"/>
        <v>Wed</v>
      </c>
      <c r="I39" s="3">
        <f t="shared" si="6"/>
        <v>3</v>
      </c>
    </row>
    <row r="40" spans="1:9" x14ac:dyDescent="0.3">
      <c r="A40" s="4">
        <f t="shared" si="7"/>
        <v>43139</v>
      </c>
      <c r="B40" s="3">
        <f t="shared" si="1"/>
        <v>2018</v>
      </c>
      <c r="C40" s="3" t="str">
        <f t="shared" si="0"/>
        <v>Feb</v>
      </c>
      <c r="D40" s="3">
        <f>MONTH(Dim_Dates[[#This Row],[Date]])</f>
        <v>2</v>
      </c>
      <c r="E40" s="3" t="str">
        <f t="shared" si="2"/>
        <v>2018 02</v>
      </c>
      <c r="F40" s="1">
        <f t="shared" si="3"/>
        <v>6</v>
      </c>
      <c r="G40" s="3" t="str">
        <f t="shared" si="4"/>
        <v>201806</v>
      </c>
      <c r="H40" s="3" t="str">
        <f t="shared" si="5"/>
        <v>Thu</v>
      </c>
      <c r="I40" s="3">
        <f t="shared" si="6"/>
        <v>4</v>
      </c>
    </row>
    <row r="41" spans="1:9" x14ac:dyDescent="0.3">
      <c r="A41" s="4">
        <f t="shared" si="7"/>
        <v>43140</v>
      </c>
      <c r="B41" s="3">
        <f t="shared" si="1"/>
        <v>2018</v>
      </c>
      <c r="C41" s="3" t="str">
        <f t="shared" si="0"/>
        <v>Feb</v>
      </c>
      <c r="D41" s="3">
        <f>MONTH(Dim_Dates[[#This Row],[Date]])</f>
        <v>2</v>
      </c>
      <c r="E41" s="3" t="str">
        <f t="shared" si="2"/>
        <v>2018 02</v>
      </c>
      <c r="F41" s="1">
        <f t="shared" si="3"/>
        <v>6</v>
      </c>
      <c r="G41" s="3" t="str">
        <f t="shared" si="4"/>
        <v>201806</v>
      </c>
      <c r="H41" s="3" t="str">
        <f t="shared" si="5"/>
        <v>Fri</v>
      </c>
      <c r="I41" s="3">
        <f t="shared" si="6"/>
        <v>5</v>
      </c>
    </row>
    <row r="42" spans="1:9" x14ac:dyDescent="0.3">
      <c r="A42" s="4">
        <f t="shared" si="7"/>
        <v>43141</v>
      </c>
      <c r="B42" s="3">
        <f t="shared" si="1"/>
        <v>2018</v>
      </c>
      <c r="C42" s="3" t="str">
        <f t="shared" si="0"/>
        <v>Feb</v>
      </c>
      <c r="D42" s="3">
        <f>MONTH(Dim_Dates[[#This Row],[Date]])</f>
        <v>2</v>
      </c>
      <c r="E42" s="3" t="str">
        <f t="shared" si="2"/>
        <v>2018 02</v>
      </c>
      <c r="F42" s="1">
        <f t="shared" si="3"/>
        <v>6</v>
      </c>
      <c r="G42" s="3" t="str">
        <f t="shared" si="4"/>
        <v>201806</v>
      </c>
      <c r="H42" s="3" t="str">
        <f t="shared" si="5"/>
        <v>Sat</v>
      </c>
      <c r="I42" s="3">
        <f t="shared" si="6"/>
        <v>6</v>
      </c>
    </row>
    <row r="43" spans="1:9" x14ac:dyDescent="0.3">
      <c r="A43" s="4">
        <f t="shared" si="7"/>
        <v>43142</v>
      </c>
      <c r="B43" s="3">
        <f t="shared" si="1"/>
        <v>2018</v>
      </c>
      <c r="C43" s="3" t="str">
        <f t="shared" si="0"/>
        <v>Feb</v>
      </c>
      <c r="D43" s="3">
        <f>MONTH(Dim_Dates[[#This Row],[Date]])</f>
        <v>2</v>
      </c>
      <c r="E43" s="3" t="str">
        <f t="shared" si="2"/>
        <v>2018 02</v>
      </c>
      <c r="F43" s="1">
        <f t="shared" si="3"/>
        <v>6</v>
      </c>
      <c r="G43" s="3" t="str">
        <f t="shared" si="4"/>
        <v>201806</v>
      </c>
      <c r="H43" s="3" t="str">
        <f t="shared" si="5"/>
        <v>Sun</v>
      </c>
      <c r="I43" s="3">
        <f t="shared" si="6"/>
        <v>7</v>
      </c>
    </row>
    <row r="44" spans="1:9" x14ac:dyDescent="0.3">
      <c r="A44" s="4">
        <f t="shared" si="7"/>
        <v>43143</v>
      </c>
      <c r="B44" s="3">
        <f t="shared" si="1"/>
        <v>2018</v>
      </c>
      <c r="C44" s="3" t="str">
        <f t="shared" si="0"/>
        <v>Feb</v>
      </c>
      <c r="D44" s="3">
        <f>MONTH(Dim_Dates[[#This Row],[Date]])</f>
        <v>2</v>
      </c>
      <c r="E44" s="3" t="str">
        <f t="shared" si="2"/>
        <v>2018 02</v>
      </c>
      <c r="F44" s="1">
        <f t="shared" si="3"/>
        <v>7</v>
      </c>
      <c r="G44" s="3" t="str">
        <f t="shared" si="4"/>
        <v>201807</v>
      </c>
      <c r="H44" s="3" t="str">
        <f t="shared" si="5"/>
        <v>Mon</v>
      </c>
      <c r="I44" s="3">
        <f t="shared" si="6"/>
        <v>1</v>
      </c>
    </row>
    <row r="45" spans="1:9" x14ac:dyDescent="0.3">
      <c r="A45" s="4">
        <f t="shared" si="7"/>
        <v>43144</v>
      </c>
      <c r="B45" s="3">
        <f t="shared" si="1"/>
        <v>2018</v>
      </c>
      <c r="C45" s="3" t="str">
        <f t="shared" si="0"/>
        <v>Feb</v>
      </c>
      <c r="D45" s="3">
        <f>MONTH(Dim_Dates[[#This Row],[Date]])</f>
        <v>2</v>
      </c>
      <c r="E45" s="3" t="str">
        <f t="shared" si="2"/>
        <v>2018 02</v>
      </c>
      <c r="F45" s="1">
        <f t="shared" si="3"/>
        <v>7</v>
      </c>
      <c r="G45" s="3" t="str">
        <f t="shared" si="4"/>
        <v>201807</v>
      </c>
      <c r="H45" s="3" t="str">
        <f t="shared" si="5"/>
        <v>Tue</v>
      </c>
      <c r="I45" s="3">
        <f t="shared" si="6"/>
        <v>2</v>
      </c>
    </row>
    <row r="46" spans="1:9" x14ac:dyDescent="0.3">
      <c r="A46" s="4">
        <f t="shared" si="7"/>
        <v>43145</v>
      </c>
      <c r="B46" s="3">
        <f t="shared" si="1"/>
        <v>2018</v>
      </c>
      <c r="C46" s="3" t="str">
        <f t="shared" si="0"/>
        <v>Feb</v>
      </c>
      <c r="D46" s="3">
        <f>MONTH(Dim_Dates[[#This Row],[Date]])</f>
        <v>2</v>
      </c>
      <c r="E46" s="3" t="str">
        <f t="shared" si="2"/>
        <v>2018 02</v>
      </c>
      <c r="F46" s="1">
        <f t="shared" si="3"/>
        <v>7</v>
      </c>
      <c r="G46" s="3" t="str">
        <f t="shared" si="4"/>
        <v>201807</v>
      </c>
      <c r="H46" s="3" t="str">
        <f t="shared" si="5"/>
        <v>Wed</v>
      </c>
      <c r="I46" s="3">
        <f t="shared" si="6"/>
        <v>3</v>
      </c>
    </row>
    <row r="47" spans="1:9" x14ac:dyDescent="0.3">
      <c r="A47" s="4">
        <f t="shared" si="7"/>
        <v>43146</v>
      </c>
      <c r="B47" s="3">
        <f t="shared" si="1"/>
        <v>2018</v>
      </c>
      <c r="C47" s="3" t="str">
        <f t="shared" si="0"/>
        <v>Feb</v>
      </c>
      <c r="D47" s="3">
        <f>MONTH(Dim_Dates[[#This Row],[Date]])</f>
        <v>2</v>
      </c>
      <c r="E47" s="3" t="str">
        <f t="shared" si="2"/>
        <v>2018 02</v>
      </c>
      <c r="F47" s="1">
        <f t="shared" si="3"/>
        <v>7</v>
      </c>
      <c r="G47" s="3" t="str">
        <f t="shared" si="4"/>
        <v>201807</v>
      </c>
      <c r="H47" s="3" t="str">
        <f t="shared" si="5"/>
        <v>Thu</v>
      </c>
      <c r="I47" s="3">
        <f t="shared" si="6"/>
        <v>4</v>
      </c>
    </row>
    <row r="48" spans="1:9" x14ac:dyDescent="0.3">
      <c r="A48" s="4">
        <f t="shared" si="7"/>
        <v>43147</v>
      </c>
      <c r="B48" s="3">
        <f t="shared" si="1"/>
        <v>2018</v>
      </c>
      <c r="C48" s="3" t="str">
        <f t="shared" si="0"/>
        <v>Feb</v>
      </c>
      <c r="D48" s="3">
        <f>MONTH(Dim_Dates[[#This Row],[Date]])</f>
        <v>2</v>
      </c>
      <c r="E48" s="3" t="str">
        <f t="shared" si="2"/>
        <v>2018 02</v>
      </c>
      <c r="F48" s="1">
        <f t="shared" si="3"/>
        <v>7</v>
      </c>
      <c r="G48" s="3" t="str">
        <f t="shared" si="4"/>
        <v>201807</v>
      </c>
      <c r="H48" s="3" t="str">
        <f t="shared" si="5"/>
        <v>Fri</v>
      </c>
      <c r="I48" s="3">
        <f t="shared" si="6"/>
        <v>5</v>
      </c>
    </row>
    <row r="49" spans="1:9" x14ac:dyDescent="0.3">
      <c r="A49" s="4">
        <f t="shared" si="7"/>
        <v>43148</v>
      </c>
      <c r="B49" s="3">
        <f t="shared" si="1"/>
        <v>2018</v>
      </c>
      <c r="C49" s="3" t="str">
        <f t="shared" si="0"/>
        <v>Feb</v>
      </c>
      <c r="D49" s="3">
        <f>MONTH(Dim_Dates[[#This Row],[Date]])</f>
        <v>2</v>
      </c>
      <c r="E49" s="3" t="str">
        <f t="shared" si="2"/>
        <v>2018 02</v>
      </c>
      <c r="F49" s="1">
        <f t="shared" si="3"/>
        <v>7</v>
      </c>
      <c r="G49" s="3" t="str">
        <f t="shared" si="4"/>
        <v>201807</v>
      </c>
      <c r="H49" s="3" t="str">
        <f t="shared" si="5"/>
        <v>Sat</v>
      </c>
      <c r="I49" s="3">
        <f t="shared" si="6"/>
        <v>6</v>
      </c>
    </row>
    <row r="50" spans="1:9" x14ac:dyDescent="0.3">
      <c r="A50" s="4">
        <f t="shared" si="7"/>
        <v>43149</v>
      </c>
      <c r="B50" s="3">
        <f t="shared" si="1"/>
        <v>2018</v>
      </c>
      <c r="C50" s="3" t="str">
        <f t="shared" si="0"/>
        <v>Feb</v>
      </c>
      <c r="D50" s="3">
        <f>MONTH(Dim_Dates[[#This Row],[Date]])</f>
        <v>2</v>
      </c>
      <c r="E50" s="3" t="str">
        <f t="shared" si="2"/>
        <v>2018 02</v>
      </c>
      <c r="F50" s="1">
        <f t="shared" si="3"/>
        <v>7</v>
      </c>
      <c r="G50" s="3" t="str">
        <f t="shared" si="4"/>
        <v>201807</v>
      </c>
      <c r="H50" s="3" t="str">
        <f t="shared" si="5"/>
        <v>Sun</v>
      </c>
      <c r="I50" s="3">
        <f t="shared" si="6"/>
        <v>7</v>
      </c>
    </row>
    <row r="51" spans="1:9" x14ac:dyDescent="0.3">
      <c r="A51" s="4">
        <f t="shared" si="7"/>
        <v>43150</v>
      </c>
      <c r="B51" s="3">
        <f t="shared" si="1"/>
        <v>2018</v>
      </c>
      <c r="C51" s="3" t="str">
        <f t="shared" si="0"/>
        <v>Feb</v>
      </c>
      <c r="D51" s="3">
        <f>MONTH(Dim_Dates[[#This Row],[Date]])</f>
        <v>2</v>
      </c>
      <c r="E51" s="3" t="str">
        <f t="shared" si="2"/>
        <v>2018 02</v>
      </c>
      <c r="F51" s="1">
        <f t="shared" si="3"/>
        <v>8</v>
      </c>
      <c r="G51" s="3" t="str">
        <f t="shared" si="4"/>
        <v>201808</v>
      </c>
      <c r="H51" s="3" t="str">
        <f t="shared" si="5"/>
        <v>Mon</v>
      </c>
      <c r="I51" s="3">
        <f t="shared" si="6"/>
        <v>1</v>
      </c>
    </row>
    <row r="52" spans="1:9" x14ac:dyDescent="0.3">
      <c r="A52" s="4">
        <f t="shared" si="7"/>
        <v>43151</v>
      </c>
      <c r="B52" s="3">
        <f t="shared" si="1"/>
        <v>2018</v>
      </c>
      <c r="C52" s="3" t="str">
        <f t="shared" si="0"/>
        <v>Feb</v>
      </c>
      <c r="D52" s="3">
        <f>MONTH(Dim_Dates[[#This Row],[Date]])</f>
        <v>2</v>
      </c>
      <c r="E52" s="3" t="str">
        <f t="shared" si="2"/>
        <v>2018 02</v>
      </c>
      <c r="F52" s="1">
        <f t="shared" si="3"/>
        <v>8</v>
      </c>
      <c r="G52" s="3" t="str">
        <f t="shared" si="4"/>
        <v>201808</v>
      </c>
      <c r="H52" s="3" t="str">
        <f t="shared" si="5"/>
        <v>Tue</v>
      </c>
      <c r="I52" s="3">
        <f t="shared" si="6"/>
        <v>2</v>
      </c>
    </row>
    <row r="53" spans="1:9" x14ac:dyDescent="0.3">
      <c r="A53" s="4">
        <f t="shared" si="7"/>
        <v>43152</v>
      </c>
      <c r="B53" s="3">
        <f t="shared" si="1"/>
        <v>2018</v>
      </c>
      <c r="C53" s="3" t="str">
        <f t="shared" si="0"/>
        <v>Feb</v>
      </c>
      <c r="D53" s="3">
        <f>MONTH(Dim_Dates[[#This Row],[Date]])</f>
        <v>2</v>
      </c>
      <c r="E53" s="3" t="str">
        <f t="shared" si="2"/>
        <v>2018 02</v>
      </c>
      <c r="F53" s="1">
        <f t="shared" si="3"/>
        <v>8</v>
      </c>
      <c r="G53" s="3" t="str">
        <f t="shared" si="4"/>
        <v>201808</v>
      </c>
      <c r="H53" s="3" t="str">
        <f t="shared" si="5"/>
        <v>Wed</v>
      </c>
      <c r="I53" s="3">
        <f t="shared" si="6"/>
        <v>3</v>
      </c>
    </row>
    <row r="54" spans="1:9" x14ac:dyDescent="0.3">
      <c r="A54" s="4">
        <f t="shared" si="7"/>
        <v>43153</v>
      </c>
      <c r="B54" s="3">
        <f t="shared" si="1"/>
        <v>2018</v>
      </c>
      <c r="C54" s="3" t="str">
        <f t="shared" si="0"/>
        <v>Feb</v>
      </c>
      <c r="D54" s="3">
        <f>MONTH(Dim_Dates[[#This Row],[Date]])</f>
        <v>2</v>
      </c>
      <c r="E54" s="3" t="str">
        <f t="shared" si="2"/>
        <v>2018 02</v>
      </c>
      <c r="F54" s="1">
        <f t="shared" si="3"/>
        <v>8</v>
      </c>
      <c r="G54" s="3" t="str">
        <f t="shared" si="4"/>
        <v>201808</v>
      </c>
      <c r="H54" s="3" t="str">
        <f t="shared" si="5"/>
        <v>Thu</v>
      </c>
      <c r="I54" s="3">
        <f t="shared" si="6"/>
        <v>4</v>
      </c>
    </row>
    <row r="55" spans="1:9" x14ac:dyDescent="0.3">
      <c r="A55" s="4">
        <f t="shared" si="7"/>
        <v>43154</v>
      </c>
      <c r="B55" s="3">
        <f t="shared" si="1"/>
        <v>2018</v>
      </c>
      <c r="C55" s="3" t="str">
        <f t="shared" si="0"/>
        <v>Feb</v>
      </c>
      <c r="D55" s="3">
        <f>MONTH(Dim_Dates[[#This Row],[Date]])</f>
        <v>2</v>
      </c>
      <c r="E55" s="3" t="str">
        <f t="shared" si="2"/>
        <v>2018 02</v>
      </c>
      <c r="F55" s="1">
        <f t="shared" si="3"/>
        <v>8</v>
      </c>
      <c r="G55" s="3" t="str">
        <f t="shared" si="4"/>
        <v>201808</v>
      </c>
      <c r="H55" s="3" t="str">
        <f t="shared" si="5"/>
        <v>Fri</v>
      </c>
      <c r="I55" s="3">
        <f t="shared" si="6"/>
        <v>5</v>
      </c>
    </row>
    <row r="56" spans="1:9" x14ac:dyDescent="0.3">
      <c r="A56" s="4">
        <f t="shared" si="7"/>
        <v>43155</v>
      </c>
      <c r="B56" s="3">
        <f t="shared" si="1"/>
        <v>2018</v>
      </c>
      <c r="C56" s="3" t="str">
        <f t="shared" si="0"/>
        <v>Feb</v>
      </c>
      <c r="D56" s="3">
        <f>MONTH(Dim_Dates[[#This Row],[Date]])</f>
        <v>2</v>
      </c>
      <c r="E56" s="3" t="str">
        <f t="shared" si="2"/>
        <v>2018 02</v>
      </c>
      <c r="F56" s="1">
        <f t="shared" si="3"/>
        <v>8</v>
      </c>
      <c r="G56" s="3" t="str">
        <f t="shared" si="4"/>
        <v>201808</v>
      </c>
      <c r="H56" s="3" t="str">
        <f t="shared" si="5"/>
        <v>Sat</v>
      </c>
      <c r="I56" s="3">
        <f t="shared" si="6"/>
        <v>6</v>
      </c>
    </row>
    <row r="57" spans="1:9" x14ac:dyDescent="0.3">
      <c r="A57" s="4">
        <f t="shared" si="7"/>
        <v>43156</v>
      </c>
      <c r="B57" s="3">
        <f t="shared" si="1"/>
        <v>2018</v>
      </c>
      <c r="C57" s="3" t="str">
        <f t="shared" si="0"/>
        <v>Feb</v>
      </c>
      <c r="D57" s="3">
        <f>MONTH(Dim_Dates[[#This Row],[Date]])</f>
        <v>2</v>
      </c>
      <c r="E57" s="3" t="str">
        <f t="shared" si="2"/>
        <v>2018 02</v>
      </c>
      <c r="F57" s="1">
        <f t="shared" si="3"/>
        <v>8</v>
      </c>
      <c r="G57" s="3" t="str">
        <f t="shared" si="4"/>
        <v>201808</v>
      </c>
      <c r="H57" s="3" t="str">
        <f t="shared" si="5"/>
        <v>Sun</v>
      </c>
      <c r="I57" s="3">
        <f t="shared" si="6"/>
        <v>7</v>
      </c>
    </row>
    <row r="58" spans="1:9" x14ac:dyDescent="0.3">
      <c r="A58" s="4">
        <f t="shared" si="7"/>
        <v>43157</v>
      </c>
      <c r="B58" s="3">
        <f t="shared" si="1"/>
        <v>2018</v>
      </c>
      <c r="C58" s="3" t="str">
        <f t="shared" si="0"/>
        <v>Feb</v>
      </c>
      <c r="D58" s="3">
        <f>MONTH(Dim_Dates[[#This Row],[Date]])</f>
        <v>2</v>
      </c>
      <c r="E58" s="3" t="str">
        <f t="shared" si="2"/>
        <v>2018 02</v>
      </c>
      <c r="F58" s="1">
        <f t="shared" si="3"/>
        <v>9</v>
      </c>
      <c r="G58" s="3" t="str">
        <f t="shared" si="4"/>
        <v>201809</v>
      </c>
      <c r="H58" s="3" t="str">
        <f t="shared" si="5"/>
        <v>Mon</v>
      </c>
      <c r="I58" s="3">
        <f t="shared" si="6"/>
        <v>1</v>
      </c>
    </row>
    <row r="59" spans="1:9" x14ac:dyDescent="0.3">
      <c r="A59" s="4">
        <f t="shared" si="7"/>
        <v>43158</v>
      </c>
      <c r="B59" s="3">
        <f t="shared" si="1"/>
        <v>2018</v>
      </c>
      <c r="C59" s="3" t="str">
        <f t="shared" si="0"/>
        <v>Feb</v>
      </c>
      <c r="D59" s="3">
        <f>MONTH(Dim_Dates[[#This Row],[Date]])</f>
        <v>2</v>
      </c>
      <c r="E59" s="3" t="str">
        <f t="shared" si="2"/>
        <v>2018 02</v>
      </c>
      <c r="F59" s="1">
        <f t="shared" si="3"/>
        <v>9</v>
      </c>
      <c r="G59" s="3" t="str">
        <f t="shared" si="4"/>
        <v>201809</v>
      </c>
      <c r="H59" s="3" t="str">
        <f t="shared" si="5"/>
        <v>Tue</v>
      </c>
      <c r="I59" s="3">
        <f t="shared" si="6"/>
        <v>2</v>
      </c>
    </row>
    <row r="60" spans="1:9" x14ac:dyDescent="0.3">
      <c r="A60" s="4">
        <f t="shared" si="7"/>
        <v>43159</v>
      </c>
      <c r="B60" s="3">
        <f t="shared" si="1"/>
        <v>2018</v>
      </c>
      <c r="C60" s="3" t="str">
        <f t="shared" si="0"/>
        <v>Feb</v>
      </c>
      <c r="D60" s="3">
        <f>MONTH(Dim_Dates[[#This Row],[Date]])</f>
        <v>2</v>
      </c>
      <c r="E60" s="3" t="str">
        <f t="shared" si="2"/>
        <v>2018 02</v>
      </c>
      <c r="F60" s="1">
        <f t="shared" si="3"/>
        <v>9</v>
      </c>
      <c r="G60" s="3" t="str">
        <f t="shared" si="4"/>
        <v>201809</v>
      </c>
      <c r="H60" s="3" t="str">
        <f t="shared" si="5"/>
        <v>Wed</v>
      </c>
      <c r="I60" s="3">
        <f t="shared" si="6"/>
        <v>3</v>
      </c>
    </row>
    <row r="61" spans="1:9" x14ac:dyDescent="0.3">
      <c r="A61" s="4">
        <f t="shared" si="7"/>
        <v>43160</v>
      </c>
      <c r="B61" s="3">
        <f t="shared" si="1"/>
        <v>2018</v>
      </c>
      <c r="C61" s="3" t="str">
        <f t="shared" si="0"/>
        <v>Mar</v>
      </c>
      <c r="D61" s="3">
        <f>MONTH(Dim_Dates[[#This Row],[Date]])</f>
        <v>3</v>
      </c>
      <c r="E61" s="3" t="str">
        <f t="shared" si="2"/>
        <v>2018 03</v>
      </c>
      <c r="F61" s="1">
        <f t="shared" si="3"/>
        <v>9</v>
      </c>
      <c r="G61" s="3" t="str">
        <f t="shared" si="4"/>
        <v>201809</v>
      </c>
      <c r="H61" s="3" t="str">
        <f t="shared" si="5"/>
        <v>Thu</v>
      </c>
      <c r="I61" s="3">
        <f t="shared" si="6"/>
        <v>4</v>
      </c>
    </row>
    <row r="62" spans="1:9" x14ac:dyDescent="0.3">
      <c r="A62" s="4">
        <f t="shared" si="7"/>
        <v>43161</v>
      </c>
      <c r="B62" s="3">
        <f t="shared" si="1"/>
        <v>2018</v>
      </c>
      <c r="C62" s="3" t="str">
        <f t="shared" si="0"/>
        <v>Mar</v>
      </c>
      <c r="D62" s="3">
        <f>MONTH(Dim_Dates[[#This Row],[Date]])</f>
        <v>3</v>
      </c>
      <c r="E62" s="3" t="str">
        <f t="shared" si="2"/>
        <v>2018 03</v>
      </c>
      <c r="F62" s="1">
        <f t="shared" si="3"/>
        <v>9</v>
      </c>
      <c r="G62" s="3" t="str">
        <f t="shared" si="4"/>
        <v>201809</v>
      </c>
      <c r="H62" s="3" t="str">
        <f t="shared" si="5"/>
        <v>Fri</v>
      </c>
      <c r="I62" s="3">
        <f t="shared" si="6"/>
        <v>5</v>
      </c>
    </row>
    <row r="63" spans="1:9" x14ac:dyDescent="0.3">
      <c r="A63" s="4">
        <f t="shared" si="7"/>
        <v>43162</v>
      </c>
      <c r="B63" s="3">
        <f t="shared" si="1"/>
        <v>2018</v>
      </c>
      <c r="C63" s="3" t="str">
        <f t="shared" si="0"/>
        <v>Mar</v>
      </c>
      <c r="D63" s="3">
        <f>MONTH(Dim_Dates[[#This Row],[Date]])</f>
        <v>3</v>
      </c>
      <c r="E63" s="3" t="str">
        <f t="shared" si="2"/>
        <v>2018 03</v>
      </c>
      <c r="F63" s="1">
        <f t="shared" si="3"/>
        <v>9</v>
      </c>
      <c r="G63" s="3" t="str">
        <f t="shared" si="4"/>
        <v>201809</v>
      </c>
      <c r="H63" s="3" t="str">
        <f t="shared" si="5"/>
        <v>Sat</v>
      </c>
      <c r="I63" s="3">
        <f t="shared" si="6"/>
        <v>6</v>
      </c>
    </row>
    <row r="64" spans="1:9" x14ac:dyDescent="0.3">
      <c r="A64" s="4">
        <f t="shared" si="7"/>
        <v>43163</v>
      </c>
      <c r="B64" s="3">
        <f t="shared" si="1"/>
        <v>2018</v>
      </c>
      <c r="C64" s="3" t="str">
        <f t="shared" si="0"/>
        <v>Mar</v>
      </c>
      <c r="D64" s="3">
        <f>MONTH(Dim_Dates[[#This Row],[Date]])</f>
        <v>3</v>
      </c>
      <c r="E64" s="3" t="str">
        <f t="shared" si="2"/>
        <v>2018 03</v>
      </c>
      <c r="F64" s="1">
        <f t="shared" si="3"/>
        <v>9</v>
      </c>
      <c r="G64" s="3" t="str">
        <f t="shared" si="4"/>
        <v>201809</v>
      </c>
      <c r="H64" s="3" t="str">
        <f t="shared" si="5"/>
        <v>Sun</v>
      </c>
      <c r="I64" s="3">
        <f t="shared" si="6"/>
        <v>7</v>
      </c>
    </row>
    <row r="65" spans="1:9" x14ac:dyDescent="0.3">
      <c r="A65" s="4">
        <f t="shared" si="7"/>
        <v>43164</v>
      </c>
      <c r="B65" s="3">
        <f t="shared" si="1"/>
        <v>2018</v>
      </c>
      <c r="C65" s="3" t="str">
        <f t="shared" si="0"/>
        <v>Mar</v>
      </c>
      <c r="D65" s="3">
        <f>MONTH(Dim_Dates[[#This Row],[Date]])</f>
        <v>3</v>
      </c>
      <c r="E65" s="3" t="str">
        <f t="shared" si="2"/>
        <v>2018 03</v>
      </c>
      <c r="F65" s="1">
        <f t="shared" si="3"/>
        <v>10</v>
      </c>
      <c r="G65" s="3" t="str">
        <f t="shared" si="4"/>
        <v>201810</v>
      </c>
      <c r="H65" s="3" t="str">
        <f t="shared" si="5"/>
        <v>Mon</v>
      </c>
      <c r="I65" s="3">
        <f t="shared" si="6"/>
        <v>1</v>
      </c>
    </row>
    <row r="66" spans="1:9" x14ac:dyDescent="0.3">
      <c r="A66" s="4">
        <f t="shared" si="7"/>
        <v>43165</v>
      </c>
      <c r="B66" s="3">
        <f t="shared" si="1"/>
        <v>2018</v>
      </c>
      <c r="C66" s="3" t="str">
        <f t="shared" ref="C66:C129" si="8">TEXT(A66,"mmm")</f>
        <v>Mar</v>
      </c>
      <c r="D66" s="3">
        <f>MONTH(Dim_Dates[[#This Row],[Date]])</f>
        <v>3</v>
      </c>
      <c r="E66" s="3" t="str">
        <f t="shared" si="2"/>
        <v>2018 03</v>
      </c>
      <c r="F66" s="1">
        <f t="shared" si="3"/>
        <v>10</v>
      </c>
      <c r="G66" s="3" t="str">
        <f t="shared" si="4"/>
        <v>201810</v>
      </c>
      <c r="H66" s="3" t="str">
        <f t="shared" si="5"/>
        <v>Tue</v>
      </c>
      <c r="I66" s="3">
        <f t="shared" si="6"/>
        <v>2</v>
      </c>
    </row>
    <row r="67" spans="1:9" x14ac:dyDescent="0.3">
      <c r="A67" s="4">
        <f t="shared" si="7"/>
        <v>43166</v>
      </c>
      <c r="B67" s="3">
        <f t="shared" ref="B67:B130" si="9">YEAR(A67)</f>
        <v>2018</v>
      </c>
      <c r="C67" s="3" t="str">
        <f t="shared" si="8"/>
        <v>Mar</v>
      </c>
      <c r="D67" s="3">
        <f>MONTH(Dim_Dates[[#This Row],[Date]])</f>
        <v>3</v>
      </c>
      <c r="E67" s="3" t="str">
        <f t="shared" ref="E67:E130" si="10">B67&amp;" "&amp;TEXT(MONTH(A67),"00")</f>
        <v>2018 03</v>
      </c>
      <c r="F67" s="1">
        <f t="shared" ref="F67:F130" si="11">WEEKNUM(A67,2)</f>
        <v>10</v>
      </c>
      <c r="G67" s="3" t="str">
        <f t="shared" ref="G67:G130" si="12">B67&amp;TEXT(F67,"00")</f>
        <v>201810</v>
      </c>
      <c r="H67" s="3" t="str">
        <f t="shared" ref="H67:H130" si="13">TEXT(A67,"ddd")</f>
        <v>Wed</v>
      </c>
      <c r="I67" s="3">
        <f t="shared" ref="I67:I130" si="14">WEEKDAY(A67,2)</f>
        <v>3</v>
      </c>
    </row>
    <row r="68" spans="1:9" x14ac:dyDescent="0.3">
      <c r="A68" s="4">
        <f t="shared" ref="A68:A131" si="15">A67+1</f>
        <v>43167</v>
      </c>
      <c r="B68" s="3">
        <f t="shared" si="9"/>
        <v>2018</v>
      </c>
      <c r="C68" s="3" t="str">
        <f t="shared" si="8"/>
        <v>Mar</v>
      </c>
      <c r="D68" s="3">
        <f>MONTH(Dim_Dates[[#This Row],[Date]])</f>
        <v>3</v>
      </c>
      <c r="E68" s="3" t="str">
        <f t="shared" si="10"/>
        <v>2018 03</v>
      </c>
      <c r="F68" s="1">
        <f t="shared" si="11"/>
        <v>10</v>
      </c>
      <c r="G68" s="3" t="str">
        <f t="shared" si="12"/>
        <v>201810</v>
      </c>
      <c r="H68" s="3" t="str">
        <f t="shared" si="13"/>
        <v>Thu</v>
      </c>
      <c r="I68" s="3">
        <f t="shared" si="14"/>
        <v>4</v>
      </c>
    </row>
    <row r="69" spans="1:9" x14ac:dyDescent="0.3">
      <c r="A69" s="4">
        <f t="shared" si="15"/>
        <v>43168</v>
      </c>
      <c r="B69" s="3">
        <f t="shared" si="9"/>
        <v>2018</v>
      </c>
      <c r="C69" s="3" t="str">
        <f t="shared" si="8"/>
        <v>Mar</v>
      </c>
      <c r="D69" s="3">
        <f>MONTH(Dim_Dates[[#This Row],[Date]])</f>
        <v>3</v>
      </c>
      <c r="E69" s="3" t="str">
        <f t="shared" si="10"/>
        <v>2018 03</v>
      </c>
      <c r="F69" s="1">
        <f t="shared" si="11"/>
        <v>10</v>
      </c>
      <c r="G69" s="3" t="str">
        <f t="shared" si="12"/>
        <v>201810</v>
      </c>
      <c r="H69" s="3" t="str">
        <f t="shared" si="13"/>
        <v>Fri</v>
      </c>
      <c r="I69" s="3">
        <f t="shared" si="14"/>
        <v>5</v>
      </c>
    </row>
    <row r="70" spans="1:9" x14ac:dyDescent="0.3">
      <c r="A70" s="4">
        <f t="shared" si="15"/>
        <v>43169</v>
      </c>
      <c r="B70" s="3">
        <f t="shared" si="9"/>
        <v>2018</v>
      </c>
      <c r="C70" s="3" t="str">
        <f t="shared" si="8"/>
        <v>Mar</v>
      </c>
      <c r="D70" s="3">
        <f>MONTH(Dim_Dates[[#This Row],[Date]])</f>
        <v>3</v>
      </c>
      <c r="E70" s="3" t="str">
        <f t="shared" si="10"/>
        <v>2018 03</v>
      </c>
      <c r="F70" s="1">
        <f t="shared" si="11"/>
        <v>10</v>
      </c>
      <c r="G70" s="3" t="str">
        <f t="shared" si="12"/>
        <v>201810</v>
      </c>
      <c r="H70" s="3" t="str">
        <f t="shared" si="13"/>
        <v>Sat</v>
      </c>
      <c r="I70" s="3">
        <f t="shared" si="14"/>
        <v>6</v>
      </c>
    </row>
    <row r="71" spans="1:9" x14ac:dyDescent="0.3">
      <c r="A71" s="4">
        <f t="shared" si="15"/>
        <v>43170</v>
      </c>
      <c r="B71" s="3">
        <f t="shared" si="9"/>
        <v>2018</v>
      </c>
      <c r="C71" s="3" t="str">
        <f t="shared" si="8"/>
        <v>Mar</v>
      </c>
      <c r="D71" s="3">
        <f>MONTH(Dim_Dates[[#This Row],[Date]])</f>
        <v>3</v>
      </c>
      <c r="E71" s="3" t="str">
        <f t="shared" si="10"/>
        <v>2018 03</v>
      </c>
      <c r="F71" s="1">
        <f t="shared" si="11"/>
        <v>10</v>
      </c>
      <c r="G71" s="3" t="str">
        <f t="shared" si="12"/>
        <v>201810</v>
      </c>
      <c r="H71" s="3" t="str">
        <f t="shared" si="13"/>
        <v>Sun</v>
      </c>
      <c r="I71" s="3">
        <f t="shared" si="14"/>
        <v>7</v>
      </c>
    </row>
    <row r="72" spans="1:9" x14ac:dyDescent="0.3">
      <c r="A72" s="4">
        <f t="shared" si="15"/>
        <v>43171</v>
      </c>
      <c r="B72" s="3">
        <f t="shared" si="9"/>
        <v>2018</v>
      </c>
      <c r="C72" s="3" t="str">
        <f t="shared" si="8"/>
        <v>Mar</v>
      </c>
      <c r="D72" s="3">
        <f>MONTH(Dim_Dates[[#This Row],[Date]])</f>
        <v>3</v>
      </c>
      <c r="E72" s="3" t="str">
        <f t="shared" si="10"/>
        <v>2018 03</v>
      </c>
      <c r="F72" s="1">
        <f t="shared" si="11"/>
        <v>11</v>
      </c>
      <c r="G72" s="3" t="str">
        <f t="shared" si="12"/>
        <v>201811</v>
      </c>
      <c r="H72" s="3" t="str">
        <f t="shared" si="13"/>
        <v>Mon</v>
      </c>
      <c r="I72" s="3">
        <f t="shared" si="14"/>
        <v>1</v>
      </c>
    </row>
    <row r="73" spans="1:9" x14ac:dyDescent="0.3">
      <c r="A73" s="4">
        <f t="shared" si="15"/>
        <v>43172</v>
      </c>
      <c r="B73" s="3">
        <f t="shared" si="9"/>
        <v>2018</v>
      </c>
      <c r="C73" s="3" t="str">
        <f t="shared" si="8"/>
        <v>Mar</v>
      </c>
      <c r="D73" s="3">
        <f>MONTH(Dim_Dates[[#This Row],[Date]])</f>
        <v>3</v>
      </c>
      <c r="E73" s="3" t="str">
        <f t="shared" si="10"/>
        <v>2018 03</v>
      </c>
      <c r="F73" s="1">
        <f t="shared" si="11"/>
        <v>11</v>
      </c>
      <c r="G73" s="3" t="str">
        <f t="shared" si="12"/>
        <v>201811</v>
      </c>
      <c r="H73" s="3" t="str">
        <f t="shared" si="13"/>
        <v>Tue</v>
      </c>
      <c r="I73" s="3">
        <f t="shared" si="14"/>
        <v>2</v>
      </c>
    </row>
    <row r="74" spans="1:9" x14ac:dyDescent="0.3">
      <c r="A74" s="4">
        <f t="shared" si="15"/>
        <v>43173</v>
      </c>
      <c r="B74" s="3">
        <f t="shared" si="9"/>
        <v>2018</v>
      </c>
      <c r="C74" s="3" t="str">
        <f t="shared" si="8"/>
        <v>Mar</v>
      </c>
      <c r="D74" s="3">
        <f>MONTH(Dim_Dates[[#This Row],[Date]])</f>
        <v>3</v>
      </c>
      <c r="E74" s="3" t="str">
        <f t="shared" si="10"/>
        <v>2018 03</v>
      </c>
      <c r="F74" s="1">
        <f t="shared" si="11"/>
        <v>11</v>
      </c>
      <c r="G74" s="3" t="str">
        <f t="shared" si="12"/>
        <v>201811</v>
      </c>
      <c r="H74" s="3" t="str">
        <f t="shared" si="13"/>
        <v>Wed</v>
      </c>
      <c r="I74" s="3">
        <f t="shared" si="14"/>
        <v>3</v>
      </c>
    </row>
    <row r="75" spans="1:9" x14ac:dyDescent="0.3">
      <c r="A75" s="4">
        <f t="shared" si="15"/>
        <v>43174</v>
      </c>
      <c r="B75" s="3">
        <f t="shared" si="9"/>
        <v>2018</v>
      </c>
      <c r="C75" s="3" t="str">
        <f t="shared" si="8"/>
        <v>Mar</v>
      </c>
      <c r="D75" s="3">
        <f>MONTH(Dim_Dates[[#This Row],[Date]])</f>
        <v>3</v>
      </c>
      <c r="E75" s="3" t="str">
        <f t="shared" si="10"/>
        <v>2018 03</v>
      </c>
      <c r="F75" s="1">
        <f t="shared" si="11"/>
        <v>11</v>
      </c>
      <c r="G75" s="3" t="str">
        <f t="shared" si="12"/>
        <v>201811</v>
      </c>
      <c r="H75" s="3" t="str">
        <f t="shared" si="13"/>
        <v>Thu</v>
      </c>
      <c r="I75" s="3">
        <f t="shared" si="14"/>
        <v>4</v>
      </c>
    </row>
    <row r="76" spans="1:9" x14ac:dyDescent="0.3">
      <c r="A76" s="4">
        <f t="shared" si="15"/>
        <v>43175</v>
      </c>
      <c r="B76" s="3">
        <f t="shared" si="9"/>
        <v>2018</v>
      </c>
      <c r="C76" s="3" t="str">
        <f t="shared" si="8"/>
        <v>Mar</v>
      </c>
      <c r="D76" s="3">
        <f>MONTH(Dim_Dates[[#This Row],[Date]])</f>
        <v>3</v>
      </c>
      <c r="E76" s="3" t="str">
        <f t="shared" si="10"/>
        <v>2018 03</v>
      </c>
      <c r="F76" s="1">
        <f t="shared" si="11"/>
        <v>11</v>
      </c>
      <c r="G76" s="3" t="str">
        <f t="shared" si="12"/>
        <v>201811</v>
      </c>
      <c r="H76" s="3" t="str">
        <f t="shared" si="13"/>
        <v>Fri</v>
      </c>
      <c r="I76" s="3">
        <f t="shared" si="14"/>
        <v>5</v>
      </c>
    </row>
    <row r="77" spans="1:9" x14ac:dyDescent="0.3">
      <c r="A77" s="4">
        <f t="shared" si="15"/>
        <v>43176</v>
      </c>
      <c r="B77" s="3">
        <f t="shared" si="9"/>
        <v>2018</v>
      </c>
      <c r="C77" s="3" t="str">
        <f t="shared" si="8"/>
        <v>Mar</v>
      </c>
      <c r="D77" s="3">
        <f>MONTH(Dim_Dates[[#This Row],[Date]])</f>
        <v>3</v>
      </c>
      <c r="E77" s="3" t="str">
        <f t="shared" si="10"/>
        <v>2018 03</v>
      </c>
      <c r="F77" s="1">
        <f t="shared" si="11"/>
        <v>11</v>
      </c>
      <c r="G77" s="3" t="str">
        <f t="shared" si="12"/>
        <v>201811</v>
      </c>
      <c r="H77" s="3" t="str">
        <f t="shared" si="13"/>
        <v>Sat</v>
      </c>
      <c r="I77" s="3">
        <f t="shared" si="14"/>
        <v>6</v>
      </c>
    </row>
    <row r="78" spans="1:9" x14ac:dyDescent="0.3">
      <c r="A78" s="4">
        <f t="shared" si="15"/>
        <v>43177</v>
      </c>
      <c r="B78" s="3">
        <f t="shared" si="9"/>
        <v>2018</v>
      </c>
      <c r="C78" s="3" t="str">
        <f t="shared" si="8"/>
        <v>Mar</v>
      </c>
      <c r="D78" s="3">
        <f>MONTH(Dim_Dates[[#This Row],[Date]])</f>
        <v>3</v>
      </c>
      <c r="E78" s="3" t="str">
        <f t="shared" si="10"/>
        <v>2018 03</v>
      </c>
      <c r="F78" s="1">
        <f t="shared" si="11"/>
        <v>11</v>
      </c>
      <c r="G78" s="3" t="str">
        <f t="shared" si="12"/>
        <v>201811</v>
      </c>
      <c r="H78" s="3" t="str">
        <f t="shared" si="13"/>
        <v>Sun</v>
      </c>
      <c r="I78" s="3">
        <f t="shared" si="14"/>
        <v>7</v>
      </c>
    </row>
    <row r="79" spans="1:9" x14ac:dyDescent="0.3">
      <c r="A79" s="4">
        <f t="shared" si="15"/>
        <v>43178</v>
      </c>
      <c r="B79" s="3">
        <f t="shared" si="9"/>
        <v>2018</v>
      </c>
      <c r="C79" s="3" t="str">
        <f t="shared" si="8"/>
        <v>Mar</v>
      </c>
      <c r="D79" s="3">
        <f>MONTH(Dim_Dates[[#This Row],[Date]])</f>
        <v>3</v>
      </c>
      <c r="E79" s="3" t="str">
        <f t="shared" si="10"/>
        <v>2018 03</v>
      </c>
      <c r="F79" s="1">
        <f t="shared" si="11"/>
        <v>12</v>
      </c>
      <c r="G79" s="3" t="str">
        <f t="shared" si="12"/>
        <v>201812</v>
      </c>
      <c r="H79" s="3" t="str">
        <f t="shared" si="13"/>
        <v>Mon</v>
      </c>
      <c r="I79" s="3">
        <f t="shared" si="14"/>
        <v>1</v>
      </c>
    </row>
    <row r="80" spans="1:9" x14ac:dyDescent="0.3">
      <c r="A80" s="4">
        <f t="shared" si="15"/>
        <v>43179</v>
      </c>
      <c r="B80" s="3">
        <f t="shared" si="9"/>
        <v>2018</v>
      </c>
      <c r="C80" s="3" t="str">
        <f t="shared" si="8"/>
        <v>Mar</v>
      </c>
      <c r="D80" s="3">
        <f>MONTH(Dim_Dates[[#This Row],[Date]])</f>
        <v>3</v>
      </c>
      <c r="E80" s="3" t="str">
        <f t="shared" si="10"/>
        <v>2018 03</v>
      </c>
      <c r="F80" s="1">
        <f t="shared" si="11"/>
        <v>12</v>
      </c>
      <c r="G80" s="3" t="str">
        <f t="shared" si="12"/>
        <v>201812</v>
      </c>
      <c r="H80" s="3" t="str">
        <f t="shared" si="13"/>
        <v>Tue</v>
      </c>
      <c r="I80" s="3">
        <f t="shared" si="14"/>
        <v>2</v>
      </c>
    </row>
    <row r="81" spans="1:9" x14ac:dyDescent="0.3">
      <c r="A81" s="4">
        <f t="shared" si="15"/>
        <v>43180</v>
      </c>
      <c r="B81" s="3">
        <f t="shared" si="9"/>
        <v>2018</v>
      </c>
      <c r="C81" s="3" t="str">
        <f t="shared" si="8"/>
        <v>Mar</v>
      </c>
      <c r="D81" s="3">
        <f>MONTH(Dim_Dates[[#This Row],[Date]])</f>
        <v>3</v>
      </c>
      <c r="E81" s="3" t="str">
        <f t="shared" si="10"/>
        <v>2018 03</v>
      </c>
      <c r="F81" s="1">
        <f t="shared" si="11"/>
        <v>12</v>
      </c>
      <c r="G81" s="3" t="str">
        <f t="shared" si="12"/>
        <v>201812</v>
      </c>
      <c r="H81" s="3" t="str">
        <f t="shared" si="13"/>
        <v>Wed</v>
      </c>
      <c r="I81" s="3">
        <f t="shared" si="14"/>
        <v>3</v>
      </c>
    </row>
    <row r="82" spans="1:9" x14ac:dyDescent="0.3">
      <c r="A82" s="4">
        <f t="shared" si="15"/>
        <v>43181</v>
      </c>
      <c r="B82" s="3">
        <f t="shared" si="9"/>
        <v>2018</v>
      </c>
      <c r="C82" s="3" t="str">
        <f t="shared" si="8"/>
        <v>Mar</v>
      </c>
      <c r="D82" s="3">
        <f>MONTH(Dim_Dates[[#This Row],[Date]])</f>
        <v>3</v>
      </c>
      <c r="E82" s="3" t="str">
        <f t="shared" si="10"/>
        <v>2018 03</v>
      </c>
      <c r="F82" s="1">
        <f t="shared" si="11"/>
        <v>12</v>
      </c>
      <c r="G82" s="3" t="str">
        <f t="shared" si="12"/>
        <v>201812</v>
      </c>
      <c r="H82" s="3" t="str">
        <f t="shared" si="13"/>
        <v>Thu</v>
      </c>
      <c r="I82" s="3">
        <f t="shared" si="14"/>
        <v>4</v>
      </c>
    </row>
    <row r="83" spans="1:9" x14ac:dyDescent="0.3">
      <c r="A83" s="4">
        <f t="shared" si="15"/>
        <v>43182</v>
      </c>
      <c r="B83" s="3">
        <f t="shared" si="9"/>
        <v>2018</v>
      </c>
      <c r="C83" s="3" t="str">
        <f t="shared" si="8"/>
        <v>Mar</v>
      </c>
      <c r="D83" s="3">
        <f>MONTH(Dim_Dates[[#This Row],[Date]])</f>
        <v>3</v>
      </c>
      <c r="E83" s="3" t="str">
        <f t="shared" si="10"/>
        <v>2018 03</v>
      </c>
      <c r="F83" s="1">
        <f t="shared" si="11"/>
        <v>12</v>
      </c>
      <c r="G83" s="3" t="str">
        <f t="shared" si="12"/>
        <v>201812</v>
      </c>
      <c r="H83" s="3" t="str">
        <f t="shared" si="13"/>
        <v>Fri</v>
      </c>
      <c r="I83" s="3">
        <f t="shared" si="14"/>
        <v>5</v>
      </c>
    </row>
    <row r="84" spans="1:9" x14ac:dyDescent="0.3">
      <c r="A84" s="4">
        <f t="shared" si="15"/>
        <v>43183</v>
      </c>
      <c r="B84" s="3">
        <f t="shared" si="9"/>
        <v>2018</v>
      </c>
      <c r="C84" s="3" t="str">
        <f t="shared" si="8"/>
        <v>Mar</v>
      </c>
      <c r="D84" s="3">
        <f>MONTH(Dim_Dates[[#This Row],[Date]])</f>
        <v>3</v>
      </c>
      <c r="E84" s="3" t="str">
        <f t="shared" si="10"/>
        <v>2018 03</v>
      </c>
      <c r="F84" s="1">
        <f t="shared" si="11"/>
        <v>12</v>
      </c>
      <c r="G84" s="3" t="str">
        <f t="shared" si="12"/>
        <v>201812</v>
      </c>
      <c r="H84" s="3" t="str">
        <f t="shared" si="13"/>
        <v>Sat</v>
      </c>
      <c r="I84" s="3">
        <f t="shared" si="14"/>
        <v>6</v>
      </c>
    </row>
    <row r="85" spans="1:9" x14ac:dyDescent="0.3">
      <c r="A85" s="4">
        <f t="shared" si="15"/>
        <v>43184</v>
      </c>
      <c r="B85" s="3">
        <f t="shared" si="9"/>
        <v>2018</v>
      </c>
      <c r="C85" s="3" t="str">
        <f t="shared" si="8"/>
        <v>Mar</v>
      </c>
      <c r="D85" s="3">
        <f>MONTH(Dim_Dates[[#This Row],[Date]])</f>
        <v>3</v>
      </c>
      <c r="E85" s="3" t="str">
        <f t="shared" si="10"/>
        <v>2018 03</v>
      </c>
      <c r="F85" s="1">
        <f t="shared" si="11"/>
        <v>12</v>
      </c>
      <c r="G85" s="3" t="str">
        <f t="shared" si="12"/>
        <v>201812</v>
      </c>
      <c r="H85" s="3" t="str">
        <f t="shared" si="13"/>
        <v>Sun</v>
      </c>
      <c r="I85" s="3">
        <f t="shared" si="14"/>
        <v>7</v>
      </c>
    </row>
    <row r="86" spans="1:9" x14ac:dyDescent="0.3">
      <c r="A86" s="4">
        <f t="shared" si="15"/>
        <v>43185</v>
      </c>
      <c r="B86" s="3">
        <f t="shared" si="9"/>
        <v>2018</v>
      </c>
      <c r="C86" s="3" t="str">
        <f t="shared" si="8"/>
        <v>Mar</v>
      </c>
      <c r="D86" s="3">
        <f>MONTH(Dim_Dates[[#This Row],[Date]])</f>
        <v>3</v>
      </c>
      <c r="E86" s="3" t="str">
        <f t="shared" si="10"/>
        <v>2018 03</v>
      </c>
      <c r="F86" s="1">
        <f t="shared" si="11"/>
        <v>13</v>
      </c>
      <c r="G86" s="3" t="str">
        <f t="shared" si="12"/>
        <v>201813</v>
      </c>
      <c r="H86" s="3" t="str">
        <f t="shared" si="13"/>
        <v>Mon</v>
      </c>
      <c r="I86" s="3">
        <f t="shared" si="14"/>
        <v>1</v>
      </c>
    </row>
    <row r="87" spans="1:9" x14ac:dyDescent="0.3">
      <c r="A87" s="4">
        <f t="shared" si="15"/>
        <v>43186</v>
      </c>
      <c r="B87" s="3">
        <f t="shared" si="9"/>
        <v>2018</v>
      </c>
      <c r="C87" s="3" t="str">
        <f t="shared" si="8"/>
        <v>Mar</v>
      </c>
      <c r="D87" s="3">
        <f>MONTH(Dim_Dates[[#This Row],[Date]])</f>
        <v>3</v>
      </c>
      <c r="E87" s="3" t="str">
        <f t="shared" si="10"/>
        <v>2018 03</v>
      </c>
      <c r="F87" s="1">
        <f t="shared" si="11"/>
        <v>13</v>
      </c>
      <c r="G87" s="3" t="str">
        <f t="shared" si="12"/>
        <v>201813</v>
      </c>
      <c r="H87" s="3" t="str">
        <f t="shared" si="13"/>
        <v>Tue</v>
      </c>
      <c r="I87" s="3">
        <f t="shared" si="14"/>
        <v>2</v>
      </c>
    </row>
    <row r="88" spans="1:9" x14ac:dyDescent="0.3">
      <c r="A88" s="4">
        <f t="shared" si="15"/>
        <v>43187</v>
      </c>
      <c r="B88" s="3">
        <f t="shared" si="9"/>
        <v>2018</v>
      </c>
      <c r="C88" s="3" t="str">
        <f t="shared" si="8"/>
        <v>Mar</v>
      </c>
      <c r="D88" s="3">
        <f>MONTH(Dim_Dates[[#This Row],[Date]])</f>
        <v>3</v>
      </c>
      <c r="E88" s="3" t="str">
        <f t="shared" si="10"/>
        <v>2018 03</v>
      </c>
      <c r="F88" s="1">
        <f t="shared" si="11"/>
        <v>13</v>
      </c>
      <c r="G88" s="3" t="str">
        <f t="shared" si="12"/>
        <v>201813</v>
      </c>
      <c r="H88" s="3" t="str">
        <f t="shared" si="13"/>
        <v>Wed</v>
      </c>
      <c r="I88" s="3">
        <f t="shared" si="14"/>
        <v>3</v>
      </c>
    </row>
    <row r="89" spans="1:9" x14ac:dyDescent="0.3">
      <c r="A89" s="4">
        <f t="shared" si="15"/>
        <v>43188</v>
      </c>
      <c r="B89" s="3">
        <f t="shared" si="9"/>
        <v>2018</v>
      </c>
      <c r="C89" s="3" t="str">
        <f t="shared" si="8"/>
        <v>Mar</v>
      </c>
      <c r="D89" s="3">
        <f>MONTH(Dim_Dates[[#This Row],[Date]])</f>
        <v>3</v>
      </c>
      <c r="E89" s="3" t="str">
        <f t="shared" si="10"/>
        <v>2018 03</v>
      </c>
      <c r="F89" s="1">
        <f t="shared" si="11"/>
        <v>13</v>
      </c>
      <c r="G89" s="3" t="str">
        <f t="shared" si="12"/>
        <v>201813</v>
      </c>
      <c r="H89" s="3" t="str">
        <f t="shared" si="13"/>
        <v>Thu</v>
      </c>
      <c r="I89" s="3">
        <f t="shared" si="14"/>
        <v>4</v>
      </c>
    </row>
    <row r="90" spans="1:9" x14ac:dyDescent="0.3">
      <c r="A90" s="4">
        <f t="shared" si="15"/>
        <v>43189</v>
      </c>
      <c r="B90" s="3">
        <f t="shared" si="9"/>
        <v>2018</v>
      </c>
      <c r="C90" s="3" t="str">
        <f t="shared" si="8"/>
        <v>Mar</v>
      </c>
      <c r="D90" s="3">
        <f>MONTH(Dim_Dates[[#This Row],[Date]])</f>
        <v>3</v>
      </c>
      <c r="E90" s="3" t="str">
        <f t="shared" si="10"/>
        <v>2018 03</v>
      </c>
      <c r="F90" s="1">
        <f t="shared" si="11"/>
        <v>13</v>
      </c>
      <c r="G90" s="3" t="str">
        <f t="shared" si="12"/>
        <v>201813</v>
      </c>
      <c r="H90" s="3" t="str">
        <f t="shared" si="13"/>
        <v>Fri</v>
      </c>
      <c r="I90" s="3">
        <f t="shared" si="14"/>
        <v>5</v>
      </c>
    </row>
    <row r="91" spans="1:9" x14ac:dyDescent="0.3">
      <c r="A91" s="4">
        <f t="shared" si="15"/>
        <v>43190</v>
      </c>
      <c r="B91" s="3">
        <f t="shared" si="9"/>
        <v>2018</v>
      </c>
      <c r="C91" s="3" t="str">
        <f t="shared" si="8"/>
        <v>Mar</v>
      </c>
      <c r="D91" s="3">
        <f>MONTH(Dim_Dates[[#This Row],[Date]])</f>
        <v>3</v>
      </c>
      <c r="E91" s="3" t="str">
        <f t="shared" si="10"/>
        <v>2018 03</v>
      </c>
      <c r="F91" s="1">
        <f t="shared" si="11"/>
        <v>13</v>
      </c>
      <c r="G91" s="3" t="str">
        <f t="shared" si="12"/>
        <v>201813</v>
      </c>
      <c r="H91" s="3" t="str">
        <f t="shared" si="13"/>
        <v>Sat</v>
      </c>
      <c r="I91" s="3">
        <f t="shared" si="14"/>
        <v>6</v>
      </c>
    </row>
    <row r="92" spans="1:9" x14ac:dyDescent="0.3">
      <c r="A92" s="4">
        <f t="shared" si="15"/>
        <v>43191</v>
      </c>
      <c r="B92" s="3">
        <f t="shared" si="9"/>
        <v>2018</v>
      </c>
      <c r="C92" s="3" t="str">
        <f t="shared" si="8"/>
        <v>Apr</v>
      </c>
      <c r="D92" s="3">
        <f>MONTH(Dim_Dates[[#This Row],[Date]])</f>
        <v>4</v>
      </c>
      <c r="E92" s="3" t="str">
        <f t="shared" si="10"/>
        <v>2018 04</v>
      </c>
      <c r="F92" s="1">
        <f t="shared" si="11"/>
        <v>13</v>
      </c>
      <c r="G92" s="3" t="str">
        <f t="shared" si="12"/>
        <v>201813</v>
      </c>
      <c r="H92" s="3" t="str">
        <f t="shared" si="13"/>
        <v>Sun</v>
      </c>
      <c r="I92" s="3">
        <f t="shared" si="14"/>
        <v>7</v>
      </c>
    </row>
    <row r="93" spans="1:9" x14ac:dyDescent="0.3">
      <c r="A93" s="4">
        <f t="shared" si="15"/>
        <v>43192</v>
      </c>
      <c r="B93" s="3">
        <f t="shared" si="9"/>
        <v>2018</v>
      </c>
      <c r="C93" s="3" t="str">
        <f t="shared" si="8"/>
        <v>Apr</v>
      </c>
      <c r="D93" s="3">
        <f>MONTH(Dim_Dates[[#This Row],[Date]])</f>
        <v>4</v>
      </c>
      <c r="E93" s="3" t="str">
        <f t="shared" si="10"/>
        <v>2018 04</v>
      </c>
      <c r="F93" s="1">
        <f t="shared" si="11"/>
        <v>14</v>
      </c>
      <c r="G93" s="3" t="str">
        <f t="shared" si="12"/>
        <v>201814</v>
      </c>
      <c r="H93" s="3" t="str">
        <f t="shared" si="13"/>
        <v>Mon</v>
      </c>
      <c r="I93" s="3">
        <f t="shared" si="14"/>
        <v>1</v>
      </c>
    </row>
    <row r="94" spans="1:9" x14ac:dyDescent="0.3">
      <c r="A94" s="4">
        <f t="shared" si="15"/>
        <v>43193</v>
      </c>
      <c r="B94" s="3">
        <f t="shared" si="9"/>
        <v>2018</v>
      </c>
      <c r="C94" s="3" t="str">
        <f t="shared" si="8"/>
        <v>Apr</v>
      </c>
      <c r="D94" s="3">
        <f>MONTH(Dim_Dates[[#This Row],[Date]])</f>
        <v>4</v>
      </c>
      <c r="E94" s="3" t="str">
        <f t="shared" si="10"/>
        <v>2018 04</v>
      </c>
      <c r="F94" s="1">
        <f t="shared" si="11"/>
        <v>14</v>
      </c>
      <c r="G94" s="3" t="str">
        <f t="shared" si="12"/>
        <v>201814</v>
      </c>
      <c r="H94" s="3" t="str">
        <f t="shared" si="13"/>
        <v>Tue</v>
      </c>
      <c r="I94" s="3">
        <f t="shared" si="14"/>
        <v>2</v>
      </c>
    </row>
    <row r="95" spans="1:9" x14ac:dyDescent="0.3">
      <c r="A95" s="4">
        <f t="shared" si="15"/>
        <v>43194</v>
      </c>
      <c r="B95" s="3">
        <f t="shared" si="9"/>
        <v>2018</v>
      </c>
      <c r="C95" s="3" t="str">
        <f t="shared" si="8"/>
        <v>Apr</v>
      </c>
      <c r="D95" s="3">
        <f>MONTH(Dim_Dates[[#This Row],[Date]])</f>
        <v>4</v>
      </c>
      <c r="E95" s="3" t="str">
        <f t="shared" si="10"/>
        <v>2018 04</v>
      </c>
      <c r="F95" s="1">
        <f t="shared" si="11"/>
        <v>14</v>
      </c>
      <c r="G95" s="3" t="str">
        <f t="shared" si="12"/>
        <v>201814</v>
      </c>
      <c r="H95" s="3" t="str">
        <f t="shared" si="13"/>
        <v>Wed</v>
      </c>
      <c r="I95" s="3">
        <f t="shared" si="14"/>
        <v>3</v>
      </c>
    </row>
    <row r="96" spans="1:9" x14ac:dyDescent="0.3">
      <c r="A96" s="4">
        <f t="shared" si="15"/>
        <v>43195</v>
      </c>
      <c r="B96" s="3">
        <f t="shared" si="9"/>
        <v>2018</v>
      </c>
      <c r="C96" s="3" t="str">
        <f t="shared" si="8"/>
        <v>Apr</v>
      </c>
      <c r="D96" s="3">
        <f>MONTH(Dim_Dates[[#This Row],[Date]])</f>
        <v>4</v>
      </c>
      <c r="E96" s="3" t="str">
        <f t="shared" si="10"/>
        <v>2018 04</v>
      </c>
      <c r="F96" s="1">
        <f t="shared" si="11"/>
        <v>14</v>
      </c>
      <c r="G96" s="3" t="str">
        <f t="shared" si="12"/>
        <v>201814</v>
      </c>
      <c r="H96" s="3" t="str">
        <f t="shared" si="13"/>
        <v>Thu</v>
      </c>
      <c r="I96" s="3">
        <f t="shared" si="14"/>
        <v>4</v>
      </c>
    </row>
    <row r="97" spans="1:9" x14ac:dyDescent="0.3">
      <c r="A97" s="4">
        <f t="shared" si="15"/>
        <v>43196</v>
      </c>
      <c r="B97" s="3">
        <f t="shared" si="9"/>
        <v>2018</v>
      </c>
      <c r="C97" s="3" t="str">
        <f t="shared" si="8"/>
        <v>Apr</v>
      </c>
      <c r="D97" s="3">
        <f>MONTH(Dim_Dates[[#This Row],[Date]])</f>
        <v>4</v>
      </c>
      <c r="E97" s="3" t="str">
        <f t="shared" si="10"/>
        <v>2018 04</v>
      </c>
      <c r="F97" s="1">
        <f t="shared" si="11"/>
        <v>14</v>
      </c>
      <c r="G97" s="3" t="str">
        <f t="shared" si="12"/>
        <v>201814</v>
      </c>
      <c r="H97" s="3" t="str">
        <f t="shared" si="13"/>
        <v>Fri</v>
      </c>
      <c r="I97" s="3">
        <f t="shared" si="14"/>
        <v>5</v>
      </c>
    </row>
    <row r="98" spans="1:9" x14ac:dyDescent="0.3">
      <c r="A98" s="4">
        <f t="shared" si="15"/>
        <v>43197</v>
      </c>
      <c r="B98" s="3">
        <f t="shared" si="9"/>
        <v>2018</v>
      </c>
      <c r="C98" s="3" t="str">
        <f t="shared" si="8"/>
        <v>Apr</v>
      </c>
      <c r="D98" s="3">
        <f>MONTH(Dim_Dates[[#This Row],[Date]])</f>
        <v>4</v>
      </c>
      <c r="E98" s="3" t="str">
        <f t="shared" si="10"/>
        <v>2018 04</v>
      </c>
      <c r="F98" s="1">
        <f t="shared" si="11"/>
        <v>14</v>
      </c>
      <c r="G98" s="3" t="str">
        <f t="shared" si="12"/>
        <v>201814</v>
      </c>
      <c r="H98" s="3" t="str">
        <f t="shared" si="13"/>
        <v>Sat</v>
      </c>
      <c r="I98" s="3">
        <f t="shared" si="14"/>
        <v>6</v>
      </c>
    </row>
    <row r="99" spans="1:9" x14ac:dyDescent="0.3">
      <c r="A99" s="4">
        <f t="shared" si="15"/>
        <v>43198</v>
      </c>
      <c r="B99" s="3">
        <f t="shared" si="9"/>
        <v>2018</v>
      </c>
      <c r="C99" s="3" t="str">
        <f t="shared" si="8"/>
        <v>Apr</v>
      </c>
      <c r="D99" s="3">
        <f>MONTH(Dim_Dates[[#This Row],[Date]])</f>
        <v>4</v>
      </c>
      <c r="E99" s="3" t="str">
        <f t="shared" si="10"/>
        <v>2018 04</v>
      </c>
      <c r="F99" s="1">
        <f t="shared" si="11"/>
        <v>14</v>
      </c>
      <c r="G99" s="3" t="str">
        <f t="shared" si="12"/>
        <v>201814</v>
      </c>
      <c r="H99" s="3" t="str">
        <f t="shared" si="13"/>
        <v>Sun</v>
      </c>
      <c r="I99" s="3">
        <f t="shared" si="14"/>
        <v>7</v>
      </c>
    </row>
    <row r="100" spans="1:9" x14ac:dyDescent="0.3">
      <c r="A100" s="4">
        <f t="shared" si="15"/>
        <v>43199</v>
      </c>
      <c r="B100" s="3">
        <f t="shared" si="9"/>
        <v>2018</v>
      </c>
      <c r="C100" s="3" t="str">
        <f t="shared" si="8"/>
        <v>Apr</v>
      </c>
      <c r="D100" s="3">
        <f>MONTH(Dim_Dates[[#This Row],[Date]])</f>
        <v>4</v>
      </c>
      <c r="E100" s="3" t="str">
        <f t="shared" si="10"/>
        <v>2018 04</v>
      </c>
      <c r="F100" s="1">
        <f t="shared" si="11"/>
        <v>15</v>
      </c>
      <c r="G100" s="3" t="str">
        <f t="shared" si="12"/>
        <v>201815</v>
      </c>
      <c r="H100" s="3" t="str">
        <f t="shared" si="13"/>
        <v>Mon</v>
      </c>
      <c r="I100" s="3">
        <f t="shared" si="14"/>
        <v>1</v>
      </c>
    </row>
    <row r="101" spans="1:9" x14ac:dyDescent="0.3">
      <c r="A101" s="4">
        <f t="shared" si="15"/>
        <v>43200</v>
      </c>
      <c r="B101" s="3">
        <f t="shared" si="9"/>
        <v>2018</v>
      </c>
      <c r="C101" s="3" t="str">
        <f t="shared" si="8"/>
        <v>Apr</v>
      </c>
      <c r="D101" s="3">
        <f>MONTH(Dim_Dates[[#This Row],[Date]])</f>
        <v>4</v>
      </c>
      <c r="E101" s="3" t="str">
        <f t="shared" si="10"/>
        <v>2018 04</v>
      </c>
      <c r="F101" s="1">
        <f t="shared" si="11"/>
        <v>15</v>
      </c>
      <c r="G101" s="3" t="str">
        <f t="shared" si="12"/>
        <v>201815</v>
      </c>
      <c r="H101" s="3" t="str">
        <f t="shared" si="13"/>
        <v>Tue</v>
      </c>
      <c r="I101" s="3">
        <f t="shared" si="14"/>
        <v>2</v>
      </c>
    </row>
    <row r="102" spans="1:9" x14ac:dyDescent="0.3">
      <c r="A102" s="4">
        <f t="shared" si="15"/>
        <v>43201</v>
      </c>
      <c r="B102" s="3">
        <f t="shared" si="9"/>
        <v>2018</v>
      </c>
      <c r="C102" s="3" t="str">
        <f t="shared" si="8"/>
        <v>Apr</v>
      </c>
      <c r="D102" s="3">
        <f>MONTH(Dim_Dates[[#This Row],[Date]])</f>
        <v>4</v>
      </c>
      <c r="E102" s="3" t="str">
        <f t="shared" si="10"/>
        <v>2018 04</v>
      </c>
      <c r="F102" s="1">
        <f t="shared" si="11"/>
        <v>15</v>
      </c>
      <c r="G102" s="3" t="str">
        <f t="shared" si="12"/>
        <v>201815</v>
      </c>
      <c r="H102" s="3" t="str">
        <f t="shared" si="13"/>
        <v>Wed</v>
      </c>
      <c r="I102" s="3">
        <f t="shared" si="14"/>
        <v>3</v>
      </c>
    </row>
    <row r="103" spans="1:9" x14ac:dyDescent="0.3">
      <c r="A103" s="4">
        <f t="shared" si="15"/>
        <v>43202</v>
      </c>
      <c r="B103" s="3">
        <f t="shared" si="9"/>
        <v>2018</v>
      </c>
      <c r="C103" s="3" t="str">
        <f t="shared" si="8"/>
        <v>Apr</v>
      </c>
      <c r="D103" s="3">
        <f>MONTH(Dim_Dates[[#This Row],[Date]])</f>
        <v>4</v>
      </c>
      <c r="E103" s="3" t="str">
        <f t="shared" si="10"/>
        <v>2018 04</v>
      </c>
      <c r="F103" s="1">
        <f t="shared" si="11"/>
        <v>15</v>
      </c>
      <c r="G103" s="3" t="str">
        <f t="shared" si="12"/>
        <v>201815</v>
      </c>
      <c r="H103" s="3" t="str">
        <f t="shared" si="13"/>
        <v>Thu</v>
      </c>
      <c r="I103" s="3">
        <f t="shared" si="14"/>
        <v>4</v>
      </c>
    </row>
    <row r="104" spans="1:9" x14ac:dyDescent="0.3">
      <c r="A104" s="4">
        <f t="shared" si="15"/>
        <v>43203</v>
      </c>
      <c r="B104" s="3">
        <f t="shared" si="9"/>
        <v>2018</v>
      </c>
      <c r="C104" s="3" t="str">
        <f t="shared" si="8"/>
        <v>Apr</v>
      </c>
      <c r="D104" s="3">
        <f>MONTH(Dim_Dates[[#This Row],[Date]])</f>
        <v>4</v>
      </c>
      <c r="E104" s="3" t="str">
        <f t="shared" si="10"/>
        <v>2018 04</v>
      </c>
      <c r="F104" s="1">
        <f t="shared" si="11"/>
        <v>15</v>
      </c>
      <c r="G104" s="3" t="str">
        <f t="shared" si="12"/>
        <v>201815</v>
      </c>
      <c r="H104" s="3" t="str">
        <f t="shared" si="13"/>
        <v>Fri</v>
      </c>
      <c r="I104" s="3">
        <f t="shared" si="14"/>
        <v>5</v>
      </c>
    </row>
    <row r="105" spans="1:9" x14ac:dyDescent="0.3">
      <c r="A105" s="4">
        <f t="shared" si="15"/>
        <v>43204</v>
      </c>
      <c r="B105" s="3">
        <f t="shared" si="9"/>
        <v>2018</v>
      </c>
      <c r="C105" s="3" t="str">
        <f t="shared" si="8"/>
        <v>Apr</v>
      </c>
      <c r="D105" s="3">
        <f>MONTH(Dim_Dates[[#This Row],[Date]])</f>
        <v>4</v>
      </c>
      <c r="E105" s="3" t="str">
        <f t="shared" si="10"/>
        <v>2018 04</v>
      </c>
      <c r="F105" s="1">
        <f t="shared" si="11"/>
        <v>15</v>
      </c>
      <c r="G105" s="3" t="str">
        <f t="shared" si="12"/>
        <v>201815</v>
      </c>
      <c r="H105" s="3" t="str">
        <f t="shared" si="13"/>
        <v>Sat</v>
      </c>
      <c r="I105" s="3">
        <f t="shared" si="14"/>
        <v>6</v>
      </c>
    </row>
    <row r="106" spans="1:9" x14ac:dyDescent="0.3">
      <c r="A106" s="4">
        <f t="shared" si="15"/>
        <v>43205</v>
      </c>
      <c r="B106" s="3">
        <f t="shared" si="9"/>
        <v>2018</v>
      </c>
      <c r="C106" s="3" t="str">
        <f t="shared" si="8"/>
        <v>Apr</v>
      </c>
      <c r="D106" s="3">
        <f>MONTH(Dim_Dates[[#This Row],[Date]])</f>
        <v>4</v>
      </c>
      <c r="E106" s="3" t="str">
        <f t="shared" si="10"/>
        <v>2018 04</v>
      </c>
      <c r="F106" s="1">
        <f t="shared" si="11"/>
        <v>15</v>
      </c>
      <c r="G106" s="3" t="str">
        <f t="shared" si="12"/>
        <v>201815</v>
      </c>
      <c r="H106" s="3" t="str">
        <f t="shared" si="13"/>
        <v>Sun</v>
      </c>
      <c r="I106" s="3">
        <f t="shared" si="14"/>
        <v>7</v>
      </c>
    </row>
    <row r="107" spans="1:9" x14ac:dyDescent="0.3">
      <c r="A107" s="4">
        <f t="shared" si="15"/>
        <v>43206</v>
      </c>
      <c r="B107" s="3">
        <f t="shared" si="9"/>
        <v>2018</v>
      </c>
      <c r="C107" s="3" t="str">
        <f t="shared" si="8"/>
        <v>Apr</v>
      </c>
      <c r="D107" s="3">
        <f>MONTH(Dim_Dates[[#This Row],[Date]])</f>
        <v>4</v>
      </c>
      <c r="E107" s="3" t="str">
        <f t="shared" si="10"/>
        <v>2018 04</v>
      </c>
      <c r="F107" s="1">
        <f t="shared" si="11"/>
        <v>16</v>
      </c>
      <c r="G107" s="3" t="str">
        <f t="shared" si="12"/>
        <v>201816</v>
      </c>
      <c r="H107" s="3" t="str">
        <f t="shared" si="13"/>
        <v>Mon</v>
      </c>
      <c r="I107" s="3">
        <f t="shared" si="14"/>
        <v>1</v>
      </c>
    </row>
    <row r="108" spans="1:9" x14ac:dyDescent="0.3">
      <c r="A108" s="4">
        <f t="shared" si="15"/>
        <v>43207</v>
      </c>
      <c r="B108" s="3">
        <f t="shared" si="9"/>
        <v>2018</v>
      </c>
      <c r="C108" s="3" t="str">
        <f t="shared" si="8"/>
        <v>Apr</v>
      </c>
      <c r="D108" s="3">
        <f>MONTH(Dim_Dates[[#This Row],[Date]])</f>
        <v>4</v>
      </c>
      <c r="E108" s="3" t="str">
        <f t="shared" si="10"/>
        <v>2018 04</v>
      </c>
      <c r="F108" s="1">
        <f t="shared" si="11"/>
        <v>16</v>
      </c>
      <c r="G108" s="3" t="str">
        <f t="shared" si="12"/>
        <v>201816</v>
      </c>
      <c r="H108" s="3" t="str">
        <f t="shared" si="13"/>
        <v>Tue</v>
      </c>
      <c r="I108" s="3">
        <f t="shared" si="14"/>
        <v>2</v>
      </c>
    </row>
    <row r="109" spans="1:9" x14ac:dyDescent="0.3">
      <c r="A109" s="4">
        <f t="shared" si="15"/>
        <v>43208</v>
      </c>
      <c r="B109" s="3">
        <f t="shared" si="9"/>
        <v>2018</v>
      </c>
      <c r="C109" s="3" t="str">
        <f t="shared" si="8"/>
        <v>Apr</v>
      </c>
      <c r="D109" s="3">
        <f>MONTH(Dim_Dates[[#This Row],[Date]])</f>
        <v>4</v>
      </c>
      <c r="E109" s="3" t="str">
        <f t="shared" si="10"/>
        <v>2018 04</v>
      </c>
      <c r="F109" s="1">
        <f t="shared" si="11"/>
        <v>16</v>
      </c>
      <c r="G109" s="3" t="str">
        <f t="shared" si="12"/>
        <v>201816</v>
      </c>
      <c r="H109" s="3" t="str">
        <f t="shared" si="13"/>
        <v>Wed</v>
      </c>
      <c r="I109" s="3">
        <f t="shared" si="14"/>
        <v>3</v>
      </c>
    </row>
    <row r="110" spans="1:9" x14ac:dyDescent="0.3">
      <c r="A110" s="4">
        <f t="shared" si="15"/>
        <v>43209</v>
      </c>
      <c r="B110" s="3">
        <f t="shared" si="9"/>
        <v>2018</v>
      </c>
      <c r="C110" s="3" t="str">
        <f t="shared" si="8"/>
        <v>Apr</v>
      </c>
      <c r="D110" s="3">
        <f>MONTH(Dim_Dates[[#This Row],[Date]])</f>
        <v>4</v>
      </c>
      <c r="E110" s="3" t="str">
        <f t="shared" si="10"/>
        <v>2018 04</v>
      </c>
      <c r="F110" s="1">
        <f t="shared" si="11"/>
        <v>16</v>
      </c>
      <c r="G110" s="3" t="str">
        <f t="shared" si="12"/>
        <v>201816</v>
      </c>
      <c r="H110" s="3" t="str">
        <f t="shared" si="13"/>
        <v>Thu</v>
      </c>
      <c r="I110" s="3">
        <f t="shared" si="14"/>
        <v>4</v>
      </c>
    </row>
    <row r="111" spans="1:9" x14ac:dyDescent="0.3">
      <c r="A111" s="4">
        <f t="shared" si="15"/>
        <v>43210</v>
      </c>
      <c r="B111" s="3">
        <f t="shared" si="9"/>
        <v>2018</v>
      </c>
      <c r="C111" s="3" t="str">
        <f t="shared" si="8"/>
        <v>Apr</v>
      </c>
      <c r="D111" s="3">
        <f>MONTH(Dim_Dates[[#This Row],[Date]])</f>
        <v>4</v>
      </c>
      <c r="E111" s="3" t="str">
        <f t="shared" si="10"/>
        <v>2018 04</v>
      </c>
      <c r="F111" s="1">
        <f t="shared" si="11"/>
        <v>16</v>
      </c>
      <c r="G111" s="3" t="str">
        <f t="shared" si="12"/>
        <v>201816</v>
      </c>
      <c r="H111" s="3" t="str">
        <f t="shared" si="13"/>
        <v>Fri</v>
      </c>
      <c r="I111" s="3">
        <f t="shared" si="14"/>
        <v>5</v>
      </c>
    </row>
    <row r="112" spans="1:9" x14ac:dyDescent="0.3">
      <c r="A112" s="4">
        <f t="shared" si="15"/>
        <v>43211</v>
      </c>
      <c r="B112" s="3">
        <f t="shared" si="9"/>
        <v>2018</v>
      </c>
      <c r="C112" s="3" t="str">
        <f t="shared" si="8"/>
        <v>Apr</v>
      </c>
      <c r="D112" s="3">
        <f>MONTH(Dim_Dates[[#This Row],[Date]])</f>
        <v>4</v>
      </c>
      <c r="E112" s="3" t="str">
        <f t="shared" si="10"/>
        <v>2018 04</v>
      </c>
      <c r="F112" s="1">
        <f t="shared" si="11"/>
        <v>16</v>
      </c>
      <c r="G112" s="3" t="str">
        <f t="shared" si="12"/>
        <v>201816</v>
      </c>
      <c r="H112" s="3" t="str">
        <f t="shared" si="13"/>
        <v>Sat</v>
      </c>
      <c r="I112" s="3">
        <f t="shared" si="14"/>
        <v>6</v>
      </c>
    </row>
    <row r="113" spans="1:9" x14ac:dyDescent="0.3">
      <c r="A113" s="4">
        <f t="shared" si="15"/>
        <v>43212</v>
      </c>
      <c r="B113" s="3">
        <f t="shared" si="9"/>
        <v>2018</v>
      </c>
      <c r="C113" s="3" t="str">
        <f t="shared" si="8"/>
        <v>Apr</v>
      </c>
      <c r="D113" s="3">
        <f>MONTH(Dim_Dates[[#This Row],[Date]])</f>
        <v>4</v>
      </c>
      <c r="E113" s="3" t="str">
        <f t="shared" si="10"/>
        <v>2018 04</v>
      </c>
      <c r="F113" s="1">
        <f t="shared" si="11"/>
        <v>16</v>
      </c>
      <c r="G113" s="3" t="str">
        <f t="shared" si="12"/>
        <v>201816</v>
      </c>
      <c r="H113" s="3" t="str">
        <f t="shared" si="13"/>
        <v>Sun</v>
      </c>
      <c r="I113" s="3">
        <f t="shared" si="14"/>
        <v>7</v>
      </c>
    </row>
    <row r="114" spans="1:9" x14ac:dyDescent="0.3">
      <c r="A114" s="4">
        <f t="shared" si="15"/>
        <v>43213</v>
      </c>
      <c r="B114" s="3">
        <f t="shared" si="9"/>
        <v>2018</v>
      </c>
      <c r="C114" s="3" t="str">
        <f t="shared" si="8"/>
        <v>Apr</v>
      </c>
      <c r="D114" s="3">
        <f>MONTH(Dim_Dates[[#This Row],[Date]])</f>
        <v>4</v>
      </c>
      <c r="E114" s="3" t="str">
        <f t="shared" si="10"/>
        <v>2018 04</v>
      </c>
      <c r="F114" s="1">
        <f t="shared" si="11"/>
        <v>17</v>
      </c>
      <c r="G114" s="3" t="str">
        <f t="shared" si="12"/>
        <v>201817</v>
      </c>
      <c r="H114" s="3" t="str">
        <f t="shared" si="13"/>
        <v>Mon</v>
      </c>
      <c r="I114" s="3">
        <f t="shared" si="14"/>
        <v>1</v>
      </c>
    </row>
    <row r="115" spans="1:9" x14ac:dyDescent="0.3">
      <c r="A115" s="4">
        <f t="shared" si="15"/>
        <v>43214</v>
      </c>
      <c r="B115" s="3">
        <f t="shared" si="9"/>
        <v>2018</v>
      </c>
      <c r="C115" s="3" t="str">
        <f t="shared" si="8"/>
        <v>Apr</v>
      </c>
      <c r="D115" s="3">
        <f>MONTH(Dim_Dates[[#This Row],[Date]])</f>
        <v>4</v>
      </c>
      <c r="E115" s="3" t="str">
        <f t="shared" si="10"/>
        <v>2018 04</v>
      </c>
      <c r="F115" s="1">
        <f t="shared" si="11"/>
        <v>17</v>
      </c>
      <c r="G115" s="3" t="str">
        <f t="shared" si="12"/>
        <v>201817</v>
      </c>
      <c r="H115" s="3" t="str">
        <f t="shared" si="13"/>
        <v>Tue</v>
      </c>
      <c r="I115" s="3">
        <f t="shared" si="14"/>
        <v>2</v>
      </c>
    </row>
    <row r="116" spans="1:9" x14ac:dyDescent="0.3">
      <c r="A116" s="4">
        <f t="shared" si="15"/>
        <v>43215</v>
      </c>
      <c r="B116" s="3">
        <f t="shared" si="9"/>
        <v>2018</v>
      </c>
      <c r="C116" s="3" t="str">
        <f t="shared" si="8"/>
        <v>Apr</v>
      </c>
      <c r="D116" s="3">
        <f>MONTH(Dim_Dates[[#This Row],[Date]])</f>
        <v>4</v>
      </c>
      <c r="E116" s="3" t="str">
        <f t="shared" si="10"/>
        <v>2018 04</v>
      </c>
      <c r="F116" s="1">
        <f t="shared" si="11"/>
        <v>17</v>
      </c>
      <c r="G116" s="3" t="str">
        <f t="shared" si="12"/>
        <v>201817</v>
      </c>
      <c r="H116" s="3" t="str">
        <f t="shared" si="13"/>
        <v>Wed</v>
      </c>
      <c r="I116" s="3">
        <f t="shared" si="14"/>
        <v>3</v>
      </c>
    </row>
    <row r="117" spans="1:9" x14ac:dyDescent="0.3">
      <c r="A117" s="4">
        <f t="shared" si="15"/>
        <v>43216</v>
      </c>
      <c r="B117" s="3">
        <f t="shared" si="9"/>
        <v>2018</v>
      </c>
      <c r="C117" s="3" t="str">
        <f t="shared" si="8"/>
        <v>Apr</v>
      </c>
      <c r="D117" s="3">
        <f>MONTH(Dim_Dates[[#This Row],[Date]])</f>
        <v>4</v>
      </c>
      <c r="E117" s="3" t="str">
        <f t="shared" si="10"/>
        <v>2018 04</v>
      </c>
      <c r="F117" s="1">
        <f t="shared" si="11"/>
        <v>17</v>
      </c>
      <c r="G117" s="3" t="str">
        <f t="shared" si="12"/>
        <v>201817</v>
      </c>
      <c r="H117" s="3" t="str">
        <f t="shared" si="13"/>
        <v>Thu</v>
      </c>
      <c r="I117" s="3">
        <f t="shared" si="14"/>
        <v>4</v>
      </c>
    </row>
    <row r="118" spans="1:9" x14ac:dyDescent="0.3">
      <c r="A118" s="4">
        <f t="shared" si="15"/>
        <v>43217</v>
      </c>
      <c r="B118" s="3">
        <f t="shared" si="9"/>
        <v>2018</v>
      </c>
      <c r="C118" s="3" t="str">
        <f t="shared" si="8"/>
        <v>Apr</v>
      </c>
      <c r="D118" s="3">
        <f>MONTH(Dim_Dates[[#This Row],[Date]])</f>
        <v>4</v>
      </c>
      <c r="E118" s="3" t="str">
        <f t="shared" si="10"/>
        <v>2018 04</v>
      </c>
      <c r="F118" s="1">
        <f t="shared" si="11"/>
        <v>17</v>
      </c>
      <c r="G118" s="3" t="str">
        <f t="shared" si="12"/>
        <v>201817</v>
      </c>
      <c r="H118" s="3" t="str">
        <f t="shared" si="13"/>
        <v>Fri</v>
      </c>
      <c r="I118" s="3">
        <f t="shared" si="14"/>
        <v>5</v>
      </c>
    </row>
    <row r="119" spans="1:9" x14ac:dyDescent="0.3">
      <c r="A119" s="4">
        <f t="shared" si="15"/>
        <v>43218</v>
      </c>
      <c r="B119" s="3">
        <f t="shared" si="9"/>
        <v>2018</v>
      </c>
      <c r="C119" s="3" t="str">
        <f t="shared" si="8"/>
        <v>Apr</v>
      </c>
      <c r="D119" s="3">
        <f>MONTH(Dim_Dates[[#This Row],[Date]])</f>
        <v>4</v>
      </c>
      <c r="E119" s="3" t="str">
        <f t="shared" si="10"/>
        <v>2018 04</v>
      </c>
      <c r="F119" s="1">
        <f t="shared" si="11"/>
        <v>17</v>
      </c>
      <c r="G119" s="3" t="str">
        <f t="shared" si="12"/>
        <v>201817</v>
      </c>
      <c r="H119" s="3" t="str">
        <f t="shared" si="13"/>
        <v>Sat</v>
      </c>
      <c r="I119" s="3">
        <f t="shared" si="14"/>
        <v>6</v>
      </c>
    </row>
    <row r="120" spans="1:9" x14ac:dyDescent="0.3">
      <c r="A120" s="4">
        <f t="shared" si="15"/>
        <v>43219</v>
      </c>
      <c r="B120" s="3">
        <f t="shared" si="9"/>
        <v>2018</v>
      </c>
      <c r="C120" s="3" t="str">
        <f t="shared" si="8"/>
        <v>Apr</v>
      </c>
      <c r="D120" s="3">
        <f>MONTH(Dim_Dates[[#This Row],[Date]])</f>
        <v>4</v>
      </c>
      <c r="E120" s="3" t="str">
        <f t="shared" si="10"/>
        <v>2018 04</v>
      </c>
      <c r="F120" s="1">
        <f t="shared" si="11"/>
        <v>17</v>
      </c>
      <c r="G120" s="3" t="str">
        <f t="shared" si="12"/>
        <v>201817</v>
      </c>
      <c r="H120" s="3" t="str">
        <f t="shared" si="13"/>
        <v>Sun</v>
      </c>
      <c r="I120" s="3">
        <f t="shared" si="14"/>
        <v>7</v>
      </c>
    </row>
    <row r="121" spans="1:9" x14ac:dyDescent="0.3">
      <c r="A121" s="4">
        <f t="shared" si="15"/>
        <v>43220</v>
      </c>
      <c r="B121" s="3">
        <f t="shared" si="9"/>
        <v>2018</v>
      </c>
      <c r="C121" s="3" t="str">
        <f t="shared" si="8"/>
        <v>Apr</v>
      </c>
      <c r="D121" s="3">
        <f>MONTH(Dim_Dates[[#This Row],[Date]])</f>
        <v>4</v>
      </c>
      <c r="E121" s="3" t="str">
        <f t="shared" si="10"/>
        <v>2018 04</v>
      </c>
      <c r="F121" s="1">
        <f t="shared" si="11"/>
        <v>18</v>
      </c>
      <c r="G121" s="3" t="str">
        <f t="shared" si="12"/>
        <v>201818</v>
      </c>
      <c r="H121" s="3" t="str">
        <f t="shared" si="13"/>
        <v>Mon</v>
      </c>
      <c r="I121" s="3">
        <f t="shared" si="14"/>
        <v>1</v>
      </c>
    </row>
    <row r="122" spans="1:9" x14ac:dyDescent="0.3">
      <c r="A122" s="4">
        <f t="shared" si="15"/>
        <v>43221</v>
      </c>
      <c r="B122" s="3">
        <f t="shared" si="9"/>
        <v>2018</v>
      </c>
      <c r="C122" s="3" t="str">
        <f t="shared" si="8"/>
        <v>May</v>
      </c>
      <c r="D122" s="3">
        <f>MONTH(Dim_Dates[[#This Row],[Date]])</f>
        <v>5</v>
      </c>
      <c r="E122" s="3" t="str">
        <f t="shared" si="10"/>
        <v>2018 05</v>
      </c>
      <c r="F122" s="1">
        <f t="shared" si="11"/>
        <v>18</v>
      </c>
      <c r="G122" s="3" t="str">
        <f t="shared" si="12"/>
        <v>201818</v>
      </c>
      <c r="H122" s="3" t="str">
        <f t="shared" si="13"/>
        <v>Tue</v>
      </c>
      <c r="I122" s="3">
        <f t="shared" si="14"/>
        <v>2</v>
      </c>
    </row>
    <row r="123" spans="1:9" x14ac:dyDescent="0.3">
      <c r="A123" s="4">
        <f t="shared" si="15"/>
        <v>43222</v>
      </c>
      <c r="B123" s="3">
        <f t="shared" si="9"/>
        <v>2018</v>
      </c>
      <c r="C123" s="3" t="str">
        <f t="shared" si="8"/>
        <v>May</v>
      </c>
      <c r="D123" s="3">
        <f>MONTH(Dim_Dates[[#This Row],[Date]])</f>
        <v>5</v>
      </c>
      <c r="E123" s="3" t="str">
        <f t="shared" si="10"/>
        <v>2018 05</v>
      </c>
      <c r="F123" s="1">
        <f t="shared" si="11"/>
        <v>18</v>
      </c>
      <c r="G123" s="3" t="str">
        <f t="shared" si="12"/>
        <v>201818</v>
      </c>
      <c r="H123" s="3" t="str">
        <f t="shared" si="13"/>
        <v>Wed</v>
      </c>
      <c r="I123" s="3">
        <f t="shared" si="14"/>
        <v>3</v>
      </c>
    </row>
    <row r="124" spans="1:9" x14ac:dyDescent="0.3">
      <c r="A124" s="4">
        <f t="shared" si="15"/>
        <v>43223</v>
      </c>
      <c r="B124" s="3">
        <f t="shared" si="9"/>
        <v>2018</v>
      </c>
      <c r="C124" s="3" t="str">
        <f t="shared" si="8"/>
        <v>May</v>
      </c>
      <c r="D124" s="3">
        <f>MONTH(Dim_Dates[[#This Row],[Date]])</f>
        <v>5</v>
      </c>
      <c r="E124" s="3" t="str">
        <f t="shared" si="10"/>
        <v>2018 05</v>
      </c>
      <c r="F124" s="1">
        <f t="shared" si="11"/>
        <v>18</v>
      </c>
      <c r="G124" s="3" t="str">
        <f t="shared" si="12"/>
        <v>201818</v>
      </c>
      <c r="H124" s="3" t="str">
        <f t="shared" si="13"/>
        <v>Thu</v>
      </c>
      <c r="I124" s="3">
        <f t="shared" si="14"/>
        <v>4</v>
      </c>
    </row>
    <row r="125" spans="1:9" x14ac:dyDescent="0.3">
      <c r="A125" s="4">
        <f t="shared" si="15"/>
        <v>43224</v>
      </c>
      <c r="B125" s="3">
        <f t="shared" si="9"/>
        <v>2018</v>
      </c>
      <c r="C125" s="3" t="str">
        <f t="shared" si="8"/>
        <v>May</v>
      </c>
      <c r="D125" s="3">
        <f>MONTH(Dim_Dates[[#This Row],[Date]])</f>
        <v>5</v>
      </c>
      <c r="E125" s="3" t="str">
        <f t="shared" si="10"/>
        <v>2018 05</v>
      </c>
      <c r="F125" s="1">
        <f t="shared" si="11"/>
        <v>18</v>
      </c>
      <c r="G125" s="3" t="str">
        <f t="shared" si="12"/>
        <v>201818</v>
      </c>
      <c r="H125" s="3" t="str">
        <f t="shared" si="13"/>
        <v>Fri</v>
      </c>
      <c r="I125" s="3">
        <f t="shared" si="14"/>
        <v>5</v>
      </c>
    </row>
    <row r="126" spans="1:9" x14ac:dyDescent="0.3">
      <c r="A126" s="4">
        <f t="shared" si="15"/>
        <v>43225</v>
      </c>
      <c r="B126" s="3">
        <f t="shared" si="9"/>
        <v>2018</v>
      </c>
      <c r="C126" s="3" t="str">
        <f t="shared" si="8"/>
        <v>May</v>
      </c>
      <c r="D126" s="3">
        <f>MONTH(Dim_Dates[[#This Row],[Date]])</f>
        <v>5</v>
      </c>
      <c r="E126" s="3" t="str">
        <f t="shared" si="10"/>
        <v>2018 05</v>
      </c>
      <c r="F126" s="1">
        <f t="shared" si="11"/>
        <v>18</v>
      </c>
      <c r="G126" s="3" t="str">
        <f t="shared" si="12"/>
        <v>201818</v>
      </c>
      <c r="H126" s="3" t="str">
        <f t="shared" si="13"/>
        <v>Sat</v>
      </c>
      <c r="I126" s="3">
        <f t="shared" si="14"/>
        <v>6</v>
      </c>
    </row>
    <row r="127" spans="1:9" x14ac:dyDescent="0.3">
      <c r="A127" s="4">
        <f t="shared" si="15"/>
        <v>43226</v>
      </c>
      <c r="B127" s="3">
        <f t="shared" si="9"/>
        <v>2018</v>
      </c>
      <c r="C127" s="3" t="str">
        <f t="shared" si="8"/>
        <v>May</v>
      </c>
      <c r="D127" s="3">
        <f>MONTH(Dim_Dates[[#This Row],[Date]])</f>
        <v>5</v>
      </c>
      <c r="E127" s="3" t="str">
        <f t="shared" si="10"/>
        <v>2018 05</v>
      </c>
      <c r="F127" s="1">
        <f t="shared" si="11"/>
        <v>18</v>
      </c>
      <c r="G127" s="3" t="str">
        <f t="shared" si="12"/>
        <v>201818</v>
      </c>
      <c r="H127" s="3" t="str">
        <f t="shared" si="13"/>
        <v>Sun</v>
      </c>
      <c r="I127" s="3">
        <f t="shared" si="14"/>
        <v>7</v>
      </c>
    </row>
    <row r="128" spans="1:9" x14ac:dyDescent="0.3">
      <c r="A128" s="4">
        <f t="shared" si="15"/>
        <v>43227</v>
      </c>
      <c r="B128" s="3">
        <f t="shared" si="9"/>
        <v>2018</v>
      </c>
      <c r="C128" s="3" t="str">
        <f t="shared" si="8"/>
        <v>May</v>
      </c>
      <c r="D128" s="3">
        <f>MONTH(Dim_Dates[[#This Row],[Date]])</f>
        <v>5</v>
      </c>
      <c r="E128" s="3" t="str">
        <f t="shared" si="10"/>
        <v>2018 05</v>
      </c>
      <c r="F128" s="1">
        <f t="shared" si="11"/>
        <v>19</v>
      </c>
      <c r="G128" s="3" t="str">
        <f t="shared" si="12"/>
        <v>201819</v>
      </c>
      <c r="H128" s="3" t="str">
        <f t="shared" si="13"/>
        <v>Mon</v>
      </c>
      <c r="I128" s="3">
        <f t="shared" si="14"/>
        <v>1</v>
      </c>
    </row>
    <row r="129" spans="1:9" x14ac:dyDescent="0.3">
      <c r="A129" s="4">
        <f t="shared" si="15"/>
        <v>43228</v>
      </c>
      <c r="B129" s="3">
        <f t="shared" si="9"/>
        <v>2018</v>
      </c>
      <c r="C129" s="3" t="str">
        <f t="shared" si="8"/>
        <v>May</v>
      </c>
      <c r="D129" s="3">
        <f>MONTH(Dim_Dates[[#This Row],[Date]])</f>
        <v>5</v>
      </c>
      <c r="E129" s="3" t="str">
        <f t="shared" si="10"/>
        <v>2018 05</v>
      </c>
      <c r="F129" s="1">
        <f t="shared" si="11"/>
        <v>19</v>
      </c>
      <c r="G129" s="3" t="str">
        <f t="shared" si="12"/>
        <v>201819</v>
      </c>
      <c r="H129" s="3" t="str">
        <f t="shared" si="13"/>
        <v>Tue</v>
      </c>
      <c r="I129" s="3">
        <f t="shared" si="14"/>
        <v>2</v>
      </c>
    </row>
    <row r="130" spans="1:9" x14ac:dyDescent="0.3">
      <c r="A130" s="4">
        <f t="shared" si="15"/>
        <v>43229</v>
      </c>
      <c r="B130" s="3">
        <f t="shared" si="9"/>
        <v>2018</v>
      </c>
      <c r="C130" s="3" t="str">
        <f t="shared" ref="C130:C193" si="16">TEXT(A130,"mmm")</f>
        <v>May</v>
      </c>
      <c r="D130" s="3">
        <f>MONTH(Dim_Dates[[#This Row],[Date]])</f>
        <v>5</v>
      </c>
      <c r="E130" s="3" t="str">
        <f t="shared" si="10"/>
        <v>2018 05</v>
      </c>
      <c r="F130" s="1">
        <f t="shared" si="11"/>
        <v>19</v>
      </c>
      <c r="G130" s="3" t="str">
        <f t="shared" si="12"/>
        <v>201819</v>
      </c>
      <c r="H130" s="3" t="str">
        <f t="shared" si="13"/>
        <v>Wed</v>
      </c>
      <c r="I130" s="3">
        <f t="shared" si="14"/>
        <v>3</v>
      </c>
    </row>
    <row r="131" spans="1:9" x14ac:dyDescent="0.3">
      <c r="A131" s="4">
        <f t="shared" si="15"/>
        <v>43230</v>
      </c>
      <c r="B131" s="3">
        <f t="shared" ref="B131:B194" si="17">YEAR(A131)</f>
        <v>2018</v>
      </c>
      <c r="C131" s="3" t="str">
        <f t="shared" si="16"/>
        <v>May</v>
      </c>
      <c r="D131" s="3">
        <f>MONTH(Dim_Dates[[#This Row],[Date]])</f>
        <v>5</v>
      </c>
      <c r="E131" s="3" t="str">
        <f t="shared" ref="E131:E194" si="18">B131&amp;" "&amp;TEXT(MONTH(A131),"00")</f>
        <v>2018 05</v>
      </c>
      <c r="F131" s="1">
        <f t="shared" ref="F131:F194" si="19">WEEKNUM(A131,2)</f>
        <v>19</v>
      </c>
      <c r="G131" s="3" t="str">
        <f t="shared" ref="G131:G194" si="20">B131&amp;TEXT(F131,"00")</f>
        <v>201819</v>
      </c>
      <c r="H131" s="3" t="str">
        <f t="shared" ref="H131:H194" si="21">TEXT(A131,"ddd")</f>
        <v>Thu</v>
      </c>
      <c r="I131" s="3">
        <f t="shared" ref="I131:I194" si="22">WEEKDAY(A131,2)</f>
        <v>4</v>
      </c>
    </row>
    <row r="132" spans="1:9" x14ac:dyDescent="0.3">
      <c r="A132" s="4">
        <f t="shared" ref="A132:A195" si="23">A131+1</f>
        <v>43231</v>
      </c>
      <c r="B132" s="3">
        <f t="shared" si="17"/>
        <v>2018</v>
      </c>
      <c r="C132" s="3" t="str">
        <f t="shared" si="16"/>
        <v>May</v>
      </c>
      <c r="D132" s="3">
        <f>MONTH(Dim_Dates[[#This Row],[Date]])</f>
        <v>5</v>
      </c>
      <c r="E132" s="3" t="str">
        <f t="shared" si="18"/>
        <v>2018 05</v>
      </c>
      <c r="F132" s="1">
        <f t="shared" si="19"/>
        <v>19</v>
      </c>
      <c r="G132" s="3" t="str">
        <f t="shared" si="20"/>
        <v>201819</v>
      </c>
      <c r="H132" s="3" t="str">
        <f t="shared" si="21"/>
        <v>Fri</v>
      </c>
      <c r="I132" s="3">
        <f t="shared" si="22"/>
        <v>5</v>
      </c>
    </row>
    <row r="133" spans="1:9" x14ac:dyDescent="0.3">
      <c r="A133" s="4">
        <f t="shared" si="23"/>
        <v>43232</v>
      </c>
      <c r="B133" s="3">
        <f t="shared" si="17"/>
        <v>2018</v>
      </c>
      <c r="C133" s="3" t="str">
        <f t="shared" si="16"/>
        <v>May</v>
      </c>
      <c r="D133" s="3">
        <f>MONTH(Dim_Dates[[#This Row],[Date]])</f>
        <v>5</v>
      </c>
      <c r="E133" s="3" t="str">
        <f t="shared" si="18"/>
        <v>2018 05</v>
      </c>
      <c r="F133" s="1">
        <f t="shared" si="19"/>
        <v>19</v>
      </c>
      <c r="G133" s="3" t="str">
        <f t="shared" si="20"/>
        <v>201819</v>
      </c>
      <c r="H133" s="3" t="str">
        <f t="shared" si="21"/>
        <v>Sat</v>
      </c>
      <c r="I133" s="3">
        <f t="shared" si="22"/>
        <v>6</v>
      </c>
    </row>
    <row r="134" spans="1:9" x14ac:dyDescent="0.3">
      <c r="A134" s="4">
        <f t="shared" si="23"/>
        <v>43233</v>
      </c>
      <c r="B134" s="3">
        <f t="shared" si="17"/>
        <v>2018</v>
      </c>
      <c r="C134" s="3" t="str">
        <f t="shared" si="16"/>
        <v>May</v>
      </c>
      <c r="D134" s="3">
        <f>MONTH(Dim_Dates[[#This Row],[Date]])</f>
        <v>5</v>
      </c>
      <c r="E134" s="3" t="str">
        <f t="shared" si="18"/>
        <v>2018 05</v>
      </c>
      <c r="F134" s="1">
        <f t="shared" si="19"/>
        <v>19</v>
      </c>
      <c r="G134" s="3" t="str">
        <f t="shared" si="20"/>
        <v>201819</v>
      </c>
      <c r="H134" s="3" t="str">
        <f t="shared" si="21"/>
        <v>Sun</v>
      </c>
      <c r="I134" s="3">
        <f t="shared" si="22"/>
        <v>7</v>
      </c>
    </row>
    <row r="135" spans="1:9" x14ac:dyDescent="0.3">
      <c r="A135" s="4">
        <f t="shared" si="23"/>
        <v>43234</v>
      </c>
      <c r="B135" s="3">
        <f t="shared" si="17"/>
        <v>2018</v>
      </c>
      <c r="C135" s="3" t="str">
        <f t="shared" si="16"/>
        <v>May</v>
      </c>
      <c r="D135" s="3">
        <f>MONTH(Dim_Dates[[#This Row],[Date]])</f>
        <v>5</v>
      </c>
      <c r="E135" s="3" t="str">
        <f t="shared" si="18"/>
        <v>2018 05</v>
      </c>
      <c r="F135" s="1">
        <f t="shared" si="19"/>
        <v>20</v>
      </c>
      <c r="G135" s="3" t="str">
        <f t="shared" si="20"/>
        <v>201820</v>
      </c>
      <c r="H135" s="3" t="str">
        <f t="shared" si="21"/>
        <v>Mon</v>
      </c>
      <c r="I135" s="3">
        <f t="shared" si="22"/>
        <v>1</v>
      </c>
    </row>
    <row r="136" spans="1:9" x14ac:dyDescent="0.3">
      <c r="A136" s="4">
        <f t="shared" si="23"/>
        <v>43235</v>
      </c>
      <c r="B136" s="3">
        <f t="shared" si="17"/>
        <v>2018</v>
      </c>
      <c r="C136" s="3" t="str">
        <f t="shared" si="16"/>
        <v>May</v>
      </c>
      <c r="D136" s="3">
        <f>MONTH(Dim_Dates[[#This Row],[Date]])</f>
        <v>5</v>
      </c>
      <c r="E136" s="3" t="str">
        <f t="shared" si="18"/>
        <v>2018 05</v>
      </c>
      <c r="F136" s="1">
        <f t="shared" si="19"/>
        <v>20</v>
      </c>
      <c r="G136" s="3" t="str">
        <f t="shared" si="20"/>
        <v>201820</v>
      </c>
      <c r="H136" s="3" t="str">
        <f t="shared" si="21"/>
        <v>Tue</v>
      </c>
      <c r="I136" s="3">
        <f t="shared" si="22"/>
        <v>2</v>
      </c>
    </row>
    <row r="137" spans="1:9" x14ac:dyDescent="0.3">
      <c r="A137" s="4">
        <f t="shared" si="23"/>
        <v>43236</v>
      </c>
      <c r="B137" s="3">
        <f t="shared" si="17"/>
        <v>2018</v>
      </c>
      <c r="C137" s="3" t="str">
        <f t="shared" si="16"/>
        <v>May</v>
      </c>
      <c r="D137" s="3">
        <f>MONTH(Dim_Dates[[#This Row],[Date]])</f>
        <v>5</v>
      </c>
      <c r="E137" s="3" t="str">
        <f t="shared" si="18"/>
        <v>2018 05</v>
      </c>
      <c r="F137" s="1">
        <f t="shared" si="19"/>
        <v>20</v>
      </c>
      <c r="G137" s="3" t="str">
        <f t="shared" si="20"/>
        <v>201820</v>
      </c>
      <c r="H137" s="3" t="str">
        <f t="shared" si="21"/>
        <v>Wed</v>
      </c>
      <c r="I137" s="3">
        <f t="shared" si="22"/>
        <v>3</v>
      </c>
    </row>
    <row r="138" spans="1:9" x14ac:dyDescent="0.3">
      <c r="A138" s="4">
        <f t="shared" si="23"/>
        <v>43237</v>
      </c>
      <c r="B138" s="3">
        <f t="shared" si="17"/>
        <v>2018</v>
      </c>
      <c r="C138" s="3" t="str">
        <f t="shared" si="16"/>
        <v>May</v>
      </c>
      <c r="D138" s="3">
        <f>MONTH(Dim_Dates[[#This Row],[Date]])</f>
        <v>5</v>
      </c>
      <c r="E138" s="3" t="str">
        <f t="shared" si="18"/>
        <v>2018 05</v>
      </c>
      <c r="F138" s="1">
        <f t="shared" si="19"/>
        <v>20</v>
      </c>
      <c r="G138" s="3" t="str">
        <f t="shared" si="20"/>
        <v>201820</v>
      </c>
      <c r="H138" s="3" t="str">
        <f t="shared" si="21"/>
        <v>Thu</v>
      </c>
      <c r="I138" s="3">
        <f t="shared" si="22"/>
        <v>4</v>
      </c>
    </row>
    <row r="139" spans="1:9" x14ac:dyDescent="0.3">
      <c r="A139" s="4">
        <f t="shared" si="23"/>
        <v>43238</v>
      </c>
      <c r="B139" s="3">
        <f t="shared" si="17"/>
        <v>2018</v>
      </c>
      <c r="C139" s="3" t="str">
        <f t="shared" si="16"/>
        <v>May</v>
      </c>
      <c r="D139" s="3">
        <f>MONTH(Dim_Dates[[#This Row],[Date]])</f>
        <v>5</v>
      </c>
      <c r="E139" s="3" t="str">
        <f t="shared" si="18"/>
        <v>2018 05</v>
      </c>
      <c r="F139" s="1">
        <f t="shared" si="19"/>
        <v>20</v>
      </c>
      <c r="G139" s="3" t="str">
        <f t="shared" si="20"/>
        <v>201820</v>
      </c>
      <c r="H139" s="3" t="str">
        <f t="shared" si="21"/>
        <v>Fri</v>
      </c>
      <c r="I139" s="3">
        <f t="shared" si="22"/>
        <v>5</v>
      </c>
    </row>
    <row r="140" spans="1:9" x14ac:dyDescent="0.3">
      <c r="A140" s="4">
        <f t="shared" si="23"/>
        <v>43239</v>
      </c>
      <c r="B140" s="3">
        <f t="shared" si="17"/>
        <v>2018</v>
      </c>
      <c r="C140" s="3" t="str">
        <f t="shared" si="16"/>
        <v>May</v>
      </c>
      <c r="D140" s="3">
        <f>MONTH(Dim_Dates[[#This Row],[Date]])</f>
        <v>5</v>
      </c>
      <c r="E140" s="3" t="str">
        <f t="shared" si="18"/>
        <v>2018 05</v>
      </c>
      <c r="F140" s="1">
        <f t="shared" si="19"/>
        <v>20</v>
      </c>
      <c r="G140" s="3" t="str">
        <f t="shared" si="20"/>
        <v>201820</v>
      </c>
      <c r="H140" s="3" t="str">
        <f t="shared" si="21"/>
        <v>Sat</v>
      </c>
      <c r="I140" s="3">
        <f t="shared" si="22"/>
        <v>6</v>
      </c>
    </row>
    <row r="141" spans="1:9" x14ac:dyDescent="0.3">
      <c r="A141" s="4">
        <f t="shared" si="23"/>
        <v>43240</v>
      </c>
      <c r="B141" s="3">
        <f t="shared" si="17"/>
        <v>2018</v>
      </c>
      <c r="C141" s="3" t="str">
        <f t="shared" si="16"/>
        <v>May</v>
      </c>
      <c r="D141" s="3">
        <f>MONTH(Dim_Dates[[#This Row],[Date]])</f>
        <v>5</v>
      </c>
      <c r="E141" s="3" t="str">
        <f t="shared" si="18"/>
        <v>2018 05</v>
      </c>
      <c r="F141" s="1">
        <f t="shared" si="19"/>
        <v>20</v>
      </c>
      <c r="G141" s="3" t="str">
        <f t="shared" si="20"/>
        <v>201820</v>
      </c>
      <c r="H141" s="3" t="str">
        <f t="shared" si="21"/>
        <v>Sun</v>
      </c>
      <c r="I141" s="3">
        <f t="shared" si="22"/>
        <v>7</v>
      </c>
    </row>
    <row r="142" spans="1:9" x14ac:dyDescent="0.3">
      <c r="A142" s="4">
        <f t="shared" si="23"/>
        <v>43241</v>
      </c>
      <c r="B142" s="3">
        <f t="shared" si="17"/>
        <v>2018</v>
      </c>
      <c r="C142" s="3" t="str">
        <f t="shared" si="16"/>
        <v>May</v>
      </c>
      <c r="D142" s="3">
        <f>MONTH(Dim_Dates[[#This Row],[Date]])</f>
        <v>5</v>
      </c>
      <c r="E142" s="3" t="str">
        <f t="shared" si="18"/>
        <v>2018 05</v>
      </c>
      <c r="F142" s="1">
        <f t="shared" si="19"/>
        <v>21</v>
      </c>
      <c r="G142" s="3" t="str">
        <f t="shared" si="20"/>
        <v>201821</v>
      </c>
      <c r="H142" s="3" t="str">
        <f t="shared" si="21"/>
        <v>Mon</v>
      </c>
      <c r="I142" s="3">
        <f t="shared" si="22"/>
        <v>1</v>
      </c>
    </row>
    <row r="143" spans="1:9" x14ac:dyDescent="0.3">
      <c r="A143" s="4">
        <f t="shared" si="23"/>
        <v>43242</v>
      </c>
      <c r="B143" s="3">
        <f t="shared" si="17"/>
        <v>2018</v>
      </c>
      <c r="C143" s="3" t="str">
        <f t="shared" si="16"/>
        <v>May</v>
      </c>
      <c r="D143" s="3">
        <f>MONTH(Dim_Dates[[#This Row],[Date]])</f>
        <v>5</v>
      </c>
      <c r="E143" s="3" t="str">
        <f t="shared" si="18"/>
        <v>2018 05</v>
      </c>
      <c r="F143" s="1">
        <f t="shared" si="19"/>
        <v>21</v>
      </c>
      <c r="G143" s="3" t="str">
        <f t="shared" si="20"/>
        <v>201821</v>
      </c>
      <c r="H143" s="3" t="str">
        <f t="shared" si="21"/>
        <v>Tue</v>
      </c>
      <c r="I143" s="3">
        <f t="shared" si="22"/>
        <v>2</v>
      </c>
    </row>
    <row r="144" spans="1:9" x14ac:dyDescent="0.3">
      <c r="A144" s="4">
        <f t="shared" si="23"/>
        <v>43243</v>
      </c>
      <c r="B144" s="3">
        <f t="shared" si="17"/>
        <v>2018</v>
      </c>
      <c r="C144" s="3" t="str">
        <f t="shared" si="16"/>
        <v>May</v>
      </c>
      <c r="D144" s="3">
        <f>MONTH(Dim_Dates[[#This Row],[Date]])</f>
        <v>5</v>
      </c>
      <c r="E144" s="3" t="str">
        <f t="shared" si="18"/>
        <v>2018 05</v>
      </c>
      <c r="F144" s="1">
        <f t="shared" si="19"/>
        <v>21</v>
      </c>
      <c r="G144" s="3" t="str">
        <f t="shared" si="20"/>
        <v>201821</v>
      </c>
      <c r="H144" s="3" t="str">
        <f t="shared" si="21"/>
        <v>Wed</v>
      </c>
      <c r="I144" s="3">
        <f t="shared" si="22"/>
        <v>3</v>
      </c>
    </row>
    <row r="145" spans="1:9" x14ac:dyDescent="0.3">
      <c r="A145" s="4">
        <f t="shared" si="23"/>
        <v>43244</v>
      </c>
      <c r="B145" s="3">
        <f t="shared" si="17"/>
        <v>2018</v>
      </c>
      <c r="C145" s="3" t="str">
        <f t="shared" si="16"/>
        <v>May</v>
      </c>
      <c r="D145" s="3">
        <f>MONTH(Dim_Dates[[#This Row],[Date]])</f>
        <v>5</v>
      </c>
      <c r="E145" s="3" t="str">
        <f t="shared" si="18"/>
        <v>2018 05</v>
      </c>
      <c r="F145" s="1">
        <f t="shared" si="19"/>
        <v>21</v>
      </c>
      <c r="G145" s="3" t="str">
        <f t="shared" si="20"/>
        <v>201821</v>
      </c>
      <c r="H145" s="3" t="str">
        <f t="shared" si="21"/>
        <v>Thu</v>
      </c>
      <c r="I145" s="3">
        <f t="shared" si="22"/>
        <v>4</v>
      </c>
    </row>
    <row r="146" spans="1:9" x14ac:dyDescent="0.3">
      <c r="A146" s="4">
        <f t="shared" si="23"/>
        <v>43245</v>
      </c>
      <c r="B146" s="3">
        <f t="shared" si="17"/>
        <v>2018</v>
      </c>
      <c r="C146" s="3" t="str">
        <f t="shared" si="16"/>
        <v>May</v>
      </c>
      <c r="D146" s="3">
        <f>MONTH(Dim_Dates[[#This Row],[Date]])</f>
        <v>5</v>
      </c>
      <c r="E146" s="3" t="str">
        <f t="shared" si="18"/>
        <v>2018 05</v>
      </c>
      <c r="F146" s="1">
        <f t="shared" si="19"/>
        <v>21</v>
      </c>
      <c r="G146" s="3" t="str">
        <f t="shared" si="20"/>
        <v>201821</v>
      </c>
      <c r="H146" s="3" t="str">
        <f t="shared" si="21"/>
        <v>Fri</v>
      </c>
      <c r="I146" s="3">
        <f t="shared" si="22"/>
        <v>5</v>
      </c>
    </row>
    <row r="147" spans="1:9" x14ac:dyDescent="0.3">
      <c r="A147" s="4">
        <f t="shared" si="23"/>
        <v>43246</v>
      </c>
      <c r="B147" s="3">
        <f t="shared" si="17"/>
        <v>2018</v>
      </c>
      <c r="C147" s="3" t="str">
        <f t="shared" si="16"/>
        <v>May</v>
      </c>
      <c r="D147" s="3">
        <f>MONTH(Dim_Dates[[#This Row],[Date]])</f>
        <v>5</v>
      </c>
      <c r="E147" s="3" t="str">
        <f t="shared" si="18"/>
        <v>2018 05</v>
      </c>
      <c r="F147" s="1">
        <f t="shared" si="19"/>
        <v>21</v>
      </c>
      <c r="G147" s="3" t="str">
        <f t="shared" si="20"/>
        <v>201821</v>
      </c>
      <c r="H147" s="3" t="str">
        <f t="shared" si="21"/>
        <v>Sat</v>
      </c>
      <c r="I147" s="3">
        <f t="shared" si="22"/>
        <v>6</v>
      </c>
    </row>
    <row r="148" spans="1:9" x14ac:dyDescent="0.3">
      <c r="A148" s="4">
        <f t="shared" si="23"/>
        <v>43247</v>
      </c>
      <c r="B148" s="3">
        <f t="shared" si="17"/>
        <v>2018</v>
      </c>
      <c r="C148" s="3" t="str">
        <f t="shared" si="16"/>
        <v>May</v>
      </c>
      <c r="D148" s="3">
        <f>MONTH(Dim_Dates[[#This Row],[Date]])</f>
        <v>5</v>
      </c>
      <c r="E148" s="3" t="str">
        <f t="shared" si="18"/>
        <v>2018 05</v>
      </c>
      <c r="F148" s="1">
        <f t="shared" si="19"/>
        <v>21</v>
      </c>
      <c r="G148" s="3" t="str">
        <f t="shared" si="20"/>
        <v>201821</v>
      </c>
      <c r="H148" s="3" t="str">
        <f t="shared" si="21"/>
        <v>Sun</v>
      </c>
      <c r="I148" s="3">
        <f t="shared" si="22"/>
        <v>7</v>
      </c>
    </row>
    <row r="149" spans="1:9" x14ac:dyDescent="0.3">
      <c r="A149" s="4">
        <f t="shared" si="23"/>
        <v>43248</v>
      </c>
      <c r="B149" s="3">
        <f t="shared" si="17"/>
        <v>2018</v>
      </c>
      <c r="C149" s="3" t="str">
        <f t="shared" si="16"/>
        <v>May</v>
      </c>
      <c r="D149" s="3">
        <f>MONTH(Dim_Dates[[#This Row],[Date]])</f>
        <v>5</v>
      </c>
      <c r="E149" s="3" t="str">
        <f t="shared" si="18"/>
        <v>2018 05</v>
      </c>
      <c r="F149" s="1">
        <f t="shared" si="19"/>
        <v>22</v>
      </c>
      <c r="G149" s="3" t="str">
        <f t="shared" si="20"/>
        <v>201822</v>
      </c>
      <c r="H149" s="3" t="str">
        <f t="shared" si="21"/>
        <v>Mon</v>
      </c>
      <c r="I149" s="3">
        <f t="shared" si="22"/>
        <v>1</v>
      </c>
    </row>
    <row r="150" spans="1:9" x14ac:dyDescent="0.3">
      <c r="A150" s="4">
        <f t="shared" si="23"/>
        <v>43249</v>
      </c>
      <c r="B150" s="3">
        <f t="shared" si="17"/>
        <v>2018</v>
      </c>
      <c r="C150" s="3" t="str">
        <f t="shared" si="16"/>
        <v>May</v>
      </c>
      <c r="D150" s="3">
        <f>MONTH(Dim_Dates[[#This Row],[Date]])</f>
        <v>5</v>
      </c>
      <c r="E150" s="3" t="str">
        <f t="shared" si="18"/>
        <v>2018 05</v>
      </c>
      <c r="F150" s="1">
        <f t="shared" si="19"/>
        <v>22</v>
      </c>
      <c r="G150" s="3" t="str">
        <f t="shared" si="20"/>
        <v>201822</v>
      </c>
      <c r="H150" s="3" t="str">
        <f t="shared" si="21"/>
        <v>Tue</v>
      </c>
      <c r="I150" s="3">
        <f t="shared" si="22"/>
        <v>2</v>
      </c>
    </row>
    <row r="151" spans="1:9" x14ac:dyDescent="0.3">
      <c r="A151" s="4">
        <f t="shared" si="23"/>
        <v>43250</v>
      </c>
      <c r="B151" s="3">
        <f t="shared" si="17"/>
        <v>2018</v>
      </c>
      <c r="C151" s="3" t="str">
        <f t="shared" si="16"/>
        <v>May</v>
      </c>
      <c r="D151" s="3">
        <f>MONTH(Dim_Dates[[#This Row],[Date]])</f>
        <v>5</v>
      </c>
      <c r="E151" s="3" t="str">
        <f t="shared" si="18"/>
        <v>2018 05</v>
      </c>
      <c r="F151" s="1">
        <f t="shared" si="19"/>
        <v>22</v>
      </c>
      <c r="G151" s="3" t="str">
        <f t="shared" si="20"/>
        <v>201822</v>
      </c>
      <c r="H151" s="3" t="str">
        <f t="shared" si="21"/>
        <v>Wed</v>
      </c>
      <c r="I151" s="3">
        <f t="shared" si="22"/>
        <v>3</v>
      </c>
    </row>
    <row r="152" spans="1:9" x14ac:dyDescent="0.3">
      <c r="A152" s="4">
        <f t="shared" si="23"/>
        <v>43251</v>
      </c>
      <c r="B152" s="3">
        <f t="shared" si="17"/>
        <v>2018</v>
      </c>
      <c r="C152" s="3" t="str">
        <f t="shared" si="16"/>
        <v>May</v>
      </c>
      <c r="D152" s="3">
        <f>MONTH(Dim_Dates[[#This Row],[Date]])</f>
        <v>5</v>
      </c>
      <c r="E152" s="3" t="str">
        <f t="shared" si="18"/>
        <v>2018 05</v>
      </c>
      <c r="F152" s="1">
        <f t="shared" si="19"/>
        <v>22</v>
      </c>
      <c r="G152" s="3" t="str">
        <f t="shared" si="20"/>
        <v>201822</v>
      </c>
      <c r="H152" s="3" t="str">
        <f t="shared" si="21"/>
        <v>Thu</v>
      </c>
      <c r="I152" s="3">
        <f t="shared" si="22"/>
        <v>4</v>
      </c>
    </row>
    <row r="153" spans="1:9" x14ac:dyDescent="0.3">
      <c r="A153" s="4">
        <f t="shared" si="23"/>
        <v>43252</v>
      </c>
      <c r="B153" s="3">
        <f t="shared" si="17"/>
        <v>2018</v>
      </c>
      <c r="C153" s="3" t="str">
        <f t="shared" si="16"/>
        <v>Jun</v>
      </c>
      <c r="D153" s="3">
        <f>MONTH(Dim_Dates[[#This Row],[Date]])</f>
        <v>6</v>
      </c>
      <c r="E153" s="3" t="str">
        <f t="shared" si="18"/>
        <v>2018 06</v>
      </c>
      <c r="F153" s="1">
        <f t="shared" si="19"/>
        <v>22</v>
      </c>
      <c r="G153" s="3" t="str">
        <f t="shared" si="20"/>
        <v>201822</v>
      </c>
      <c r="H153" s="3" t="str">
        <f t="shared" si="21"/>
        <v>Fri</v>
      </c>
      <c r="I153" s="3">
        <f t="shared" si="22"/>
        <v>5</v>
      </c>
    </row>
    <row r="154" spans="1:9" x14ac:dyDescent="0.3">
      <c r="A154" s="4">
        <f t="shared" si="23"/>
        <v>43253</v>
      </c>
      <c r="B154" s="3">
        <f t="shared" si="17"/>
        <v>2018</v>
      </c>
      <c r="C154" s="3" t="str">
        <f t="shared" si="16"/>
        <v>Jun</v>
      </c>
      <c r="D154" s="3">
        <f>MONTH(Dim_Dates[[#This Row],[Date]])</f>
        <v>6</v>
      </c>
      <c r="E154" s="3" t="str">
        <f t="shared" si="18"/>
        <v>2018 06</v>
      </c>
      <c r="F154" s="1">
        <f t="shared" si="19"/>
        <v>22</v>
      </c>
      <c r="G154" s="3" t="str">
        <f t="shared" si="20"/>
        <v>201822</v>
      </c>
      <c r="H154" s="3" t="str">
        <f t="shared" si="21"/>
        <v>Sat</v>
      </c>
      <c r="I154" s="3">
        <f t="shared" si="22"/>
        <v>6</v>
      </c>
    </row>
    <row r="155" spans="1:9" x14ac:dyDescent="0.3">
      <c r="A155" s="4">
        <f t="shared" si="23"/>
        <v>43254</v>
      </c>
      <c r="B155" s="3">
        <f t="shared" si="17"/>
        <v>2018</v>
      </c>
      <c r="C155" s="3" t="str">
        <f t="shared" si="16"/>
        <v>Jun</v>
      </c>
      <c r="D155" s="3">
        <f>MONTH(Dim_Dates[[#This Row],[Date]])</f>
        <v>6</v>
      </c>
      <c r="E155" s="3" t="str">
        <f t="shared" si="18"/>
        <v>2018 06</v>
      </c>
      <c r="F155" s="1">
        <f t="shared" si="19"/>
        <v>22</v>
      </c>
      <c r="G155" s="3" t="str">
        <f t="shared" si="20"/>
        <v>201822</v>
      </c>
      <c r="H155" s="3" t="str">
        <f t="shared" si="21"/>
        <v>Sun</v>
      </c>
      <c r="I155" s="3">
        <f t="shared" si="22"/>
        <v>7</v>
      </c>
    </row>
    <row r="156" spans="1:9" x14ac:dyDescent="0.3">
      <c r="A156" s="4">
        <f t="shared" si="23"/>
        <v>43255</v>
      </c>
      <c r="B156" s="3">
        <f t="shared" si="17"/>
        <v>2018</v>
      </c>
      <c r="C156" s="3" t="str">
        <f t="shared" si="16"/>
        <v>Jun</v>
      </c>
      <c r="D156" s="3">
        <f>MONTH(Dim_Dates[[#This Row],[Date]])</f>
        <v>6</v>
      </c>
      <c r="E156" s="3" t="str">
        <f t="shared" si="18"/>
        <v>2018 06</v>
      </c>
      <c r="F156" s="1">
        <f t="shared" si="19"/>
        <v>23</v>
      </c>
      <c r="G156" s="3" t="str">
        <f t="shared" si="20"/>
        <v>201823</v>
      </c>
      <c r="H156" s="3" t="str">
        <f t="shared" si="21"/>
        <v>Mon</v>
      </c>
      <c r="I156" s="3">
        <f t="shared" si="22"/>
        <v>1</v>
      </c>
    </row>
    <row r="157" spans="1:9" x14ac:dyDescent="0.3">
      <c r="A157" s="4">
        <f t="shared" si="23"/>
        <v>43256</v>
      </c>
      <c r="B157" s="3">
        <f t="shared" si="17"/>
        <v>2018</v>
      </c>
      <c r="C157" s="3" t="str">
        <f t="shared" si="16"/>
        <v>Jun</v>
      </c>
      <c r="D157" s="3">
        <f>MONTH(Dim_Dates[[#This Row],[Date]])</f>
        <v>6</v>
      </c>
      <c r="E157" s="3" t="str">
        <f t="shared" si="18"/>
        <v>2018 06</v>
      </c>
      <c r="F157" s="1">
        <f t="shared" si="19"/>
        <v>23</v>
      </c>
      <c r="G157" s="3" t="str">
        <f t="shared" si="20"/>
        <v>201823</v>
      </c>
      <c r="H157" s="3" t="str">
        <f t="shared" si="21"/>
        <v>Tue</v>
      </c>
      <c r="I157" s="3">
        <f t="shared" si="22"/>
        <v>2</v>
      </c>
    </row>
    <row r="158" spans="1:9" x14ac:dyDescent="0.3">
      <c r="A158" s="4">
        <f t="shared" si="23"/>
        <v>43257</v>
      </c>
      <c r="B158" s="3">
        <f t="shared" si="17"/>
        <v>2018</v>
      </c>
      <c r="C158" s="3" t="str">
        <f t="shared" si="16"/>
        <v>Jun</v>
      </c>
      <c r="D158" s="3">
        <f>MONTH(Dim_Dates[[#This Row],[Date]])</f>
        <v>6</v>
      </c>
      <c r="E158" s="3" t="str">
        <f t="shared" si="18"/>
        <v>2018 06</v>
      </c>
      <c r="F158" s="1">
        <f t="shared" si="19"/>
        <v>23</v>
      </c>
      <c r="G158" s="3" t="str">
        <f t="shared" si="20"/>
        <v>201823</v>
      </c>
      <c r="H158" s="3" t="str">
        <f t="shared" si="21"/>
        <v>Wed</v>
      </c>
      <c r="I158" s="3">
        <f t="shared" si="22"/>
        <v>3</v>
      </c>
    </row>
    <row r="159" spans="1:9" x14ac:dyDescent="0.3">
      <c r="A159" s="4">
        <f t="shared" si="23"/>
        <v>43258</v>
      </c>
      <c r="B159" s="3">
        <f t="shared" si="17"/>
        <v>2018</v>
      </c>
      <c r="C159" s="3" t="str">
        <f t="shared" si="16"/>
        <v>Jun</v>
      </c>
      <c r="D159" s="3">
        <f>MONTH(Dim_Dates[[#This Row],[Date]])</f>
        <v>6</v>
      </c>
      <c r="E159" s="3" t="str">
        <f t="shared" si="18"/>
        <v>2018 06</v>
      </c>
      <c r="F159" s="1">
        <f t="shared" si="19"/>
        <v>23</v>
      </c>
      <c r="G159" s="3" t="str">
        <f t="shared" si="20"/>
        <v>201823</v>
      </c>
      <c r="H159" s="3" t="str">
        <f t="shared" si="21"/>
        <v>Thu</v>
      </c>
      <c r="I159" s="3">
        <f t="shared" si="22"/>
        <v>4</v>
      </c>
    </row>
    <row r="160" spans="1:9" x14ac:dyDescent="0.3">
      <c r="A160" s="4">
        <f t="shared" si="23"/>
        <v>43259</v>
      </c>
      <c r="B160" s="3">
        <f t="shared" si="17"/>
        <v>2018</v>
      </c>
      <c r="C160" s="3" t="str">
        <f t="shared" si="16"/>
        <v>Jun</v>
      </c>
      <c r="D160" s="3">
        <f>MONTH(Dim_Dates[[#This Row],[Date]])</f>
        <v>6</v>
      </c>
      <c r="E160" s="3" t="str">
        <f t="shared" si="18"/>
        <v>2018 06</v>
      </c>
      <c r="F160" s="1">
        <f t="shared" si="19"/>
        <v>23</v>
      </c>
      <c r="G160" s="3" t="str">
        <f t="shared" si="20"/>
        <v>201823</v>
      </c>
      <c r="H160" s="3" t="str">
        <f t="shared" si="21"/>
        <v>Fri</v>
      </c>
      <c r="I160" s="3">
        <f t="shared" si="22"/>
        <v>5</v>
      </c>
    </row>
    <row r="161" spans="1:9" x14ac:dyDescent="0.3">
      <c r="A161" s="4">
        <f t="shared" si="23"/>
        <v>43260</v>
      </c>
      <c r="B161" s="3">
        <f t="shared" si="17"/>
        <v>2018</v>
      </c>
      <c r="C161" s="3" t="str">
        <f t="shared" si="16"/>
        <v>Jun</v>
      </c>
      <c r="D161" s="3">
        <f>MONTH(Dim_Dates[[#This Row],[Date]])</f>
        <v>6</v>
      </c>
      <c r="E161" s="3" t="str">
        <f t="shared" si="18"/>
        <v>2018 06</v>
      </c>
      <c r="F161" s="1">
        <f t="shared" si="19"/>
        <v>23</v>
      </c>
      <c r="G161" s="3" t="str">
        <f t="shared" si="20"/>
        <v>201823</v>
      </c>
      <c r="H161" s="3" t="str">
        <f t="shared" si="21"/>
        <v>Sat</v>
      </c>
      <c r="I161" s="3">
        <f t="shared" si="22"/>
        <v>6</v>
      </c>
    </row>
    <row r="162" spans="1:9" x14ac:dyDescent="0.3">
      <c r="A162" s="4">
        <f t="shared" si="23"/>
        <v>43261</v>
      </c>
      <c r="B162" s="3">
        <f t="shared" si="17"/>
        <v>2018</v>
      </c>
      <c r="C162" s="3" t="str">
        <f t="shared" si="16"/>
        <v>Jun</v>
      </c>
      <c r="D162" s="3">
        <f>MONTH(Dim_Dates[[#This Row],[Date]])</f>
        <v>6</v>
      </c>
      <c r="E162" s="3" t="str">
        <f t="shared" si="18"/>
        <v>2018 06</v>
      </c>
      <c r="F162" s="1">
        <f t="shared" si="19"/>
        <v>23</v>
      </c>
      <c r="G162" s="3" t="str">
        <f t="shared" si="20"/>
        <v>201823</v>
      </c>
      <c r="H162" s="3" t="str">
        <f t="shared" si="21"/>
        <v>Sun</v>
      </c>
      <c r="I162" s="3">
        <f t="shared" si="22"/>
        <v>7</v>
      </c>
    </row>
    <row r="163" spans="1:9" x14ac:dyDescent="0.3">
      <c r="A163" s="4">
        <f t="shared" si="23"/>
        <v>43262</v>
      </c>
      <c r="B163" s="3">
        <f t="shared" si="17"/>
        <v>2018</v>
      </c>
      <c r="C163" s="3" t="str">
        <f t="shared" si="16"/>
        <v>Jun</v>
      </c>
      <c r="D163" s="3">
        <f>MONTH(Dim_Dates[[#This Row],[Date]])</f>
        <v>6</v>
      </c>
      <c r="E163" s="3" t="str">
        <f t="shared" si="18"/>
        <v>2018 06</v>
      </c>
      <c r="F163" s="1">
        <f t="shared" si="19"/>
        <v>24</v>
      </c>
      <c r="G163" s="3" t="str">
        <f t="shared" si="20"/>
        <v>201824</v>
      </c>
      <c r="H163" s="3" t="str">
        <f t="shared" si="21"/>
        <v>Mon</v>
      </c>
      <c r="I163" s="3">
        <f t="shared" si="22"/>
        <v>1</v>
      </c>
    </row>
    <row r="164" spans="1:9" x14ac:dyDescent="0.3">
      <c r="A164" s="4">
        <f t="shared" si="23"/>
        <v>43263</v>
      </c>
      <c r="B164" s="3">
        <f t="shared" si="17"/>
        <v>2018</v>
      </c>
      <c r="C164" s="3" t="str">
        <f t="shared" si="16"/>
        <v>Jun</v>
      </c>
      <c r="D164" s="3">
        <f>MONTH(Dim_Dates[[#This Row],[Date]])</f>
        <v>6</v>
      </c>
      <c r="E164" s="3" t="str">
        <f t="shared" si="18"/>
        <v>2018 06</v>
      </c>
      <c r="F164" s="1">
        <f t="shared" si="19"/>
        <v>24</v>
      </c>
      <c r="G164" s="3" t="str">
        <f t="shared" si="20"/>
        <v>201824</v>
      </c>
      <c r="H164" s="3" t="str">
        <f t="shared" si="21"/>
        <v>Tue</v>
      </c>
      <c r="I164" s="3">
        <f t="shared" si="22"/>
        <v>2</v>
      </c>
    </row>
    <row r="165" spans="1:9" x14ac:dyDescent="0.3">
      <c r="A165" s="4">
        <f t="shared" si="23"/>
        <v>43264</v>
      </c>
      <c r="B165" s="3">
        <f t="shared" si="17"/>
        <v>2018</v>
      </c>
      <c r="C165" s="3" t="str">
        <f t="shared" si="16"/>
        <v>Jun</v>
      </c>
      <c r="D165" s="3">
        <f>MONTH(Dim_Dates[[#This Row],[Date]])</f>
        <v>6</v>
      </c>
      <c r="E165" s="3" t="str">
        <f t="shared" si="18"/>
        <v>2018 06</v>
      </c>
      <c r="F165" s="1">
        <f t="shared" si="19"/>
        <v>24</v>
      </c>
      <c r="G165" s="3" t="str">
        <f t="shared" si="20"/>
        <v>201824</v>
      </c>
      <c r="H165" s="3" t="str">
        <f t="shared" si="21"/>
        <v>Wed</v>
      </c>
      <c r="I165" s="3">
        <f t="shared" si="22"/>
        <v>3</v>
      </c>
    </row>
    <row r="166" spans="1:9" x14ac:dyDescent="0.3">
      <c r="A166" s="4">
        <f t="shared" si="23"/>
        <v>43265</v>
      </c>
      <c r="B166" s="3">
        <f t="shared" si="17"/>
        <v>2018</v>
      </c>
      <c r="C166" s="3" t="str">
        <f t="shared" si="16"/>
        <v>Jun</v>
      </c>
      <c r="D166" s="3">
        <f>MONTH(Dim_Dates[[#This Row],[Date]])</f>
        <v>6</v>
      </c>
      <c r="E166" s="3" t="str">
        <f t="shared" si="18"/>
        <v>2018 06</v>
      </c>
      <c r="F166" s="1">
        <f t="shared" si="19"/>
        <v>24</v>
      </c>
      <c r="G166" s="3" t="str">
        <f t="shared" si="20"/>
        <v>201824</v>
      </c>
      <c r="H166" s="3" t="str">
        <f t="shared" si="21"/>
        <v>Thu</v>
      </c>
      <c r="I166" s="3">
        <f t="shared" si="22"/>
        <v>4</v>
      </c>
    </row>
    <row r="167" spans="1:9" x14ac:dyDescent="0.3">
      <c r="A167" s="4">
        <f t="shared" si="23"/>
        <v>43266</v>
      </c>
      <c r="B167" s="3">
        <f t="shared" si="17"/>
        <v>2018</v>
      </c>
      <c r="C167" s="3" t="str">
        <f t="shared" si="16"/>
        <v>Jun</v>
      </c>
      <c r="D167" s="3">
        <f>MONTH(Dim_Dates[[#This Row],[Date]])</f>
        <v>6</v>
      </c>
      <c r="E167" s="3" t="str">
        <f t="shared" si="18"/>
        <v>2018 06</v>
      </c>
      <c r="F167" s="1">
        <f t="shared" si="19"/>
        <v>24</v>
      </c>
      <c r="G167" s="3" t="str">
        <f t="shared" si="20"/>
        <v>201824</v>
      </c>
      <c r="H167" s="3" t="str">
        <f t="shared" si="21"/>
        <v>Fri</v>
      </c>
      <c r="I167" s="3">
        <f t="shared" si="22"/>
        <v>5</v>
      </c>
    </row>
    <row r="168" spans="1:9" x14ac:dyDescent="0.3">
      <c r="A168" s="4">
        <f t="shared" si="23"/>
        <v>43267</v>
      </c>
      <c r="B168" s="3">
        <f t="shared" si="17"/>
        <v>2018</v>
      </c>
      <c r="C168" s="3" t="str">
        <f t="shared" si="16"/>
        <v>Jun</v>
      </c>
      <c r="D168" s="3">
        <f>MONTH(Dim_Dates[[#This Row],[Date]])</f>
        <v>6</v>
      </c>
      <c r="E168" s="3" t="str">
        <f t="shared" si="18"/>
        <v>2018 06</v>
      </c>
      <c r="F168" s="1">
        <f t="shared" si="19"/>
        <v>24</v>
      </c>
      <c r="G168" s="3" t="str">
        <f t="shared" si="20"/>
        <v>201824</v>
      </c>
      <c r="H168" s="3" t="str">
        <f t="shared" si="21"/>
        <v>Sat</v>
      </c>
      <c r="I168" s="3">
        <f t="shared" si="22"/>
        <v>6</v>
      </c>
    </row>
    <row r="169" spans="1:9" x14ac:dyDescent="0.3">
      <c r="A169" s="4">
        <f t="shared" si="23"/>
        <v>43268</v>
      </c>
      <c r="B169" s="3">
        <f t="shared" si="17"/>
        <v>2018</v>
      </c>
      <c r="C169" s="3" t="str">
        <f t="shared" si="16"/>
        <v>Jun</v>
      </c>
      <c r="D169" s="3">
        <f>MONTH(Dim_Dates[[#This Row],[Date]])</f>
        <v>6</v>
      </c>
      <c r="E169" s="3" t="str">
        <f t="shared" si="18"/>
        <v>2018 06</v>
      </c>
      <c r="F169" s="1">
        <f t="shared" si="19"/>
        <v>24</v>
      </c>
      <c r="G169" s="3" t="str">
        <f t="shared" si="20"/>
        <v>201824</v>
      </c>
      <c r="H169" s="3" t="str">
        <f t="shared" si="21"/>
        <v>Sun</v>
      </c>
      <c r="I169" s="3">
        <f t="shared" si="22"/>
        <v>7</v>
      </c>
    </row>
    <row r="170" spans="1:9" x14ac:dyDescent="0.3">
      <c r="A170" s="4">
        <f t="shared" si="23"/>
        <v>43269</v>
      </c>
      <c r="B170" s="3">
        <f t="shared" si="17"/>
        <v>2018</v>
      </c>
      <c r="C170" s="3" t="str">
        <f t="shared" si="16"/>
        <v>Jun</v>
      </c>
      <c r="D170" s="3">
        <f>MONTH(Dim_Dates[[#This Row],[Date]])</f>
        <v>6</v>
      </c>
      <c r="E170" s="3" t="str">
        <f t="shared" si="18"/>
        <v>2018 06</v>
      </c>
      <c r="F170" s="1">
        <f t="shared" si="19"/>
        <v>25</v>
      </c>
      <c r="G170" s="3" t="str">
        <f t="shared" si="20"/>
        <v>201825</v>
      </c>
      <c r="H170" s="3" t="str">
        <f t="shared" si="21"/>
        <v>Mon</v>
      </c>
      <c r="I170" s="3">
        <f t="shared" si="22"/>
        <v>1</v>
      </c>
    </row>
    <row r="171" spans="1:9" x14ac:dyDescent="0.3">
      <c r="A171" s="4">
        <f t="shared" si="23"/>
        <v>43270</v>
      </c>
      <c r="B171" s="3">
        <f t="shared" si="17"/>
        <v>2018</v>
      </c>
      <c r="C171" s="3" t="str">
        <f t="shared" si="16"/>
        <v>Jun</v>
      </c>
      <c r="D171" s="3">
        <f>MONTH(Dim_Dates[[#This Row],[Date]])</f>
        <v>6</v>
      </c>
      <c r="E171" s="3" t="str">
        <f t="shared" si="18"/>
        <v>2018 06</v>
      </c>
      <c r="F171" s="1">
        <f t="shared" si="19"/>
        <v>25</v>
      </c>
      <c r="G171" s="3" t="str">
        <f t="shared" si="20"/>
        <v>201825</v>
      </c>
      <c r="H171" s="3" t="str">
        <f t="shared" si="21"/>
        <v>Tue</v>
      </c>
      <c r="I171" s="3">
        <f t="shared" si="22"/>
        <v>2</v>
      </c>
    </row>
    <row r="172" spans="1:9" x14ac:dyDescent="0.3">
      <c r="A172" s="4">
        <f t="shared" si="23"/>
        <v>43271</v>
      </c>
      <c r="B172" s="3">
        <f t="shared" si="17"/>
        <v>2018</v>
      </c>
      <c r="C172" s="3" t="str">
        <f t="shared" si="16"/>
        <v>Jun</v>
      </c>
      <c r="D172" s="3">
        <f>MONTH(Dim_Dates[[#This Row],[Date]])</f>
        <v>6</v>
      </c>
      <c r="E172" s="3" t="str">
        <f t="shared" si="18"/>
        <v>2018 06</v>
      </c>
      <c r="F172" s="1">
        <f t="shared" si="19"/>
        <v>25</v>
      </c>
      <c r="G172" s="3" t="str">
        <f t="shared" si="20"/>
        <v>201825</v>
      </c>
      <c r="H172" s="3" t="str">
        <f t="shared" si="21"/>
        <v>Wed</v>
      </c>
      <c r="I172" s="3">
        <f t="shared" si="22"/>
        <v>3</v>
      </c>
    </row>
    <row r="173" spans="1:9" x14ac:dyDescent="0.3">
      <c r="A173" s="4">
        <f t="shared" si="23"/>
        <v>43272</v>
      </c>
      <c r="B173" s="3">
        <f t="shared" si="17"/>
        <v>2018</v>
      </c>
      <c r="C173" s="3" t="str">
        <f t="shared" si="16"/>
        <v>Jun</v>
      </c>
      <c r="D173" s="3">
        <f>MONTH(Dim_Dates[[#This Row],[Date]])</f>
        <v>6</v>
      </c>
      <c r="E173" s="3" t="str">
        <f t="shared" si="18"/>
        <v>2018 06</v>
      </c>
      <c r="F173" s="1">
        <f t="shared" si="19"/>
        <v>25</v>
      </c>
      <c r="G173" s="3" t="str">
        <f t="shared" si="20"/>
        <v>201825</v>
      </c>
      <c r="H173" s="3" t="str">
        <f t="shared" si="21"/>
        <v>Thu</v>
      </c>
      <c r="I173" s="3">
        <f t="shared" si="22"/>
        <v>4</v>
      </c>
    </row>
    <row r="174" spans="1:9" x14ac:dyDescent="0.3">
      <c r="A174" s="4">
        <f t="shared" si="23"/>
        <v>43273</v>
      </c>
      <c r="B174" s="3">
        <f t="shared" si="17"/>
        <v>2018</v>
      </c>
      <c r="C174" s="3" t="str">
        <f t="shared" si="16"/>
        <v>Jun</v>
      </c>
      <c r="D174" s="3">
        <f>MONTH(Dim_Dates[[#This Row],[Date]])</f>
        <v>6</v>
      </c>
      <c r="E174" s="3" t="str">
        <f t="shared" si="18"/>
        <v>2018 06</v>
      </c>
      <c r="F174" s="1">
        <f t="shared" si="19"/>
        <v>25</v>
      </c>
      <c r="G174" s="3" t="str">
        <f t="shared" si="20"/>
        <v>201825</v>
      </c>
      <c r="H174" s="3" t="str">
        <f t="shared" si="21"/>
        <v>Fri</v>
      </c>
      <c r="I174" s="3">
        <f t="shared" si="22"/>
        <v>5</v>
      </c>
    </row>
    <row r="175" spans="1:9" x14ac:dyDescent="0.3">
      <c r="A175" s="4">
        <f t="shared" si="23"/>
        <v>43274</v>
      </c>
      <c r="B175" s="3">
        <f t="shared" si="17"/>
        <v>2018</v>
      </c>
      <c r="C175" s="3" t="str">
        <f t="shared" si="16"/>
        <v>Jun</v>
      </c>
      <c r="D175" s="3">
        <f>MONTH(Dim_Dates[[#This Row],[Date]])</f>
        <v>6</v>
      </c>
      <c r="E175" s="3" t="str">
        <f t="shared" si="18"/>
        <v>2018 06</v>
      </c>
      <c r="F175" s="1">
        <f t="shared" si="19"/>
        <v>25</v>
      </c>
      <c r="G175" s="3" t="str">
        <f t="shared" si="20"/>
        <v>201825</v>
      </c>
      <c r="H175" s="3" t="str">
        <f t="shared" si="21"/>
        <v>Sat</v>
      </c>
      <c r="I175" s="3">
        <f t="shared" si="22"/>
        <v>6</v>
      </c>
    </row>
    <row r="176" spans="1:9" x14ac:dyDescent="0.3">
      <c r="A176" s="4">
        <f t="shared" si="23"/>
        <v>43275</v>
      </c>
      <c r="B176" s="3">
        <f t="shared" si="17"/>
        <v>2018</v>
      </c>
      <c r="C176" s="3" t="str">
        <f t="shared" si="16"/>
        <v>Jun</v>
      </c>
      <c r="D176" s="3">
        <f>MONTH(Dim_Dates[[#This Row],[Date]])</f>
        <v>6</v>
      </c>
      <c r="E176" s="3" t="str">
        <f t="shared" si="18"/>
        <v>2018 06</v>
      </c>
      <c r="F176" s="1">
        <f t="shared" si="19"/>
        <v>25</v>
      </c>
      <c r="G176" s="3" t="str">
        <f t="shared" si="20"/>
        <v>201825</v>
      </c>
      <c r="H176" s="3" t="str">
        <f t="shared" si="21"/>
        <v>Sun</v>
      </c>
      <c r="I176" s="3">
        <f t="shared" si="22"/>
        <v>7</v>
      </c>
    </row>
    <row r="177" spans="1:9" x14ac:dyDescent="0.3">
      <c r="A177" s="4">
        <f t="shared" si="23"/>
        <v>43276</v>
      </c>
      <c r="B177" s="3">
        <f t="shared" si="17"/>
        <v>2018</v>
      </c>
      <c r="C177" s="3" t="str">
        <f t="shared" si="16"/>
        <v>Jun</v>
      </c>
      <c r="D177" s="3">
        <f>MONTH(Dim_Dates[[#This Row],[Date]])</f>
        <v>6</v>
      </c>
      <c r="E177" s="3" t="str">
        <f t="shared" si="18"/>
        <v>2018 06</v>
      </c>
      <c r="F177" s="1">
        <f t="shared" si="19"/>
        <v>26</v>
      </c>
      <c r="G177" s="3" t="str">
        <f t="shared" si="20"/>
        <v>201826</v>
      </c>
      <c r="H177" s="3" t="str">
        <f t="shared" si="21"/>
        <v>Mon</v>
      </c>
      <c r="I177" s="3">
        <f t="shared" si="22"/>
        <v>1</v>
      </c>
    </row>
    <row r="178" spans="1:9" x14ac:dyDescent="0.3">
      <c r="A178" s="4">
        <f t="shared" si="23"/>
        <v>43277</v>
      </c>
      <c r="B178" s="3">
        <f t="shared" si="17"/>
        <v>2018</v>
      </c>
      <c r="C178" s="3" t="str">
        <f t="shared" si="16"/>
        <v>Jun</v>
      </c>
      <c r="D178" s="3">
        <f>MONTH(Dim_Dates[[#This Row],[Date]])</f>
        <v>6</v>
      </c>
      <c r="E178" s="3" t="str">
        <f t="shared" si="18"/>
        <v>2018 06</v>
      </c>
      <c r="F178" s="1">
        <f t="shared" si="19"/>
        <v>26</v>
      </c>
      <c r="G178" s="3" t="str">
        <f t="shared" si="20"/>
        <v>201826</v>
      </c>
      <c r="H178" s="3" t="str">
        <f t="shared" si="21"/>
        <v>Tue</v>
      </c>
      <c r="I178" s="3">
        <f t="shared" si="22"/>
        <v>2</v>
      </c>
    </row>
    <row r="179" spans="1:9" x14ac:dyDescent="0.3">
      <c r="A179" s="4">
        <f t="shared" si="23"/>
        <v>43278</v>
      </c>
      <c r="B179" s="3">
        <f t="shared" si="17"/>
        <v>2018</v>
      </c>
      <c r="C179" s="3" t="str">
        <f t="shared" si="16"/>
        <v>Jun</v>
      </c>
      <c r="D179" s="3">
        <f>MONTH(Dim_Dates[[#This Row],[Date]])</f>
        <v>6</v>
      </c>
      <c r="E179" s="3" t="str">
        <f t="shared" si="18"/>
        <v>2018 06</v>
      </c>
      <c r="F179" s="1">
        <f t="shared" si="19"/>
        <v>26</v>
      </c>
      <c r="G179" s="3" t="str">
        <f t="shared" si="20"/>
        <v>201826</v>
      </c>
      <c r="H179" s="3" t="str">
        <f t="shared" si="21"/>
        <v>Wed</v>
      </c>
      <c r="I179" s="3">
        <f t="shared" si="22"/>
        <v>3</v>
      </c>
    </row>
    <row r="180" spans="1:9" x14ac:dyDescent="0.3">
      <c r="A180" s="4">
        <f t="shared" si="23"/>
        <v>43279</v>
      </c>
      <c r="B180" s="3">
        <f t="shared" si="17"/>
        <v>2018</v>
      </c>
      <c r="C180" s="3" t="str">
        <f t="shared" si="16"/>
        <v>Jun</v>
      </c>
      <c r="D180" s="3">
        <f>MONTH(Dim_Dates[[#This Row],[Date]])</f>
        <v>6</v>
      </c>
      <c r="E180" s="3" t="str">
        <f t="shared" si="18"/>
        <v>2018 06</v>
      </c>
      <c r="F180" s="1">
        <f t="shared" si="19"/>
        <v>26</v>
      </c>
      <c r="G180" s="3" t="str">
        <f t="shared" si="20"/>
        <v>201826</v>
      </c>
      <c r="H180" s="3" t="str">
        <f t="shared" si="21"/>
        <v>Thu</v>
      </c>
      <c r="I180" s="3">
        <f t="shared" si="22"/>
        <v>4</v>
      </c>
    </row>
    <row r="181" spans="1:9" x14ac:dyDescent="0.3">
      <c r="A181" s="4">
        <f t="shared" si="23"/>
        <v>43280</v>
      </c>
      <c r="B181" s="3">
        <f t="shared" si="17"/>
        <v>2018</v>
      </c>
      <c r="C181" s="3" t="str">
        <f t="shared" si="16"/>
        <v>Jun</v>
      </c>
      <c r="D181" s="3">
        <f>MONTH(Dim_Dates[[#This Row],[Date]])</f>
        <v>6</v>
      </c>
      <c r="E181" s="3" t="str">
        <f t="shared" si="18"/>
        <v>2018 06</v>
      </c>
      <c r="F181" s="1">
        <f t="shared" si="19"/>
        <v>26</v>
      </c>
      <c r="G181" s="3" t="str">
        <f t="shared" si="20"/>
        <v>201826</v>
      </c>
      <c r="H181" s="3" t="str">
        <f t="shared" si="21"/>
        <v>Fri</v>
      </c>
      <c r="I181" s="3">
        <f t="shared" si="22"/>
        <v>5</v>
      </c>
    </row>
    <row r="182" spans="1:9" x14ac:dyDescent="0.3">
      <c r="A182" s="4">
        <f t="shared" si="23"/>
        <v>43281</v>
      </c>
      <c r="B182" s="3">
        <f t="shared" si="17"/>
        <v>2018</v>
      </c>
      <c r="C182" s="3" t="str">
        <f t="shared" si="16"/>
        <v>Jun</v>
      </c>
      <c r="D182" s="3">
        <f>MONTH(Dim_Dates[[#This Row],[Date]])</f>
        <v>6</v>
      </c>
      <c r="E182" s="3" t="str">
        <f t="shared" si="18"/>
        <v>2018 06</v>
      </c>
      <c r="F182" s="1">
        <f t="shared" si="19"/>
        <v>26</v>
      </c>
      <c r="G182" s="3" t="str">
        <f t="shared" si="20"/>
        <v>201826</v>
      </c>
      <c r="H182" s="3" t="str">
        <f t="shared" si="21"/>
        <v>Sat</v>
      </c>
      <c r="I182" s="3">
        <f t="shared" si="22"/>
        <v>6</v>
      </c>
    </row>
    <row r="183" spans="1:9" x14ac:dyDescent="0.3">
      <c r="A183" s="4">
        <f t="shared" si="23"/>
        <v>43282</v>
      </c>
      <c r="B183" s="3">
        <f t="shared" si="17"/>
        <v>2018</v>
      </c>
      <c r="C183" s="3" t="str">
        <f t="shared" si="16"/>
        <v>Jul</v>
      </c>
      <c r="D183" s="3">
        <f>MONTH(Dim_Dates[[#This Row],[Date]])</f>
        <v>7</v>
      </c>
      <c r="E183" s="3" t="str">
        <f t="shared" si="18"/>
        <v>2018 07</v>
      </c>
      <c r="F183" s="1">
        <f t="shared" si="19"/>
        <v>26</v>
      </c>
      <c r="G183" s="3" t="str">
        <f t="shared" si="20"/>
        <v>201826</v>
      </c>
      <c r="H183" s="3" t="str">
        <f t="shared" si="21"/>
        <v>Sun</v>
      </c>
      <c r="I183" s="3">
        <f t="shared" si="22"/>
        <v>7</v>
      </c>
    </row>
    <row r="184" spans="1:9" x14ac:dyDescent="0.3">
      <c r="A184" s="4">
        <f t="shared" si="23"/>
        <v>43283</v>
      </c>
      <c r="B184" s="3">
        <f t="shared" si="17"/>
        <v>2018</v>
      </c>
      <c r="C184" s="3" t="str">
        <f t="shared" si="16"/>
        <v>Jul</v>
      </c>
      <c r="D184" s="3">
        <f>MONTH(Dim_Dates[[#This Row],[Date]])</f>
        <v>7</v>
      </c>
      <c r="E184" s="3" t="str">
        <f t="shared" si="18"/>
        <v>2018 07</v>
      </c>
      <c r="F184" s="1">
        <f t="shared" si="19"/>
        <v>27</v>
      </c>
      <c r="G184" s="3" t="str">
        <f t="shared" si="20"/>
        <v>201827</v>
      </c>
      <c r="H184" s="3" t="str">
        <f t="shared" si="21"/>
        <v>Mon</v>
      </c>
      <c r="I184" s="3">
        <f t="shared" si="22"/>
        <v>1</v>
      </c>
    </row>
    <row r="185" spans="1:9" x14ac:dyDescent="0.3">
      <c r="A185" s="4">
        <f t="shared" si="23"/>
        <v>43284</v>
      </c>
      <c r="B185" s="3">
        <f t="shared" si="17"/>
        <v>2018</v>
      </c>
      <c r="C185" s="3" t="str">
        <f t="shared" si="16"/>
        <v>Jul</v>
      </c>
      <c r="D185" s="3">
        <f>MONTH(Dim_Dates[[#This Row],[Date]])</f>
        <v>7</v>
      </c>
      <c r="E185" s="3" t="str">
        <f t="shared" si="18"/>
        <v>2018 07</v>
      </c>
      <c r="F185" s="1">
        <f t="shared" si="19"/>
        <v>27</v>
      </c>
      <c r="G185" s="3" t="str">
        <f t="shared" si="20"/>
        <v>201827</v>
      </c>
      <c r="H185" s="3" t="str">
        <f t="shared" si="21"/>
        <v>Tue</v>
      </c>
      <c r="I185" s="3">
        <f t="shared" si="22"/>
        <v>2</v>
      </c>
    </row>
    <row r="186" spans="1:9" x14ac:dyDescent="0.3">
      <c r="A186" s="4">
        <f t="shared" si="23"/>
        <v>43285</v>
      </c>
      <c r="B186" s="3">
        <f t="shared" si="17"/>
        <v>2018</v>
      </c>
      <c r="C186" s="3" t="str">
        <f t="shared" si="16"/>
        <v>Jul</v>
      </c>
      <c r="D186" s="3">
        <f>MONTH(Dim_Dates[[#This Row],[Date]])</f>
        <v>7</v>
      </c>
      <c r="E186" s="3" t="str">
        <f t="shared" si="18"/>
        <v>2018 07</v>
      </c>
      <c r="F186" s="1">
        <f t="shared" si="19"/>
        <v>27</v>
      </c>
      <c r="G186" s="3" t="str">
        <f t="shared" si="20"/>
        <v>201827</v>
      </c>
      <c r="H186" s="3" t="str">
        <f t="shared" si="21"/>
        <v>Wed</v>
      </c>
      <c r="I186" s="3">
        <f t="shared" si="22"/>
        <v>3</v>
      </c>
    </row>
    <row r="187" spans="1:9" x14ac:dyDescent="0.3">
      <c r="A187" s="4">
        <f t="shared" si="23"/>
        <v>43286</v>
      </c>
      <c r="B187" s="3">
        <f t="shared" si="17"/>
        <v>2018</v>
      </c>
      <c r="C187" s="3" t="str">
        <f t="shared" si="16"/>
        <v>Jul</v>
      </c>
      <c r="D187" s="3">
        <f>MONTH(Dim_Dates[[#This Row],[Date]])</f>
        <v>7</v>
      </c>
      <c r="E187" s="3" t="str">
        <f t="shared" si="18"/>
        <v>2018 07</v>
      </c>
      <c r="F187" s="1">
        <f t="shared" si="19"/>
        <v>27</v>
      </c>
      <c r="G187" s="3" t="str">
        <f t="shared" si="20"/>
        <v>201827</v>
      </c>
      <c r="H187" s="3" t="str">
        <f t="shared" si="21"/>
        <v>Thu</v>
      </c>
      <c r="I187" s="3">
        <f t="shared" si="22"/>
        <v>4</v>
      </c>
    </row>
    <row r="188" spans="1:9" x14ac:dyDescent="0.3">
      <c r="A188" s="4">
        <f t="shared" si="23"/>
        <v>43287</v>
      </c>
      <c r="B188" s="3">
        <f t="shared" si="17"/>
        <v>2018</v>
      </c>
      <c r="C188" s="3" t="str">
        <f t="shared" si="16"/>
        <v>Jul</v>
      </c>
      <c r="D188" s="3">
        <f>MONTH(Dim_Dates[[#This Row],[Date]])</f>
        <v>7</v>
      </c>
      <c r="E188" s="3" t="str">
        <f t="shared" si="18"/>
        <v>2018 07</v>
      </c>
      <c r="F188" s="1">
        <f t="shared" si="19"/>
        <v>27</v>
      </c>
      <c r="G188" s="3" t="str">
        <f t="shared" si="20"/>
        <v>201827</v>
      </c>
      <c r="H188" s="3" t="str">
        <f t="shared" si="21"/>
        <v>Fri</v>
      </c>
      <c r="I188" s="3">
        <f t="shared" si="22"/>
        <v>5</v>
      </c>
    </row>
    <row r="189" spans="1:9" x14ac:dyDescent="0.3">
      <c r="A189" s="4">
        <f t="shared" si="23"/>
        <v>43288</v>
      </c>
      <c r="B189" s="3">
        <f t="shared" si="17"/>
        <v>2018</v>
      </c>
      <c r="C189" s="3" t="str">
        <f t="shared" si="16"/>
        <v>Jul</v>
      </c>
      <c r="D189" s="3">
        <f>MONTH(Dim_Dates[[#This Row],[Date]])</f>
        <v>7</v>
      </c>
      <c r="E189" s="3" t="str">
        <f t="shared" si="18"/>
        <v>2018 07</v>
      </c>
      <c r="F189" s="1">
        <f t="shared" si="19"/>
        <v>27</v>
      </c>
      <c r="G189" s="3" t="str">
        <f t="shared" si="20"/>
        <v>201827</v>
      </c>
      <c r="H189" s="3" t="str">
        <f t="shared" si="21"/>
        <v>Sat</v>
      </c>
      <c r="I189" s="3">
        <f t="shared" si="22"/>
        <v>6</v>
      </c>
    </row>
    <row r="190" spans="1:9" x14ac:dyDescent="0.3">
      <c r="A190" s="4">
        <f t="shared" si="23"/>
        <v>43289</v>
      </c>
      <c r="B190" s="3">
        <f t="shared" si="17"/>
        <v>2018</v>
      </c>
      <c r="C190" s="3" t="str">
        <f t="shared" si="16"/>
        <v>Jul</v>
      </c>
      <c r="D190" s="3">
        <f>MONTH(Dim_Dates[[#This Row],[Date]])</f>
        <v>7</v>
      </c>
      <c r="E190" s="3" t="str">
        <f t="shared" si="18"/>
        <v>2018 07</v>
      </c>
      <c r="F190" s="1">
        <f t="shared" si="19"/>
        <v>27</v>
      </c>
      <c r="G190" s="3" t="str">
        <f t="shared" si="20"/>
        <v>201827</v>
      </c>
      <c r="H190" s="3" t="str">
        <f t="shared" si="21"/>
        <v>Sun</v>
      </c>
      <c r="I190" s="3">
        <f t="shared" si="22"/>
        <v>7</v>
      </c>
    </row>
    <row r="191" spans="1:9" x14ac:dyDescent="0.3">
      <c r="A191" s="4">
        <f t="shared" si="23"/>
        <v>43290</v>
      </c>
      <c r="B191" s="3">
        <f t="shared" si="17"/>
        <v>2018</v>
      </c>
      <c r="C191" s="3" t="str">
        <f t="shared" si="16"/>
        <v>Jul</v>
      </c>
      <c r="D191" s="3">
        <f>MONTH(Dim_Dates[[#This Row],[Date]])</f>
        <v>7</v>
      </c>
      <c r="E191" s="3" t="str">
        <f t="shared" si="18"/>
        <v>2018 07</v>
      </c>
      <c r="F191" s="1">
        <f t="shared" si="19"/>
        <v>28</v>
      </c>
      <c r="G191" s="3" t="str">
        <f t="shared" si="20"/>
        <v>201828</v>
      </c>
      <c r="H191" s="3" t="str">
        <f t="shared" si="21"/>
        <v>Mon</v>
      </c>
      <c r="I191" s="3">
        <f t="shared" si="22"/>
        <v>1</v>
      </c>
    </row>
    <row r="192" spans="1:9" x14ac:dyDescent="0.3">
      <c r="A192" s="4">
        <f t="shared" si="23"/>
        <v>43291</v>
      </c>
      <c r="B192" s="3">
        <f t="shared" si="17"/>
        <v>2018</v>
      </c>
      <c r="C192" s="3" t="str">
        <f t="shared" si="16"/>
        <v>Jul</v>
      </c>
      <c r="D192" s="3">
        <f>MONTH(Dim_Dates[[#This Row],[Date]])</f>
        <v>7</v>
      </c>
      <c r="E192" s="3" t="str">
        <f t="shared" si="18"/>
        <v>2018 07</v>
      </c>
      <c r="F192" s="1">
        <f t="shared" si="19"/>
        <v>28</v>
      </c>
      <c r="G192" s="3" t="str">
        <f t="shared" si="20"/>
        <v>201828</v>
      </c>
      <c r="H192" s="3" t="str">
        <f t="shared" si="21"/>
        <v>Tue</v>
      </c>
      <c r="I192" s="3">
        <f t="shared" si="22"/>
        <v>2</v>
      </c>
    </row>
    <row r="193" spans="1:9" x14ac:dyDescent="0.3">
      <c r="A193" s="4">
        <f t="shared" si="23"/>
        <v>43292</v>
      </c>
      <c r="B193" s="3">
        <f t="shared" si="17"/>
        <v>2018</v>
      </c>
      <c r="C193" s="3" t="str">
        <f t="shared" si="16"/>
        <v>Jul</v>
      </c>
      <c r="D193" s="3">
        <f>MONTH(Dim_Dates[[#This Row],[Date]])</f>
        <v>7</v>
      </c>
      <c r="E193" s="3" t="str">
        <f t="shared" si="18"/>
        <v>2018 07</v>
      </c>
      <c r="F193" s="1">
        <f t="shared" si="19"/>
        <v>28</v>
      </c>
      <c r="G193" s="3" t="str">
        <f t="shared" si="20"/>
        <v>201828</v>
      </c>
      <c r="H193" s="3" t="str">
        <f t="shared" si="21"/>
        <v>Wed</v>
      </c>
      <c r="I193" s="3">
        <f t="shared" si="22"/>
        <v>3</v>
      </c>
    </row>
    <row r="194" spans="1:9" x14ac:dyDescent="0.3">
      <c r="A194" s="4">
        <f t="shared" si="23"/>
        <v>43293</v>
      </c>
      <c r="B194" s="3">
        <f t="shared" si="17"/>
        <v>2018</v>
      </c>
      <c r="C194" s="3" t="str">
        <f t="shared" ref="C194:C257" si="24">TEXT(A194,"mmm")</f>
        <v>Jul</v>
      </c>
      <c r="D194" s="3">
        <f>MONTH(Dim_Dates[[#This Row],[Date]])</f>
        <v>7</v>
      </c>
      <c r="E194" s="3" t="str">
        <f t="shared" si="18"/>
        <v>2018 07</v>
      </c>
      <c r="F194" s="1">
        <f t="shared" si="19"/>
        <v>28</v>
      </c>
      <c r="G194" s="3" t="str">
        <f t="shared" si="20"/>
        <v>201828</v>
      </c>
      <c r="H194" s="3" t="str">
        <f t="shared" si="21"/>
        <v>Thu</v>
      </c>
      <c r="I194" s="3">
        <f t="shared" si="22"/>
        <v>4</v>
      </c>
    </row>
    <row r="195" spans="1:9" x14ac:dyDescent="0.3">
      <c r="A195" s="4">
        <f t="shared" si="23"/>
        <v>43294</v>
      </c>
      <c r="B195" s="3">
        <f t="shared" ref="B195:B258" si="25">YEAR(A195)</f>
        <v>2018</v>
      </c>
      <c r="C195" s="3" t="str">
        <f t="shared" si="24"/>
        <v>Jul</v>
      </c>
      <c r="D195" s="3">
        <f>MONTH(Dim_Dates[[#This Row],[Date]])</f>
        <v>7</v>
      </c>
      <c r="E195" s="3" t="str">
        <f t="shared" ref="E195:E258" si="26">B195&amp;" "&amp;TEXT(MONTH(A195),"00")</f>
        <v>2018 07</v>
      </c>
      <c r="F195" s="1">
        <f t="shared" ref="F195:F258" si="27">WEEKNUM(A195,2)</f>
        <v>28</v>
      </c>
      <c r="G195" s="3" t="str">
        <f t="shared" ref="G195:G258" si="28">B195&amp;TEXT(F195,"00")</f>
        <v>201828</v>
      </c>
      <c r="H195" s="3" t="str">
        <f t="shared" ref="H195:H258" si="29">TEXT(A195,"ddd")</f>
        <v>Fri</v>
      </c>
      <c r="I195" s="3">
        <f t="shared" ref="I195:I258" si="30">WEEKDAY(A195,2)</f>
        <v>5</v>
      </c>
    </row>
    <row r="196" spans="1:9" x14ac:dyDescent="0.3">
      <c r="A196" s="4">
        <f t="shared" ref="A196:A259" si="31">A195+1</f>
        <v>43295</v>
      </c>
      <c r="B196" s="3">
        <f t="shared" si="25"/>
        <v>2018</v>
      </c>
      <c r="C196" s="3" t="str">
        <f t="shared" si="24"/>
        <v>Jul</v>
      </c>
      <c r="D196" s="3">
        <f>MONTH(Dim_Dates[[#This Row],[Date]])</f>
        <v>7</v>
      </c>
      <c r="E196" s="3" t="str">
        <f t="shared" si="26"/>
        <v>2018 07</v>
      </c>
      <c r="F196" s="1">
        <f t="shared" si="27"/>
        <v>28</v>
      </c>
      <c r="G196" s="3" t="str">
        <f t="shared" si="28"/>
        <v>201828</v>
      </c>
      <c r="H196" s="3" t="str">
        <f t="shared" si="29"/>
        <v>Sat</v>
      </c>
      <c r="I196" s="3">
        <f t="shared" si="30"/>
        <v>6</v>
      </c>
    </row>
    <row r="197" spans="1:9" x14ac:dyDescent="0.3">
      <c r="A197" s="4">
        <f t="shared" si="31"/>
        <v>43296</v>
      </c>
      <c r="B197" s="3">
        <f t="shared" si="25"/>
        <v>2018</v>
      </c>
      <c r="C197" s="3" t="str">
        <f t="shared" si="24"/>
        <v>Jul</v>
      </c>
      <c r="D197" s="3">
        <f>MONTH(Dim_Dates[[#This Row],[Date]])</f>
        <v>7</v>
      </c>
      <c r="E197" s="3" t="str">
        <f t="shared" si="26"/>
        <v>2018 07</v>
      </c>
      <c r="F197" s="1">
        <f t="shared" si="27"/>
        <v>28</v>
      </c>
      <c r="G197" s="3" t="str">
        <f t="shared" si="28"/>
        <v>201828</v>
      </c>
      <c r="H197" s="3" t="str">
        <f t="shared" si="29"/>
        <v>Sun</v>
      </c>
      <c r="I197" s="3">
        <f t="shared" si="30"/>
        <v>7</v>
      </c>
    </row>
    <row r="198" spans="1:9" x14ac:dyDescent="0.3">
      <c r="A198" s="4">
        <f t="shared" si="31"/>
        <v>43297</v>
      </c>
      <c r="B198" s="3">
        <f t="shared" si="25"/>
        <v>2018</v>
      </c>
      <c r="C198" s="3" t="str">
        <f t="shared" si="24"/>
        <v>Jul</v>
      </c>
      <c r="D198" s="3">
        <f>MONTH(Dim_Dates[[#This Row],[Date]])</f>
        <v>7</v>
      </c>
      <c r="E198" s="3" t="str">
        <f t="shared" si="26"/>
        <v>2018 07</v>
      </c>
      <c r="F198" s="1">
        <f t="shared" si="27"/>
        <v>29</v>
      </c>
      <c r="G198" s="3" t="str">
        <f t="shared" si="28"/>
        <v>201829</v>
      </c>
      <c r="H198" s="3" t="str">
        <f t="shared" si="29"/>
        <v>Mon</v>
      </c>
      <c r="I198" s="3">
        <f t="shared" si="30"/>
        <v>1</v>
      </c>
    </row>
    <row r="199" spans="1:9" x14ac:dyDescent="0.3">
      <c r="A199" s="4">
        <f t="shared" si="31"/>
        <v>43298</v>
      </c>
      <c r="B199" s="3">
        <f t="shared" si="25"/>
        <v>2018</v>
      </c>
      <c r="C199" s="3" t="str">
        <f t="shared" si="24"/>
        <v>Jul</v>
      </c>
      <c r="D199" s="3">
        <f>MONTH(Dim_Dates[[#This Row],[Date]])</f>
        <v>7</v>
      </c>
      <c r="E199" s="3" t="str">
        <f t="shared" si="26"/>
        <v>2018 07</v>
      </c>
      <c r="F199" s="1">
        <f t="shared" si="27"/>
        <v>29</v>
      </c>
      <c r="G199" s="3" t="str">
        <f t="shared" si="28"/>
        <v>201829</v>
      </c>
      <c r="H199" s="3" t="str">
        <f t="shared" si="29"/>
        <v>Tue</v>
      </c>
      <c r="I199" s="3">
        <f t="shared" si="30"/>
        <v>2</v>
      </c>
    </row>
    <row r="200" spans="1:9" x14ac:dyDescent="0.3">
      <c r="A200" s="4">
        <f t="shared" si="31"/>
        <v>43299</v>
      </c>
      <c r="B200" s="3">
        <f t="shared" si="25"/>
        <v>2018</v>
      </c>
      <c r="C200" s="3" t="str">
        <f t="shared" si="24"/>
        <v>Jul</v>
      </c>
      <c r="D200" s="3">
        <f>MONTH(Dim_Dates[[#This Row],[Date]])</f>
        <v>7</v>
      </c>
      <c r="E200" s="3" t="str">
        <f t="shared" si="26"/>
        <v>2018 07</v>
      </c>
      <c r="F200" s="1">
        <f t="shared" si="27"/>
        <v>29</v>
      </c>
      <c r="G200" s="3" t="str">
        <f t="shared" si="28"/>
        <v>201829</v>
      </c>
      <c r="H200" s="3" t="str">
        <f t="shared" si="29"/>
        <v>Wed</v>
      </c>
      <c r="I200" s="3">
        <f t="shared" si="30"/>
        <v>3</v>
      </c>
    </row>
    <row r="201" spans="1:9" x14ac:dyDescent="0.3">
      <c r="A201" s="4">
        <f t="shared" si="31"/>
        <v>43300</v>
      </c>
      <c r="B201" s="3">
        <f t="shared" si="25"/>
        <v>2018</v>
      </c>
      <c r="C201" s="3" t="str">
        <f t="shared" si="24"/>
        <v>Jul</v>
      </c>
      <c r="D201" s="3">
        <f>MONTH(Dim_Dates[[#This Row],[Date]])</f>
        <v>7</v>
      </c>
      <c r="E201" s="3" t="str">
        <f t="shared" si="26"/>
        <v>2018 07</v>
      </c>
      <c r="F201" s="1">
        <f t="shared" si="27"/>
        <v>29</v>
      </c>
      <c r="G201" s="3" t="str">
        <f t="shared" si="28"/>
        <v>201829</v>
      </c>
      <c r="H201" s="3" t="str">
        <f t="shared" si="29"/>
        <v>Thu</v>
      </c>
      <c r="I201" s="3">
        <f t="shared" si="30"/>
        <v>4</v>
      </c>
    </row>
    <row r="202" spans="1:9" x14ac:dyDescent="0.3">
      <c r="A202" s="4">
        <f t="shared" si="31"/>
        <v>43301</v>
      </c>
      <c r="B202" s="3">
        <f t="shared" si="25"/>
        <v>2018</v>
      </c>
      <c r="C202" s="3" t="str">
        <f t="shared" si="24"/>
        <v>Jul</v>
      </c>
      <c r="D202" s="3">
        <f>MONTH(Dim_Dates[[#This Row],[Date]])</f>
        <v>7</v>
      </c>
      <c r="E202" s="3" t="str">
        <f t="shared" si="26"/>
        <v>2018 07</v>
      </c>
      <c r="F202" s="1">
        <f t="shared" si="27"/>
        <v>29</v>
      </c>
      <c r="G202" s="3" t="str">
        <f t="shared" si="28"/>
        <v>201829</v>
      </c>
      <c r="H202" s="3" t="str">
        <f t="shared" si="29"/>
        <v>Fri</v>
      </c>
      <c r="I202" s="3">
        <f t="shared" si="30"/>
        <v>5</v>
      </c>
    </row>
    <row r="203" spans="1:9" x14ac:dyDescent="0.3">
      <c r="A203" s="4">
        <f t="shared" si="31"/>
        <v>43302</v>
      </c>
      <c r="B203" s="3">
        <f t="shared" si="25"/>
        <v>2018</v>
      </c>
      <c r="C203" s="3" t="str">
        <f t="shared" si="24"/>
        <v>Jul</v>
      </c>
      <c r="D203" s="3">
        <f>MONTH(Dim_Dates[[#This Row],[Date]])</f>
        <v>7</v>
      </c>
      <c r="E203" s="3" t="str">
        <f t="shared" si="26"/>
        <v>2018 07</v>
      </c>
      <c r="F203" s="1">
        <f t="shared" si="27"/>
        <v>29</v>
      </c>
      <c r="G203" s="3" t="str">
        <f t="shared" si="28"/>
        <v>201829</v>
      </c>
      <c r="H203" s="3" t="str">
        <f t="shared" si="29"/>
        <v>Sat</v>
      </c>
      <c r="I203" s="3">
        <f t="shared" si="30"/>
        <v>6</v>
      </c>
    </row>
    <row r="204" spans="1:9" x14ac:dyDescent="0.3">
      <c r="A204" s="4">
        <f t="shared" si="31"/>
        <v>43303</v>
      </c>
      <c r="B204" s="3">
        <f t="shared" si="25"/>
        <v>2018</v>
      </c>
      <c r="C204" s="3" t="str">
        <f t="shared" si="24"/>
        <v>Jul</v>
      </c>
      <c r="D204" s="3">
        <f>MONTH(Dim_Dates[[#This Row],[Date]])</f>
        <v>7</v>
      </c>
      <c r="E204" s="3" t="str">
        <f t="shared" si="26"/>
        <v>2018 07</v>
      </c>
      <c r="F204" s="1">
        <f t="shared" si="27"/>
        <v>29</v>
      </c>
      <c r="G204" s="3" t="str">
        <f t="shared" si="28"/>
        <v>201829</v>
      </c>
      <c r="H204" s="3" t="str">
        <f t="shared" si="29"/>
        <v>Sun</v>
      </c>
      <c r="I204" s="3">
        <f t="shared" si="30"/>
        <v>7</v>
      </c>
    </row>
    <row r="205" spans="1:9" x14ac:dyDescent="0.3">
      <c r="A205" s="4">
        <f t="shared" si="31"/>
        <v>43304</v>
      </c>
      <c r="B205" s="3">
        <f t="shared" si="25"/>
        <v>2018</v>
      </c>
      <c r="C205" s="3" t="str">
        <f t="shared" si="24"/>
        <v>Jul</v>
      </c>
      <c r="D205" s="3">
        <f>MONTH(Dim_Dates[[#This Row],[Date]])</f>
        <v>7</v>
      </c>
      <c r="E205" s="3" t="str">
        <f t="shared" si="26"/>
        <v>2018 07</v>
      </c>
      <c r="F205" s="1">
        <f t="shared" si="27"/>
        <v>30</v>
      </c>
      <c r="G205" s="3" t="str">
        <f t="shared" si="28"/>
        <v>201830</v>
      </c>
      <c r="H205" s="3" t="str">
        <f t="shared" si="29"/>
        <v>Mon</v>
      </c>
      <c r="I205" s="3">
        <f t="shared" si="30"/>
        <v>1</v>
      </c>
    </row>
    <row r="206" spans="1:9" x14ac:dyDescent="0.3">
      <c r="A206" s="4">
        <f t="shared" si="31"/>
        <v>43305</v>
      </c>
      <c r="B206" s="3">
        <f t="shared" si="25"/>
        <v>2018</v>
      </c>
      <c r="C206" s="3" t="str">
        <f t="shared" si="24"/>
        <v>Jul</v>
      </c>
      <c r="D206" s="3">
        <f>MONTH(Dim_Dates[[#This Row],[Date]])</f>
        <v>7</v>
      </c>
      <c r="E206" s="3" t="str">
        <f t="shared" si="26"/>
        <v>2018 07</v>
      </c>
      <c r="F206" s="1">
        <f t="shared" si="27"/>
        <v>30</v>
      </c>
      <c r="G206" s="3" t="str">
        <f t="shared" si="28"/>
        <v>201830</v>
      </c>
      <c r="H206" s="3" t="str">
        <f t="shared" si="29"/>
        <v>Tue</v>
      </c>
      <c r="I206" s="3">
        <f t="shared" si="30"/>
        <v>2</v>
      </c>
    </row>
    <row r="207" spans="1:9" x14ac:dyDescent="0.3">
      <c r="A207" s="4">
        <f t="shared" si="31"/>
        <v>43306</v>
      </c>
      <c r="B207" s="3">
        <f t="shared" si="25"/>
        <v>2018</v>
      </c>
      <c r="C207" s="3" t="str">
        <f t="shared" si="24"/>
        <v>Jul</v>
      </c>
      <c r="D207" s="3">
        <f>MONTH(Dim_Dates[[#This Row],[Date]])</f>
        <v>7</v>
      </c>
      <c r="E207" s="3" t="str">
        <f t="shared" si="26"/>
        <v>2018 07</v>
      </c>
      <c r="F207" s="1">
        <f t="shared" si="27"/>
        <v>30</v>
      </c>
      <c r="G207" s="3" t="str">
        <f t="shared" si="28"/>
        <v>201830</v>
      </c>
      <c r="H207" s="3" t="str">
        <f t="shared" si="29"/>
        <v>Wed</v>
      </c>
      <c r="I207" s="3">
        <f t="shared" si="30"/>
        <v>3</v>
      </c>
    </row>
    <row r="208" spans="1:9" x14ac:dyDescent="0.3">
      <c r="A208" s="4">
        <f t="shared" si="31"/>
        <v>43307</v>
      </c>
      <c r="B208" s="3">
        <f t="shared" si="25"/>
        <v>2018</v>
      </c>
      <c r="C208" s="3" t="str">
        <f t="shared" si="24"/>
        <v>Jul</v>
      </c>
      <c r="D208" s="3">
        <f>MONTH(Dim_Dates[[#This Row],[Date]])</f>
        <v>7</v>
      </c>
      <c r="E208" s="3" t="str">
        <f t="shared" si="26"/>
        <v>2018 07</v>
      </c>
      <c r="F208" s="1">
        <f t="shared" si="27"/>
        <v>30</v>
      </c>
      <c r="G208" s="3" t="str">
        <f t="shared" si="28"/>
        <v>201830</v>
      </c>
      <c r="H208" s="3" t="str">
        <f t="shared" si="29"/>
        <v>Thu</v>
      </c>
      <c r="I208" s="3">
        <f t="shared" si="30"/>
        <v>4</v>
      </c>
    </row>
    <row r="209" spans="1:9" x14ac:dyDescent="0.3">
      <c r="A209" s="4">
        <f t="shared" si="31"/>
        <v>43308</v>
      </c>
      <c r="B209" s="3">
        <f t="shared" si="25"/>
        <v>2018</v>
      </c>
      <c r="C209" s="3" t="str">
        <f t="shared" si="24"/>
        <v>Jul</v>
      </c>
      <c r="D209" s="3">
        <f>MONTH(Dim_Dates[[#This Row],[Date]])</f>
        <v>7</v>
      </c>
      <c r="E209" s="3" t="str">
        <f t="shared" si="26"/>
        <v>2018 07</v>
      </c>
      <c r="F209" s="1">
        <f t="shared" si="27"/>
        <v>30</v>
      </c>
      <c r="G209" s="3" t="str">
        <f t="shared" si="28"/>
        <v>201830</v>
      </c>
      <c r="H209" s="3" t="str">
        <f t="shared" si="29"/>
        <v>Fri</v>
      </c>
      <c r="I209" s="3">
        <f t="shared" si="30"/>
        <v>5</v>
      </c>
    </row>
    <row r="210" spans="1:9" x14ac:dyDescent="0.3">
      <c r="A210" s="4">
        <f t="shared" si="31"/>
        <v>43309</v>
      </c>
      <c r="B210" s="3">
        <f t="shared" si="25"/>
        <v>2018</v>
      </c>
      <c r="C210" s="3" t="str">
        <f t="shared" si="24"/>
        <v>Jul</v>
      </c>
      <c r="D210" s="3">
        <f>MONTH(Dim_Dates[[#This Row],[Date]])</f>
        <v>7</v>
      </c>
      <c r="E210" s="3" t="str">
        <f t="shared" si="26"/>
        <v>2018 07</v>
      </c>
      <c r="F210" s="1">
        <f t="shared" si="27"/>
        <v>30</v>
      </c>
      <c r="G210" s="3" t="str">
        <f t="shared" si="28"/>
        <v>201830</v>
      </c>
      <c r="H210" s="3" t="str">
        <f t="shared" si="29"/>
        <v>Sat</v>
      </c>
      <c r="I210" s="3">
        <f t="shared" si="30"/>
        <v>6</v>
      </c>
    </row>
    <row r="211" spans="1:9" x14ac:dyDescent="0.3">
      <c r="A211" s="4">
        <f t="shared" si="31"/>
        <v>43310</v>
      </c>
      <c r="B211" s="3">
        <f t="shared" si="25"/>
        <v>2018</v>
      </c>
      <c r="C211" s="3" t="str">
        <f t="shared" si="24"/>
        <v>Jul</v>
      </c>
      <c r="D211" s="3">
        <f>MONTH(Dim_Dates[[#This Row],[Date]])</f>
        <v>7</v>
      </c>
      <c r="E211" s="3" t="str">
        <f t="shared" si="26"/>
        <v>2018 07</v>
      </c>
      <c r="F211" s="1">
        <f t="shared" si="27"/>
        <v>30</v>
      </c>
      <c r="G211" s="3" t="str">
        <f t="shared" si="28"/>
        <v>201830</v>
      </c>
      <c r="H211" s="3" t="str">
        <f t="shared" si="29"/>
        <v>Sun</v>
      </c>
      <c r="I211" s="3">
        <f t="shared" si="30"/>
        <v>7</v>
      </c>
    </row>
    <row r="212" spans="1:9" x14ac:dyDescent="0.3">
      <c r="A212" s="4">
        <f t="shared" si="31"/>
        <v>43311</v>
      </c>
      <c r="B212" s="3">
        <f t="shared" si="25"/>
        <v>2018</v>
      </c>
      <c r="C212" s="3" t="str">
        <f t="shared" si="24"/>
        <v>Jul</v>
      </c>
      <c r="D212" s="3">
        <f>MONTH(Dim_Dates[[#This Row],[Date]])</f>
        <v>7</v>
      </c>
      <c r="E212" s="3" t="str">
        <f t="shared" si="26"/>
        <v>2018 07</v>
      </c>
      <c r="F212" s="1">
        <f t="shared" si="27"/>
        <v>31</v>
      </c>
      <c r="G212" s="3" t="str">
        <f t="shared" si="28"/>
        <v>201831</v>
      </c>
      <c r="H212" s="3" t="str">
        <f t="shared" si="29"/>
        <v>Mon</v>
      </c>
      <c r="I212" s="3">
        <f t="shared" si="30"/>
        <v>1</v>
      </c>
    </row>
    <row r="213" spans="1:9" x14ac:dyDescent="0.3">
      <c r="A213" s="4">
        <f t="shared" si="31"/>
        <v>43312</v>
      </c>
      <c r="B213" s="3">
        <f t="shared" si="25"/>
        <v>2018</v>
      </c>
      <c r="C213" s="3" t="str">
        <f t="shared" si="24"/>
        <v>Jul</v>
      </c>
      <c r="D213" s="3">
        <f>MONTH(Dim_Dates[[#This Row],[Date]])</f>
        <v>7</v>
      </c>
      <c r="E213" s="3" t="str">
        <f t="shared" si="26"/>
        <v>2018 07</v>
      </c>
      <c r="F213" s="1">
        <f t="shared" si="27"/>
        <v>31</v>
      </c>
      <c r="G213" s="3" t="str">
        <f t="shared" si="28"/>
        <v>201831</v>
      </c>
      <c r="H213" s="3" t="str">
        <f t="shared" si="29"/>
        <v>Tue</v>
      </c>
      <c r="I213" s="3">
        <f t="shared" si="30"/>
        <v>2</v>
      </c>
    </row>
    <row r="214" spans="1:9" x14ac:dyDescent="0.3">
      <c r="A214" s="4">
        <f t="shared" si="31"/>
        <v>43313</v>
      </c>
      <c r="B214" s="3">
        <f t="shared" si="25"/>
        <v>2018</v>
      </c>
      <c r="C214" s="3" t="str">
        <f t="shared" si="24"/>
        <v>Aug</v>
      </c>
      <c r="D214" s="3">
        <f>MONTH(Dim_Dates[[#This Row],[Date]])</f>
        <v>8</v>
      </c>
      <c r="E214" s="3" t="str">
        <f t="shared" si="26"/>
        <v>2018 08</v>
      </c>
      <c r="F214" s="1">
        <f t="shared" si="27"/>
        <v>31</v>
      </c>
      <c r="G214" s="3" t="str">
        <f t="shared" si="28"/>
        <v>201831</v>
      </c>
      <c r="H214" s="3" t="str">
        <f t="shared" si="29"/>
        <v>Wed</v>
      </c>
      <c r="I214" s="3">
        <f t="shared" si="30"/>
        <v>3</v>
      </c>
    </row>
    <row r="215" spans="1:9" x14ac:dyDescent="0.3">
      <c r="A215" s="4">
        <f t="shared" si="31"/>
        <v>43314</v>
      </c>
      <c r="B215" s="3">
        <f t="shared" si="25"/>
        <v>2018</v>
      </c>
      <c r="C215" s="3" t="str">
        <f t="shared" si="24"/>
        <v>Aug</v>
      </c>
      <c r="D215" s="3">
        <f>MONTH(Dim_Dates[[#This Row],[Date]])</f>
        <v>8</v>
      </c>
      <c r="E215" s="3" t="str">
        <f t="shared" si="26"/>
        <v>2018 08</v>
      </c>
      <c r="F215" s="1">
        <f t="shared" si="27"/>
        <v>31</v>
      </c>
      <c r="G215" s="3" t="str">
        <f t="shared" si="28"/>
        <v>201831</v>
      </c>
      <c r="H215" s="3" t="str">
        <f t="shared" si="29"/>
        <v>Thu</v>
      </c>
      <c r="I215" s="3">
        <f t="shared" si="30"/>
        <v>4</v>
      </c>
    </row>
    <row r="216" spans="1:9" x14ac:dyDescent="0.3">
      <c r="A216" s="4">
        <f t="shared" si="31"/>
        <v>43315</v>
      </c>
      <c r="B216" s="3">
        <f t="shared" si="25"/>
        <v>2018</v>
      </c>
      <c r="C216" s="3" t="str">
        <f t="shared" si="24"/>
        <v>Aug</v>
      </c>
      <c r="D216" s="3">
        <f>MONTH(Dim_Dates[[#This Row],[Date]])</f>
        <v>8</v>
      </c>
      <c r="E216" s="3" t="str">
        <f t="shared" si="26"/>
        <v>2018 08</v>
      </c>
      <c r="F216" s="1">
        <f t="shared" si="27"/>
        <v>31</v>
      </c>
      <c r="G216" s="3" t="str">
        <f t="shared" si="28"/>
        <v>201831</v>
      </c>
      <c r="H216" s="3" t="str">
        <f t="shared" si="29"/>
        <v>Fri</v>
      </c>
      <c r="I216" s="3">
        <f t="shared" si="30"/>
        <v>5</v>
      </c>
    </row>
    <row r="217" spans="1:9" x14ac:dyDescent="0.3">
      <c r="A217" s="4">
        <f t="shared" si="31"/>
        <v>43316</v>
      </c>
      <c r="B217" s="3">
        <f t="shared" si="25"/>
        <v>2018</v>
      </c>
      <c r="C217" s="3" t="str">
        <f t="shared" si="24"/>
        <v>Aug</v>
      </c>
      <c r="D217" s="3">
        <f>MONTH(Dim_Dates[[#This Row],[Date]])</f>
        <v>8</v>
      </c>
      <c r="E217" s="3" t="str">
        <f t="shared" si="26"/>
        <v>2018 08</v>
      </c>
      <c r="F217" s="1">
        <f t="shared" si="27"/>
        <v>31</v>
      </c>
      <c r="G217" s="3" t="str">
        <f t="shared" si="28"/>
        <v>201831</v>
      </c>
      <c r="H217" s="3" t="str">
        <f t="shared" si="29"/>
        <v>Sat</v>
      </c>
      <c r="I217" s="3">
        <f t="shared" si="30"/>
        <v>6</v>
      </c>
    </row>
    <row r="218" spans="1:9" x14ac:dyDescent="0.3">
      <c r="A218" s="4">
        <f t="shared" si="31"/>
        <v>43317</v>
      </c>
      <c r="B218" s="3">
        <f t="shared" si="25"/>
        <v>2018</v>
      </c>
      <c r="C218" s="3" t="str">
        <f t="shared" si="24"/>
        <v>Aug</v>
      </c>
      <c r="D218" s="3">
        <f>MONTH(Dim_Dates[[#This Row],[Date]])</f>
        <v>8</v>
      </c>
      <c r="E218" s="3" t="str">
        <f t="shared" si="26"/>
        <v>2018 08</v>
      </c>
      <c r="F218" s="1">
        <f t="shared" si="27"/>
        <v>31</v>
      </c>
      <c r="G218" s="3" t="str">
        <f t="shared" si="28"/>
        <v>201831</v>
      </c>
      <c r="H218" s="3" t="str">
        <f t="shared" si="29"/>
        <v>Sun</v>
      </c>
      <c r="I218" s="3">
        <f t="shared" si="30"/>
        <v>7</v>
      </c>
    </row>
    <row r="219" spans="1:9" x14ac:dyDescent="0.3">
      <c r="A219" s="4">
        <f t="shared" si="31"/>
        <v>43318</v>
      </c>
      <c r="B219" s="3">
        <f t="shared" si="25"/>
        <v>2018</v>
      </c>
      <c r="C219" s="3" t="str">
        <f t="shared" si="24"/>
        <v>Aug</v>
      </c>
      <c r="D219" s="3">
        <f>MONTH(Dim_Dates[[#This Row],[Date]])</f>
        <v>8</v>
      </c>
      <c r="E219" s="3" t="str">
        <f t="shared" si="26"/>
        <v>2018 08</v>
      </c>
      <c r="F219" s="1">
        <f t="shared" si="27"/>
        <v>32</v>
      </c>
      <c r="G219" s="3" t="str">
        <f t="shared" si="28"/>
        <v>201832</v>
      </c>
      <c r="H219" s="3" t="str">
        <f t="shared" si="29"/>
        <v>Mon</v>
      </c>
      <c r="I219" s="3">
        <f t="shared" si="30"/>
        <v>1</v>
      </c>
    </row>
    <row r="220" spans="1:9" x14ac:dyDescent="0.3">
      <c r="A220" s="4">
        <f t="shared" si="31"/>
        <v>43319</v>
      </c>
      <c r="B220" s="3">
        <f t="shared" si="25"/>
        <v>2018</v>
      </c>
      <c r="C220" s="3" t="str">
        <f t="shared" si="24"/>
        <v>Aug</v>
      </c>
      <c r="D220" s="3">
        <f>MONTH(Dim_Dates[[#This Row],[Date]])</f>
        <v>8</v>
      </c>
      <c r="E220" s="3" t="str">
        <f t="shared" si="26"/>
        <v>2018 08</v>
      </c>
      <c r="F220" s="1">
        <f t="shared" si="27"/>
        <v>32</v>
      </c>
      <c r="G220" s="3" t="str">
        <f t="shared" si="28"/>
        <v>201832</v>
      </c>
      <c r="H220" s="3" t="str">
        <f t="shared" si="29"/>
        <v>Tue</v>
      </c>
      <c r="I220" s="3">
        <f t="shared" si="30"/>
        <v>2</v>
      </c>
    </row>
    <row r="221" spans="1:9" x14ac:dyDescent="0.3">
      <c r="A221" s="4">
        <f t="shared" si="31"/>
        <v>43320</v>
      </c>
      <c r="B221" s="3">
        <f t="shared" si="25"/>
        <v>2018</v>
      </c>
      <c r="C221" s="3" t="str">
        <f t="shared" si="24"/>
        <v>Aug</v>
      </c>
      <c r="D221" s="3">
        <f>MONTH(Dim_Dates[[#This Row],[Date]])</f>
        <v>8</v>
      </c>
      <c r="E221" s="3" t="str">
        <f t="shared" si="26"/>
        <v>2018 08</v>
      </c>
      <c r="F221" s="1">
        <f t="shared" si="27"/>
        <v>32</v>
      </c>
      <c r="G221" s="3" t="str">
        <f t="shared" si="28"/>
        <v>201832</v>
      </c>
      <c r="H221" s="3" t="str">
        <f t="shared" si="29"/>
        <v>Wed</v>
      </c>
      <c r="I221" s="3">
        <f t="shared" si="30"/>
        <v>3</v>
      </c>
    </row>
    <row r="222" spans="1:9" x14ac:dyDescent="0.3">
      <c r="A222" s="4">
        <f t="shared" si="31"/>
        <v>43321</v>
      </c>
      <c r="B222" s="3">
        <f t="shared" si="25"/>
        <v>2018</v>
      </c>
      <c r="C222" s="3" t="str">
        <f t="shared" si="24"/>
        <v>Aug</v>
      </c>
      <c r="D222" s="3">
        <f>MONTH(Dim_Dates[[#This Row],[Date]])</f>
        <v>8</v>
      </c>
      <c r="E222" s="3" t="str">
        <f t="shared" si="26"/>
        <v>2018 08</v>
      </c>
      <c r="F222" s="1">
        <f t="shared" si="27"/>
        <v>32</v>
      </c>
      <c r="G222" s="3" t="str">
        <f t="shared" si="28"/>
        <v>201832</v>
      </c>
      <c r="H222" s="3" t="str">
        <f t="shared" si="29"/>
        <v>Thu</v>
      </c>
      <c r="I222" s="3">
        <f t="shared" si="30"/>
        <v>4</v>
      </c>
    </row>
    <row r="223" spans="1:9" x14ac:dyDescent="0.3">
      <c r="A223" s="4">
        <f t="shared" si="31"/>
        <v>43322</v>
      </c>
      <c r="B223" s="3">
        <f t="shared" si="25"/>
        <v>2018</v>
      </c>
      <c r="C223" s="3" t="str">
        <f t="shared" si="24"/>
        <v>Aug</v>
      </c>
      <c r="D223" s="3">
        <f>MONTH(Dim_Dates[[#This Row],[Date]])</f>
        <v>8</v>
      </c>
      <c r="E223" s="3" t="str">
        <f t="shared" si="26"/>
        <v>2018 08</v>
      </c>
      <c r="F223" s="1">
        <f t="shared" si="27"/>
        <v>32</v>
      </c>
      <c r="G223" s="3" t="str">
        <f t="shared" si="28"/>
        <v>201832</v>
      </c>
      <c r="H223" s="3" t="str">
        <f t="shared" si="29"/>
        <v>Fri</v>
      </c>
      <c r="I223" s="3">
        <f t="shared" si="30"/>
        <v>5</v>
      </c>
    </row>
    <row r="224" spans="1:9" x14ac:dyDescent="0.3">
      <c r="A224" s="4">
        <f t="shared" si="31"/>
        <v>43323</v>
      </c>
      <c r="B224" s="3">
        <f t="shared" si="25"/>
        <v>2018</v>
      </c>
      <c r="C224" s="3" t="str">
        <f t="shared" si="24"/>
        <v>Aug</v>
      </c>
      <c r="D224" s="3">
        <f>MONTH(Dim_Dates[[#This Row],[Date]])</f>
        <v>8</v>
      </c>
      <c r="E224" s="3" t="str">
        <f t="shared" si="26"/>
        <v>2018 08</v>
      </c>
      <c r="F224" s="1">
        <f t="shared" si="27"/>
        <v>32</v>
      </c>
      <c r="G224" s="3" t="str">
        <f t="shared" si="28"/>
        <v>201832</v>
      </c>
      <c r="H224" s="3" t="str">
        <f t="shared" si="29"/>
        <v>Sat</v>
      </c>
      <c r="I224" s="3">
        <f t="shared" si="30"/>
        <v>6</v>
      </c>
    </row>
    <row r="225" spans="1:9" x14ac:dyDescent="0.3">
      <c r="A225" s="4">
        <f t="shared" si="31"/>
        <v>43324</v>
      </c>
      <c r="B225" s="3">
        <f t="shared" si="25"/>
        <v>2018</v>
      </c>
      <c r="C225" s="3" t="str">
        <f t="shared" si="24"/>
        <v>Aug</v>
      </c>
      <c r="D225" s="3">
        <f>MONTH(Dim_Dates[[#This Row],[Date]])</f>
        <v>8</v>
      </c>
      <c r="E225" s="3" t="str">
        <f t="shared" si="26"/>
        <v>2018 08</v>
      </c>
      <c r="F225" s="1">
        <f t="shared" si="27"/>
        <v>32</v>
      </c>
      <c r="G225" s="3" t="str">
        <f t="shared" si="28"/>
        <v>201832</v>
      </c>
      <c r="H225" s="3" t="str">
        <f t="shared" si="29"/>
        <v>Sun</v>
      </c>
      <c r="I225" s="3">
        <f t="shared" si="30"/>
        <v>7</v>
      </c>
    </row>
    <row r="226" spans="1:9" x14ac:dyDescent="0.3">
      <c r="A226" s="4">
        <f t="shared" si="31"/>
        <v>43325</v>
      </c>
      <c r="B226" s="3">
        <f t="shared" si="25"/>
        <v>2018</v>
      </c>
      <c r="C226" s="3" t="str">
        <f t="shared" si="24"/>
        <v>Aug</v>
      </c>
      <c r="D226" s="3">
        <f>MONTH(Dim_Dates[[#This Row],[Date]])</f>
        <v>8</v>
      </c>
      <c r="E226" s="3" t="str">
        <f t="shared" si="26"/>
        <v>2018 08</v>
      </c>
      <c r="F226" s="1">
        <f t="shared" si="27"/>
        <v>33</v>
      </c>
      <c r="G226" s="3" t="str">
        <f t="shared" si="28"/>
        <v>201833</v>
      </c>
      <c r="H226" s="3" t="str">
        <f t="shared" si="29"/>
        <v>Mon</v>
      </c>
      <c r="I226" s="3">
        <f t="shared" si="30"/>
        <v>1</v>
      </c>
    </row>
    <row r="227" spans="1:9" x14ac:dyDescent="0.3">
      <c r="A227" s="4">
        <f t="shared" si="31"/>
        <v>43326</v>
      </c>
      <c r="B227" s="3">
        <f t="shared" si="25"/>
        <v>2018</v>
      </c>
      <c r="C227" s="3" t="str">
        <f t="shared" si="24"/>
        <v>Aug</v>
      </c>
      <c r="D227" s="3">
        <f>MONTH(Dim_Dates[[#This Row],[Date]])</f>
        <v>8</v>
      </c>
      <c r="E227" s="3" t="str">
        <f t="shared" si="26"/>
        <v>2018 08</v>
      </c>
      <c r="F227" s="1">
        <f t="shared" si="27"/>
        <v>33</v>
      </c>
      <c r="G227" s="3" t="str">
        <f t="shared" si="28"/>
        <v>201833</v>
      </c>
      <c r="H227" s="3" t="str">
        <f t="shared" si="29"/>
        <v>Tue</v>
      </c>
      <c r="I227" s="3">
        <f t="shared" si="30"/>
        <v>2</v>
      </c>
    </row>
    <row r="228" spans="1:9" x14ac:dyDescent="0.3">
      <c r="A228" s="4">
        <f t="shared" si="31"/>
        <v>43327</v>
      </c>
      <c r="B228" s="3">
        <f t="shared" si="25"/>
        <v>2018</v>
      </c>
      <c r="C228" s="3" t="str">
        <f t="shared" si="24"/>
        <v>Aug</v>
      </c>
      <c r="D228" s="3">
        <f>MONTH(Dim_Dates[[#This Row],[Date]])</f>
        <v>8</v>
      </c>
      <c r="E228" s="3" t="str">
        <f t="shared" si="26"/>
        <v>2018 08</v>
      </c>
      <c r="F228" s="1">
        <f t="shared" si="27"/>
        <v>33</v>
      </c>
      <c r="G228" s="3" t="str">
        <f t="shared" si="28"/>
        <v>201833</v>
      </c>
      <c r="H228" s="3" t="str">
        <f t="shared" si="29"/>
        <v>Wed</v>
      </c>
      <c r="I228" s="3">
        <f t="shared" si="30"/>
        <v>3</v>
      </c>
    </row>
    <row r="229" spans="1:9" x14ac:dyDescent="0.3">
      <c r="A229" s="4">
        <f t="shared" si="31"/>
        <v>43328</v>
      </c>
      <c r="B229" s="3">
        <f t="shared" si="25"/>
        <v>2018</v>
      </c>
      <c r="C229" s="3" t="str">
        <f t="shared" si="24"/>
        <v>Aug</v>
      </c>
      <c r="D229" s="3">
        <f>MONTH(Dim_Dates[[#This Row],[Date]])</f>
        <v>8</v>
      </c>
      <c r="E229" s="3" t="str">
        <f t="shared" si="26"/>
        <v>2018 08</v>
      </c>
      <c r="F229" s="1">
        <f t="shared" si="27"/>
        <v>33</v>
      </c>
      <c r="G229" s="3" t="str">
        <f t="shared" si="28"/>
        <v>201833</v>
      </c>
      <c r="H229" s="3" t="str">
        <f t="shared" si="29"/>
        <v>Thu</v>
      </c>
      <c r="I229" s="3">
        <f t="shared" si="30"/>
        <v>4</v>
      </c>
    </row>
    <row r="230" spans="1:9" x14ac:dyDescent="0.3">
      <c r="A230" s="4">
        <f t="shared" si="31"/>
        <v>43329</v>
      </c>
      <c r="B230" s="3">
        <f t="shared" si="25"/>
        <v>2018</v>
      </c>
      <c r="C230" s="3" t="str">
        <f t="shared" si="24"/>
        <v>Aug</v>
      </c>
      <c r="D230" s="3">
        <f>MONTH(Dim_Dates[[#This Row],[Date]])</f>
        <v>8</v>
      </c>
      <c r="E230" s="3" t="str">
        <f t="shared" si="26"/>
        <v>2018 08</v>
      </c>
      <c r="F230" s="1">
        <f t="shared" si="27"/>
        <v>33</v>
      </c>
      <c r="G230" s="3" t="str">
        <f t="shared" si="28"/>
        <v>201833</v>
      </c>
      <c r="H230" s="3" t="str">
        <f t="shared" si="29"/>
        <v>Fri</v>
      </c>
      <c r="I230" s="3">
        <f t="shared" si="30"/>
        <v>5</v>
      </c>
    </row>
    <row r="231" spans="1:9" x14ac:dyDescent="0.3">
      <c r="A231" s="4">
        <f t="shared" si="31"/>
        <v>43330</v>
      </c>
      <c r="B231" s="3">
        <f t="shared" si="25"/>
        <v>2018</v>
      </c>
      <c r="C231" s="3" t="str">
        <f t="shared" si="24"/>
        <v>Aug</v>
      </c>
      <c r="D231" s="3">
        <f>MONTH(Dim_Dates[[#This Row],[Date]])</f>
        <v>8</v>
      </c>
      <c r="E231" s="3" t="str">
        <f t="shared" si="26"/>
        <v>2018 08</v>
      </c>
      <c r="F231" s="1">
        <f t="shared" si="27"/>
        <v>33</v>
      </c>
      <c r="G231" s="3" t="str">
        <f t="shared" si="28"/>
        <v>201833</v>
      </c>
      <c r="H231" s="3" t="str">
        <f t="shared" si="29"/>
        <v>Sat</v>
      </c>
      <c r="I231" s="3">
        <f t="shared" si="30"/>
        <v>6</v>
      </c>
    </row>
    <row r="232" spans="1:9" x14ac:dyDescent="0.3">
      <c r="A232" s="4">
        <f t="shared" si="31"/>
        <v>43331</v>
      </c>
      <c r="B232" s="3">
        <f t="shared" si="25"/>
        <v>2018</v>
      </c>
      <c r="C232" s="3" t="str">
        <f t="shared" si="24"/>
        <v>Aug</v>
      </c>
      <c r="D232" s="3">
        <f>MONTH(Dim_Dates[[#This Row],[Date]])</f>
        <v>8</v>
      </c>
      <c r="E232" s="3" t="str">
        <f t="shared" si="26"/>
        <v>2018 08</v>
      </c>
      <c r="F232" s="1">
        <f t="shared" si="27"/>
        <v>33</v>
      </c>
      <c r="G232" s="3" t="str">
        <f t="shared" si="28"/>
        <v>201833</v>
      </c>
      <c r="H232" s="3" t="str">
        <f t="shared" si="29"/>
        <v>Sun</v>
      </c>
      <c r="I232" s="3">
        <f t="shared" si="30"/>
        <v>7</v>
      </c>
    </row>
    <row r="233" spans="1:9" x14ac:dyDescent="0.3">
      <c r="A233" s="4">
        <f t="shared" si="31"/>
        <v>43332</v>
      </c>
      <c r="B233" s="3">
        <f t="shared" si="25"/>
        <v>2018</v>
      </c>
      <c r="C233" s="3" t="str">
        <f t="shared" si="24"/>
        <v>Aug</v>
      </c>
      <c r="D233" s="3">
        <f>MONTH(Dim_Dates[[#This Row],[Date]])</f>
        <v>8</v>
      </c>
      <c r="E233" s="3" t="str">
        <f t="shared" si="26"/>
        <v>2018 08</v>
      </c>
      <c r="F233" s="1">
        <f t="shared" si="27"/>
        <v>34</v>
      </c>
      <c r="G233" s="3" t="str">
        <f t="shared" si="28"/>
        <v>201834</v>
      </c>
      <c r="H233" s="3" t="str">
        <f t="shared" si="29"/>
        <v>Mon</v>
      </c>
      <c r="I233" s="3">
        <f t="shared" si="30"/>
        <v>1</v>
      </c>
    </row>
    <row r="234" spans="1:9" x14ac:dyDescent="0.3">
      <c r="A234" s="4">
        <f t="shared" si="31"/>
        <v>43333</v>
      </c>
      <c r="B234" s="3">
        <f t="shared" si="25"/>
        <v>2018</v>
      </c>
      <c r="C234" s="3" t="str">
        <f t="shared" si="24"/>
        <v>Aug</v>
      </c>
      <c r="D234" s="3">
        <f>MONTH(Dim_Dates[[#This Row],[Date]])</f>
        <v>8</v>
      </c>
      <c r="E234" s="3" t="str">
        <f t="shared" si="26"/>
        <v>2018 08</v>
      </c>
      <c r="F234" s="1">
        <f t="shared" si="27"/>
        <v>34</v>
      </c>
      <c r="G234" s="3" t="str">
        <f t="shared" si="28"/>
        <v>201834</v>
      </c>
      <c r="H234" s="3" t="str">
        <f t="shared" si="29"/>
        <v>Tue</v>
      </c>
      <c r="I234" s="3">
        <f t="shared" si="30"/>
        <v>2</v>
      </c>
    </row>
    <row r="235" spans="1:9" x14ac:dyDescent="0.3">
      <c r="A235" s="4">
        <f t="shared" si="31"/>
        <v>43334</v>
      </c>
      <c r="B235" s="3">
        <f t="shared" si="25"/>
        <v>2018</v>
      </c>
      <c r="C235" s="3" t="str">
        <f t="shared" si="24"/>
        <v>Aug</v>
      </c>
      <c r="D235" s="3">
        <f>MONTH(Dim_Dates[[#This Row],[Date]])</f>
        <v>8</v>
      </c>
      <c r="E235" s="3" t="str">
        <f t="shared" si="26"/>
        <v>2018 08</v>
      </c>
      <c r="F235" s="1">
        <f t="shared" si="27"/>
        <v>34</v>
      </c>
      <c r="G235" s="3" t="str">
        <f t="shared" si="28"/>
        <v>201834</v>
      </c>
      <c r="H235" s="3" t="str">
        <f t="shared" si="29"/>
        <v>Wed</v>
      </c>
      <c r="I235" s="3">
        <f t="shared" si="30"/>
        <v>3</v>
      </c>
    </row>
    <row r="236" spans="1:9" x14ac:dyDescent="0.3">
      <c r="A236" s="4">
        <f t="shared" si="31"/>
        <v>43335</v>
      </c>
      <c r="B236" s="3">
        <f t="shared" si="25"/>
        <v>2018</v>
      </c>
      <c r="C236" s="3" t="str">
        <f t="shared" si="24"/>
        <v>Aug</v>
      </c>
      <c r="D236" s="3">
        <f>MONTH(Dim_Dates[[#This Row],[Date]])</f>
        <v>8</v>
      </c>
      <c r="E236" s="3" t="str">
        <f t="shared" si="26"/>
        <v>2018 08</v>
      </c>
      <c r="F236" s="1">
        <f t="shared" si="27"/>
        <v>34</v>
      </c>
      <c r="G236" s="3" t="str">
        <f t="shared" si="28"/>
        <v>201834</v>
      </c>
      <c r="H236" s="3" t="str">
        <f t="shared" si="29"/>
        <v>Thu</v>
      </c>
      <c r="I236" s="3">
        <f t="shared" si="30"/>
        <v>4</v>
      </c>
    </row>
    <row r="237" spans="1:9" x14ac:dyDescent="0.3">
      <c r="A237" s="4">
        <f t="shared" si="31"/>
        <v>43336</v>
      </c>
      <c r="B237" s="3">
        <f t="shared" si="25"/>
        <v>2018</v>
      </c>
      <c r="C237" s="3" t="str">
        <f t="shared" si="24"/>
        <v>Aug</v>
      </c>
      <c r="D237" s="3">
        <f>MONTH(Dim_Dates[[#This Row],[Date]])</f>
        <v>8</v>
      </c>
      <c r="E237" s="3" t="str">
        <f t="shared" si="26"/>
        <v>2018 08</v>
      </c>
      <c r="F237" s="1">
        <f t="shared" si="27"/>
        <v>34</v>
      </c>
      <c r="G237" s="3" t="str">
        <f t="shared" si="28"/>
        <v>201834</v>
      </c>
      <c r="H237" s="3" t="str">
        <f t="shared" si="29"/>
        <v>Fri</v>
      </c>
      <c r="I237" s="3">
        <f t="shared" si="30"/>
        <v>5</v>
      </c>
    </row>
    <row r="238" spans="1:9" x14ac:dyDescent="0.3">
      <c r="A238" s="4">
        <f t="shared" si="31"/>
        <v>43337</v>
      </c>
      <c r="B238" s="3">
        <f t="shared" si="25"/>
        <v>2018</v>
      </c>
      <c r="C238" s="3" t="str">
        <f t="shared" si="24"/>
        <v>Aug</v>
      </c>
      <c r="D238" s="3">
        <f>MONTH(Dim_Dates[[#This Row],[Date]])</f>
        <v>8</v>
      </c>
      <c r="E238" s="3" t="str">
        <f t="shared" si="26"/>
        <v>2018 08</v>
      </c>
      <c r="F238" s="1">
        <f t="shared" si="27"/>
        <v>34</v>
      </c>
      <c r="G238" s="3" t="str">
        <f t="shared" si="28"/>
        <v>201834</v>
      </c>
      <c r="H238" s="3" t="str">
        <f t="shared" si="29"/>
        <v>Sat</v>
      </c>
      <c r="I238" s="3">
        <f t="shared" si="30"/>
        <v>6</v>
      </c>
    </row>
    <row r="239" spans="1:9" x14ac:dyDescent="0.3">
      <c r="A239" s="4">
        <f t="shared" si="31"/>
        <v>43338</v>
      </c>
      <c r="B239" s="3">
        <f t="shared" si="25"/>
        <v>2018</v>
      </c>
      <c r="C239" s="3" t="str">
        <f t="shared" si="24"/>
        <v>Aug</v>
      </c>
      <c r="D239" s="3">
        <f>MONTH(Dim_Dates[[#This Row],[Date]])</f>
        <v>8</v>
      </c>
      <c r="E239" s="3" t="str">
        <f t="shared" si="26"/>
        <v>2018 08</v>
      </c>
      <c r="F239" s="1">
        <f t="shared" si="27"/>
        <v>34</v>
      </c>
      <c r="G239" s="3" t="str">
        <f t="shared" si="28"/>
        <v>201834</v>
      </c>
      <c r="H239" s="3" t="str">
        <f t="shared" si="29"/>
        <v>Sun</v>
      </c>
      <c r="I239" s="3">
        <f t="shared" si="30"/>
        <v>7</v>
      </c>
    </row>
    <row r="240" spans="1:9" x14ac:dyDescent="0.3">
      <c r="A240" s="4">
        <f t="shared" si="31"/>
        <v>43339</v>
      </c>
      <c r="B240" s="3">
        <f t="shared" si="25"/>
        <v>2018</v>
      </c>
      <c r="C240" s="3" t="str">
        <f t="shared" si="24"/>
        <v>Aug</v>
      </c>
      <c r="D240" s="3">
        <f>MONTH(Dim_Dates[[#This Row],[Date]])</f>
        <v>8</v>
      </c>
      <c r="E240" s="3" t="str">
        <f t="shared" si="26"/>
        <v>2018 08</v>
      </c>
      <c r="F240" s="1">
        <f t="shared" si="27"/>
        <v>35</v>
      </c>
      <c r="G240" s="3" t="str">
        <f t="shared" si="28"/>
        <v>201835</v>
      </c>
      <c r="H240" s="3" t="str">
        <f t="shared" si="29"/>
        <v>Mon</v>
      </c>
      <c r="I240" s="3">
        <f t="shared" si="30"/>
        <v>1</v>
      </c>
    </row>
    <row r="241" spans="1:9" x14ac:dyDescent="0.3">
      <c r="A241" s="4">
        <f t="shared" si="31"/>
        <v>43340</v>
      </c>
      <c r="B241" s="3">
        <f t="shared" si="25"/>
        <v>2018</v>
      </c>
      <c r="C241" s="3" t="str">
        <f t="shared" si="24"/>
        <v>Aug</v>
      </c>
      <c r="D241" s="3">
        <f>MONTH(Dim_Dates[[#This Row],[Date]])</f>
        <v>8</v>
      </c>
      <c r="E241" s="3" t="str">
        <f t="shared" si="26"/>
        <v>2018 08</v>
      </c>
      <c r="F241" s="1">
        <f t="shared" si="27"/>
        <v>35</v>
      </c>
      <c r="G241" s="3" t="str">
        <f t="shared" si="28"/>
        <v>201835</v>
      </c>
      <c r="H241" s="3" t="str">
        <f t="shared" si="29"/>
        <v>Tue</v>
      </c>
      <c r="I241" s="3">
        <f t="shared" si="30"/>
        <v>2</v>
      </c>
    </row>
    <row r="242" spans="1:9" x14ac:dyDescent="0.3">
      <c r="A242" s="4">
        <f t="shared" si="31"/>
        <v>43341</v>
      </c>
      <c r="B242" s="3">
        <f t="shared" si="25"/>
        <v>2018</v>
      </c>
      <c r="C242" s="3" t="str">
        <f t="shared" si="24"/>
        <v>Aug</v>
      </c>
      <c r="D242" s="3">
        <f>MONTH(Dim_Dates[[#This Row],[Date]])</f>
        <v>8</v>
      </c>
      <c r="E242" s="3" t="str">
        <f t="shared" si="26"/>
        <v>2018 08</v>
      </c>
      <c r="F242" s="1">
        <f t="shared" si="27"/>
        <v>35</v>
      </c>
      <c r="G242" s="3" t="str">
        <f t="shared" si="28"/>
        <v>201835</v>
      </c>
      <c r="H242" s="3" t="str">
        <f t="shared" si="29"/>
        <v>Wed</v>
      </c>
      <c r="I242" s="3">
        <f t="shared" si="30"/>
        <v>3</v>
      </c>
    </row>
    <row r="243" spans="1:9" x14ac:dyDescent="0.3">
      <c r="A243" s="4">
        <f t="shared" si="31"/>
        <v>43342</v>
      </c>
      <c r="B243" s="3">
        <f t="shared" si="25"/>
        <v>2018</v>
      </c>
      <c r="C243" s="3" t="str">
        <f t="shared" si="24"/>
        <v>Aug</v>
      </c>
      <c r="D243" s="3">
        <f>MONTH(Dim_Dates[[#This Row],[Date]])</f>
        <v>8</v>
      </c>
      <c r="E243" s="3" t="str">
        <f t="shared" si="26"/>
        <v>2018 08</v>
      </c>
      <c r="F243" s="1">
        <f t="shared" si="27"/>
        <v>35</v>
      </c>
      <c r="G243" s="3" t="str">
        <f t="shared" si="28"/>
        <v>201835</v>
      </c>
      <c r="H243" s="3" t="str">
        <f t="shared" si="29"/>
        <v>Thu</v>
      </c>
      <c r="I243" s="3">
        <f t="shared" si="30"/>
        <v>4</v>
      </c>
    </row>
    <row r="244" spans="1:9" x14ac:dyDescent="0.3">
      <c r="A244" s="4">
        <f t="shared" si="31"/>
        <v>43343</v>
      </c>
      <c r="B244" s="3">
        <f t="shared" si="25"/>
        <v>2018</v>
      </c>
      <c r="C244" s="3" t="str">
        <f t="shared" si="24"/>
        <v>Aug</v>
      </c>
      <c r="D244" s="3">
        <f>MONTH(Dim_Dates[[#This Row],[Date]])</f>
        <v>8</v>
      </c>
      <c r="E244" s="3" t="str">
        <f t="shared" si="26"/>
        <v>2018 08</v>
      </c>
      <c r="F244" s="1">
        <f t="shared" si="27"/>
        <v>35</v>
      </c>
      <c r="G244" s="3" t="str">
        <f t="shared" si="28"/>
        <v>201835</v>
      </c>
      <c r="H244" s="3" t="str">
        <f t="shared" si="29"/>
        <v>Fri</v>
      </c>
      <c r="I244" s="3">
        <f t="shared" si="30"/>
        <v>5</v>
      </c>
    </row>
    <row r="245" spans="1:9" x14ac:dyDescent="0.3">
      <c r="A245" s="4">
        <f t="shared" si="31"/>
        <v>43344</v>
      </c>
      <c r="B245" s="3">
        <f t="shared" si="25"/>
        <v>2018</v>
      </c>
      <c r="C245" s="3" t="str">
        <f t="shared" si="24"/>
        <v>Sep</v>
      </c>
      <c r="D245" s="3">
        <f>MONTH(Dim_Dates[[#This Row],[Date]])</f>
        <v>9</v>
      </c>
      <c r="E245" s="3" t="str">
        <f t="shared" si="26"/>
        <v>2018 09</v>
      </c>
      <c r="F245" s="1">
        <f t="shared" si="27"/>
        <v>35</v>
      </c>
      <c r="G245" s="3" t="str">
        <f t="shared" si="28"/>
        <v>201835</v>
      </c>
      <c r="H245" s="3" t="str">
        <f t="shared" si="29"/>
        <v>Sat</v>
      </c>
      <c r="I245" s="3">
        <f t="shared" si="30"/>
        <v>6</v>
      </c>
    </row>
    <row r="246" spans="1:9" x14ac:dyDescent="0.3">
      <c r="A246" s="4">
        <f t="shared" si="31"/>
        <v>43345</v>
      </c>
      <c r="B246" s="3">
        <f t="shared" si="25"/>
        <v>2018</v>
      </c>
      <c r="C246" s="3" t="str">
        <f t="shared" si="24"/>
        <v>Sep</v>
      </c>
      <c r="D246" s="3">
        <f>MONTH(Dim_Dates[[#This Row],[Date]])</f>
        <v>9</v>
      </c>
      <c r="E246" s="3" t="str">
        <f t="shared" si="26"/>
        <v>2018 09</v>
      </c>
      <c r="F246" s="1">
        <f t="shared" si="27"/>
        <v>35</v>
      </c>
      <c r="G246" s="3" t="str">
        <f t="shared" si="28"/>
        <v>201835</v>
      </c>
      <c r="H246" s="3" t="str">
        <f t="shared" si="29"/>
        <v>Sun</v>
      </c>
      <c r="I246" s="3">
        <f t="shared" si="30"/>
        <v>7</v>
      </c>
    </row>
    <row r="247" spans="1:9" x14ac:dyDescent="0.3">
      <c r="A247" s="4">
        <f t="shared" si="31"/>
        <v>43346</v>
      </c>
      <c r="B247" s="3">
        <f t="shared" si="25"/>
        <v>2018</v>
      </c>
      <c r="C247" s="3" t="str">
        <f t="shared" si="24"/>
        <v>Sep</v>
      </c>
      <c r="D247" s="3">
        <f>MONTH(Dim_Dates[[#This Row],[Date]])</f>
        <v>9</v>
      </c>
      <c r="E247" s="3" t="str">
        <f t="shared" si="26"/>
        <v>2018 09</v>
      </c>
      <c r="F247" s="1">
        <f t="shared" si="27"/>
        <v>36</v>
      </c>
      <c r="G247" s="3" t="str">
        <f t="shared" si="28"/>
        <v>201836</v>
      </c>
      <c r="H247" s="3" t="str">
        <f t="shared" si="29"/>
        <v>Mon</v>
      </c>
      <c r="I247" s="3">
        <f t="shared" si="30"/>
        <v>1</v>
      </c>
    </row>
    <row r="248" spans="1:9" x14ac:dyDescent="0.3">
      <c r="A248" s="4">
        <f t="shared" si="31"/>
        <v>43347</v>
      </c>
      <c r="B248" s="3">
        <f t="shared" si="25"/>
        <v>2018</v>
      </c>
      <c r="C248" s="3" t="str">
        <f t="shared" si="24"/>
        <v>Sep</v>
      </c>
      <c r="D248" s="3">
        <f>MONTH(Dim_Dates[[#This Row],[Date]])</f>
        <v>9</v>
      </c>
      <c r="E248" s="3" t="str">
        <f t="shared" si="26"/>
        <v>2018 09</v>
      </c>
      <c r="F248" s="1">
        <f t="shared" si="27"/>
        <v>36</v>
      </c>
      <c r="G248" s="3" t="str">
        <f t="shared" si="28"/>
        <v>201836</v>
      </c>
      <c r="H248" s="3" t="str">
        <f t="shared" si="29"/>
        <v>Tue</v>
      </c>
      <c r="I248" s="3">
        <f t="shared" si="30"/>
        <v>2</v>
      </c>
    </row>
    <row r="249" spans="1:9" x14ac:dyDescent="0.3">
      <c r="A249" s="4">
        <f t="shared" si="31"/>
        <v>43348</v>
      </c>
      <c r="B249" s="3">
        <f t="shared" si="25"/>
        <v>2018</v>
      </c>
      <c r="C249" s="3" t="str">
        <f t="shared" si="24"/>
        <v>Sep</v>
      </c>
      <c r="D249" s="3">
        <f>MONTH(Dim_Dates[[#This Row],[Date]])</f>
        <v>9</v>
      </c>
      <c r="E249" s="3" t="str">
        <f t="shared" si="26"/>
        <v>2018 09</v>
      </c>
      <c r="F249" s="1">
        <f t="shared" si="27"/>
        <v>36</v>
      </c>
      <c r="G249" s="3" t="str">
        <f t="shared" si="28"/>
        <v>201836</v>
      </c>
      <c r="H249" s="3" t="str">
        <f t="shared" si="29"/>
        <v>Wed</v>
      </c>
      <c r="I249" s="3">
        <f t="shared" si="30"/>
        <v>3</v>
      </c>
    </row>
    <row r="250" spans="1:9" x14ac:dyDescent="0.3">
      <c r="A250" s="4">
        <f t="shared" si="31"/>
        <v>43349</v>
      </c>
      <c r="B250" s="3">
        <f t="shared" si="25"/>
        <v>2018</v>
      </c>
      <c r="C250" s="3" t="str">
        <f t="shared" si="24"/>
        <v>Sep</v>
      </c>
      <c r="D250" s="3">
        <f>MONTH(Dim_Dates[[#This Row],[Date]])</f>
        <v>9</v>
      </c>
      <c r="E250" s="3" t="str">
        <f t="shared" si="26"/>
        <v>2018 09</v>
      </c>
      <c r="F250" s="1">
        <f t="shared" si="27"/>
        <v>36</v>
      </c>
      <c r="G250" s="3" t="str">
        <f t="shared" si="28"/>
        <v>201836</v>
      </c>
      <c r="H250" s="3" t="str">
        <f t="shared" si="29"/>
        <v>Thu</v>
      </c>
      <c r="I250" s="3">
        <f t="shared" si="30"/>
        <v>4</v>
      </c>
    </row>
    <row r="251" spans="1:9" x14ac:dyDescent="0.3">
      <c r="A251" s="4">
        <f t="shared" si="31"/>
        <v>43350</v>
      </c>
      <c r="B251" s="3">
        <f t="shared" si="25"/>
        <v>2018</v>
      </c>
      <c r="C251" s="3" t="str">
        <f t="shared" si="24"/>
        <v>Sep</v>
      </c>
      <c r="D251" s="3">
        <f>MONTH(Dim_Dates[[#This Row],[Date]])</f>
        <v>9</v>
      </c>
      <c r="E251" s="3" t="str">
        <f t="shared" si="26"/>
        <v>2018 09</v>
      </c>
      <c r="F251" s="1">
        <f t="shared" si="27"/>
        <v>36</v>
      </c>
      <c r="G251" s="3" t="str">
        <f t="shared" si="28"/>
        <v>201836</v>
      </c>
      <c r="H251" s="3" t="str">
        <f t="shared" si="29"/>
        <v>Fri</v>
      </c>
      <c r="I251" s="3">
        <f t="shared" si="30"/>
        <v>5</v>
      </c>
    </row>
    <row r="252" spans="1:9" x14ac:dyDescent="0.3">
      <c r="A252" s="4">
        <f t="shared" si="31"/>
        <v>43351</v>
      </c>
      <c r="B252" s="3">
        <f t="shared" si="25"/>
        <v>2018</v>
      </c>
      <c r="C252" s="3" t="str">
        <f t="shared" si="24"/>
        <v>Sep</v>
      </c>
      <c r="D252" s="3">
        <f>MONTH(Dim_Dates[[#This Row],[Date]])</f>
        <v>9</v>
      </c>
      <c r="E252" s="3" t="str">
        <f t="shared" si="26"/>
        <v>2018 09</v>
      </c>
      <c r="F252" s="1">
        <f t="shared" si="27"/>
        <v>36</v>
      </c>
      <c r="G252" s="3" t="str">
        <f t="shared" si="28"/>
        <v>201836</v>
      </c>
      <c r="H252" s="3" t="str">
        <f t="shared" si="29"/>
        <v>Sat</v>
      </c>
      <c r="I252" s="3">
        <f t="shared" si="30"/>
        <v>6</v>
      </c>
    </row>
    <row r="253" spans="1:9" x14ac:dyDescent="0.3">
      <c r="A253" s="4">
        <f t="shared" si="31"/>
        <v>43352</v>
      </c>
      <c r="B253" s="3">
        <f t="shared" si="25"/>
        <v>2018</v>
      </c>
      <c r="C253" s="3" t="str">
        <f t="shared" si="24"/>
        <v>Sep</v>
      </c>
      <c r="D253" s="3">
        <f>MONTH(Dim_Dates[[#This Row],[Date]])</f>
        <v>9</v>
      </c>
      <c r="E253" s="3" t="str">
        <f t="shared" si="26"/>
        <v>2018 09</v>
      </c>
      <c r="F253" s="1">
        <f t="shared" si="27"/>
        <v>36</v>
      </c>
      <c r="G253" s="3" t="str">
        <f t="shared" si="28"/>
        <v>201836</v>
      </c>
      <c r="H253" s="3" t="str">
        <f t="shared" si="29"/>
        <v>Sun</v>
      </c>
      <c r="I253" s="3">
        <f t="shared" si="30"/>
        <v>7</v>
      </c>
    </row>
    <row r="254" spans="1:9" x14ac:dyDescent="0.3">
      <c r="A254" s="4">
        <f t="shared" si="31"/>
        <v>43353</v>
      </c>
      <c r="B254" s="3">
        <f t="shared" si="25"/>
        <v>2018</v>
      </c>
      <c r="C254" s="3" t="str">
        <f t="shared" si="24"/>
        <v>Sep</v>
      </c>
      <c r="D254" s="3">
        <f>MONTH(Dim_Dates[[#This Row],[Date]])</f>
        <v>9</v>
      </c>
      <c r="E254" s="3" t="str">
        <f t="shared" si="26"/>
        <v>2018 09</v>
      </c>
      <c r="F254" s="1">
        <f t="shared" si="27"/>
        <v>37</v>
      </c>
      <c r="G254" s="3" t="str">
        <f t="shared" si="28"/>
        <v>201837</v>
      </c>
      <c r="H254" s="3" t="str">
        <f t="shared" si="29"/>
        <v>Mon</v>
      </c>
      <c r="I254" s="3">
        <f t="shared" si="30"/>
        <v>1</v>
      </c>
    </row>
    <row r="255" spans="1:9" x14ac:dyDescent="0.3">
      <c r="A255" s="4">
        <f t="shared" si="31"/>
        <v>43354</v>
      </c>
      <c r="B255" s="3">
        <f t="shared" si="25"/>
        <v>2018</v>
      </c>
      <c r="C255" s="3" t="str">
        <f t="shared" si="24"/>
        <v>Sep</v>
      </c>
      <c r="D255" s="3">
        <f>MONTH(Dim_Dates[[#This Row],[Date]])</f>
        <v>9</v>
      </c>
      <c r="E255" s="3" t="str">
        <f t="shared" si="26"/>
        <v>2018 09</v>
      </c>
      <c r="F255" s="1">
        <f t="shared" si="27"/>
        <v>37</v>
      </c>
      <c r="G255" s="3" t="str">
        <f t="shared" si="28"/>
        <v>201837</v>
      </c>
      <c r="H255" s="3" t="str">
        <f t="shared" si="29"/>
        <v>Tue</v>
      </c>
      <c r="I255" s="3">
        <f t="shared" si="30"/>
        <v>2</v>
      </c>
    </row>
    <row r="256" spans="1:9" x14ac:dyDescent="0.3">
      <c r="A256" s="4">
        <f t="shared" si="31"/>
        <v>43355</v>
      </c>
      <c r="B256" s="3">
        <f t="shared" si="25"/>
        <v>2018</v>
      </c>
      <c r="C256" s="3" t="str">
        <f t="shared" si="24"/>
        <v>Sep</v>
      </c>
      <c r="D256" s="3">
        <f>MONTH(Dim_Dates[[#This Row],[Date]])</f>
        <v>9</v>
      </c>
      <c r="E256" s="3" t="str">
        <f t="shared" si="26"/>
        <v>2018 09</v>
      </c>
      <c r="F256" s="1">
        <f t="shared" si="27"/>
        <v>37</v>
      </c>
      <c r="G256" s="3" t="str">
        <f t="shared" si="28"/>
        <v>201837</v>
      </c>
      <c r="H256" s="3" t="str">
        <f t="shared" si="29"/>
        <v>Wed</v>
      </c>
      <c r="I256" s="3">
        <f t="shared" si="30"/>
        <v>3</v>
      </c>
    </row>
    <row r="257" spans="1:9" x14ac:dyDescent="0.3">
      <c r="A257" s="4">
        <f t="shared" si="31"/>
        <v>43356</v>
      </c>
      <c r="B257" s="3">
        <f t="shared" si="25"/>
        <v>2018</v>
      </c>
      <c r="C257" s="3" t="str">
        <f t="shared" si="24"/>
        <v>Sep</v>
      </c>
      <c r="D257" s="3">
        <f>MONTH(Dim_Dates[[#This Row],[Date]])</f>
        <v>9</v>
      </c>
      <c r="E257" s="3" t="str">
        <f t="shared" si="26"/>
        <v>2018 09</v>
      </c>
      <c r="F257" s="1">
        <f t="shared" si="27"/>
        <v>37</v>
      </c>
      <c r="G257" s="3" t="str">
        <f t="shared" si="28"/>
        <v>201837</v>
      </c>
      <c r="H257" s="3" t="str">
        <f t="shared" si="29"/>
        <v>Thu</v>
      </c>
      <c r="I257" s="3">
        <f t="shared" si="30"/>
        <v>4</v>
      </c>
    </row>
    <row r="258" spans="1:9" x14ac:dyDescent="0.3">
      <c r="A258" s="4">
        <f t="shared" si="31"/>
        <v>43357</v>
      </c>
      <c r="B258" s="3">
        <f t="shared" si="25"/>
        <v>2018</v>
      </c>
      <c r="C258" s="3" t="str">
        <f t="shared" ref="C258:C321" si="32">TEXT(A258,"mmm")</f>
        <v>Sep</v>
      </c>
      <c r="D258" s="3">
        <f>MONTH(Dim_Dates[[#This Row],[Date]])</f>
        <v>9</v>
      </c>
      <c r="E258" s="3" t="str">
        <f t="shared" si="26"/>
        <v>2018 09</v>
      </c>
      <c r="F258" s="1">
        <f t="shared" si="27"/>
        <v>37</v>
      </c>
      <c r="G258" s="3" t="str">
        <f t="shared" si="28"/>
        <v>201837</v>
      </c>
      <c r="H258" s="3" t="str">
        <f t="shared" si="29"/>
        <v>Fri</v>
      </c>
      <c r="I258" s="3">
        <f t="shared" si="30"/>
        <v>5</v>
      </c>
    </row>
    <row r="259" spans="1:9" x14ac:dyDescent="0.3">
      <c r="A259" s="4">
        <f t="shared" si="31"/>
        <v>43358</v>
      </c>
      <c r="B259" s="3">
        <f t="shared" ref="B259:B322" si="33">YEAR(A259)</f>
        <v>2018</v>
      </c>
      <c r="C259" s="3" t="str">
        <f t="shared" si="32"/>
        <v>Sep</v>
      </c>
      <c r="D259" s="3">
        <f>MONTH(Dim_Dates[[#This Row],[Date]])</f>
        <v>9</v>
      </c>
      <c r="E259" s="3" t="str">
        <f t="shared" ref="E259:E322" si="34">B259&amp;" "&amp;TEXT(MONTH(A259),"00")</f>
        <v>2018 09</v>
      </c>
      <c r="F259" s="1">
        <f t="shared" ref="F259:F322" si="35">WEEKNUM(A259,2)</f>
        <v>37</v>
      </c>
      <c r="G259" s="3" t="str">
        <f t="shared" ref="G259:G322" si="36">B259&amp;TEXT(F259,"00")</f>
        <v>201837</v>
      </c>
      <c r="H259" s="3" t="str">
        <f t="shared" ref="H259:H322" si="37">TEXT(A259,"ddd")</f>
        <v>Sat</v>
      </c>
      <c r="I259" s="3">
        <f t="shared" ref="I259:I322" si="38">WEEKDAY(A259,2)</f>
        <v>6</v>
      </c>
    </row>
    <row r="260" spans="1:9" x14ac:dyDescent="0.3">
      <c r="A260" s="4">
        <f t="shared" ref="A260:A323" si="39">A259+1</f>
        <v>43359</v>
      </c>
      <c r="B260" s="3">
        <f t="shared" si="33"/>
        <v>2018</v>
      </c>
      <c r="C260" s="3" t="str">
        <f t="shared" si="32"/>
        <v>Sep</v>
      </c>
      <c r="D260" s="3">
        <f>MONTH(Dim_Dates[[#This Row],[Date]])</f>
        <v>9</v>
      </c>
      <c r="E260" s="3" t="str">
        <f t="shared" si="34"/>
        <v>2018 09</v>
      </c>
      <c r="F260" s="1">
        <f t="shared" si="35"/>
        <v>37</v>
      </c>
      <c r="G260" s="3" t="str">
        <f t="shared" si="36"/>
        <v>201837</v>
      </c>
      <c r="H260" s="3" t="str">
        <f t="shared" si="37"/>
        <v>Sun</v>
      </c>
      <c r="I260" s="3">
        <f t="shared" si="38"/>
        <v>7</v>
      </c>
    </row>
    <row r="261" spans="1:9" x14ac:dyDescent="0.3">
      <c r="A261" s="4">
        <f t="shared" si="39"/>
        <v>43360</v>
      </c>
      <c r="B261" s="3">
        <f t="shared" si="33"/>
        <v>2018</v>
      </c>
      <c r="C261" s="3" t="str">
        <f t="shared" si="32"/>
        <v>Sep</v>
      </c>
      <c r="D261" s="3">
        <f>MONTH(Dim_Dates[[#This Row],[Date]])</f>
        <v>9</v>
      </c>
      <c r="E261" s="3" t="str">
        <f t="shared" si="34"/>
        <v>2018 09</v>
      </c>
      <c r="F261" s="1">
        <f t="shared" si="35"/>
        <v>38</v>
      </c>
      <c r="G261" s="3" t="str">
        <f t="shared" si="36"/>
        <v>201838</v>
      </c>
      <c r="H261" s="3" t="str">
        <f t="shared" si="37"/>
        <v>Mon</v>
      </c>
      <c r="I261" s="3">
        <f t="shared" si="38"/>
        <v>1</v>
      </c>
    </row>
    <row r="262" spans="1:9" x14ac:dyDescent="0.3">
      <c r="A262" s="4">
        <f t="shared" si="39"/>
        <v>43361</v>
      </c>
      <c r="B262" s="3">
        <f t="shared" si="33"/>
        <v>2018</v>
      </c>
      <c r="C262" s="3" t="str">
        <f t="shared" si="32"/>
        <v>Sep</v>
      </c>
      <c r="D262" s="3">
        <f>MONTH(Dim_Dates[[#This Row],[Date]])</f>
        <v>9</v>
      </c>
      <c r="E262" s="3" t="str">
        <f t="shared" si="34"/>
        <v>2018 09</v>
      </c>
      <c r="F262" s="1">
        <f t="shared" si="35"/>
        <v>38</v>
      </c>
      <c r="G262" s="3" t="str">
        <f t="shared" si="36"/>
        <v>201838</v>
      </c>
      <c r="H262" s="3" t="str">
        <f t="shared" si="37"/>
        <v>Tue</v>
      </c>
      <c r="I262" s="3">
        <f t="shared" si="38"/>
        <v>2</v>
      </c>
    </row>
    <row r="263" spans="1:9" x14ac:dyDescent="0.3">
      <c r="A263" s="4">
        <f t="shared" si="39"/>
        <v>43362</v>
      </c>
      <c r="B263" s="3">
        <f t="shared" si="33"/>
        <v>2018</v>
      </c>
      <c r="C263" s="3" t="str">
        <f t="shared" si="32"/>
        <v>Sep</v>
      </c>
      <c r="D263" s="3">
        <f>MONTH(Dim_Dates[[#This Row],[Date]])</f>
        <v>9</v>
      </c>
      <c r="E263" s="3" t="str">
        <f t="shared" si="34"/>
        <v>2018 09</v>
      </c>
      <c r="F263" s="1">
        <f t="shared" si="35"/>
        <v>38</v>
      </c>
      <c r="G263" s="3" t="str">
        <f t="shared" si="36"/>
        <v>201838</v>
      </c>
      <c r="H263" s="3" t="str">
        <f t="shared" si="37"/>
        <v>Wed</v>
      </c>
      <c r="I263" s="3">
        <f t="shared" si="38"/>
        <v>3</v>
      </c>
    </row>
    <row r="264" spans="1:9" x14ac:dyDescent="0.3">
      <c r="A264" s="4">
        <f t="shared" si="39"/>
        <v>43363</v>
      </c>
      <c r="B264" s="3">
        <f t="shared" si="33"/>
        <v>2018</v>
      </c>
      <c r="C264" s="3" t="str">
        <f t="shared" si="32"/>
        <v>Sep</v>
      </c>
      <c r="D264" s="3">
        <f>MONTH(Dim_Dates[[#This Row],[Date]])</f>
        <v>9</v>
      </c>
      <c r="E264" s="3" t="str">
        <f t="shared" si="34"/>
        <v>2018 09</v>
      </c>
      <c r="F264" s="1">
        <f t="shared" si="35"/>
        <v>38</v>
      </c>
      <c r="G264" s="3" t="str">
        <f t="shared" si="36"/>
        <v>201838</v>
      </c>
      <c r="H264" s="3" t="str">
        <f t="shared" si="37"/>
        <v>Thu</v>
      </c>
      <c r="I264" s="3">
        <f t="shared" si="38"/>
        <v>4</v>
      </c>
    </row>
    <row r="265" spans="1:9" x14ac:dyDescent="0.3">
      <c r="A265" s="4">
        <f t="shared" si="39"/>
        <v>43364</v>
      </c>
      <c r="B265" s="3">
        <f t="shared" si="33"/>
        <v>2018</v>
      </c>
      <c r="C265" s="3" t="str">
        <f t="shared" si="32"/>
        <v>Sep</v>
      </c>
      <c r="D265" s="3">
        <f>MONTH(Dim_Dates[[#This Row],[Date]])</f>
        <v>9</v>
      </c>
      <c r="E265" s="3" t="str">
        <f t="shared" si="34"/>
        <v>2018 09</v>
      </c>
      <c r="F265" s="1">
        <f t="shared" si="35"/>
        <v>38</v>
      </c>
      <c r="G265" s="3" t="str">
        <f t="shared" si="36"/>
        <v>201838</v>
      </c>
      <c r="H265" s="3" t="str">
        <f t="shared" si="37"/>
        <v>Fri</v>
      </c>
      <c r="I265" s="3">
        <f t="shared" si="38"/>
        <v>5</v>
      </c>
    </row>
    <row r="266" spans="1:9" x14ac:dyDescent="0.3">
      <c r="A266" s="4">
        <f t="shared" si="39"/>
        <v>43365</v>
      </c>
      <c r="B266" s="3">
        <f t="shared" si="33"/>
        <v>2018</v>
      </c>
      <c r="C266" s="3" t="str">
        <f t="shared" si="32"/>
        <v>Sep</v>
      </c>
      <c r="D266" s="3">
        <f>MONTH(Dim_Dates[[#This Row],[Date]])</f>
        <v>9</v>
      </c>
      <c r="E266" s="3" t="str">
        <f t="shared" si="34"/>
        <v>2018 09</v>
      </c>
      <c r="F266" s="1">
        <f t="shared" si="35"/>
        <v>38</v>
      </c>
      <c r="G266" s="3" t="str">
        <f t="shared" si="36"/>
        <v>201838</v>
      </c>
      <c r="H266" s="3" t="str">
        <f t="shared" si="37"/>
        <v>Sat</v>
      </c>
      <c r="I266" s="3">
        <f t="shared" si="38"/>
        <v>6</v>
      </c>
    </row>
    <row r="267" spans="1:9" x14ac:dyDescent="0.3">
      <c r="A267" s="4">
        <f t="shared" si="39"/>
        <v>43366</v>
      </c>
      <c r="B267" s="3">
        <f t="shared" si="33"/>
        <v>2018</v>
      </c>
      <c r="C267" s="3" t="str">
        <f t="shared" si="32"/>
        <v>Sep</v>
      </c>
      <c r="D267" s="3">
        <f>MONTH(Dim_Dates[[#This Row],[Date]])</f>
        <v>9</v>
      </c>
      <c r="E267" s="3" t="str">
        <f t="shared" si="34"/>
        <v>2018 09</v>
      </c>
      <c r="F267" s="1">
        <f t="shared" si="35"/>
        <v>38</v>
      </c>
      <c r="G267" s="3" t="str">
        <f t="shared" si="36"/>
        <v>201838</v>
      </c>
      <c r="H267" s="3" t="str">
        <f t="shared" si="37"/>
        <v>Sun</v>
      </c>
      <c r="I267" s="3">
        <f t="shared" si="38"/>
        <v>7</v>
      </c>
    </row>
    <row r="268" spans="1:9" x14ac:dyDescent="0.3">
      <c r="A268" s="4">
        <f t="shared" si="39"/>
        <v>43367</v>
      </c>
      <c r="B268" s="3">
        <f t="shared" si="33"/>
        <v>2018</v>
      </c>
      <c r="C268" s="3" t="str">
        <f t="shared" si="32"/>
        <v>Sep</v>
      </c>
      <c r="D268" s="3">
        <f>MONTH(Dim_Dates[[#This Row],[Date]])</f>
        <v>9</v>
      </c>
      <c r="E268" s="3" t="str">
        <f t="shared" si="34"/>
        <v>2018 09</v>
      </c>
      <c r="F268" s="1">
        <f t="shared" si="35"/>
        <v>39</v>
      </c>
      <c r="G268" s="3" t="str">
        <f t="shared" si="36"/>
        <v>201839</v>
      </c>
      <c r="H268" s="3" t="str">
        <f t="shared" si="37"/>
        <v>Mon</v>
      </c>
      <c r="I268" s="3">
        <f t="shared" si="38"/>
        <v>1</v>
      </c>
    </row>
    <row r="269" spans="1:9" x14ac:dyDescent="0.3">
      <c r="A269" s="4">
        <f t="shared" si="39"/>
        <v>43368</v>
      </c>
      <c r="B269" s="3">
        <f t="shared" si="33"/>
        <v>2018</v>
      </c>
      <c r="C269" s="3" t="str">
        <f t="shared" si="32"/>
        <v>Sep</v>
      </c>
      <c r="D269" s="3">
        <f>MONTH(Dim_Dates[[#This Row],[Date]])</f>
        <v>9</v>
      </c>
      <c r="E269" s="3" t="str">
        <f t="shared" si="34"/>
        <v>2018 09</v>
      </c>
      <c r="F269" s="1">
        <f t="shared" si="35"/>
        <v>39</v>
      </c>
      <c r="G269" s="3" t="str">
        <f t="shared" si="36"/>
        <v>201839</v>
      </c>
      <c r="H269" s="3" t="str">
        <f t="shared" si="37"/>
        <v>Tue</v>
      </c>
      <c r="I269" s="3">
        <f t="shared" si="38"/>
        <v>2</v>
      </c>
    </row>
    <row r="270" spans="1:9" x14ac:dyDescent="0.3">
      <c r="A270" s="4">
        <f t="shared" si="39"/>
        <v>43369</v>
      </c>
      <c r="B270" s="3">
        <f t="shared" si="33"/>
        <v>2018</v>
      </c>
      <c r="C270" s="3" t="str">
        <f t="shared" si="32"/>
        <v>Sep</v>
      </c>
      <c r="D270" s="3">
        <f>MONTH(Dim_Dates[[#This Row],[Date]])</f>
        <v>9</v>
      </c>
      <c r="E270" s="3" t="str">
        <f t="shared" si="34"/>
        <v>2018 09</v>
      </c>
      <c r="F270" s="1">
        <f t="shared" si="35"/>
        <v>39</v>
      </c>
      <c r="G270" s="3" t="str">
        <f t="shared" si="36"/>
        <v>201839</v>
      </c>
      <c r="H270" s="3" t="str">
        <f t="shared" si="37"/>
        <v>Wed</v>
      </c>
      <c r="I270" s="3">
        <f t="shared" si="38"/>
        <v>3</v>
      </c>
    </row>
    <row r="271" spans="1:9" x14ac:dyDescent="0.3">
      <c r="A271" s="4">
        <f t="shared" si="39"/>
        <v>43370</v>
      </c>
      <c r="B271" s="3">
        <f t="shared" si="33"/>
        <v>2018</v>
      </c>
      <c r="C271" s="3" t="str">
        <f t="shared" si="32"/>
        <v>Sep</v>
      </c>
      <c r="D271" s="3">
        <f>MONTH(Dim_Dates[[#This Row],[Date]])</f>
        <v>9</v>
      </c>
      <c r="E271" s="3" t="str">
        <f t="shared" si="34"/>
        <v>2018 09</v>
      </c>
      <c r="F271" s="1">
        <f t="shared" si="35"/>
        <v>39</v>
      </c>
      <c r="G271" s="3" t="str">
        <f t="shared" si="36"/>
        <v>201839</v>
      </c>
      <c r="H271" s="3" t="str">
        <f t="shared" si="37"/>
        <v>Thu</v>
      </c>
      <c r="I271" s="3">
        <f t="shared" si="38"/>
        <v>4</v>
      </c>
    </row>
    <row r="272" spans="1:9" x14ac:dyDescent="0.3">
      <c r="A272" s="4">
        <f t="shared" si="39"/>
        <v>43371</v>
      </c>
      <c r="B272" s="3">
        <f t="shared" si="33"/>
        <v>2018</v>
      </c>
      <c r="C272" s="3" t="str">
        <f t="shared" si="32"/>
        <v>Sep</v>
      </c>
      <c r="D272" s="3">
        <f>MONTH(Dim_Dates[[#This Row],[Date]])</f>
        <v>9</v>
      </c>
      <c r="E272" s="3" t="str">
        <f t="shared" si="34"/>
        <v>2018 09</v>
      </c>
      <c r="F272" s="1">
        <f t="shared" si="35"/>
        <v>39</v>
      </c>
      <c r="G272" s="3" t="str">
        <f t="shared" si="36"/>
        <v>201839</v>
      </c>
      <c r="H272" s="3" t="str">
        <f t="shared" si="37"/>
        <v>Fri</v>
      </c>
      <c r="I272" s="3">
        <f t="shared" si="38"/>
        <v>5</v>
      </c>
    </row>
    <row r="273" spans="1:9" x14ac:dyDescent="0.3">
      <c r="A273" s="4">
        <f t="shared" si="39"/>
        <v>43372</v>
      </c>
      <c r="B273" s="3">
        <f t="shared" si="33"/>
        <v>2018</v>
      </c>
      <c r="C273" s="3" t="str">
        <f t="shared" si="32"/>
        <v>Sep</v>
      </c>
      <c r="D273" s="3">
        <f>MONTH(Dim_Dates[[#This Row],[Date]])</f>
        <v>9</v>
      </c>
      <c r="E273" s="3" t="str">
        <f t="shared" si="34"/>
        <v>2018 09</v>
      </c>
      <c r="F273" s="1">
        <f t="shared" si="35"/>
        <v>39</v>
      </c>
      <c r="G273" s="3" t="str">
        <f t="shared" si="36"/>
        <v>201839</v>
      </c>
      <c r="H273" s="3" t="str">
        <f t="shared" si="37"/>
        <v>Sat</v>
      </c>
      <c r="I273" s="3">
        <f t="shared" si="38"/>
        <v>6</v>
      </c>
    </row>
    <row r="274" spans="1:9" x14ac:dyDescent="0.3">
      <c r="A274" s="4">
        <f t="shared" si="39"/>
        <v>43373</v>
      </c>
      <c r="B274" s="3">
        <f t="shared" si="33"/>
        <v>2018</v>
      </c>
      <c r="C274" s="3" t="str">
        <f t="shared" si="32"/>
        <v>Sep</v>
      </c>
      <c r="D274" s="3">
        <f>MONTH(Dim_Dates[[#This Row],[Date]])</f>
        <v>9</v>
      </c>
      <c r="E274" s="3" t="str">
        <f t="shared" si="34"/>
        <v>2018 09</v>
      </c>
      <c r="F274" s="1">
        <f t="shared" si="35"/>
        <v>39</v>
      </c>
      <c r="G274" s="3" t="str">
        <f t="shared" si="36"/>
        <v>201839</v>
      </c>
      <c r="H274" s="3" t="str">
        <f t="shared" si="37"/>
        <v>Sun</v>
      </c>
      <c r="I274" s="3">
        <f t="shared" si="38"/>
        <v>7</v>
      </c>
    </row>
    <row r="275" spans="1:9" x14ac:dyDescent="0.3">
      <c r="A275" s="4">
        <f t="shared" si="39"/>
        <v>43374</v>
      </c>
      <c r="B275" s="3">
        <f t="shared" si="33"/>
        <v>2018</v>
      </c>
      <c r="C275" s="3" t="str">
        <f t="shared" si="32"/>
        <v>Oct</v>
      </c>
      <c r="D275" s="3">
        <f>MONTH(Dim_Dates[[#This Row],[Date]])</f>
        <v>10</v>
      </c>
      <c r="E275" s="3" t="str">
        <f t="shared" si="34"/>
        <v>2018 10</v>
      </c>
      <c r="F275" s="1">
        <f t="shared" si="35"/>
        <v>40</v>
      </c>
      <c r="G275" s="3" t="str">
        <f t="shared" si="36"/>
        <v>201840</v>
      </c>
      <c r="H275" s="3" t="str">
        <f t="shared" si="37"/>
        <v>Mon</v>
      </c>
      <c r="I275" s="3">
        <f t="shared" si="38"/>
        <v>1</v>
      </c>
    </row>
    <row r="276" spans="1:9" x14ac:dyDescent="0.3">
      <c r="A276" s="4">
        <f t="shared" si="39"/>
        <v>43375</v>
      </c>
      <c r="B276" s="3">
        <f t="shared" si="33"/>
        <v>2018</v>
      </c>
      <c r="C276" s="3" t="str">
        <f t="shared" si="32"/>
        <v>Oct</v>
      </c>
      <c r="D276" s="3">
        <f>MONTH(Dim_Dates[[#This Row],[Date]])</f>
        <v>10</v>
      </c>
      <c r="E276" s="3" t="str">
        <f t="shared" si="34"/>
        <v>2018 10</v>
      </c>
      <c r="F276" s="1">
        <f t="shared" si="35"/>
        <v>40</v>
      </c>
      <c r="G276" s="3" t="str">
        <f t="shared" si="36"/>
        <v>201840</v>
      </c>
      <c r="H276" s="3" t="str">
        <f t="shared" si="37"/>
        <v>Tue</v>
      </c>
      <c r="I276" s="3">
        <f t="shared" si="38"/>
        <v>2</v>
      </c>
    </row>
    <row r="277" spans="1:9" x14ac:dyDescent="0.3">
      <c r="A277" s="4">
        <f t="shared" si="39"/>
        <v>43376</v>
      </c>
      <c r="B277" s="3">
        <f t="shared" si="33"/>
        <v>2018</v>
      </c>
      <c r="C277" s="3" t="str">
        <f t="shared" si="32"/>
        <v>Oct</v>
      </c>
      <c r="D277" s="3">
        <f>MONTH(Dim_Dates[[#This Row],[Date]])</f>
        <v>10</v>
      </c>
      <c r="E277" s="3" t="str">
        <f t="shared" si="34"/>
        <v>2018 10</v>
      </c>
      <c r="F277" s="1">
        <f t="shared" si="35"/>
        <v>40</v>
      </c>
      <c r="G277" s="3" t="str">
        <f t="shared" si="36"/>
        <v>201840</v>
      </c>
      <c r="H277" s="3" t="str">
        <f t="shared" si="37"/>
        <v>Wed</v>
      </c>
      <c r="I277" s="3">
        <f t="shared" si="38"/>
        <v>3</v>
      </c>
    </row>
    <row r="278" spans="1:9" x14ac:dyDescent="0.3">
      <c r="A278" s="4">
        <f t="shared" si="39"/>
        <v>43377</v>
      </c>
      <c r="B278" s="3">
        <f t="shared" si="33"/>
        <v>2018</v>
      </c>
      <c r="C278" s="3" t="str">
        <f t="shared" si="32"/>
        <v>Oct</v>
      </c>
      <c r="D278" s="3">
        <f>MONTH(Dim_Dates[[#This Row],[Date]])</f>
        <v>10</v>
      </c>
      <c r="E278" s="3" t="str">
        <f t="shared" si="34"/>
        <v>2018 10</v>
      </c>
      <c r="F278" s="1">
        <f t="shared" si="35"/>
        <v>40</v>
      </c>
      <c r="G278" s="3" t="str">
        <f t="shared" si="36"/>
        <v>201840</v>
      </c>
      <c r="H278" s="3" t="str">
        <f t="shared" si="37"/>
        <v>Thu</v>
      </c>
      <c r="I278" s="3">
        <f t="shared" si="38"/>
        <v>4</v>
      </c>
    </row>
    <row r="279" spans="1:9" x14ac:dyDescent="0.3">
      <c r="A279" s="4">
        <f t="shared" si="39"/>
        <v>43378</v>
      </c>
      <c r="B279" s="3">
        <f t="shared" si="33"/>
        <v>2018</v>
      </c>
      <c r="C279" s="3" t="str">
        <f t="shared" si="32"/>
        <v>Oct</v>
      </c>
      <c r="D279" s="3">
        <f>MONTH(Dim_Dates[[#This Row],[Date]])</f>
        <v>10</v>
      </c>
      <c r="E279" s="3" t="str">
        <f t="shared" si="34"/>
        <v>2018 10</v>
      </c>
      <c r="F279" s="1">
        <f t="shared" si="35"/>
        <v>40</v>
      </c>
      <c r="G279" s="3" t="str">
        <f t="shared" si="36"/>
        <v>201840</v>
      </c>
      <c r="H279" s="3" t="str">
        <f t="shared" si="37"/>
        <v>Fri</v>
      </c>
      <c r="I279" s="3">
        <f t="shared" si="38"/>
        <v>5</v>
      </c>
    </row>
    <row r="280" spans="1:9" x14ac:dyDescent="0.3">
      <c r="A280" s="4">
        <f t="shared" si="39"/>
        <v>43379</v>
      </c>
      <c r="B280" s="3">
        <f t="shared" si="33"/>
        <v>2018</v>
      </c>
      <c r="C280" s="3" t="str">
        <f t="shared" si="32"/>
        <v>Oct</v>
      </c>
      <c r="D280" s="3">
        <f>MONTH(Dim_Dates[[#This Row],[Date]])</f>
        <v>10</v>
      </c>
      <c r="E280" s="3" t="str">
        <f t="shared" si="34"/>
        <v>2018 10</v>
      </c>
      <c r="F280" s="1">
        <f t="shared" si="35"/>
        <v>40</v>
      </c>
      <c r="G280" s="3" t="str">
        <f t="shared" si="36"/>
        <v>201840</v>
      </c>
      <c r="H280" s="3" t="str">
        <f t="shared" si="37"/>
        <v>Sat</v>
      </c>
      <c r="I280" s="3">
        <f t="shared" si="38"/>
        <v>6</v>
      </c>
    </row>
    <row r="281" spans="1:9" x14ac:dyDescent="0.3">
      <c r="A281" s="4">
        <f t="shared" si="39"/>
        <v>43380</v>
      </c>
      <c r="B281" s="3">
        <f t="shared" si="33"/>
        <v>2018</v>
      </c>
      <c r="C281" s="3" t="str">
        <f t="shared" si="32"/>
        <v>Oct</v>
      </c>
      <c r="D281" s="3">
        <f>MONTH(Dim_Dates[[#This Row],[Date]])</f>
        <v>10</v>
      </c>
      <c r="E281" s="3" t="str">
        <f t="shared" si="34"/>
        <v>2018 10</v>
      </c>
      <c r="F281" s="1">
        <f t="shared" si="35"/>
        <v>40</v>
      </c>
      <c r="G281" s="3" t="str">
        <f t="shared" si="36"/>
        <v>201840</v>
      </c>
      <c r="H281" s="3" t="str">
        <f t="shared" si="37"/>
        <v>Sun</v>
      </c>
      <c r="I281" s="3">
        <f t="shared" si="38"/>
        <v>7</v>
      </c>
    </row>
    <row r="282" spans="1:9" x14ac:dyDescent="0.3">
      <c r="A282" s="4">
        <f t="shared" si="39"/>
        <v>43381</v>
      </c>
      <c r="B282" s="3">
        <f t="shared" si="33"/>
        <v>2018</v>
      </c>
      <c r="C282" s="3" t="str">
        <f t="shared" si="32"/>
        <v>Oct</v>
      </c>
      <c r="D282" s="3">
        <f>MONTH(Dim_Dates[[#This Row],[Date]])</f>
        <v>10</v>
      </c>
      <c r="E282" s="3" t="str">
        <f t="shared" si="34"/>
        <v>2018 10</v>
      </c>
      <c r="F282" s="1">
        <f t="shared" si="35"/>
        <v>41</v>
      </c>
      <c r="G282" s="3" t="str">
        <f t="shared" si="36"/>
        <v>201841</v>
      </c>
      <c r="H282" s="3" t="str">
        <f t="shared" si="37"/>
        <v>Mon</v>
      </c>
      <c r="I282" s="3">
        <f t="shared" si="38"/>
        <v>1</v>
      </c>
    </row>
    <row r="283" spans="1:9" x14ac:dyDescent="0.3">
      <c r="A283" s="4">
        <f t="shared" si="39"/>
        <v>43382</v>
      </c>
      <c r="B283" s="3">
        <f t="shared" si="33"/>
        <v>2018</v>
      </c>
      <c r="C283" s="3" t="str">
        <f t="shared" si="32"/>
        <v>Oct</v>
      </c>
      <c r="D283" s="3">
        <f>MONTH(Dim_Dates[[#This Row],[Date]])</f>
        <v>10</v>
      </c>
      <c r="E283" s="3" t="str">
        <f t="shared" si="34"/>
        <v>2018 10</v>
      </c>
      <c r="F283" s="1">
        <f t="shared" si="35"/>
        <v>41</v>
      </c>
      <c r="G283" s="3" t="str">
        <f t="shared" si="36"/>
        <v>201841</v>
      </c>
      <c r="H283" s="3" t="str">
        <f t="shared" si="37"/>
        <v>Tue</v>
      </c>
      <c r="I283" s="3">
        <f t="shared" si="38"/>
        <v>2</v>
      </c>
    </row>
    <row r="284" spans="1:9" x14ac:dyDescent="0.3">
      <c r="A284" s="4">
        <f t="shared" si="39"/>
        <v>43383</v>
      </c>
      <c r="B284" s="3">
        <f t="shared" si="33"/>
        <v>2018</v>
      </c>
      <c r="C284" s="3" t="str">
        <f t="shared" si="32"/>
        <v>Oct</v>
      </c>
      <c r="D284" s="3">
        <f>MONTH(Dim_Dates[[#This Row],[Date]])</f>
        <v>10</v>
      </c>
      <c r="E284" s="3" t="str">
        <f t="shared" si="34"/>
        <v>2018 10</v>
      </c>
      <c r="F284" s="1">
        <f t="shared" si="35"/>
        <v>41</v>
      </c>
      <c r="G284" s="3" t="str">
        <f t="shared" si="36"/>
        <v>201841</v>
      </c>
      <c r="H284" s="3" t="str">
        <f t="shared" si="37"/>
        <v>Wed</v>
      </c>
      <c r="I284" s="3">
        <f t="shared" si="38"/>
        <v>3</v>
      </c>
    </row>
    <row r="285" spans="1:9" x14ac:dyDescent="0.3">
      <c r="A285" s="4">
        <f t="shared" si="39"/>
        <v>43384</v>
      </c>
      <c r="B285" s="3">
        <f t="shared" si="33"/>
        <v>2018</v>
      </c>
      <c r="C285" s="3" t="str">
        <f t="shared" si="32"/>
        <v>Oct</v>
      </c>
      <c r="D285" s="3">
        <f>MONTH(Dim_Dates[[#This Row],[Date]])</f>
        <v>10</v>
      </c>
      <c r="E285" s="3" t="str">
        <f t="shared" si="34"/>
        <v>2018 10</v>
      </c>
      <c r="F285" s="1">
        <f t="shared" si="35"/>
        <v>41</v>
      </c>
      <c r="G285" s="3" t="str">
        <f t="shared" si="36"/>
        <v>201841</v>
      </c>
      <c r="H285" s="3" t="str">
        <f t="shared" si="37"/>
        <v>Thu</v>
      </c>
      <c r="I285" s="3">
        <f t="shared" si="38"/>
        <v>4</v>
      </c>
    </row>
    <row r="286" spans="1:9" x14ac:dyDescent="0.3">
      <c r="A286" s="4">
        <f t="shared" si="39"/>
        <v>43385</v>
      </c>
      <c r="B286" s="3">
        <f t="shared" si="33"/>
        <v>2018</v>
      </c>
      <c r="C286" s="3" t="str">
        <f t="shared" si="32"/>
        <v>Oct</v>
      </c>
      <c r="D286" s="3">
        <f>MONTH(Dim_Dates[[#This Row],[Date]])</f>
        <v>10</v>
      </c>
      <c r="E286" s="3" t="str">
        <f t="shared" si="34"/>
        <v>2018 10</v>
      </c>
      <c r="F286" s="1">
        <f t="shared" si="35"/>
        <v>41</v>
      </c>
      <c r="G286" s="3" t="str">
        <f t="shared" si="36"/>
        <v>201841</v>
      </c>
      <c r="H286" s="3" t="str">
        <f t="shared" si="37"/>
        <v>Fri</v>
      </c>
      <c r="I286" s="3">
        <f t="shared" si="38"/>
        <v>5</v>
      </c>
    </row>
    <row r="287" spans="1:9" x14ac:dyDescent="0.3">
      <c r="A287" s="4">
        <f t="shared" si="39"/>
        <v>43386</v>
      </c>
      <c r="B287" s="3">
        <f t="shared" si="33"/>
        <v>2018</v>
      </c>
      <c r="C287" s="3" t="str">
        <f t="shared" si="32"/>
        <v>Oct</v>
      </c>
      <c r="D287" s="3">
        <f>MONTH(Dim_Dates[[#This Row],[Date]])</f>
        <v>10</v>
      </c>
      <c r="E287" s="3" t="str">
        <f t="shared" si="34"/>
        <v>2018 10</v>
      </c>
      <c r="F287" s="1">
        <f t="shared" si="35"/>
        <v>41</v>
      </c>
      <c r="G287" s="3" t="str">
        <f t="shared" si="36"/>
        <v>201841</v>
      </c>
      <c r="H287" s="3" t="str">
        <f t="shared" si="37"/>
        <v>Sat</v>
      </c>
      <c r="I287" s="3">
        <f t="shared" si="38"/>
        <v>6</v>
      </c>
    </row>
    <row r="288" spans="1:9" x14ac:dyDescent="0.3">
      <c r="A288" s="4">
        <f t="shared" si="39"/>
        <v>43387</v>
      </c>
      <c r="B288" s="3">
        <f t="shared" si="33"/>
        <v>2018</v>
      </c>
      <c r="C288" s="3" t="str">
        <f t="shared" si="32"/>
        <v>Oct</v>
      </c>
      <c r="D288" s="3">
        <f>MONTH(Dim_Dates[[#This Row],[Date]])</f>
        <v>10</v>
      </c>
      <c r="E288" s="3" t="str">
        <f t="shared" si="34"/>
        <v>2018 10</v>
      </c>
      <c r="F288" s="1">
        <f t="shared" si="35"/>
        <v>41</v>
      </c>
      <c r="G288" s="3" t="str">
        <f t="shared" si="36"/>
        <v>201841</v>
      </c>
      <c r="H288" s="3" t="str">
        <f t="shared" si="37"/>
        <v>Sun</v>
      </c>
      <c r="I288" s="3">
        <f t="shared" si="38"/>
        <v>7</v>
      </c>
    </row>
    <row r="289" spans="1:9" x14ac:dyDescent="0.3">
      <c r="A289" s="4">
        <f t="shared" si="39"/>
        <v>43388</v>
      </c>
      <c r="B289" s="3">
        <f t="shared" si="33"/>
        <v>2018</v>
      </c>
      <c r="C289" s="3" t="str">
        <f t="shared" si="32"/>
        <v>Oct</v>
      </c>
      <c r="D289" s="3">
        <f>MONTH(Dim_Dates[[#This Row],[Date]])</f>
        <v>10</v>
      </c>
      <c r="E289" s="3" t="str">
        <f t="shared" si="34"/>
        <v>2018 10</v>
      </c>
      <c r="F289" s="1">
        <f t="shared" si="35"/>
        <v>42</v>
      </c>
      <c r="G289" s="3" t="str">
        <f t="shared" si="36"/>
        <v>201842</v>
      </c>
      <c r="H289" s="3" t="str">
        <f t="shared" si="37"/>
        <v>Mon</v>
      </c>
      <c r="I289" s="3">
        <f t="shared" si="38"/>
        <v>1</v>
      </c>
    </row>
    <row r="290" spans="1:9" x14ac:dyDescent="0.3">
      <c r="A290" s="4">
        <f t="shared" si="39"/>
        <v>43389</v>
      </c>
      <c r="B290" s="3">
        <f t="shared" si="33"/>
        <v>2018</v>
      </c>
      <c r="C290" s="3" t="str">
        <f t="shared" si="32"/>
        <v>Oct</v>
      </c>
      <c r="D290" s="3">
        <f>MONTH(Dim_Dates[[#This Row],[Date]])</f>
        <v>10</v>
      </c>
      <c r="E290" s="3" t="str">
        <f t="shared" si="34"/>
        <v>2018 10</v>
      </c>
      <c r="F290" s="1">
        <f t="shared" si="35"/>
        <v>42</v>
      </c>
      <c r="G290" s="3" t="str">
        <f t="shared" si="36"/>
        <v>201842</v>
      </c>
      <c r="H290" s="3" t="str">
        <f t="shared" si="37"/>
        <v>Tue</v>
      </c>
      <c r="I290" s="3">
        <f t="shared" si="38"/>
        <v>2</v>
      </c>
    </row>
    <row r="291" spans="1:9" x14ac:dyDescent="0.3">
      <c r="A291" s="4">
        <f t="shared" si="39"/>
        <v>43390</v>
      </c>
      <c r="B291" s="3">
        <f t="shared" si="33"/>
        <v>2018</v>
      </c>
      <c r="C291" s="3" t="str">
        <f t="shared" si="32"/>
        <v>Oct</v>
      </c>
      <c r="D291" s="3">
        <f>MONTH(Dim_Dates[[#This Row],[Date]])</f>
        <v>10</v>
      </c>
      <c r="E291" s="3" t="str">
        <f t="shared" si="34"/>
        <v>2018 10</v>
      </c>
      <c r="F291" s="1">
        <f t="shared" si="35"/>
        <v>42</v>
      </c>
      <c r="G291" s="3" t="str">
        <f t="shared" si="36"/>
        <v>201842</v>
      </c>
      <c r="H291" s="3" t="str">
        <f t="shared" si="37"/>
        <v>Wed</v>
      </c>
      <c r="I291" s="3">
        <f t="shared" si="38"/>
        <v>3</v>
      </c>
    </row>
    <row r="292" spans="1:9" x14ac:dyDescent="0.3">
      <c r="A292" s="4">
        <f t="shared" si="39"/>
        <v>43391</v>
      </c>
      <c r="B292" s="3">
        <f t="shared" si="33"/>
        <v>2018</v>
      </c>
      <c r="C292" s="3" t="str">
        <f t="shared" si="32"/>
        <v>Oct</v>
      </c>
      <c r="D292" s="3">
        <f>MONTH(Dim_Dates[[#This Row],[Date]])</f>
        <v>10</v>
      </c>
      <c r="E292" s="3" t="str">
        <f t="shared" si="34"/>
        <v>2018 10</v>
      </c>
      <c r="F292" s="1">
        <f t="shared" si="35"/>
        <v>42</v>
      </c>
      <c r="G292" s="3" t="str">
        <f t="shared" si="36"/>
        <v>201842</v>
      </c>
      <c r="H292" s="3" t="str">
        <f t="shared" si="37"/>
        <v>Thu</v>
      </c>
      <c r="I292" s="3">
        <f t="shared" si="38"/>
        <v>4</v>
      </c>
    </row>
    <row r="293" spans="1:9" x14ac:dyDescent="0.3">
      <c r="A293" s="4">
        <f t="shared" si="39"/>
        <v>43392</v>
      </c>
      <c r="B293" s="3">
        <f t="shared" si="33"/>
        <v>2018</v>
      </c>
      <c r="C293" s="3" t="str">
        <f t="shared" si="32"/>
        <v>Oct</v>
      </c>
      <c r="D293" s="3">
        <f>MONTH(Dim_Dates[[#This Row],[Date]])</f>
        <v>10</v>
      </c>
      <c r="E293" s="3" t="str">
        <f t="shared" si="34"/>
        <v>2018 10</v>
      </c>
      <c r="F293" s="1">
        <f t="shared" si="35"/>
        <v>42</v>
      </c>
      <c r="G293" s="3" t="str">
        <f t="shared" si="36"/>
        <v>201842</v>
      </c>
      <c r="H293" s="3" t="str">
        <f t="shared" si="37"/>
        <v>Fri</v>
      </c>
      <c r="I293" s="3">
        <f t="shared" si="38"/>
        <v>5</v>
      </c>
    </row>
    <row r="294" spans="1:9" x14ac:dyDescent="0.3">
      <c r="A294" s="4">
        <f t="shared" si="39"/>
        <v>43393</v>
      </c>
      <c r="B294" s="3">
        <f t="shared" si="33"/>
        <v>2018</v>
      </c>
      <c r="C294" s="3" t="str">
        <f t="shared" si="32"/>
        <v>Oct</v>
      </c>
      <c r="D294" s="3">
        <f>MONTH(Dim_Dates[[#This Row],[Date]])</f>
        <v>10</v>
      </c>
      <c r="E294" s="3" t="str">
        <f t="shared" si="34"/>
        <v>2018 10</v>
      </c>
      <c r="F294" s="1">
        <f t="shared" si="35"/>
        <v>42</v>
      </c>
      <c r="G294" s="3" t="str">
        <f t="shared" si="36"/>
        <v>201842</v>
      </c>
      <c r="H294" s="3" t="str">
        <f t="shared" si="37"/>
        <v>Sat</v>
      </c>
      <c r="I294" s="3">
        <f t="shared" si="38"/>
        <v>6</v>
      </c>
    </row>
    <row r="295" spans="1:9" x14ac:dyDescent="0.3">
      <c r="A295" s="4">
        <f t="shared" si="39"/>
        <v>43394</v>
      </c>
      <c r="B295" s="3">
        <f t="shared" si="33"/>
        <v>2018</v>
      </c>
      <c r="C295" s="3" t="str">
        <f t="shared" si="32"/>
        <v>Oct</v>
      </c>
      <c r="D295" s="3">
        <f>MONTH(Dim_Dates[[#This Row],[Date]])</f>
        <v>10</v>
      </c>
      <c r="E295" s="3" t="str">
        <f t="shared" si="34"/>
        <v>2018 10</v>
      </c>
      <c r="F295" s="1">
        <f t="shared" si="35"/>
        <v>42</v>
      </c>
      <c r="G295" s="3" t="str">
        <f t="shared" si="36"/>
        <v>201842</v>
      </c>
      <c r="H295" s="3" t="str">
        <f t="shared" si="37"/>
        <v>Sun</v>
      </c>
      <c r="I295" s="3">
        <f t="shared" si="38"/>
        <v>7</v>
      </c>
    </row>
    <row r="296" spans="1:9" x14ac:dyDescent="0.3">
      <c r="A296" s="4">
        <f t="shared" si="39"/>
        <v>43395</v>
      </c>
      <c r="B296" s="3">
        <f t="shared" si="33"/>
        <v>2018</v>
      </c>
      <c r="C296" s="3" t="str">
        <f t="shared" si="32"/>
        <v>Oct</v>
      </c>
      <c r="D296" s="3">
        <f>MONTH(Dim_Dates[[#This Row],[Date]])</f>
        <v>10</v>
      </c>
      <c r="E296" s="3" t="str">
        <f t="shared" si="34"/>
        <v>2018 10</v>
      </c>
      <c r="F296" s="1">
        <f t="shared" si="35"/>
        <v>43</v>
      </c>
      <c r="G296" s="3" t="str">
        <f t="shared" si="36"/>
        <v>201843</v>
      </c>
      <c r="H296" s="3" t="str">
        <f t="shared" si="37"/>
        <v>Mon</v>
      </c>
      <c r="I296" s="3">
        <f t="shared" si="38"/>
        <v>1</v>
      </c>
    </row>
    <row r="297" spans="1:9" x14ac:dyDescent="0.3">
      <c r="A297" s="4">
        <f t="shared" si="39"/>
        <v>43396</v>
      </c>
      <c r="B297" s="3">
        <f t="shared" si="33"/>
        <v>2018</v>
      </c>
      <c r="C297" s="3" t="str">
        <f t="shared" si="32"/>
        <v>Oct</v>
      </c>
      <c r="D297" s="3">
        <f>MONTH(Dim_Dates[[#This Row],[Date]])</f>
        <v>10</v>
      </c>
      <c r="E297" s="3" t="str">
        <f t="shared" si="34"/>
        <v>2018 10</v>
      </c>
      <c r="F297" s="1">
        <f t="shared" si="35"/>
        <v>43</v>
      </c>
      <c r="G297" s="3" t="str">
        <f t="shared" si="36"/>
        <v>201843</v>
      </c>
      <c r="H297" s="3" t="str">
        <f t="shared" si="37"/>
        <v>Tue</v>
      </c>
      <c r="I297" s="3">
        <f t="shared" si="38"/>
        <v>2</v>
      </c>
    </row>
    <row r="298" spans="1:9" x14ac:dyDescent="0.3">
      <c r="A298" s="4">
        <f t="shared" si="39"/>
        <v>43397</v>
      </c>
      <c r="B298" s="3">
        <f t="shared" si="33"/>
        <v>2018</v>
      </c>
      <c r="C298" s="3" t="str">
        <f t="shared" si="32"/>
        <v>Oct</v>
      </c>
      <c r="D298" s="3">
        <f>MONTH(Dim_Dates[[#This Row],[Date]])</f>
        <v>10</v>
      </c>
      <c r="E298" s="3" t="str">
        <f t="shared" si="34"/>
        <v>2018 10</v>
      </c>
      <c r="F298" s="1">
        <f t="shared" si="35"/>
        <v>43</v>
      </c>
      <c r="G298" s="3" t="str">
        <f t="shared" si="36"/>
        <v>201843</v>
      </c>
      <c r="H298" s="3" t="str">
        <f t="shared" si="37"/>
        <v>Wed</v>
      </c>
      <c r="I298" s="3">
        <f t="shared" si="38"/>
        <v>3</v>
      </c>
    </row>
    <row r="299" spans="1:9" x14ac:dyDescent="0.3">
      <c r="A299" s="4">
        <f t="shared" si="39"/>
        <v>43398</v>
      </c>
      <c r="B299" s="3">
        <f t="shared" si="33"/>
        <v>2018</v>
      </c>
      <c r="C299" s="3" t="str">
        <f t="shared" si="32"/>
        <v>Oct</v>
      </c>
      <c r="D299" s="3">
        <f>MONTH(Dim_Dates[[#This Row],[Date]])</f>
        <v>10</v>
      </c>
      <c r="E299" s="3" t="str">
        <f t="shared" si="34"/>
        <v>2018 10</v>
      </c>
      <c r="F299" s="1">
        <f t="shared" si="35"/>
        <v>43</v>
      </c>
      <c r="G299" s="3" t="str">
        <f t="shared" si="36"/>
        <v>201843</v>
      </c>
      <c r="H299" s="3" t="str">
        <f t="shared" si="37"/>
        <v>Thu</v>
      </c>
      <c r="I299" s="3">
        <f t="shared" si="38"/>
        <v>4</v>
      </c>
    </row>
    <row r="300" spans="1:9" x14ac:dyDescent="0.3">
      <c r="A300" s="4">
        <f t="shared" si="39"/>
        <v>43399</v>
      </c>
      <c r="B300" s="3">
        <f t="shared" si="33"/>
        <v>2018</v>
      </c>
      <c r="C300" s="3" t="str">
        <f t="shared" si="32"/>
        <v>Oct</v>
      </c>
      <c r="D300" s="3">
        <f>MONTH(Dim_Dates[[#This Row],[Date]])</f>
        <v>10</v>
      </c>
      <c r="E300" s="3" t="str">
        <f t="shared" si="34"/>
        <v>2018 10</v>
      </c>
      <c r="F300" s="1">
        <f t="shared" si="35"/>
        <v>43</v>
      </c>
      <c r="G300" s="3" t="str">
        <f t="shared" si="36"/>
        <v>201843</v>
      </c>
      <c r="H300" s="3" t="str">
        <f t="shared" si="37"/>
        <v>Fri</v>
      </c>
      <c r="I300" s="3">
        <f t="shared" si="38"/>
        <v>5</v>
      </c>
    </row>
    <row r="301" spans="1:9" x14ac:dyDescent="0.3">
      <c r="A301" s="4">
        <f t="shared" si="39"/>
        <v>43400</v>
      </c>
      <c r="B301" s="3">
        <f t="shared" si="33"/>
        <v>2018</v>
      </c>
      <c r="C301" s="3" t="str">
        <f t="shared" si="32"/>
        <v>Oct</v>
      </c>
      <c r="D301" s="3">
        <f>MONTH(Dim_Dates[[#This Row],[Date]])</f>
        <v>10</v>
      </c>
      <c r="E301" s="3" t="str">
        <f t="shared" si="34"/>
        <v>2018 10</v>
      </c>
      <c r="F301" s="1">
        <f t="shared" si="35"/>
        <v>43</v>
      </c>
      <c r="G301" s="3" t="str">
        <f t="shared" si="36"/>
        <v>201843</v>
      </c>
      <c r="H301" s="3" t="str">
        <f t="shared" si="37"/>
        <v>Sat</v>
      </c>
      <c r="I301" s="3">
        <f t="shared" si="38"/>
        <v>6</v>
      </c>
    </row>
    <row r="302" spans="1:9" x14ac:dyDescent="0.3">
      <c r="A302" s="4">
        <f t="shared" si="39"/>
        <v>43401</v>
      </c>
      <c r="B302" s="3">
        <f t="shared" si="33"/>
        <v>2018</v>
      </c>
      <c r="C302" s="3" t="str">
        <f t="shared" si="32"/>
        <v>Oct</v>
      </c>
      <c r="D302" s="3">
        <f>MONTH(Dim_Dates[[#This Row],[Date]])</f>
        <v>10</v>
      </c>
      <c r="E302" s="3" t="str">
        <f t="shared" si="34"/>
        <v>2018 10</v>
      </c>
      <c r="F302" s="1">
        <f t="shared" si="35"/>
        <v>43</v>
      </c>
      <c r="G302" s="3" t="str">
        <f t="shared" si="36"/>
        <v>201843</v>
      </c>
      <c r="H302" s="3" t="str">
        <f t="shared" si="37"/>
        <v>Sun</v>
      </c>
      <c r="I302" s="3">
        <f t="shared" si="38"/>
        <v>7</v>
      </c>
    </row>
    <row r="303" spans="1:9" x14ac:dyDescent="0.3">
      <c r="A303" s="4">
        <f t="shared" si="39"/>
        <v>43402</v>
      </c>
      <c r="B303" s="3">
        <f t="shared" si="33"/>
        <v>2018</v>
      </c>
      <c r="C303" s="3" t="str">
        <f t="shared" si="32"/>
        <v>Oct</v>
      </c>
      <c r="D303" s="3">
        <f>MONTH(Dim_Dates[[#This Row],[Date]])</f>
        <v>10</v>
      </c>
      <c r="E303" s="3" t="str">
        <f t="shared" si="34"/>
        <v>2018 10</v>
      </c>
      <c r="F303" s="1">
        <f t="shared" si="35"/>
        <v>44</v>
      </c>
      <c r="G303" s="3" t="str">
        <f t="shared" si="36"/>
        <v>201844</v>
      </c>
      <c r="H303" s="3" t="str">
        <f t="shared" si="37"/>
        <v>Mon</v>
      </c>
      <c r="I303" s="3">
        <f t="shared" si="38"/>
        <v>1</v>
      </c>
    </row>
    <row r="304" spans="1:9" x14ac:dyDescent="0.3">
      <c r="A304" s="4">
        <f t="shared" si="39"/>
        <v>43403</v>
      </c>
      <c r="B304" s="3">
        <f t="shared" si="33"/>
        <v>2018</v>
      </c>
      <c r="C304" s="3" t="str">
        <f t="shared" si="32"/>
        <v>Oct</v>
      </c>
      <c r="D304" s="3">
        <f>MONTH(Dim_Dates[[#This Row],[Date]])</f>
        <v>10</v>
      </c>
      <c r="E304" s="3" t="str">
        <f t="shared" si="34"/>
        <v>2018 10</v>
      </c>
      <c r="F304" s="1">
        <f t="shared" si="35"/>
        <v>44</v>
      </c>
      <c r="G304" s="3" t="str">
        <f t="shared" si="36"/>
        <v>201844</v>
      </c>
      <c r="H304" s="3" t="str">
        <f t="shared" si="37"/>
        <v>Tue</v>
      </c>
      <c r="I304" s="3">
        <f t="shared" si="38"/>
        <v>2</v>
      </c>
    </row>
    <row r="305" spans="1:9" x14ac:dyDescent="0.3">
      <c r="A305" s="4">
        <f t="shared" si="39"/>
        <v>43404</v>
      </c>
      <c r="B305" s="3">
        <f t="shared" si="33"/>
        <v>2018</v>
      </c>
      <c r="C305" s="3" t="str">
        <f t="shared" si="32"/>
        <v>Oct</v>
      </c>
      <c r="D305" s="3">
        <f>MONTH(Dim_Dates[[#This Row],[Date]])</f>
        <v>10</v>
      </c>
      <c r="E305" s="3" t="str">
        <f t="shared" si="34"/>
        <v>2018 10</v>
      </c>
      <c r="F305" s="1">
        <f t="shared" si="35"/>
        <v>44</v>
      </c>
      <c r="G305" s="3" t="str">
        <f t="shared" si="36"/>
        <v>201844</v>
      </c>
      <c r="H305" s="3" t="str">
        <f t="shared" si="37"/>
        <v>Wed</v>
      </c>
      <c r="I305" s="3">
        <f t="shared" si="38"/>
        <v>3</v>
      </c>
    </row>
    <row r="306" spans="1:9" x14ac:dyDescent="0.3">
      <c r="A306" s="4">
        <f t="shared" si="39"/>
        <v>43405</v>
      </c>
      <c r="B306" s="3">
        <f t="shared" si="33"/>
        <v>2018</v>
      </c>
      <c r="C306" s="3" t="str">
        <f t="shared" si="32"/>
        <v>Nov</v>
      </c>
      <c r="D306" s="3">
        <f>MONTH(Dim_Dates[[#This Row],[Date]])</f>
        <v>11</v>
      </c>
      <c r="E306" s="3" t="str">
        <f t="shared" si="34"/>
        <v>2018 11</v>
      </c>
      <c r="F306" s="1">
        <f t="shared" si="35"/>
        <v>44</v>
      </c>
      <c r="G306" s="3" t="str">
        <f t="shared" si="36"/>
        <v>201844</v>
      </c>
      <c r="H306" s="3" t="str">
        <f t="shared" si="37"/>
        <v>Thu</v>
      </c>
      <c r="I306" s="3">
        <f t="shared" si="38"/>
        <v>4</v>
      </c>
    </row>
    <row r="307" spans="1:9" x14ac:dyDescent="0.3">
      <c r="A307" s="4">
        <f t="shared" si="39"/>
        <v>43406</v>
      </c>
      <c r="B307" s="3">
        <f t="shared" si="33"/>
        <v>2018</v>
      </c>
      <c r="C307" s="3" t="str">
        <f t="shared" si="32"/>
        <v>Nov</v>
      </c>
      <c r="D307" s="3">
        <f>MONTH(Dim_Dates[[#This Row],[Date]])</f>
        <v>11</v>
      </c>
      <c r="E307" s="3" t="str">
        <f t="shared" si="34"/>
        <v>2018 11</v>
      </c>
      <c r="F307" s="1">
        <f t="shared" si="35"/>
        <v>44</v>
      </c>
      <c r="G307" s="3" t="str">
        <f t="shared" si="36"/>
        <v>201844</v>
      </c>
      <c r="H307" s="3" t="str">
        <f t="shared" si="37"/>
        <v>Fri</v>
      </c>
      <c r="I307" s="3">
        <f t="shared" si="38"/>
        <v>5</v>
      </c>
    </row>
    <row r="308" spans="1:9" x14ac:dyDescent="0.3">
      <c r="A308" s="4">
        <f t="shared" si="39"/>
        <v>43407</v>
      </c>
      <c r="B308" s="3">
        <f t="shared" si="33"/>
        <v>2018</v>
      </c>
      <c r="C308" s="3" t="str">
        <f t="shared" si="32"/>
        <v>Nov</v>
      </c>
      <c r="D308" s="3">
        <f>MONTH(Dim_Dates[[#This Row],[Date]])</f>
        <v>11</v>
      </c>
      <c r="E308" s="3" t="str">
        <f t="shared" si="34"/>
        <v>2018 11</v>
      </c>
      <c r="F308" s="1">
        <f t="shared" si="35"/>
        <v>44</v>
      </c>
      <c r="G308" s="3" t="str">
        <f t="shared" si="36"/>
        <v>201844</v>
      </c>
      <c r="H308" s="3" t="str">
        <f t="shared" si="37"/>
        <v>Sat</v>
      </c>
      <c r="I308" s="3">
        <f t="shared" si="38"/>
        <v>6</v>
      </c>
    </row>
    <row r="309" spans="1:9" x14ac:dyDescent="0.3">
      <c r="A309" s="4">
        <f t="shared" si="39"/>
        <v>43408</v>
      </c>
      <c r="B309" s="3">
        <f t="shared" si="33"/>
        <v>2018</v>
      </c>
      <c r="C309" s="3" t="str">
        <f t="shared" si="32"/>
        <v>Nov</v>
      </c>
      <c r="D309" s="3">
        <f>MONTH(Dim_Dates[[#This Row],[Date]])</f>
        <v>11</v>
      </c>
      <c r="E309" s="3" t="str">
        <f t="shared" si="34"/>
        <v>2018 11</v>
      </c>
      <c r="F309" s="1">
        <f t="shared" si="35"/>
        <v>44</v>
      </c>
      <c r="G309" s="3" t="str">
        <f t="shared" si="36"/>
        <v>201844</v>
      </c>
      <c r="H309" s="3" t="str">
        <f t="shared" si="37"/>
        <v>Sun</v>
      </c>
      <c r="I309" s="3">
        <f t="shared" si="38"/>
        <v>7</v>
      </c>
    </row>
    <row r="310" spans="1:9" x14ac:dyDescent="0.3">
      <c r="A310" s="4">
        <f t="shared" si="39"/>
        <v>43409</v>
      </c>
      <c r="B310" s="3">
        <f t="shared" si="33"/>
        <v>2018</v>
      </c>
      <c r="C310" s="3" t="str">
        <f t="shared" si="32"/>
        <v>Nov</v>
      </c>
      <c r="D310" s="3">
        <f>MONTH(Dim_Dates[[#This Row],[Date]])</f>
        <v>11</v>
      </c>
      <c r="E310" s="3" t="str">
        <f t="shared" si="34"/>
        <v>2018 11</v>
      </c>
      <c r="F310" s="1">
        <f t="shared" si="35"/>
        <v>45</v>
      </c>
      <c r="G310" s="3" t="str">
        <f t="shared" si="36"/>
        <v>201845</v>
      </c>
      <c r="H310" s="3" t="str">
        <f t="shared" si="37"/>
        <v>Mon</v>
      </c>
      <c r="I310" s="3">
        <f t="shared" si="38"/>
        <v>1</v>
      </c>
    </row>
    <row r="311" spans="1:9" x14ac:dyDescent="0.3">
      <c r="A311" s="4">
        <f t="shared" si="39"/>
        <v>43410</v>
      </c>
      <c r="B311" s="3">
        <f t="shared" si="33"/>
        <v>2018</v>
      </c>
      <c r="C311" s="3" t="str">
        <f t="shared" si="32"/>
        <v>Nov</v>
      </c>
      <c r="D311" s="3">
        <f>MONTH(Dim_Dates[[#This Row],[Date]])</f>
        <v>11</v>
      </c>
      <c r="E311" s="3" t="str">
        <f t="shared" si="34"/>
        <v>2018 11</v>
      </c>
      <c r="F311" s="1">
        <f t="shared" si="35"/>
        <v>45</v>
      </c>
      <c r="G311" s="3" t="str">
        <f t="shared" si="36"/>
        <v>201845</v>
      </c>
      <c r="H311" s="3" t="str">
        <f t="shared" si="37"/>
        <v>Tue</v>
      </c>
      <c r="I311" s="3">
        <f t="shared" si="38"/>
        <v>2</v>
      </c>
    </row>
    <row r="312" spans="1:9" x14ac:dyDescent="0.3">
      <c r="A312" s="4">
        <f t="shared" si="39"/>
        <v>43411</v>
      </c>
      <c r="B312" s="3">
        <f t="shared" si="33"/>
        <v>2018</v>
      </c>
      <c r="C312" s="3" t="str">
        <f t="shared" si="32"/>
        <v>Nov</v>
      </c>
      <c r="D312" s="3">
        <f>MONTH(Dim_Dates[[#This Row],[Date]])</f>
        <v>11</v>
      </c>
      <c r="E312" s="3" t="str">
        <f t="shared" si="34"/>
        <v>2018 11</v>
      </c>
      <c r="F312" s="1">
        <f t="shared" si="35"/>
        <v>45</v>
      </c>
      <c r="G312" s="3" t="str">
        <f t="shared" si="36"/>
        <v>201845</v>
      </c>
      <c r="H312" s="3" t="str">
        <f t="shared" si="37"/>
        <v>Wed</v>
      </c>
      <c r="I312" s="3">
        <f t="shared" si="38"/>
        <v>3</v>
      </c>
    </row>
    <row r="313" spans="1:9" x14ac:dyDescent="0.3">
      <c r="A313" s="4">
        <f t="shared" si="39"/>
        <v>43412</v>
      </c>
      <c r="B313" s="3">
        <f t="shared" si="33"/>
        <v>2018</v>
      </c>
      <c r="C313" s="3" t="str">
        <f t="shared" si="32"/>
        <v>Nov</v>
      </c>
      <c r="D313" s="3">
        <f>MONTH(Dim_Dates[[#This Row],[Date]])</f>
        <v>11</v>
      </c>
      <c r="E313" s="3" t="str">
        <f t="shared" si="34"/>
        <v>2018 11</v>
      </c>
      <c r="F313" s="1">
        <f t="shared" si="35"/>
        <v>45</v>
      </c>
      <c r="G313" s="3" t="str">
        <f t="shared" si="36"/>
        <v>201845</v>
      </c>
      <c r="H313" s="3" t="str">
        <f t="shared" si="37"/>
        <v>Thu</v>
      </c>
      <c r="I313" s="3">
        <f t="shared" si="38"/>
        <v>4</v>
      </c>
    </row>
    <row r="314" spans="1:9" x14ac:dyDescent="0.3">
      <c r="A314" s="4">
        <f t="shared" si="39"/>
        <v>43413</v>
      </c>
      <c r="B314" s="3">
        <f t="shared" si="33"/>
        <v>2018</v>
      </c>
      <c r="C314" s="3" t="str">
        <f t="shared" si="32"/>
        <v>Nov</v>
      </c>
      <c r="D314" s="3">
        <f>MONTH(Dim_Dates[[#This Row],[Date]])</f>
        <v>11</v>
      </c>
      <c r="E314" s="3" t="str">
        <f t="shared" si="34"/>
        <v>2018 11</v>
      </c>
      <c r="F314" s="1">
        <f t="shared" si="35"/>
        <v>45</v>
      </c>
      <c r="G314" s="3" t="str">
        <f t="shared" si="36"/>
        <v>201845</v>
      </c>
      <c r="H314" s="3" t="str">
        <f t="shared" si="37"/>
        <v>Fri</v>
      </c>
      <c r="I314" s="3">
        <f t="shared" si="38"/>
        <v>5</v>
      </c>
    </row>
    <row r="315" spans="1:9" x14ac:dyDescent="0.3">
      <c r="A315" s="4">
        <f t="shared" si="39"/>
        <v>43414</v>
      </c>
      <c r="B315" s="3">
        <f t="shared" si="33"/>
        <v>2018</v>
      </c>
      <c r="C315" s="3" t="str">
        <f t="shared" si="32"/>
        <v>Nov</v>
      </c>
      <c r="D315" s="3">
        <f>MONTH(Dim_Dates[[#This Row],[Date]])</f>
        <v>11</v>
      </c>
      <c r="E315" s="3" t="str">
        <f t="shared" si="34"/>
        <v>2018 11</v>
      </c>
      <c r="F315" s="1">
        <f t="shared" si="35"/>
        <v>45</v>
      </c>
      <c r="G315" s="3" t="str">
        <f t="shared" si="36"/>
        <v>201845</v>
      </c>
      <c r="H315" s="3" t="str">
        <f t="shared" si="37"/>
        <v>Sat</v>
      </c>
      <c r="I315" s="3">
        <f t="shared" si="38"/>
        <v>6</v>
      </c>
    </row>
    <row r="316" spans="1:9" x14ac:dyDescent="0.3">
      <c r="A316" s="4">
        <f t="shared" si="39"/>
        <v>43415</v>
      </c>
      <c r="B316" s="3">
        <f t="shared" si="33"/>
        <v>2018</v>
      </c>
      <c r="C316" s="3" t="str">
        <f t="shared" si="32"/>
        <v>Nov</v>
      </c>
      <c r="D316" s="3">
        <f>MONTH(Dim_Dates[[#This Row],[Date]])</f>
        <v>11</v>
      </c>
      <c r="E316" s="3" t="str">
        <f t="shared" si="34"/>
        <v>2018 11</v>
      </c>
      <c r="F316" s="1">
        <f t="shared" si="35"/>
        <v>45</v>
      </c>
      <c r="G316" s="3" t="str">
        <f t="shared" si="36"/>
        <v>201845</v>
      </c>
      <c r="H316" s="3" t="str">
        <f t="shared" si="37"/>
        <v>Sun</v>
      </c>
      <c r="I316" s="3">
        <f t="shared" si="38"/>
        <v>7</v>
      </c>
    </row>
    <row r="317" spans="1:9" x14ac:dyDescent="0.3">
      <c r="A317" s="4">
        <f t="shared" si="39"/>
        <v>43416</v>
      </c>
      <c r="B317" s="3">
        <f t="shared" si="33"/>
        <v>2018</v>
      </c>
      <c r="C317" s="3" t="str">
        <f t="shared" si="32"/>
        <v>Nov</v>
      </c>
      <c r="D317" s="3">
        <f>MONTH(Dim_Dates[[#This Row],[Date]])</f>
        <v>11</v>
      </c>
      <c r="E317" s="3" t="str">
        <f t="shared" si="34"/>
        <v>2018 11</v>
      </c>
      <c r="F317" s="1">
        <f t="shared" si="35"/>
        <v>46</v>
      </c>
      <c r="G317" s="3" t="str">
        <f t="shared" si="36"/>
        <v>201846</v>
      </c>
      <c r="H317" s="3" t="str">
        <f t="shared" si="37"/>
        <v>Mon</v>
      </c>
      <c r="I317" s="3">
        <f t="shared" si="38"/>
        <v>1</v>
      </c>
    </row>
    <row r="318" spans="1:9" x14ac:dyDescent="0.3">
      <c r="A318" s="4">
        <f t="shared" si="39"/>
        <v>43417</v>
      </c>
      <c r="B318" s="3">
        <f t="shared" si="33"/>
        <v>2018</v>
      </c>
      <c r="C318" s="3" t="str">
        <f t="shared" si="32"/>
        <v>Nov</v>
      </c>
      <c r="D318" s="3">
        <f>MONTH(Dim_Dates[[#This Row],[Date]])</f>
        <v>11</v>
      </c>
      <c r="E318" s="3" t="str">
        <f t="shared" si="34"/>
        <v>2018 11</v>
      </c>
      <c r="F318" s="1">
        <f t="shared" si="35"/>
        <v>46</v>
      </c>
      <c r="G318" s="3" t="str">
        <f t="shared" si="36"/>
        <v>201846</v>
      </c>
      <c r="H318" s="3" t="str">
        <f t="shared" si="37"/>
        <v>Tue</v>
      </c>
      <c r="I318" s="3">
        <f t="shared" si="38"/>
        <v>2</v>
      </c>
    </row>
    <row r="319" spans="1:9" x14ac:dyDescent="0.3">
      <c r="A319" s="4">
        <f t="shared" si="39"/>
        <v>43418</v>
      </c>
      <c r="B319" s="3">
        <f t="shared" si="33"/>
        <v>2018</v>
      </c>
      <c r="C319" s="3" t="str">
        <f t="shared" si="32"/>
        <v>Nov</v>
      </c>
      <c r="D319" s="3">
        <f>MONTH(Dim_Dates[[#This Row],[Date]])</f>
        <v>11</v>
      </c>
      <c r="E319" s="3" t="str">
        <f t="shared" si="34"/>
        <v>2018 11</v>
      </c>
      <c r="F319" s="1">
        <f t="shared" si="35"/>
        <v>46</v>
      </c>
      <c r="G319" s="3" t="str">
        <f t="shared" si="36"/>
        <v>201846</v>
      </c>
      <c r="H319" s="3" t="str">
        <f t="shared" si="37"/>
        <v>Wed</v>
      </c>
      <c r="I319" s="3">
        <f t="shared" si="38"/>
        <v>3</v>
      </c>
    </row>
    <row r="320" spans="1:9" x14ac:dyDescent="0.3">
      <c r="A320" s="4">
        <f t="shared" si="39"/>
        <v>43419</v>
      </c>
      <c r="B320" s="3">
        <f t="shared" si="33"/>
        <v>2018</v>
      </c>
      <c r="C320" s="3" t="str">
        <f t="shared" si="32"/>
        <v>Nov</v>
      </c>
      <c r="D320" s="3">
        <f>MONTH(Dim_Dates[[#This Row],[Date]])</f>
        <v>11</v>
      </c>
      <c r="E320" s="3" t="str">
        <f t="shared" si="34"/>
        <v>2018 11</v>
      </c>
      <c r="F320" s="1">
        <f t="shared" si="35"/>
        <v>46</v>
      </c>
      <c r="G320" s="3" t="str">
        <f t="shared" si="36"/>
        <v>201846</v>
      </c>
      <c r="H320" s="3" t="str">
        <f t="shared" si="37"/>
        <v>Thu</v>
      </c>
      <c r="I320" s="3">
        <f t="shared" si="38"/>
        <v>4</v>
      </c>
    </row>
    <row r="321" spans="1:9" x14ac:dyDescent="0.3">
      <c r="A321" s="4">
        <f t="shared" si="39"/>
        <v>43420</v>
      </c>
      <c r="B321" s="3">
        <f t="shared" si="33"/>
        <v>2018</v>
      </c>
      <c r="C321" s="3" t="str">
        <f t="shared" si="32"/>
        <v>Nov</v>
      </c>
      <c r="D321" s="3">
        <f>MONTH(Dim_Dates[[#This Row],[Date]])</f>
        <v>11</v>
      </c>
      <c r="E321" s="3" t="str">
        <f t="shared" si="34"/>
        <v>2018 11</v>
      </c>
      <c r="F321" s="1">
        <f t="shared" si="35"/>
        <v>46</v>
      </c>
      <c r="G321" s="3" t="str">
        <f t="shared" si="36"/>
        <v>201846</v>
      </c>
      <c r="H321" s="3" t="str">
        <f t="shared" si="37"/>
        <v>Fri</v>
      </c>
      <c r="I321" s="3">
        <f t="shared" si="38"/>
        <v>5</v>
      </c>
    </row>
    <row r="322" spans="1:9" x14ac:dyDescent="0.3">
      <c r="A322" s="4">
        <f t="shared" si="39"/>
        <v>43421</v>
      </c>
      <c r="B322" s="3">
        <f t="shared" si="33"/>
        <v>2018</v>
      </c>
      <c r="C322" s="3" t="str">
        <f t="shared" ref="C322:C385" si="40">TEXT(A322,"mmm")</f>
        <v>Nov</v>
      </c>
      <c r="D322" s="3">
        <f>MONTH(Dim_Dates[[#This Row],[Date]])</f>
        <v>11</v>
      </c>
      <c r="E322" s="3" t="str">
        <f t="shared" si="34"/>
        <v>2018 11</v>
      </c>
      <c r="F322" s="1">
        <f t="shared" si="35"/>
        <v>46</v>
      </c>
      <c r="G322" s="3" t="str">
        <f t="shared" si="36"/>
        <v>201846</v>
      </c>
      <c r="H322" s="3" t="str">
        <f t="shared" si="37"/>
        <v>Sat</v>
      </c>
      <c r="I322" s="3">
        <f t="shared" si="38"/>
        <v>6</v>
      </c>
    </row>
    <row r="323" spans="1:9" x14ac:dyDescent="0.3">
      <c r="A323" s="4">
        <f t="shared" si="39"/>
        <v>43422</v>
      </c>
      <c r="B323" s="3">
        <f t="shared" ref="B323:B386" si="41">YEAR(A323)</f>
        <v>2018</v>
      </c>
      <c r="C323" s="3" t="str">
        <f t="shared" si="40"/>
        <v>Nov</v>
      </c>
      <c r="D323" s="3">
        <f>MONTH(Dim_Dates[[#This Row],[Date]])</f>
        <v>11</v>
      </c>
      <c r="E323" s="3" t="str">
        <f t="shared" ref="E323:E386" si="42">B323&amp;" "&amp;TEXT(MONTH(A323),"00")</f>
        <v>2018 11</v>
      </c>
      <c r="F323" s="1">
        <f t="shared" ref="F323:F386" si="43">WEEKNUM(A323,2)</f>
        <v>46</v>
      </c>
      <c r="G323" s="3" t="str">
        <f t="shared" ref="G323:G386" si="44">B323&amp;TEXT(F323,"00")</f>
        <v>201846</v>
      </c>
      <c r="H323" s="3" t="str">
        <f t="shared" ref="H323:H386" si="45">TEXT(A323,"ddd")</f>
        <v>Sun</v>
      </c>
      <c r="I323" s="3">
        <f t="shared" ref="I323:I386" si="46">WEEKDAY(A323,2)</f>
        <v>7</v>
      </c>
    </row>
    <row r="324" spans="1:9" x14ac:dyDescent="0.3">
      <c r="A324" s="4">
        <f t="shared" ref="A324:A387" si="47">A323+1</f>
        <v>43423</v>
      </c>
      <c r="B324" s="3">
        <f t="shared" si="41"/>
        <v>2018</v>
      </c>
      <c r="C324" s="3" t="str">
        <f t="shared" si="40"/>
        <v>Nov</v>
      </c>
      <c r="D324" s="3">
        <f>MONTH(Dim_Dates[[#This Row],[Date]])</f>
        <v>11</v>
      </c>
      <c r="E324" s="3" t="str">
        <f t="shared" si="42"/>
        <v>2018 11</v>
      </c>
      <c r="F324" s="1">
        <f t="shared" si="43"/>
        <v>47</v>
      </c>
      <c r="G324" s="3" t="str">
        <f t="shared" si="44"/>
        <v>201847</v>
      </c>
      <c r="H324" s="3" t="str">
        <f t="shared" si="45"/>
        <v>Mon</v>
      </c>
      <c r="I324" s="3">
        <f t="shared" si="46"/>
        <v>1</v>
      </c>
    </row>
    <row r="325" spans="1:9" x14ac:dyDescent="0.3">
      <c r="A325" s="4">
        <f t="shared" si="47"/>
        <v>43424</v>
      </c>
      <c r="B325" s="3">
        <f t="shared" si="41"/>
        <v>2018</v>
      </c>
      <c r="C325" s="3" t="str">
        <f t="shared" si="40"/>
        <v>Nov</v>
      </c>
      <c r="D325" s="3">
        <f>MONTH(Dim_Dates[[#This Row],[Date]])</f>
        <v>11</v>
      </c>
      <c r="E325" s="3" t="str">
        <f t="shared" si="42"/>
        <v>2018 11</v>
      </c>
      <c r="F325" s="1">
        <f t="shared" si="43"/>
        <v>47</v>
      </c>
      <c r="G325" s="3" t="str">
        <f t="shared" si="44"/>
        <v>201847</v>
      </c>
      <c r="H325" s="3" t="str">
        <f t="shared" si="45"/>
        <v>Tue</v>
      </c>
      <c r="I325" s="3">
        <f t="shared" si="46"/>
        <v>2</v>
      </c>
    </row>
    <row r="326" spans="1:9" x14ac:dyDescent="0.3">
      <c r="A326" s="4">
        <f t="shared" si="47"/>
        <v>43425</v>
      </c>
      <c r="B326" s="3">
        <f t="shared" si="41"/>
        <v>2018</v>
      </c>
      <c r="C326" s="3" t="str">
        <f t="shared" si="40"/>
        <v>Nov</v>
      </c>
      <c r="D326" s="3">
        <f>MONTH(Dim_Dates[[#This Row],[Date]])</f>
        <v>11</v>
      </c>
      <c r="E326" s="3" t="str">
        <f t="shared" si="42"/>
        <v>2018 11</v>
      </c>
      <c r="F326" s="1">
        <f t="shared" si="43"/>
        <v>47</v>
      </c>
      <c r="G326" s="3" t="str">
        <f t="shared" si="44"/>
        <v>201847</v>
      </c>
      <c r="H326" s="3" t="str">
        <f t="shared" si="45"/>
        <v>Wed</v>
      </c>
      <c r="I326" s="3">
        <f t="shared" si="46"/>
        <v>3</v>
      </c>
    </row>
    <row r="327" spans="1:9" x14ac:dyDescent="0.3">
      <c r="A327" s="4">
        <f t="shared" si="47"/>
        <v>43426</v>
      </c>
      <c r="B327" s="3">
        <f t="shared" si="41"/>
        <v>2018</v>
      </c>
      <c r="C327" s="3" t="str">
        <f t="shared" si="40"/>
        <v>Nov</v>
      </c>
      <c r="D327" s="3">
        <f>MONTH(Dim_Dates[[#This Row],[Date]])</f>
        <v>11</v>
      </c>
      <c r="E327" s="3" t="str">
        <f t="shared" si="42"/>
        <v>2018 11</v>
      </c>
      <c r="F327" s="1">
        <f t="shared" si="43"/>
        <v>47</v>
      </c>
      <c r="G327" s="3" t="str">
        <f t="shared" si="44"/>
        <v>201847</v>
      </c>
      <c r="H327" s="3" t="str">
        <f t="shared" si="45"/>
        <v>Thu</v>
      </c>
      <c r="I327" s="3">
        <f t="shared" si="46"/>
        <v>4</v>
      </c>
    </row>
    <row r="328" spans="1:9" x14ac:dyDescent="0.3">
      <c r="A328" s="4">
        <f t="shared" si="47"/>
        <v>43427</v>
      </c>
      <c r="B328" s="3">
        <f t="shared" si="41"/>
        <v>2018</v>
      </c>
      <c r="C328" s="3" t="str">
        <f t="shared" si="40"/>
        <v>Nov</v>
      </c>
      <c r="D328" s="3">
        <f>MONTH(Dim_Dates[[#This Row],[Date]])</f>
        <v>11</v>
      </c>
      <c r="E328" s="3" t="str">
        <f t="shared" si="42"/>
        <v>2018 11</v>
      </c>
      <c r="F328" s="1">
        <f t="shared" si="43"/>
        <v>47</v>
      </c>
      <c r="G328" s="3" t="str">
        <f t="shared" si="44"/>
        <v>201847</v>
      </c>
      <c r="H328" s="3" t="str">
        <f t="shared" si="45"/>
        <v>Fri</v>
      </c>
      <c r="I328" s="3">
        <f t="shared" si="46"/>
        <v>5</v>
      </c>
    </row>
    <row r="329" spans="1:9" x14ac:dyDescent="0.3">
      <c r="A329" s="4">
        <f t="shared" si="47"/>
        <v>43428</v>
      </c>
      <c r="B329" s="3">
        <f t="shared" si="41"/>
        <v>2018</v>
      </c>
      <c r="C329" s="3" t="str">
        <f t="shared" si="40"/>
        <v>Nov</v>
      </c>
      <c r="D329" s="3">
        <f>MONTH(Dim_Dates[[#This Row],[Date]])</f>
        <v>11</v>
      </c>
      <c r="E329" s="3" t="str">
        <f t="shared" si="42"/>
        <v>2018 11</v>
      </c>
      <c r="F329" s="1">
        <f t="shared" si="43"/>
        <v>47</v>
      </c>
      <c r="G329" s="3" t="str">
        <f t="shared" si="44"/>
        <v>201847</v>
      </c>
      <c r="H329" s="3" t="str">
        <f t="shared" si="45"/>
        <v>Sat</v>
      </c>
      <c r="I329" s="3">
        <f t="shared" si="46"/>
        <v>6</v>
      </c>
    </row>
    <row r="330" spans="1:9" x14ac:dyDescent="0.3">
      <c r="A330" s="4">
        <f t="shared" si="47"/>
        <v>43429</v>
      </c>
      <c r="B330" s="3">
        <f t="shared" si="41"/>
        <v>2018</v>
      </c>
      <c r="C330" s="3" t="str">
        <f t="shared" si="40"/>
        <v>Nov</v>
      </c>
      <c r="D330" s="3">
        <f>MONTH(Dim_Dates[[#This Row],[Date]])</f>
        <v>11</v>
      </c>
      <c r="E330" s="3" t="str">
        <f t="shared" si="42"/>
        <v>2018 11</v>
      </c>
      <c r="F330" s="1">
        <f t="shared" si="43"/>
        <v>47</v>
      </c>
      <c r="G330" s="3" t="str">
        <f t="shared" si="44"/>
        <v>201847</v>
      </c>
      <c r="H330" s="3" t="str">
        <f t="shared" si="45"/>
        <v>Sun</v>
      </c>
      <c r="I330" s="3">
        <f t="shared" si="46"/>
        <v>7</v>
      </c>
    </row>
    <row r="331" spans="1:9" x14ac:dyDescent="0.3">
      <c r="A331" s="4">
        <f t="shared" si="47"/>
        <v>43430</v>
      </c>
      <c r="B331" s="3">
        <f t="shared" si="41"/>
        <v>2018</v>
      </c>
      <c r="C331" s="3" t="str">
        <f t="shared" si="40"/>
        <v>Nov</v>
      </c>
      <c r="D331" s="3">
        <f>MONTH(Dim_Dates[[#This Row],[Date]])</f>
        <v>11</v>
      </c>
      <c r="E331" s="3" t="str">
        <f t="shared" si="42"/>
        <v>2018 11</v>
      </c>
      <c r="F331" s="1">
        <f t="shared" si="43"/>
        <v>48</v>
      </c>
      <c r="G331" s="3" t="str">
        <f t="shared" si="44"/>
        <v>201848</v>
      </c>
      <c r="H331" s="3" t="str">
        <f t="shared" si="45"/>
        <v>Mon</v>
      </c>
      <c r="I331" s="3">
        <f t="shared" si="46"/>
        <v>1</v>
      </c>
    </row>
    <row r="332" spans="1:9" x14ac:dyDescent="0.3">
      <c r="A332" s="4">
        <f t="shared" si="47"/>
        <v>43431</v>
      </c>
      <c r="B332" s="3">
        <f t="shared" si="41"/>
        <v>2018</v>
      </c>
      <c r="C332" s="3" t="str">
        <f t="shared" si="40"/>
        <v>Nov</v>
      </c>
      <c r="D332" s="3">
        <f>MONTH(Dim_Dates[[#This Row],[Date]])</f>
        <v>11</v>
      </c>
      <c r="E332" s="3" t="str">
        <f t="shared" si="42"/>
        <v>2018 11</v>
      </c>
      <c r="F332" s="1">
        <f t="shared" si="43"/>
        <v>48</v>
      </c>
      <c r="G332" s="3" t="str">
        <f t="shared" si="44"/>
        <v>201848</v>
      </c>
      <c r="H332" s="3" t="str">
        <f t="shared" si="45"/>
        <v>Tue</v>
      </c>
      <c r="I332" s="3">
        <f t="shared" si="46"/>
        <v>2</v>
      </c>
    </row>
    <row r="333" spans="1:9" x14ac:dyDescent="0.3">
      <c r="A333" s="4">
        <f t="shared" si="47"/>
        <v>43432</v>
      </c>
      <c r="B333" s="3">
        <f t="shared" si="41"/>
        <v>2018</v>
      </c>
      <c r="C333" s="3" t="str">
        <f t="shared" si="40"/>
        <v>Nov</v>
      </c>
      <c r="D333" s="3">
        <f>MONTH(Dim_Dates[[#This Row],[Date]])</f>
        <v>11</v>
      </c>
      <c r="E333" s="3" t="str">
        <f t="shared" si="42"/>
        <v>2018 11</v>
      </c>
      <c r="F333" s="1">
        <f t="shared" si="43"/>
        <v>48</v>
      </c>
      <c r="G333" s="3" t="str">
        <f t="shared" si="44"/>
        <v>201848</v>
      </c>
      <c r="H333" s="3" t="str">
        <f t="shared" si="45"/>
        <v>Wed</v>
      </c>
      <c r="I333" s="3">
        <f t="shared" si="46"/>
        <v>3</v>
      </c>
    </row>
    <row r="334" spans="1:9" x14ac:dyDescent="0.3">
      <c r="A334" s="4">
        <f t="shared" si="47"/>
        <v>43433</v>
      </c>
      <c r="B334" s="3">
        <f t="shared" si="41"/>
        <v>2018</v>
      </c>
      <c r="C334" s="3" t="str">
        <f t="shared" si="40"/>
        <v>Nov</v>
      </c>
      <c r="D334" s="3">
        <f>MONTH(Dim_Dates[[#This Row],[Date]])</f>
        <v>11</v>
      </c>
      <c r="E334" s="3" t="str">
        <f t="shared" si="42"/>
        <v>2018 11</v>
      </c>
      <c r="F334" s="1">
        <f t="shared" si="43"/>
        <v>48</v>
      </c>
      <c r="G334" s="3" t="str">
        <f t="shared" si="44"/>
        <v>201848</v>
      </c>
      <c r="H334" s="3" t="str">
        <f t="shared" si="45"/>
        <v>Thu</v>
      </c>
      <c r="I334" s="3">
        <f t="shared" si="46"/>
        <v>4</v>
      </c>
    </row>
    <row r="335" spans="1:9" x14ac:dyDescent="0.3">
      <c r="A335" s="4">
        <f t="shared" si="47"/>
        <v>43434</v>
      </c>
      <c r="B335" s="3">
        <f t="shared" si="41"/>
        <v>2018</v>
      </c>
      <c r="C335" s="3" t="str">
        <f t="shared" si="40"/>
        <v>Nov</v>
      </c>
      <c r="D335" s="3">
        <f>MONTH(Dim_Dates[[#This Row],[Date]])</f>
        <v>11</v>
      </c>
      <c r="E335" s="3" t="str">
        <f t="shared" si="42"/>
        <v>2018 11</v>
      </c>
      <c r="F335" s="1">
        <f t="shared" si="43"/>
        <v>48</v>
      </c>
      <c r="G335" s="3" t="str">
        <f t="shared" si="44"/>
        <v>201848</v>
      </c>
      <c r="H335" s="3" t="str">
        <f t="shared" si="45"/>
        <v>Fri</v>
      </c>
      <c r="I335" s="3">
        <f t="shared" si="46"/>
        <v>5</v>
      </c>
    </row>
    <row r="336" spans="1:9" x14ac:dyDescent="0.3">
      <c r="A336" s="4">
        <f t="shared" si="47"/>
        <v>43435</v>
      </c>
      <c r="B336" s="3">
        <f t="shared" si="41"/>
        <v>2018</v>
      </c>
      <c r="C336" s="3" t="str">
        <f t="shared" si="40"/>
        <v>Dec</v>
      </c>
      <c r="D336" s="3">
        <f>MONTH(Dim_Dates[[#This Row],[Date]])</f>
        <v>12</v>
      </c>
      <c r="E336" s="3" t="str">
        <f t="shared" si="42"/>
        <v>2018 12</v>
      </c>
      <c r="F336" s="1">
        <f t="shared" si="43"/>
        <v>48</v>
      </c>
      <c r="G336" s="3" t="str">
        <f t="shared" si="44"/>
        <v>201848</v>
      </c>
      <c r="H336" s="3" t="str">
        <f t="shared" si="45"/>
        <v>Sat</v>
      </c>
      <c r="I336" s="3">
        <f t="shared" si="46"/>
        <v>6</v>
      </c>
    </row>
    <row r="337" spans="1:9" x14ac:dyDescent="0.3">
      <c r="A337" s="4">
        <f t="shared" si="47"/>
        <v>43436</v>
      </c>
      <c r="B337" s="3">
        <f t="shared" si="41"/>
        <v>2018</v>
      </c>
      <c r="C337" s="3" t="str">
        <f t="shared" si="40"/>
        <v>Dec</v>
      </c>
      <c r="D337" s="3">
        <f>MONTH(Dim_Dates[[#This Row],[Date]])</f>
        <v>12</v>
      </c>
      <c r="E337" s="3" t="str">
        <f t="shared" si="42"/>
        <v>2018 12</v>
      </c>
      <c r="F337" s="1">
        <f t="shared" si="43"/>
        <v>48</v>
      </c>
      <c r="G337" s="3" t="str">
        <f t="shared" si="44"/>
        <v>201848</v>
      </c>
      <c r="H337" s="3" t="str">
        <f t="shared" si="45"/>
        <v>Sun</v>
      </c>
      <c r="I337" s="3">
        <f t="shared" si="46"/>
        <v>7</v>
      </c>
    </row>
    <row r="338" spans="1:9" x14ac:dyDescent="0.3">
      <c r="A338" s="4">
        <f t="shared" si="47"/>
        <v>43437</v>
      </c>
      <c r="B338" s="3">
        <f t="shared" si="41"/>
        <v>2018</v>
      </c>
      <c r="C338" s="3" t="str">
        <f t="shared" si="40"/>
        <v>Dec</v>
      </c>
      <c r="D338" s="3">
        <f>MONTH(Dim_Dates[[#This Row],[Date]])</f>
        <v>12</v>
      </c>
      <c r="E338" s="3" t="str">
        <f t="shared" si="42"/>
        <v>2018 12</v>
      </c>
      <c r="F338" s="1">
        <f t="shared" si="43"/>
        <v>49</v>
      </c>
      <c r="G338" s="3" t="str">
        <f t="shared" si="44"/>
        <v>201849</v>
      </c>
      <c r="H338" s="3" t="str">
        <f t="shared" si="45"/>
        <v>Mon</v>
      </c>
      <c r="I338" s="3">
        <f t="shared" si="46"/>
        <v>1</v>
      </c>
    </row>
    <row r="339" spans="1:9" x14ac:dyDescent="0.3">
      <c r="A339" s="4">
        <f t="shared" si="47"/>
        <v>43438</v>
      </c>
      <c r="B339" s="3">
        <f t="shared" si="41"/>
        <v>2018</v>
      </c>
      <c r="C339" s="3" t="str">
        <f t="shared" si="40"/>
        <v>Dec</v>
      </c>
      <c r="D339" s="3">
        <f>MONTH(Dim_Dates[[#This Row],[Date]])</f>
        <v>12</v>
      </c>
      <c r="E339" s="3" t="str">
        <f t="shared" si="42"/>
        <v>2018 12</v>
      </c>
      <c r="F339" s="1">
        <f t="shared" si="43"/>
        <v>49</v>
      </c>
      <c r="G339" s="3" t="str">
        <f t="shared" si="44"/>
        <v>201849</v>
      </c>
      <c r="H339" s="3" t="str">
        <f t="shared" si="45"/>
        <v>Tue</v>
      </c>
      <c r="I339" s="3">
        <f t="shared" si="46"/>
        <v>2</v>
      </c>
    </row>
    <row r="340" spans="1:9" x14ac:dyDescent="0.3">
      <c r="A340" s="4">
        <f t="shared" si="47"/>
        <v>43439</v>
      </c>
      <c r="B340" s="3">
        <f t="shared" si="41"/>
        <v>2018</v>
      </c>
      <c r="C340" s="3" t="str">
        <f t="shared" si="40"/>
        <v>Dec</v>
      </c>
      <c r="D340" s="3">
        <f>MONTH(Dim_Dates[[#This Row],[Date]])</f>
        <v>12</v>
      </c>
      <c r="E340" s="3" t="str">
        <f t="shared" si="42"/>
        <v>2018 12</v>
      </c>
      <c r="F340" s="1">
        <f t="shared" si="43"/>
        <v>49</v>
      </c>
      <c r="G340" s="3" t="str">
        <f t="shared" si="44"/>
        <v>201849</v>
      </c>
      <c r="H340" s="3" t="str">
        <f t="shared" si="45"/>
        <v>Wed</v>
      </c>
      <c r="I340" s="3">
        <f t="shared" si="46"/>
        <v>3</v>
      </c>
    </row>
    <row r="341" spans="1:9" x14ac:dyDescent="0.3">
      <c r="A341" s="4">
        <f t="shared" si="47"/>
        <v>43440</v>
      </c>
      <c r="B341" s="3">
        <f t="shared" si="41"/>
        <v>2018</v>
      </c>
      <c r="C341" s="3" t="str">
        <f t="shared" si="40"/>
        <v>Dec</v>
      </c>
      <c r="D341" s="3">
        <f>MONTH(Dim_Dates[[#This Row],[Date]])</f>
        <v>12</v>
      </c>
      <c r="E341" s="3" t="str">
        <f t="shared" si="42"/>
        <v>2018 12</v>
      </c>
      <c r="F341" s="1">
        <f t="shared" si="43"/>
        <v>49</v>
      </c>
      <c r="G341" s="3" t="str">
        <f t="shared" si="44"/>
        <v>201849</v>
      </c>
      <c r="H341" s="3" t="str">
        <f t="shared" si="45"/>
        <v>Thu</v>
      </c>
      <c r="I341" s="3">
        <f t="shared" si="46"/>
        <v>4</v>
      </c>
    </row>
    <row r="342" spans="1:9" x14ac:dyDescent="0.3">
      <c r="A342" s="4">
        <f t="shared" si="47"/>
        <v>43441</v>
      </c>
      <c r="B342" s="3">
        <f t="shared" si="41"/>
        <v>2018</v>
      </c>
      <c r="C342" s="3" t="str">
        <f t="shared" si="40"/>
        <v>Dec</v>
      </c>
      <c r="D342" s="3">
        <f>MONTH(Dim_Dates[[#This Row],[Date]])</f>
        <v>12</v>
      </c>
      <c r="E342" s="3" t="str">
        <f t="shared" si="42"/>
        <v>2018 12</v>
      </c>
      <c r="F342" s="1">
        <f t="shared" si="43"/>
        <v>49</v>
      </c>
      <c r="G342" s="3" t="str">
        <f t="shared" si="44"/>
        <v>201849</v>
      </c>
      <c r="H342" s="3" t="str">
        <f t="shared" si="45"/>
        <v>Fri</v>
      </c>
      <c r="I342" s="3">
        <f t="shared" si="46"/>
        <v>5</v>
      </c>
    </row>
    <row r="343" spans="1:9" x14ac:dyDescent="0.3">
      <c r="A343" s="4">
        <f t="shared" si="47"/>
        <v>43442</v>
      </c>
      <c r="B343" s="3">
        <f t="shared" si="41"/>
        <v>2018</v>
      </c>
      <c r="C343" s="3" t="str">
        <f t="shared" si="40"/>
        <v>Dec</v>
      </c>
      <c r="D343" s="3">
        <f>MONTH(Dim_Dates[[#This Row],[Date]])</f>
        <v>12</v>
      </c>
      <c r="E343" s="3" t="str">
        <f t="shared" si="42"/>
        <v>2018 12</v>
      </c>
      <c r="F343" s="1">
        <f t="shared" si="43"/>
        <v>49</v>
      </c>
      <c r="G343" s="3" t="str">
        <f t="shared" si="44"/>
        <v>201849</v>
      </c>
      <c r="H343" s="3" t="str">
        <f t="shared" si="45"/>
        <v>Sat</v>
      </c>
      <c r="I343" s="3">
        <f t="shared" si="46"/>
        <v>6</v>
      </c>
    </row>
    <row r="344" spans="1:9" x14ac:dyDescent="0.3">
      <c r="A344" s="4">
        <f t="shared" si="47"/>
        <v>43443</v>
      </c>
      <c r="B344" s="3">
        <f t="shared" si="41"/>
        <v>2018</v>
      </c>
      <c r="C344" s="3" t="str">
        <f t="shared" si="40"/>
        <v>Dec</v>
      </c>
      <c r="D344" s="3">
        <f>MONTH(Dim_Dates[[#This Row],[Date]])</f>
        <v>12</v>
      </c>
      <c r="E344" s="3" t="str">
        <f t="shared" si="42"/>
        <v>2018 12</v>
      </c>
      <c r="F344" s="1">
        <f t="shared" si="43"/>
        <v>49</v>
      </c>
      <c r="G344" s="3" t="str">
        <f t="shared" si="44"/>
        <v>201849</v>
      </c>
      <c r="H344" s="3" t="str">
        <f t="shared" si="45"/>
        <v>Sun</v>
      </c>
      <c r="I344" s="3">
        <f t="shared" si="46"/>
        <v>7</v>
      </c>
    </row>
    <row r="345" spans="1:9" x14ac:dyDescent="0.3">
      <c r="A345" s="4">
        <f t="shared" si="47"/>
        <v>43444</v>
      </c>
      <c r="B345" s="3">
        <f t="shared" si="41"/>
        <v>2018</v>
      </c>
      <c r="C345" s="3" t="str">
        <f t="shared" si="40"/>
        <v>Dec</v>
      </c>
      <c r="D345" s="3">
        <f>MONTH(Dim_Dates[[#This Row],[Date]])</f>
        <v>12</v>
      </c>
      <c r="E345" s="3" t="str">
        <f t="shared" si="42"/>
        <v>2018 12</v>
      </c>
      <c r="F345" s="1">
        <f t="shared" si="43"/>
        <v>50</v>
      </c>
      <c r="G345" s="3" t="str">
        <f t="shared" si="44"/>
        <v>201850</v>
      </c>
      <c r="H345" s="3" t="str">
        <f t="shared" si="45"/>
        <v>Mon</v>
      </c>
      <c r="I345" s="3">
        <f t="shared" si="46"/>
        <v>1</v>
      </c>
    </row>
    <row r="346" spans="1:9" x14ac:dyDescent="0.3">
      <c r="A346" s="4">
        <f t="shared" si="47"/>
        <v>43445</v>
      </c>
      <c r="B346" s="3">
        <f t="shared" si="41"/>
        <v>2018</v>
      </c>
      <c r="C346" s="3" t="str">
        <f t="shared" si="40"/>
        <v>Dec</v>
      </c>
      <c r="D346" s="3">
        <f>MONTH(Dim_Dates[[#This Row],[Date]])</f>
        <v>12</v>
      </c>
      <c r="E346" s="3" t="str">
        <f t="shared" si="42"/>
        <v>2018 12</v>
      </c>
      <c r="F346" s="1">
        <f t="shared" si="43"/>
        <v>50</v>
      </c>
      <c r="G346" s="3" t="str">
        <f t="shared" si="44"/>
        <v>201850</v>
      </c>
      <c r="H346" s="3" t="str">
        <f t="shared" si="45"/>
        <v>Tue</v>
      </c>
      <c r="I346" s="3">
        <f t="shared" si="46"/>
        <v>2</v>
      </c>
    </row>
    <row r="347" spans="1:9" x14ac:dyDescent="0.3">
      <c r="A347" s="4">
        <f t="shared" si="47"/>
        <v>43446</v>
      </c>
      <c r="B347" s="3">
        <f t="shared" si="41"/>
        <v>2018</v>
      </c>
      <c r="C347" s="3" t="str">
        <f t="shared" si="40"/>
        <v>Dec</v>
      </c>
      <c r="D347" s="3">
        <f>MONTH(Dim_Dates[[#This Row],[Date]])</f>
        <v>12</v>
      </c>
      <c r="E347" s="3" t="str">
        <f t="shared" si="42"/>
        <v>2018 12</v>
      </c>
      <c r="F347" s="1">
        <f t="shared" si="43"/>
        <v>50</v>
      </c>
      <c r="G347" s="3" t="str">
        <f t="shared" si="44"/>
        <v>201850</v>
      </c>
      <c r="H347" s="3" t="str">
        <f t="shared" si="45"/>
        <v>Wed</v>
      </c>
      <c r="I347" s="3">
        <f t="shared" si="46"/>
        <v>3</v>
      </c>
    </row>
    <row r="348" spans="1:9" x14ac:dyDescent="0.3">
      <c r="A348" s="4">
        <f t="shared" si="47"/>
        <v>43447</v>
      </c>
      <c r="B348" s="3">
        <f t="shared" si="41"/>
        <v>2018</v>
      </c>
      <c r="C348" s="3" t="str">
        <f t="shared" si="40"/>
        <v>Dec</v>
      </c>
      <c r="D348" s="3">
        <f>MONTH(Dim_Dates[[#This Row],[Date]])</f>
        <v>12</v>
      </c>
      <c r="E348" s="3" t="str">
        <f t="shared" si="42"/>
        <v>2018 12</v>
      </c>
      <c r="F348" s="1">
        <f t="shared" si="43"/>
        <v>50</v>
      </c>
      <c r="G348" s="3" t="str">
        <f t="shared" si="44"/>
        <v>201850</v>
      </c>
      <c r="H348" s="3" t="str">
        <f t="shared" si="45"/>
        <v>Thu</v>
      </c>
      <c r="I348" s="3">
        <f t="shared" si="46"/>
        <v>4</v>
      </c>
    </row>
    <row r="349" spans="1:9" x14ac:dyDescent="0.3">
      <c r="A349" s="4">
        <f t="shared" si="47"/>
        <v>43448</v>
      </c>
      <c r="B349" s="3">
        <f t="shared" si="41"/>
        <v>2018</v>
      </c>
      <c r="C349" s="3" t="str">
        <f t="shared" si="40"/>
        <v>Dec</v>
      </c>
      <c r="D349" s="3">
        <f>MONTH(Dim_Dates[[#This Row],[Date]])</f>
        <v>12</v>
      </c>
      <c r="E349" s="3" t="str">
        <f t="shared" si="42"/>
        <v>2018 12</v>
      </c>
      <c r="F349" s="1">
        <f t="shared" si="43"/>
        <v>50</v>
      </c>
      <c r="G349" s="3" t="str">
        <f t="shared" si="44"/>
        <v>201850</v>
      </c>
      <c r="H349" s="3" t="str">
        <f t="shared" si="45"/>
        <v>Fri</v>
      </c>
      <c r="I349" s="3">
        <f t="shared" si="46"/>
        <v>5</v>
      </c>
    </row>
    <row r="350" spans="1:9" x14ac:dyDescent="0.3">
      <c r="A350" s="4">
        <f t="shared" si="47"/>
        <v>43449</v>
      </c>
      <c r="B350" s="3">
        <f t="shared" si="41"/>
        <v>2018</v>
      </c>
      <c r="C350" s="3" t="str">
        <f t="shared" si="40"/>
        <v>Dec</v>
      </c>
      <c r="D350" s="3">
        <f>MONTH(Dim_Dates[[#This Row],[Date]])</f>
        <v>12</v>
      </c>
      <c r="E350" s="3" t="str">
        <f t="shared" si="42"/>
        <v>2018 12</v>
      </c>
      <c r="F350" s="1">
        <f t="shared" si="43"/>
        <v>50</v>
      </c>
      <c r="G350" s="3" t="str">
        <f t="shared" si="44"/>
        <v>201850</v>
      </c>
      <c r="H350" s="3" t="str">
        <f t="shared" si="45"/>
        <v>Sat</v>
      </c>
      <c r="I350" s="3">
        <f t="shared" si="46"/>
        <v>6</v>
      </c>
    </row>
    <row r="351" spans="1:9" x14ac:dyDescent="0.3">
      <c r="A351" s="4">
        <f t="shared" si="47"/>
        <v>43450</v>
      </c>
      <c r="B351" s="3">
        <f t="shared" si="41"/>
        <v>2018</v>
      </c>
      <c r="C351" s="3" t="str">
        <f t="shared" si="40"/>
        <v>Dec</v>
      </c>
      <c r="D351" s="3">
        <f>MONTH(Dim_Dates[[#This Row],[Date]])</f>
        <v>12</v>
      </c>
      <c r="E351" s="3" t="str">
        <f t="shared" si="42"/>
        <v>2018 12</v>
      </c>
      <c r="F351" s="1">
        <f t="shared" si="43"/>
        <v>50</v>
      </c>
      <c r="G351" s="3" t="str">
        <f t="shared" si="44"/>
        <v>201850</v>
      </c>
      <c r="H351" s="3" t="str">
        <f t="shared" si="45"/>
        <v>Sun</v>
      </c>
      <c r="I351" s="3">
        <f t="shared" si="46"/>
        <v>7</v>
      </c>
    </row>
    <row r="352" spans="1:9" x14ac:dyDescent="0.3">
      <c r="A352" s="4">
        <f t="shared" si="47"/>
        <v>43451</v>
      </c>
      <c r="B352" s="3">
        <f t="shared" si="41"/>
        <v>2018</v>
      </c>
      <c r="C352" s="3" t="str">
        <f t="shared" si="40"/>
        <v>Dec</v>
      </c>
      <c r="D352" s="3">
        <f>MONTH(Dim_Dates[[#This Row],[Date]])</f>
        <v>12</v>
      </c>
      <c r="E352" s="3" t="str">
        <f t="shared" si="42"/>
        <v>2018 12</v>
      </c>
      <c r="F352" s="1">
        <f t="shared" si="43"/>
        <v>51</v>
      </c>
      <c r="G352" s="3" t="str">
        <f t="shared" si="44"/>
        <v>201851</v>
      </c>
      <c r="H352" s="3" t="str">
        <f t="shared" si="45"/>
        <v>Mon</v>
      </c>
      <c r="I352" s="3">
        <f t="shared" si="46"/>
        <v>1</v>
      </c>
    </row>
    <row r="353" spans="1:9" x14ac:dyDescent="0.3">
      <c r="A353" s="4">
        <f t="shared" si="47"/>
        <v>43452</v>
      </c>
      <c r="B353" s="3">
        <f t="shared" si="41"/>
        <v>2018</v>
      </c>
      <c r="C353" s="3" t="str">
        <f t="shared" si="40"/>
        <v>Dec</v>
      </c>
      <c r="D353" s="3">
        <f>MONTH(Dim_Dates[[#This Row],[Date]])</f>
        <v>12</v>
      </c>
      <c r="E353" s="3" t="str">
        <f t="shared" si="42"/>
        <v>2018 12</v>
      </c>
      <c r="F353" s="1">
        <f t="shared" si="43"/>
        <v>51</v>
      </c>
      <c r="G353" s="3" t="str">
        <f t="shared" si="44"/>
        <v>201851</v>
      </c>
      <c r="H353" s="3" t="str">
        <f t="shared" si="45"/>
        <v>Tue</v>
      </c>
      <c r="I353" s="3">
        <f t="shared" si="46"/>
        <v>2</v>
      </c>
    </row>
    <row r="354" spans="1:9" x14ac:dyDescent="0.3">
      <c r="A354" s="4">
        <f t="shared" si="47"/>
        <v>43453</v>
      </c>
      <c r="B354" s="3">
        <f t="shared" si="41"/>
        <v>2018</v>
      </c>
      <c r="C354" s="3" t="str">
        <f t="shared" si="40"/>
        <v>Dec</v>
      </c>
      <c r="D354" s="3">
        <f>MONTH(Dim_Dates[[#This Row],[Date]])</f>
        <v>12</v>
      </c>
      <c r="E354" s="3" t="str">
        <f t="shared" si="42"/>
        <v>2018 12</v>
      </c>
      <c r="F354" s="1">
        <f t="shared" si="43"/>
        <v>51</v>
      </c>
      <c r="G354" s="3" t="str">
        <f t="shared" si="44"/>
        <v>201851</v>
      </c>
      <c r="H354" s="3" t="str">
        <f t="shared" si="45"/>
        <v>Wed</v>
      </c>
      <c r="I354" s="3">
        <f t="shared" si="46"/>
        <v>3</v>
      </c>
    </row>
    <row r="355" spans="1:9" x14ac:dyDescent="0.3">
      <c r="A355" s="4">
        <f t="shared" si="47"/>
        <v>43454</v>
      </c>
      <c r="B355" s="3">
        <f t="shared" si="41"/>
        <v>2018</v>
      </c>
      <c r="C355" s="3" t="str">
        <f t="shared" si="40"/>
        <v>Dec</v>
      </c>
      <c r="D355" s="3">
        <f>MONTH(Dim_Dates[[#This Row],[Date]])</f>
        <v>12</v>
      </c>
      <c r="E355" s="3" t="str">
        <f t="shared" si="42"/>
        <v>2018 12</v>
      </c>
      <c r="F355" s="1">
        <f t="shared" si="43"/>
        <v>51</v>
      </c>
      <c r="G355" s="3" t="str">
        <f t="shared" si="44"/>
        <v>201851</v>
      </c>
      <c r="H355" s="3" t="str">
        <f t="shared" si="45"/>
        <v>Thu</v>
      </c>
      <c r="I355" s="3">
        <f t="shared" si="46"/>
        <v>4</v>
      </c>
    </row>
    <row r="356" spans="1:9" x14ac:dyDescent="0.3">
      <c r="A356" s="4">
        <f t="shared" si="47"/>
        <v>43455</v>
      </c>
      <c r="B356" s="3">
        <f t="shared" si="41"/>
        <v>2018</v>
      </c>
      <c r="C356" s="3" t="str">
        <f t="shared" si="40"/>
        <v>Dec</v>
      </c>
      <c r="D356" s="3">
        <f>MONTH(Dim_Dates[[#This Row],[Date]])</f>
        <v>12</v>
      </c>
      <c r="E356" s="3" t="str">
        <f t="shared" si="42"/>
        <v>2018 12</v>
      </c>
      <c r="F356" s="1">
        <f t="shared" si="43"/>
        <v>51</v>
      </c>
      <c r="G356" s="3" t="str">
        <f t="shared" si="44"/>
        <v>201851</v>
      </c>
      <c r="H356" s="3" t="str">
        <f t="shared" si="45"/>
        <v>Fri</v>
      </c>
      <c r="I356" s="3">
        <f t="shared" si="46"/>
        <v>5</v>
      </c>
    </row>
    <row r="357" spans="1:9" x14ac:dyDescent="0.3">
      <c r="A357" s="4">
        <f t="shared" si="47"/>
        <v>43456</v>
      </c>
      <c r="B357" s="3">
        <f t="shared" si="41"/>
        <v>2018</v>
      </c>
      <c r="C357" s="3" t="str">
        <f t="shared" si="40"/>
        <v>Dec</v>
      </c>
      <c r="D357" s="3">
        <f>MONTH(Dim_Dates[[#This Row],[Date]])</f>
        <v>12</v>
      </c>
      <c r="E357" s="3" t="str">
        <f t="shared" si="42"/>
        <v>2018 12</v>
      </c>
      <c r="F357" s="1">
        <f t="shared" si="43"/>
        <v>51</v>
      </c>
      <c r="G357" s="3" t="str">
        <f t="shared" si="44"/>
        <v>201851</v>
      </c>
      <c r="H357" s="3" t="str">
        <f t="shared" si="45"/>
        <v>Sat</v>
      </c>
      <c r="I357" s="3">
        <f t="shared" si="46"/>
        <v>6</v>
      </c>
    </row>
    <row r="358" spans="1:9" x14ac:dyDescent="0.3">
      <c r="A358" s="4">
        <f t="shared" si="47"/>
        <v>43457</v>
      </c>
      <c r="B358" s="3">
        <f t="shared" si="41"/>
        <v>2018</v>
      </c>
      <c r="C358" s="3" t="str">
        <f t="shared" si="40"/>
        <v>Dec</v>
      </c>
      <c r="D358" s="3">
        <f>MONTH(Dim_Dates[[#This Row],[Date]])</f>
        <v>12</v>
      </c>
      <c r="E358" s="3" t="str">
        <f t="shared" si="42"/>
        <v>2018 12</v>
      </c>
      <c r="F358" s="1">
        <f t="shared" si="43"/>
        <v>51</v>
      </c>
      <c r="G358" s="3" t="str">
        <f t="shared" si="44"/>
        <v>201851</v>
      </c>
      <c r="H358" s="3" t="str">
        <f t="shared" si="45"/>
        <v>Sun</v>
      </c>
      <c r="I358" s="3">
        <f t="shared" si="46"/>
        <v>7</v>
      </c>
    </row>
    <row r="359" spans="1:9" x14ac:dyDescent="0.3">
      <c r="A359" s="4">
        <f t="shared" si="47"/>
        <v>43458</v>
      </c>
      <c r="B359" s="3">
        <f t="shared" si="41"/>
        <v>2018</v>
      </c>
      <c r="C359" s="3" t="str">
        <f t="shared" si="40"/>
        <v>Dec</v>
      </c>
      <c r="D359" s="3">
        <f>MONTH(Dim_Dates[[#This Row],[Date]])</f>
        <v>12</v>
      </c>
      <c r="E359" s="3" t="str">
        <f t="shared" si="42"/>
        <v>2018 12</v>
      </c>
      <c r="F359" s="1">
        <f t="shared" si="43"/>
        <v>52</v>
      </c>
      <c r="G359" s="3" t="str">
        <f t="shared" si="44"/>
        <v>201852</v>
      </c>
      <c r="H359" s="3" t="str">
        <f t="shared" si="45"/>
        <v>Mon</v>
      </c>
      <c r="I359" s="3">
        <f t="shared" si="46"/>
        <v>1</v>
      </c>
    </row>
    <row r="360" spans="1:9" x14ac:dyDescent="0.3">
      <c r="A360" s="4">
        <f t="shared" si="47"/>
        <v>43459</v>
      </c>
      <c r="B360" s="3">
        <f t="shared" si="41"/>
        <v>2018</v>
      </c>
      <c r="C360" s="3" t="str">
        <f t="shared" si="40"/>
        <v>Dec</v>
      </c>
      <c r="D360" s="3">
        <f>MONTH(Dim_Dates[[#This Row],[Date]])</f>
        <v>12</v>
      </c>
      <c r="E360" s="3" t="str">
        <f t="shared" si="42"/>
        <v>2018 12</v>
      </c>
      <c r="F360" s="1">
        <f t="shared" si="43"/>
        <v>52</v>
      </c>
      <c r="G360" s="3" t="str">
        <f t="shared" si="44"/>
        <v>201852</v>
      </c>
      <c r="H360" s="3" t="str">
        <f t="shared" si="45"/>
        <v>Tue</v>
      </c>
      <c r="I360" s="3">
        <f t="shared" si="46"/>
        <v>2</v>
      </c>
    </row>
    <row r="361" spans="1:9" x14ac:dyDescent="0.3">
      <c r="A361" s="4">
        <f t="shared" si="47"/>
        <v>43460</v>
      </c>
      <c r="B361" s="3">
        <f t="shared" si="41"/>
        <v>2018</v>
      </c>
      <c r="C361" s="3" t="str">
        <f t="shared" si="40"/>
        <v>Dec</v>
      </c>
      <c r="D361" s="3">
        <f>MONTH(Dim_Dates[[#This Row],[Date]])</f>
        <v>12</v>
      </c>
      <c r="E361" s="3" t="str">
        <f t="shared" si="42"/>
        <v>2018 12</v>
      </c>
      <c r="F361" s="1">
        <f t="shared" si="43"/>
        <v>52</v>
      </c>
      <c r="G361" s="3" t="str">
        <f t="shared" si="44"/>
        <v>201852</v>
      </c>
      <c r="H361" s="3" t="str">
        <f t="shared" si="45"/>
        <v>Wed</v>
      </c>
      <c r="I361" s="3">
        <f t="shared" si="46"/>
        <v>3</v>
      </c>
    </row>
    <row r="362" spans="1:9" x14ac:dyDescent="0.3">
      <c r="A362" s="4">
        <f t="shared" si="47"/>
        <v>43461</v>
      </c>
      <c r="B362" s="3">
        <f t="shared" si="41"/>
        <v>2018</v>
      </c>
      <c r="C362" s="3" t="str">
        <f t="shared" si="40"/>
        <v>Dec</v>
      </c>
      <c r="D362" s="3">
        <f>MONTH(Dim_Dates[[#This Row],[Date]])</f>
        <v>12</v>
      </c>
      <c r="E362" s="3" t="str">
        <f t="shared" si="42"/>
        <v>2018 12</v>
      </c>
      <c r="F362" s="1">
        <f t="shared" si="43"/>
        <v>52</v>
      </c>
      <c r="G362" s="3" t="str">
        <f t="shared" si="44"/>
        <v>201852</v>
      </c>
      <c r="H362" s="3" t="str">
        <f t="shared" si="45"/>
        <v>Thu</v>
      </c>
      <c r="I362" s="3">
        <f t="shared" si="46"/>
        <v>4</v>
      </c>
    </row>
    <row r="363" spans="1:9" x14ac:dyDescent="0.3">
      <c r="A363" s="4">
        <f t="shared" si="47"/>
        <v>43462</v>
      </c>
      <c r="B363" s="3">
        <f t="shared" si="41"/>
        <v>2018</v>
      </c>
      <c r="C363" s="3" t="str">
        <f t="shared" si="40"/>
        <v>Dec</v>
      </c>
      <c r="D363" s="3">
        <f>MONTH(Dim_Dates[[#This Row],[Date]])</f>
        <v>12</v>
      </c>
      <c r="E363" s="3" t="str">
        <f t="shared" si="42"/>
        <v>2018 12</v>
      </c>
      <c r="F363" s="1">
        <f t="shared" si="43"/>
        <v>52</v>
      </c>
      <c r="G363" s="3" t="str">
        <f t="shared" si="44"/>
        <v>201852</v>
      </c>
      <c r="H363" s="3" t="str">
        <f t="shared" si="45"/>
        <v>Fri</v>
      </c>
      <c r="I363" s="3">
        <f t="shared" si="46"/>
        <v>5</v>
      </c>
    </row>
    <row r="364" spans="1:9" x14ac:dyDescent="0.3">
      <c r="A364" s="4">
        <f t="shared" si="47"/>
        <v>43463</v>
      </c>
      <c r="B364" s="3">
        <f t="shared" si="41"/>
        <v>2018</v>
      </c>
      <c r="C364" s="3" t="str">
        <f t="shared" si="40"/>
        <v>Dec</v>
      </c>
      <c r="D364" s="3">
        <f>MONTH(Dim_Dates[[#This Row],[Date]])</f>
        <v>12</v>
      </c>
      <c r="E364" s="3" t="str">
        <f t="shared" si="42"/>
        <v>2018 12</v>
      </c>
      <c r="F364" s="1">
        <f t="shared" si="43"/>
        <v>52</v>
      </c>
      <c r="G364" s="3" t="str">
        <f t="shared" si="44"/>
        <v>201852</v>
      </c>
      <c r="H364" s="3" t="str">
        <f t="shared" si="45"/>
        <v>Sat</v>
      </c>
      <c r="I364" s="3">
        <f t="shared" si="46"/>
        <v>6</v>
      </c>
    </row>
    <row r="365" spans="1:9" x14ac:dyDescent="0.3">
      <c r="A365" s="4">
        <f t="shared" si="47"/>
        <v>43464</v>
      </c>
      <c r="B365" s="3">
        <f t="shared" si="41"/>
        <v>2018</v>
      </c>
      <c r="C365" s="3" t="str">
        <f t="shared" si="40"/>
        <v>Dec</v>
      </c>
      <c r="D365" s="3">
        <f>MONTH(Dim_Dates[[#This Row],[Date]])</f>
        <v>12</v>
      </c>
      <c r="E365" s="3" t="str">
        <f t="shared" si="42"/>
        <v>2018 12</v>
      </c>
      <c r="F365" s="1">
        <f t="shared" si="43"/>
        <v>52</v>
      </c>
      <c r="G365" s="3" t="str">
        <f t="shared" si="44"/>
        <v>201852</v>
      </c>
      <c r="H365" s="3" t="str">
        <f t="shared" si="45"/>
        <v>Sun</v>
      </c>
      <c r="I365" s="3">
        <f t="shared" si="46"/>
        <v>7</v>
      </c>
    </row>
    <row r="366" spans="1:9" x14ac:dyDescent="0.3">
      <c r="A366" s="4">
        <f t="shared" si="47"/>
        <v>43465</v>
      </c>
      <c r="B366" s="3">
        <f t="shared" si="41"/>
        <v>2018</v>
      </c>
      <c r="C366" s="3" t="str">
        <f t="shared" si="40"/>
        <v>Dec</v>
      </c>
      <c r="D366" s="3">
        <f>MONTH(Dim_Dates[[#This Row],[Date]])</f>
        <v>12</v>
      </c>
      <c r="E366" s="3" t="str">
        <f t="shared" si="42"/>
        <v>2018 12</v>
      </c>
      <c r="F366" s="1">
        <f t="shared" si="43"/>
        <v>53</v>
      </c>
      <c r="G366" s="3" t="str">
        <f t="shared" si="44"/>
        <v>201853</v>
      </c>
      <c r="H366" s="3" t="str">
        <f t="shared" si="45"/>
        <v>Mon</v>
      </c>
      <c r="I366" s="3">
        <f t="shared" si="46"/>
        <v>1</v>
      </c>
    </row>
    <row r="367" spans="1:9" x14ac:dyDescent="0.3">
      <c r="A367" s="4">
        <f t="shared" si="47"/>
        <v>43466</v>
      </c>
      <c r="B367" s="3">
        <f t="shared" si="41"/>
        <v>2019</v>
      </c>
      <c r="C367" s="3" t="str">
        <f t="shared" si="40"/>
        <v>Jan</v>
      </c>
      <c r="D367" s="3">
        <f>MONTH(Dim_Dates[[#This Row],[Date]])</f>
        <v>1</v>
      </c>
      <c r="E367" s="3" t="str">
        <f t="shared" si="42"/>
        <v>2019 01</v>
      </c>
      <c r="F367" s="1">
        <f t="shared" si="43"/>
        <v>1</v>
      </c>
      <c r="G367" s="3" t="str">
        <f t="shared" si="44"/>
        <v>201901</v>
      </c>
      <c r="H367" s="3" t="str">
        <f t="shared" si="45"/>
        <v>Tue</v>
      </c>
      <c r="I367" s="3">
        <f t="shared" si="46"/>
        <v>2</v>
      </c>
    </row>
    <row r="368" spans="1:9" x14ac:dyDescent="0.3">
      <c r="A368" s="4">
        <f t="shared" si="47"/>
        <v>43467</v>
      </c>
      <c r="B368" s="3">
        <f t="shared" si="41"/>
        <v>2019</v>
      </c>
      <c r="C368" s="3" t="str">
        <f t="shared" si="40"/>
        <v>Jan</v>
      </c>
      <c r="D368" s="3">
        <f>MONTH(Dim_Dates[[#This Row],[Date]])</f>
        <v>1</v>
      </c>
      <c r="E368" s="3" t="str">
        <f t="shared" si="42"/>
        <v>2019 01</v>
      </c>
      <c r="F368" s="1">
        <f t="shared" si="43"/>
        <v>1</v>
      </c>
      <c r="G368" s="3" t="str">
        <f t="shared" si="44"/>
        <v>201901</v>
      </c>
      <c r="H368" s="3" t="str">
        <f t="shared" si="45"/>
        <v>Wed</v>
      </c>
      <c r="I368" s="3">
        <f t="shared" si="46"/>
        <v>3</v>
      </c>
    </row>
    <row r="369" spans="1:9" x14ac:dyDescent="0.3">
      <c r="A369" s="4">
        <f t="shared" si="47"/>
        <v>43468</v>
      </c>
      <c r="B369" s="3">
        <f t="shared" si="41"/>
        <v>2019</v>
      </c>
      <c r="C369" s="3" t="str">
        <f t="shared" si="40"/>
        <v>Jan</v>
      </c>
      <c r="D369" s="3">
        <f>MONTH(Dim_Dates[[#This Row],[Date]])</f>
        <v>1</v>
      </c>
      <c r="E369" s="3" t="str">
        <f t="shared" si="42"/>
        <v>2019 01</v>
      </c>
      <c r="F369" s="1">
        <f t="shared" si="43"/>
        <v>1</v>
      </c>
      <c r="G369" s="3" t="str">
        <f t="shared" si="44"/>
        <v>201901</v>
      </c>
      <c r="H369" s="3" t="str">
        <f t="shared" si="45"/>
        <v>Thu</v>
      </c>
      <c r="I369" s="3">
        <f t="shared" si="46"/>
        <v>4</v>
      </c>
    </row>
    <row r="370" spans="1:9" x14ac:dyDescent="0.3">
      <c r="A370" s="4">
        <f t="shared" si="47"/>
        <v>43469</v>
      </c>
      <c r="B370" s="3">
        <f t="shared" si="41"/>
        <v>2019</v>
      </c>
      <c r="C370" s="3" t="str">
        <f t="shared" si="40"/>
        <v>Jan</v>
      </c>
      <c r="D370" s="3">
        <f>MONTH(Dim_Dates[[#This Row],[Date]])</f>
        <v>1</v>
      </c>
      <c r="E370" s="3" t="str">
        <f t="shared" si="42"/>
        <v>2019 01</v>
      </c>
      <c r="F370" s="1">
        <f t="shared" si="43"/>
        <v>1</v>
      </c>
      <c r="G370" s="3" t="str">
        <f t="shared" si="44"/>
        <v>201901</v>
      </c>
      <c r="H370" s="3" t="str">
        <f t="shared" si="45"/>
        <v>Fri</v>
      </c>
      <c r="I370" s="3">
        <f t="shared" si="46"/>
        <v>5</v>
      </c>
    </row>
    <row r="371" spans="1:9" x14ac:dyDescent="0.3">
      <c r="A371" s="4">
        <f t="shared" si="47"/>
        <v>43470</v>
      </c>
      <c r="B371" s="3">
        <f t="shared" si="41"/>
        <v>2019</v>
      </c>
      <c r="C371" s="3" t="str">
        <f t="shared" si="40"/>
        <v>Jan</v>
      </c>
      <c r="D371" s="3">
        <f>MONTH(Dim_Dates[[#This Row],[Date]])</f>
        <v>1</v>
      </c>
      <c r="E371" s="3" t="str">
        <f t="shared" si="42"/>
        <v>2019 01</v>
      </c>
      <c r="F371" s="1">
        <f t="shared" si="43"/>
        <v>1</v>
      </c>
      <c r="G371" s="3" t="str">
        <f t="shared" si="44"/>
        <v>201901</v>
      </c>
      <c r="H371" s="3" t="str">
        <f t="shared" si="45"/>
        <v>Sat</v>
      </c>
      <c r="I371" s="3">
        <f t="shared" si="46"/>
        <v>6</v>
      </c>
    </row>
    <row r="372" spans="1:9" x14ac:dyDescent="0.3">
      <c r="A372" s="4">
        <f t="shared" si="47"/>
        <v>43471</v>
      </c>
      <c r="B372" s="3">
        <f t="shared" si="41"/>
        <v>2019</v>
      </c>
      <c r="C372" s="3" t="str">
        <f t="shared" si="40"/>
        <v>Jan</v>
      </c>
      <c r="D372" s="3">
        <f>MONTH(Dim_Dates[[#This Row],[Date]])</f>
        <v>1</v>
      </c>
      <c r="E372" s="3" t="str">
        <f t="shared" si="42"/>
        <v>2019 01</v>
      </c>
      <c r="F372" s="1">
        <f t="shared" si="43"/>
        <v>1</v>
      </c>
      <c r="G372" s="3" t="str">
        <f t="shared" si="44"/>
        <v>201901</v>
      </c>
      <c r="H372" s="3" t="str">
        <f t="shared" si="45"/>
        <v>Sun</v>
      </c>
      <c r="I372" s="3">
        <f t="shared" si="46"/>
        <v>7</v>
      </c>
    </row>
    <row r="373" spans="1:9" x14ac:dyDescent="0.3">
      <c r="A373" s="4">
        <f t="shared" si="47"/>
        <v>43472</v>
      </c>
      <c r="B373" s="3">
        <f t="shared" si="41"/>
        <v>2019</v>
      </c>
      <c r="C373" s="3" t="str">
        <f t="shared" si="40"/>
        <v>Jan</v>
      </c>
      <c r="D373" s="3">
        <f>MONTH(Dim_Dates[[#This Row],[Date]])</f>
        <v>1</v>
      </c>
      <c r="E373" s="3" t="str">
        <f t="shared" si="42"/>
        <v>2019 01</v>
      </c>
      <c r="F373" s="1">
        <f t="shared" si="43"/>
        <v>2</v>
      </c>
      <c r="G373" s="3" t="str">
        <f t="shared" si="44"/>
        <v>201902</v>
      </c>
      <c r="H373" s="3" t="str">
        <f t="shared" si="45"/>
        <v>Mon</v>
      </c>
      <c r="I373" s="3">
        <f t="shared" si="46"/>
        <v>1</v>
      </c>
    </row>
    <row r="374" spans="1:9" x14ac:dyDescent="0.3">
      <c r="A374" s="4">
        <f t="shared" si="47"/>
        <v>43473</v>
      </c>
      <c r="B374" s="3">
        <f t="shared" si="41"/>
        <v>2019</v>
      </c>
      <c r="C374" s="3" t="str">
        <f t="shared" si="40"/>
        <v>Jan</v>
      </c>
      <c r="D374" s="3">
        <f>MONTH(Dim_Dates[[#This Row],[Date]])</f>
        <v>1</v>
      </c>
      <c r="E374" s="3" t="str">
        <f t="shared" si="42"/>
        <v>2019 01</v>
      </c>
      <c r="F374" s="1">
        <f t="shared" si="43"/>
        <v>2</v>
      </c>
      <c r="G374" s="3" t="str">
        <f t="shared" si="44"/>
        <v>201902</v>
      </c>
      <c r="H374" s="3" t="str">
        <f t="shared" si="45"/>
        <v>Tue</v>
      </c>
      <c r="I374" s="3">
        <f t="shared" si="46"/>
        <v>2</v>
      </c>
    </row>
    <row r="375" spans="1:9" x14ac:dyDescent="0.3">
      <c r="A375" s="4">
        <f t="shared" si="47"/>
        <v>43474</v>
      </c>
      <c r="B375" s="3">
        <f t="shared" si="41"/>
        <v>2019</v>
      </c>
      <c r="C375" s="3" t="str">
        <f t="shared" si="40"/>
        <v>Jan</v>
      </c>
      <c r="D375" s="3">
        <f>MONTH(Dim_Dates[[#This Row],[Date]])</f>
        <v>1</v>
      </c>
      <c r="E375" s="3" t="str">
        <f t="shared" si="42"/>
        <v>2019 01</v>
      </c>
      <c r="F375" s="1">
        <f t="shared" si="43"/>
        <v>2</v>
      </c>
      <c r="G375" s="3" t="str">
        <f t="shared" si="44"/>
        <v>201902</v>
      </c>
      <c r="H375" s="3" t="str">
        <f t="shared" si="45"/>
        <v>Wed</v>
      </c>
      <c r="I375" s="3">
        <f t="shared" si="46"/>
        <v>3</v>
      </c>
    </row>
    <row r="376" spans="1:9" x14ac:dyDescent="0.3">
      <c r="A376" s="4">
        <f t="shared" si="47"/>
        <v>43475</v>
      </c>
      <c r="B376" s="3">
        <f t="shared" si="41"/>
        <v>2019</v>
      </c>
      <c r="C376" s="3" t="str">
        <f t="shared" si="40"/>
        <v>Jan</v>
      </c>
      <c r="D376" s="3">
        <f>MONTH(Dim_Dates[[#This Row],[Date]])</f>
        <v>1</v>
      </c>
      <c r="E376" s="3" t="str">
        <f t="shared" si="42"/>
        <v>2019 01</v>
      </c>
      <c r="F376" s="1">
        <f t="shared" si="43"/>
        <v>2</v>
      </c>
      <c r="G376" s="3" t="str">
        <f t="shared" si="44"/>
        <v>201902</v>
      </c>
      <c r="H376" s="3" t="str">
        <f t="shared" si="45"/>
        <v>Thu</v>
      </c>
      <c r="I376" s="3">
        <f t="shared" si="46"/>
        <v>4</v>
      </c>
    </row>
    <row r="377" spans="1:9" x14ac:dyDescent="0.3">
      <c r="A377" s="4">
        <f t="shared" si="47"/>
        <v>43476</v>
      </c>
      <c r="B377" s="3">
        <f t="shared" si="41"/>
        <v>2019</v>
      </c>
      <c r="C377" s="3" t="str">
        <f t="shared" si="40"/>
        <v>Jan</v>
      </c>
      <c r="D377" s="3">
        <f>MONTH(Dim_Dates[[#This Row],[Date]])</f>
        <v>1</v>
      </c>
      <c r="E377" s="3" t="str">
        <f t="shared" si="42"/>
        <v>2019 01</v>
      </c>
      <c r="F377" s="1">
        <f t="shared" si="43"/>
        <v>2</v>
      </c>
      <c r="G377" s="3" t="str">
        <f t="shared" si="44"/>
        <v>201902</v>
      </c>
      <c r="H377" s="3" t="str">
        <f t="shared" si="45"/>
        <v>Fri</v>
      </c>
      <c r="I377" s="3">
        <f t="shared" si="46"/>
        <v>5</v>
      </c>
    </row>
    <row r="378" spans="1:9" x14ac:dyDescent="0.3">
      <c r="A378" s="4">
        <f t="shared" si="47"/>
        <v>43477</v>
      </c>
      <c r="B378" s="3">
        <f t="shared" si="41"/>
        <v>2019</v>
      </c>
      <c r="C378" s="3" t="str">
        <f t="shared" si="40"/>
        <v>Jan</v>
      </c>
      <c r="D378" s="3">
        <f>MONTH(Dim_Dates[[#This Row],[Date]])</f>
        <v>1</v>
      </c>
      <c r="E378" s="3" t="str">
        <f t="shared" si="42"/>
        <v>2019 01</v>
      </c>
      <c r="F378" s="1">
        <f t="shared" si="43"/>
        <v>2</v>
      </c>
      <c r="G378" s="3" t="str">
        <f t="shared" si="44"/>
        <v>201902</v>
      </c>
      <c r="H378" s="3" t="str">
        <f t="shared" si="45"/>
        <v>Sat</v>
      </c>
      <c r="I378" s="3">
        <f t="shared" si="46"/>
        <v>6</v>
      </c>
    </row>
    <row r="379" spans="1:9" x14ac:dyDescent="0.3">
      <c r="A379" s="4">
        <f t="shared" si="47"/>
        <v>43478</v>
      </c>
      <c r="B379" s="3">
        <f t="shared" si="41"/>
        <v>2019</v>
      </c>
      <c r="C379" s="3" t="str">
        <f t="shared" si="40"/>
        <v>Jan</v>
      </c>
      <c r="D379" s="3">
        <f>MONTH(Dim_Dates[[#This Row],[Date]])</f>
        <v>1</v>
      </c>
      <c r="E379" s="3" t="str">
        <f t="shared" si="42"/>
        <v>2019 01</v>
      </c>
      <c r="F379" s="1">
        <f t="shared" si="43"/>
        <v>2</v>
      </c>
      <c r="G379" s="3" t="str">
        <f t="shared" si="44"/>
        <v>201902</v>
      </c>
      <c r="H379" s="3" t="str">
        <f t="shared" si="45"/>
        <v>Sun</v>
      </c>
      <c r="I379" s="3">
        <f t="shared" si="46"/>
        <v>7</v>
      </c>
    </row>
    <row r="380" spans="1:9" x14ac:dyDescent="0.3">
      <c r="A380" s="4">
        <f t="shared" si="47"/>
        <v>43479</v>
      </c>
      <c r="B380" s="3">
        <f t="shared" si="41"/>
        <v>2019</v>
      </c>
      <c r="C380" s="3" t="str">
        <f t="shared" si="40"/>
        <v>Jan</v>
      </c>
      <c r="D380" s="3">
        <f>MONTH(Dim_Dates[[#This Row],[Date]])</f>
        <v>1</v>
      </c>
      <c r="E380" s="3" t="str">
        <f t="shared" si="42"/>
        <v>2019 01</v>
      </c>
      <c r="F380" s="1">
        <f t="shared" si="43"/>
        <v>3</v>
      </c>
      <c r="G380" s="3" t="str">
        <f t="shared" si="44"/>
        <v>201903</v>
      </c>
      <c r="H380" s="3" t="str">
        <f t="shared" si="45"/>
        <v>Mon</v>
      </c>
      <c r="I380" s="3">
        <f t="shared" si="46"/>
        <v>1</v>
      </c>
    </row>
    <row r="381" spans="1:9" x14ac:dyDescent="0.3">
      <c r="A381" s="4">
        <f t="shared" si="47"/>
        <v>43480</v>
      </c>
      <c r="B381" s="3">
        <f t="shared" si="41"/>
        <v>2019</v>
      </c>
      <c r="C381" s="3" t="str">
        <f t="shared" si="40"/>
        <v>Jan</v>
      </c>
      <c r="D381" s="3">
        <f>MONTH(Dim_Dates[[#This Row],[Date]])</f>
        <v>1</v>
      </c>
      <c r="E381" s="3" t="str">
        <f t="shared" si="42"/>
        <v>2019 01</v>
      </c>
      <c r="F381" s="1">
        <f t="shared" si="43"/>
        <v>3</v>
      </c>
      <c r="G381" s="3" t="str">
        <f t="shared" si="44"/>
        <v>201903</v>
      </c>
      <c r="H381" s="3" t="str">
        <f t="shared" si="45"/>
        <v>Tue</v>
      </c>
      <c r="I381" s="3">
        <f t="shared" si="46"/>
        <v>2</v>
      </c>
    </row>
    <row r="382" spans="1:9" x14ac:dyDescent="0.3">
      <c r="A382" s="4">
        <f t="shared" si="47"/>
        <v>43481</v>
      </c>
      <c r="B382" s="3">
        <f t="shared" si="41"/>
        <v>2019</v>
      </c>
      <c r="C382" s="3" t="str">
        <f t="shared" si="40"/>
        <v>Jan</v>
      </c>
      <c r="D382" s="3">
        <f>MONTH(Dim_Dates[[#This Row],[Date]])</f>
        <v>1</v>
      </c>
      <c r="E382" s="3" t="str">
        <f t="shared" si="42"/>
        <v>2019 01</v>
      </c>
      <c r="F382" s="1">
        <f t="shared" si="43"/>
        <v>3</v>
      </c>
      <c r="G382" s="3" t="str">
        <f t="shared" si="44"/>
        <v>201903</v>
      </c>
      <c r="H382" s="3" t="str">
        <f t="shared" si="45"/>
        <v>Wed</v>
      </c>
      <c r="I382" s="3">
        <f t="shared" si="46"/>
        <v>3</v>
      </c>
    </row>
    <row r="383" spans="1:9" x14ac:dyDescent="0.3">
      <c r="A383" s="4">
        <f t="shared" si="47"/>
        <v>43482</v>
      </c>
      <c r="B383" s="3">
        <f t="shared" si="41"/>
        <v>2019</v>
      </c>
      <c r="C383" s="3" t="str">
        <f t="shared" si="40"/>
        <v>Jan</v>
      </c>
      <c r="D383" s="3">
        <f>MONTH(Dim_Dates[[#This Row],[Date]])</f>
        <v>1</v>
      </c>
      <c r="E383" s="3" t="str">
        <f t="shared" si="42"/>
        <v>2019 01</v>
      </c>
      <c r="F383" s="1">
        <f t="shared" si="43"/>
        <v>3</v>
      </c>
      <c r="G383" s="3" t="str">
        <f t="shared" si="44"/>
        <v>201903</v>
      </c>
      <c r="H383" s="3" t="str">
        <f t="shared" si="45"/>
        <v>Thu</v>
      </c>
      <c r="I383" s="3">
        <f t="shared" si="46"/>
        <v>4</v>
      </c>
    </row>
    <row r="384" spans="1:9" x14ac:dyDescent="0.3">
      <c r="A384" s="4">
        <f t="shared" si="47"/>
        <v>43483</v>
      </c>
      <c r="B384" s="3">
        <f t="shared" si="41"/>
        <v>2019</v>
      </c>
      <c r="C384" s="3" t="str">
        <f t="shared" si="40"/>
        <v>Jan</v>
      </c>
      <c r="D384" s="3">
        <f>MONTH(Dim_Dates[[#This Row],[Date]])</f>
        <v>1</v>
      </c>
      <c r="E384" s="3" t="str">
        <f t="shared" si="42"/>
        <v>2019 01</v>
      </c>
      <c r="F384" s="1">
        <f t="shared" si="43"/>
        <v>3</v>
      </c>
      <c r="G384" s="3" t="str">
        <f t="shared" si="44"/>
        <v>201903</v>
      </c>
      <c r="H384" s="3" t="str">
        <f t="shared" si="45"/>
        <v>Fri</v>
      </c>
      <c r="I384" s="3">
        <f t="shared" si="46"/>
        <v>5</v>
      </c>
    </row>
    <row r="385" spans="1:9" x14ac:dyDescent="0.3">
      <c r="A385" s="4">
        <f t="shared" si="47"/>
        <v>43484</v>
      </c>
      <c r="B385" s="3">
        <f t="shared" si="41"/>
        <v>2019</v>
      </c>
      <c r="C385" s="3" t="str">
        <f t="shared" si="40"/>
        <v>Jan</v>
      </c>
      <c r="D385" s="3">
        <f>MONTH(Dim_Dates[[#This Row],[Date]])</f>
        <v>1</v>
      </c>
      <c r="E385" s="3" t="str">
        <f t="shared" si="42"/>
        <v>2019 01</v>
      </c>
      <c r="F385" s="1">
        <f t="shared" si="43"/>
        <v>3</v>
      </c>
      <c r="G385" s="3" t="str">
        <f t="shared" si="44"/>
        <v>201903</v>
      </c>
      <c r="H385" s="3" t="str">
        <f t="shared" si="45"/>
        <v>Sat</v>
      </c>
      <c r="I385" s="3">
        <f t="shared" si="46"/>
        <v>6</v>
      </c>
    </row>
    <row r="386" spans="1:9" x14ac:dyDescent="0.3">
      <c r="A386" s="4">
        <f t="shared" si="47"/>
        <v>43485</v>
      </c>
      <c r="B386" s="3">
        <f t="shared" si="41"/>
        <v>2019</v>
      </c>
      <c r="C386" s="3" t="str">
        <f t="shared" ref="C386:C449" si="48">TEXT(A386,"mmm")</f>
        <v>Jan</v>
      </c>
      <c r="D386" s="3">
        <f>MONTH(Dim_Dates[[#This Row],[Date]])</f>
        <v>1</v>
      </c>
      <c r="E386" s="3" t="str">
        <f t="shared" si="42"/>
        <v>2019 01</v>
      </c>
      <c r="F386" s="1">
        <f t="shared" si="43"/>
        <v>3</v>
      </c>
      <c r="G386" s="3" t="str">
        <f t="shared" si="44"/>
        <v>201903</v>
      </c>
      <c r="H386" s="3" t="str">
        <f t="shared" si="45"/>
        <v>Sun</v>
      </c>
      <c r="I386" s="3">
        <f t="shared" si="46"/>
        <v>7</v>
      </c>
    </row>
    <row r="387" spans="1:9" x14ac:dyDescent="0.3">
      <c r="A387" s="4">
        <f t="shared" si="47"/>
        <v>43486</v>
      </c>
      <c r="B387" s="3">
        <f t="shared" ref="B387:B450" si="49">YEAR(A387)</f>
        <v>2019</v>
      </c>
      <c r="C387" s="3" t="str">
        <f t="shared" si="48"/>
        <v>Jan</v>
      </c>
      <c r="D387" s="3">
        <f>MONTH(Dim_Dates[[#This Row],[Date]])</f>
        <v>1</v>
      </c>
      <c r="E387" s="3" t="str">
        <f t="shared" ref="E387:E450" si="50">B387&amp;" "&amp;TEXT(MONTH(A387),"00")</f>
        <v>2019 01</v>
      </c>
      <c r="F387" s="1">
        <f t="shared" ref="F387:F450" si="51">WEEKNUM(A387,2)</f>
        <v>4</v>
      </c>
      <c r="G387" s="3" t="str">
        <f t="shared" ref="G387:G450" si="52">B387&amp;TEXT(F387,"00")</f>
        <v>201904</v>
      </c>
      <c r="H387" s="3" t="str">
        <f t="shared" ref="H387:H450" si="53">TEXT(A387,"ddd")</f>
        <v>Mon</v>
      </c>
      <c r="I387" s="3">
        <f t="shared" ref="I387:I450" si="54">WEEKDAY(A387,2)</f>
        <v>1</v>
      </c>
    </row>
    <row r="388" spans="1:9" x14ac:dyDescent="0.3">
      <c r="A388" s="4">
        <f t="shared" ref="A388:A451" si="55">A387+1</f>
        <v>43487</v>
      </c>
      <c r="B388" s="3">
        <f t="shared" si="49"/>
        <v>2019</v>
      </c>
      <c r="C388" s="3" t="str">
        <f t="shared" si="48"/>
        <v>Jan</v>
      </c>
      <c r="D388" s="3">
        <f>MONTH(Dim_Dates[[#This Row],[Date]])</f>
        <v>1</v>
      </c>
      <c r="E388" s="3" t="str">
        <f t="shared" si="50"/>
        <v>2019 01</v>
      </c>
      <c r="F388" s="1">
        <f t="shared" si="51"/>
        <v>4</v>
      </c>
      <c r="G388" s="3" t="str">
        <f t="shared" si="52"/>
        <v>201904</v>
      </c>
      <c r="H388" s="3" t="str">
        <f t="shared" si="53"/>
        <v>Tue</v>
      </c>
      <c r="I388" s="3">
        <f t="shared" si="54"/>
        <v>2</v>
      </c>
    </row>
    <row r="389" spans="1:9" x14ac:dyDescent="0.3">
      <c r="A389" s="4">
        <f t="shared" si="55"/>
        <v>43488</v>
      </c>
      <c r="B389" s="3">
        <f t="shared" si="49"/>
        <v>2019</v>
      </c>
      <c r="C389" s="3" t="str">
        <f t="shared" si="48"/>
        <v>Jan</v>
      </c>
      <c r="D389" s="3">
        <f>MONTH(Dim_Dates[[#This Row],[Date]])</f>
        <v>1</v>
      </c>
      <c r="E389" s="3" t="str">
        <f t="shared" si="50"/>
        <v>2019 01</v>
      </c>
      <c r="F389" s="1">
        <f t="shared" si="51"/>
        <v>4</v>
      </c>
      <c r="G389" s="3" t="str">
        <f t="shared" si="52"/>
        <v>201904</v>
      </c>
      <c r="H389" s="3" t="str">
        <f t="shared" si="53"/>
        <v>Wed</v>
      </c>
      <c r="I389" s="3">
        <f t="shared" si="54"/>
        <v>3</v>
      </c>
    </row>
    <row r="390" spans="1:9" x14ac:dyDescent="0.3">
      <c r="A390" s="4">
        <f t="shared" si="55"/>
        <v>43489</v>
      </c>
      <c r="B390" s="3">
        <f t="shared" si="49"/>
        <v>2019</v>
      </c>
      <c r="C390" s="3" t="str">
        <f t="shared" si="48"/>
        <v>Jan</v>
      </c>
      <c r="D390" s="3">
        <f>MONTH(Dim_Dates[[#This Row],[Date]])</f>
        <v>1</v>
      </c>
      <c r="E390" s="3" t="str">
        <f t="shared" si="50"/>
        <v>2019 01</v>
      </c>
      <c r="F390" s="1">
        <f t="shared" si="51"/>
        <v>4</v>
      </c>
      <c r="G390" s="3" t="str">
        <f t="shared" si="52"/>
        <v>201904</v>
      </c>
      <c r="H390" s="3" t="str">
        <f t="shared" si="53"/>
        <v>Thu</v>
      </c>
      <c r="I390" s="3">
        <f t="shared" si="54"/>
        <v>4</v>
      </c>
    </row>
    <row r="391" spans="1:9" x14ac:dyDescent="0.3">
      <c r="A391" s="4">
        <f t="shared" si="55"/>
        <v>43490</v>
      </c>
      <c r="B391" s="3">
        <f t="shared" si="49"/>
        <v>2019</v>
      </c>
      <c r="C391" s="3" t="str">
        <f t="shared" si="48"/>
        <v>Jan</v>
      </c>
      <c r="D391" s="3">
        <f>MONTH(Dim_Dates[[#This Row],[Date]])</f>
        <v>1</v>
      </c>
      <c r="E391" s="3" t="str">
        <f t="shared" si="50"/>
        <v>2019 01</v>
      </c>
      <c r="F391" s="1">
        <f t="shared" si="51"/>
        <v>4</v>
      </c>
      <c r="G391" s="3" t="str">
        <f t="shared" si="52"/>
        <v>201904</v>
      </c>
      <c r="H391" s="3" t="str">
        <f t="shared" si="53"/>
        <v>Fri</v>
      </c>
      <c r="I391" s="3">
        <f t="shared" si="54"/>
        <v>5</v>
      </c>
    </row>
    <row r="392" spans="1:9" x14ac:dyDescent="0.3">
      <c r="A392" s="4">
        <f t="shared" si="55"/>
        <v>43491</v>
      </c>
      <c r="B392" s="3">
        <f t="shared" si="49"/>
        <v>2019</v>
      </c>
      <c r="C392" s="3" t="str">
        <f t="shared" si="48"/>
        <v>Jan</v>
      </c>
      <c r="D392" s="3">
        <f>MONTH(Dim_Dates[[#This Row],[Date]])</f>
        <v>1</v>
      </c>
      <c r="E392" s="3" t="str">
        <f t="shared" si="50"/>
        <v>2019 01</v>
      </c>
      <c r="F392" s="1">
        <f t="shared" si="51"/>
        <v>4</v>
      </c>
      <c r="G392" s="3" t="str">
        <f t="shared" si="52"/>
        <v>201904</v>
      </c>
      <c r="H392" s="3" t="str">
        <f t="shared" si="53"/>
        <v>Sat</v>
      </c>
      <c r="I392" s="3">
        <f t="shared" si="54"/>
        <v>6</v>
      </c>
    </row>
    <row r="393" spans="1:9" x14ac:dyDescent="0.3">
      <c r="A393" s="4">
        <f t="shared" si="55"/>
        <v>43492</v>
      </c>
      <c r="B393" s="3">
        <f t="shared" si="49"/>
        <v>2019</v>
      </c>
      <c r="C393" s="3" t="str">
        <f t="shared" si="48"/>
        <v>Jan</v>
      </c>
      <c r="D393" s="3">
        <f>MONTH(Dim_Dates[[#This Row],[Date]])</f>
        <v>1</v>
      </c>
      <c r="E393" s="3" t="str">
        <f t="shared" si="50"/>
        <v>2019 01</v>
      </c>
      <c r="F393" s="1">
        <f t="shared" si="51"/>
        <v>4</v>
      </c>
      <c r="G393" s="3" t="str">
        <f t="shared" si="52"/>
        <v>201904</v>
      </c>
      <c r="H393" s="3" t="str">
        <f t="shared" si="53"/>
        <v>Sun</v>
      </c>
      <c r="I393" s="3">
        <f t="shared" si="54"/>
        <v>7</v>
      </c>
    </row>
    <row r="394" spans="1:9" x14ac:dyDescent="0.3">
      <c r="A394" s="4">
        <f t="shared" si="55"/>
        <v>43493</v>
      </c>
      <c r="B394" s="3">
        <f t="shared" si="49"/>
        <v>2019</v>
      </c>
      <c r="C394" s="3" t="str">
        <f t="shared" si="48"/>
        <v>Jan</v>
      </c>
      <c r="D394" s="3">
        <f>MONTH(Dim_Dates[[#This Row],[Date]])</f>
        <v>1</v>
      </c>
      <c r="E394" s="3" t="str">
        <f t="shared" si="50"/>
        <v>2019 01</v>
      </c>
      <c r="F394" s="1">
        <f t="shared" si="51"/>
        <v>5</v>
      </c>
      <c r="G394" s="3" t="str">
        <f t="shared" si="52"/>
        <v>201905</v>
      </c>
      <c r="H394" s="3" t="str">
        <f t="shared" si="53"/>
        <v>Mon</v>
      </c>
      <c r="I394" s="3">
        <f t="shared" si="54"/>
        <v>1</v>
      </c>
    </row>
    <row r="395" spans="1:9" x14ac:dyDescent="0.3">
      <c r="A395" s="4">
        <f t="shared" si="55"/>
        <v>43494</v>
      </c>
      <c r="B395" s="3">
        <f t="shared" si="49"/>
        <v>2019</v>
      </c>
      <c r="C395" s="3" t="str">
        <f t="shared" si="48"/>
        <v>Jan</v>
      </c>
      <c r="D395" s="3">
        <f>MONTH(Dim_Dates[[#This Row],[Date]])</f>
        <v>1</v>
      </c>
      <c r="E395" s="3" t="str">
        <f t="shared" si="50"/>
        <v>2019 01</v>
      </c>
      <c r="F395" s="1">
        <f t="shared" si="51"/>
        <v>5</v>
      </c>
      <c r="G395" s="3" t="str">
        <f t="shared" si="52"/>
        <v>201905</v>
      </c>
      <c r="H395" s="3" t="str">
        <f t="shared" si="53"/>
        <v>Tue</v>
      </c>
      <c r="I395" s="3">
        <f t="shared" si="54"/>
        <v>2</v>
      </c>
    </row>
    <row r="396" spans="1:9" x14ac:dyDescent="0.3">
      <c r="A396" s="4">
        <f t="shared" si="55"/>
        <v>43495</v>
      </c>
      <c r="B396" s="3">
        <f t="shared" si="49"/>
        <v>2019</v>
      </c>
      <c r="C396" s="3" t="str">
        <f t="shared" si="48"/>
        <v>Jan</v>
      </c>
      <c r="D396" s="3">
        <f>MONTH(Dim_Dates[[#This Row],[Date]])</f>
        <v>1</v>
      </c>
      <c r="E396" s="3" t="str">
        <f t="shared" si="50"/>
        <v>2019 01</v>
      </c>
      <c r="F396" s="1">
        <f t="shared" si="51"/>
        <v>5</v>
      </c>
      <c r="G396" s="3" t="str">
        <f t="shared" si="52"/>
        <v>201905</v>
      </c>
      <c r="H396" s="3" t="str">
        <f t="shared" si="53"/>
        <v>Wed</v>
      </c>
      <c r="I396" s="3">
        <f t="shared" si="54"/>
        <v>3</v>
      </c>
    </row>
    <row r="397" spans="1:9" x14ac:dyDescent="0.3">
      <c r="A397" s="4">
        <f t="shared" si="55"/>
        <v>43496</v>
      </c>
      <c r="B397" s="3">
        <f t="shared" si="49"/>
        <v>2019</v>
      </c>
      <c r="C397" s="3" t="str">
        <f t="shared" si="48"/>
        <v>Jan</v>
      </c>
      <c r="D397" s="3">
        <f>MONTH(Dim_Dates[[#This Row],[Date]])</f>
        <v>1</v>
      </c>
      <c r="E397" s="3" t="str">
        <f t="shared" si="50"/>
        <v>2019 01</v>
      </c>
      <c r="F397" s="1">
        <f t="shared" si="51"/>
        <v>5</v>
      </c>
      <c r="G397" s="3" t="str">
        <f t="shared" si="52"/>
        <v>201905</v>
      </c>
      <c r="H397" s="3" t="str">
        <f t="shared" si="53"/>
        <v>Thu</v>
      </c>
      <c r="I397" s="3">
        <f t="shared" si="54"/>
        <v>4</v>
      </c>
    </row>
    <row r="398" spans="1:9" x14ac:dyDescent="0.3">
      <c r="A398" s="4">
        <f t="shared" si="55"/>
        <v>43497</v>
      </c>
      <c r="B398" s="3">
        <f t="shared" si="49"/>
        <v>2019</v>
      </c>
      <c r="C398" s="3" t="str">
        <f t="shared" si="48"/>
        <v>Feb</v>
      </c>
      <c r="D398" s="3">
        <f>MONTH(Dim_Dates[[#This Row],[Date]])</f>
        <v>2</v>
      </c>
      <c r="E398" s="3" t="str">
        <f t="shared" si="50"/>
        <v>2019 02</v>
      </c>
      <c r="F398" s="1">
        <f t="shared" si="51"/>
        <v>5</v>
      </c>
      <c r="G398" s="3" t="str">
        <f t="shared" si="52"/>
        <v>201905</v>
      </c>
      <c r="H398" s="3" t="str">
        <f t="shared" si="53"/>
        <v>Fri</v>
      </c>
      <c r="I398" s="3">
        <f t="shared" si="54"/>
        <v>5</v>
      </c>
    </row>
    <row r="399" spans="1:9" x14ac:dyDescent="0.3">
      <c r="A399" s="4">
        <f t="shared" si="55"/>
        <v>43498</v>
      </c>
      <c r="B399" s="3">
        <f t="shared" si="49"/>
        <v>2019</v>
      </c>
      <c r="C399" s="3" t="str">
        <f t="shared" si="48"/>
        <v>Feb</v>
      </c>
      <c r="D399" s="3">
        <f>MONTH(Dim_Dates[[#This Row],[Date]])</f>
        <v>2</v>
      </c>
      <c r="E399" s="3" t="str">
        <f t="shared" si="50"/>
        <v>2019 02</v>
      </c>
      <c r="F399" s="1">
        <f t="shared" si="51"/>
        <v>5</v>
      </c>
      <c r="G399" s="3" t="str">
        <f t="shared" si="52"/>
        <v>201905</v>
      </c>
      <c r="H399" s="3" t="str">
        <f t="shared" si="53"/>
        <v>Sat</v>
      </c>
      <c r="I399" s="3">
        <f t="shared" si="54"/>
        <v>6</v>
      </c>
    </row>
    <row r="400" spans="1:9" x14ac:dyDescent="0.3">
      <c r="A400" s="4">
        <f t="shared" si="55"/>
        <v>43499</v>
      </c>
      <c r="B400" s="3">
        <f t="shared" si="49"/>
        <v>2019</v>
      </c>
      <c r="C400" s="3" t="str">
        <f t="shared" si="48"/>
        <v>Feb</v>
      </c>
      <c r="D400" s="3">
        <f>MONTH(Dim_Dates[[#This Row],[Date]])</f>
        <v>2</v>
      </c>
      <c r="E400" s="3" t="str">
        <f t="shared" si="50"/>
        <v>2019 02</v>
      </c>
      <c r="F400" s="1">
        <f t="shared" si="51"/>
        <v>5</v>
      </c>
      <c r="G400" s="3" t="str">
        <f t="shared" si="52"/>
        <v>201905</v>
      </c>
      <c r="H400" s="3" t="str">
        <f t="shared" si="53"/>
        <v>Sun</v>
      </c>
      <c r="I400" s="3">
        <f t="shared" si="54"/>
        <v>7</v>
      </c>
    </row>
    <row r="401" spans="1:9" x14ac:dyDescent="0.3">
      <c r="A401" s="4">
        <f t="shared" si="55"/>
        <v>43500</v>
      </c>
      <c r="B401" s="3">
        <f t="shared" si="49"/>
        <v>2019</v>
      </c>
      <c r="C401" s="3" t="str">
        <f t="shared" si="48"/>
        <v>Feb</v>
      </c>
      <c r="D401" s="3">
        <f>MONTH(Dim_Dates[[#This Row],[Date]])</f>
        <v>2</v>
      </c>
      <c r="E401" s="3" t="str">
        <f t="shared" si="50"/>
        <v>2019 02</v>
      </c>
      <c r="F401" s="1">
        <f t="shared" si="51"/>
        <v>6</v>
      </c>
      <c r="G401" s="3" t="str">
        <f t="shared" si="52"/>
        <v>201906</v>
      </c>
      <c r="H401" s="3" t="str">
        <f t="shared" si="53"/>
        <v>Mon</v>
      </c>
      <c r="I401" s="3">
        <f t="shared" si="54"/>
        <v>1</v>
      </c>
    </row>
    <row r="402" spans="1:9" x14ac:dyDescent="0.3">
      <c r="A402" s="4">
        <f t="shared" si="55"/>
        <v>43501</v>
      </c>
      <c r="B402" s="3">
        <f t="shared" si="49"/>
        <v>2019</v>
      </c>
      <c r="C402" s="3" t="str">
        <f t="shared" si="48"/>
        <v>Feb</v>
      </c>
      <c r="D402" s="3">
        <f>MONTH(Dim_Dates[[#This Row],[Date]])</f>
        <v>2</v>
      </c>
      <c r="E402" s="3" t="str">
        <f t="shared" si="50"/>
        <v>2019 02</v>
      </c>
      <c r="F402" s="1">
        <f t="shared" si="51"/>
        <v>6</v>
      </c>
      <c r="G402" s="3" t="str">
        <f t="shared" si="52"/>
        <v>201906</v>
      </c>
      <c r="H402" s="3" t="str">
        <f t="shared" si="53"/>
        <v>Tue</v>
      </c>
      <c r="I402" s="3">
        <f t="shared" si="54"/>
        <v>2</v>
      </c>
    </row>
    <row r="403" spans="1:9" x14ac:dyDescent="0.3">
      <c r="A403" s="4">
        <f t="shared" si="55"/>
        <v>43502</v>
      </c>
      <c r="B403" s="3">
        <f t="shared" si="49"/>
        <v>2019</v>
      </c>
      <c r="C403" s="3" t="str">
        <f t="shared" si="48"/>
        <v>Feb</v>
      </c>
      <c r="D403" s="3">
        <f>MONTH(Dim_Dates[[#This Row],[Date]])</f>
        <v>2</v>
      </c>
      <c r="E403" s="3" t="str">
        <f t="shared" si="50"/>
        <v>2019 02</v>
      </c>
      <c r="F403" s="1">
        <f t="shared" si="51"/>
        <v>6</v>
      </c>
      <c r="G403" s="3" t="str">
        <f t="shared" si="52"/>
        <v>201906</v>
      </c>
      <c r="H403" s="3" t="str">
        <f t="shared" si="53"/>
        <v>Wed</v>
      </c>
      <c r="I403" s="3">
        <f t="shared" si="54"/>
        <v>3</v>
      </c>
    </row>
    <row r="404" spans="1:9" x14ac:dyDescent="0.3">
      <c r="A404" s="4">
        <f t="shared" si="55"/>
        <v>43503</v>
      </c>
      <c r="B404" s="3">
        <f t="shared" si="49"/>
        <v>2019</v>
      </c>
      <c r="C404" s="3" t="str">
        <f t="shared" si="48"/>
        <v>Feb</v>
      </c>
      <c r="D404" s="3">
        <f>MONTH(Dim_Dates[[#This Row],[Date]])</f>
        <v>2</v>
      </c>
      <c r="E404" s="3" t="str">
        <f t="shared" si="50"/>
        <v>2019 02</v>
      </c>
      <c r="F404" s="1">
        <f t="shared" si="51"/>
        <v>6</v>
      </c>
      <c r="G404" s="3" t="str">
        <f t="shared" si="52"/>
        <v>201906</v>
      </c>
      <c r="H404" s="3" t="str">
        <f t="shared" si="53"/>
        <v>Thu</v>
      </c>
      <c r="I404" s="3">
        <f t="shared" si="54"/>
        <v>4</v>
      </c>
    </row>
    <row r="405" spans="1:9" x14ac:dyDescent="0.3">
      <c r="A405" s="4">
        <f t="shared" si="55"/>
        <v>43504</v>
      </c>
      <c r="B405" s="3">
        <f t="shared" si="49"/>
        <v>2019</v>
      </c>
      <c r="C405" s="3" t="str">
        <f t="shared" si="48"/>
        <v>Feb</v>
      </c>
      <c r="D405" s="3">
        <f>MONTH(Dim_Dates[[#This Row],[Date]])</f>
        <v>2</v>
      </c>
      <c r="E405" s="3" t="str">
        <f t="shared" si="50"/>
        <v>2019 02</v>
      </c>
      <c r="F405" s="1">
        <f t="shared" si="51"/>
        <v>6</v>
      </c>
      <c r="G405" s="3" t="str">
        <f t="shared" si="52"/>
        <v>201906</v>
      </c>
      <c r="H405" s="3" t="str">
        <f t="shared" si="53"/>
        <v>Fri</v>
      </c>
      <c r="I405" s="3">
        <f t="shared" si="54"/>
        <v>5</v>
      </c>
    </row>
    <row r="406" spans="1:9" x14ac:dyDescent="0.3">
      <c r="A406" s="4">
        <f t="shared" si="55"/>
        <v>43505</v>
      </c>
      <c r="B406" s="3">
        <f t="shared" si="49"/>
        <v>2019</v>
      </c>
      <c r="C406" s="3" t="str">
        <f t="shared" si="48"/>
        <v>Feb</v>
      </c>
      <c r="D406" s="3">
        <f>MONTH(Dim_Dates[[#This Row],[Date]])</f>
        <v>2</v>
      </c>
      <c r="E406" s="3" t="str">
        <f t="shared" si="50"/>
        <v>2019 02</v>
      </c>
      <c r="F406" s="1">
        <f t="shared" si="51"/>
        <v>6</v>
      </c>
      <c r="G406" s="3" t="str">
        <f t="shared" si="52"/>
        <v>201906</v>
      </c>
      <c r="H406" s="3" t="str">
        <f t="shared" si="53"/>
        <v>Sat</v>
      </c>
      <c r="I406" s="3">
        <f t="shared" si="54"/>
        <v>6</v>
      </c>
    </row>
    <row r="407" spans="1:9" x14ac:dyDescent="0.3">
      <c r="A407" s="4">
        <f t="shared" si="55"/>
        <v>43506</v>
      </c>
      <c r="B407" s="3">
        <f t="shared" si="49"/>
        <v>2019</v>
      </c>
      <c r="C407" s="3" t="str">
        <f t="shared" si="48"/>
        <v>Feb</v>
      </c>
      <c r="D407" s="3">
        <f>MONTH(Dim_Dates[[#This Row],[Date]])</f>
        <v>2</v>
      </c>
      <c r="E407" s="3" t="str">
        <f t="shared" si="50"/>
        <v>2019 02</v>
      </c>
      <c r="F407" s="1">
        <f t="shared" si="51"/>
        <v>6</v>
      </c>
      <c r="G407" s="3" t="str">
        <f t="shared" si="52"/>
        <v>201906</v>
      </c>
      <c r="H407" s="3" t="str">
        <f t="shared" si="53"/>
        <v>Sun</v>
      </c>
      <c r="I407" s="3">
        <f t="shared" si="54"/>
        <v>7</v>
      </c>
    </row>
    <row r="408" spans="1:9" x14ac:dyDescent="0.3">
      <c r="A408" s="4">
        <f t="shared" si="55"/>
        <v>43507</v>
      </c>
      <c r="B408" s="3">
        <f t="shared" si="49"/>
        <v>2019</v>
      </c>
      <c r="C408" s="3" t="str">
        <f t="shared" si="48"/>
        <v>Feb</v>
      </c>
      <c r="D408" s="3">
        <f>MONTH(Dim_Dates[[#This Row],[Date]])</f>
        <v>2</v>
      </c>
      <c r="E408" s="3" t="str">
        <f t="shared" si="50"/>
        <v>2019 02</v>
      </c>
      <c r="F408" s="1">
        <f t="shared" si="51"/>
        <v>7</v>
      </c>
      <c r="G408" s="3" t="str">
        <f t="shared" si="52"/>
        <v>201907</v>
      </c>
      <c r="H408" s="3" t="str">
        <f t="shared" si="53"/>
        <v>Mon</v>
      </c>
      <c r="I408" s="3">
        <f t="shared" si="54"/>
        <v>1</v>
      </c>
    </row>
    <row r="409" spans="1:9" x14ac:dyDescent="0.3">
      <c r="A409" s="4">
        <f t="shared" si="55"/>
        <v>43508</v>
      </c>
      <c r="B409" s="3">
        <f t="shared" si="49"/>
        <v>2019</v>
      </c>
      <c r="C409" s="3" t="str">
        <f t="shared" si="48"/>
        <v>Feb</v>
      </c>
      <c r="D409" s="3">
        <f>MONTH(Dim_Dates[[#This Row],[Date]])</f>
        <v>2</v>
      </c>
      <c r="E409" s="3" t="str">
        <f t="shared" si="50"/>
        <v>2019 02</v>
      </c>
      <c r="F409" s="1">
        <f t="shared" si="51"/>
        <v>7</v>
      </c>
      <c r="G409" s="3" t="str">
        <f t="shared" si="52"/>
        <v>201907</v>
      </c>
      <c r="H409" s="3" t="str">
        <f t="shared" si="53"/>
        <v>Tue</v>
      </c>
      <c r="I409" s="3">
        <f t="shared" si="54"/>
        <v>2</v>
      </c>
    </row>
    <row r="410" spans="1:9" x14ac:dyDescent="0.3">
      <c r="A410" s="4">
        <f t="shared" si="55"/>
        <v>43509</v>
      </c>
      <c r="B410" s="3">
        <f t="shared" si="49"/>
        <v>2019</v>
      </c>
      <c r="C410" s="3" t="str">
        <f t="shared" si="48"/>
        <v>Feb</v>
      </c>
      <c r="D410" s="3">
        <f>MONTH(Dim_Dates[[#This Row],[Date]])</f>
        <v>2</v>
      </c>
      <c r="E410" s="3" t="str">
        <f t="shared" si="50"/>
        <v>2019 02</v>
      </c>
      <c r="F410" s="1">
        <f t="shared" si="51"/>
        <v>7</v>
      </c>
      <c r="G410" s="3" t="str">
        <f t="shared" si="52"/>
        <v>201907</v>
      </c>
      <c r="H410" s="3" t="str">
        <f t="shared" si="53"/>
        <v>Wed</v>
      </c>
      <c r="I410" s="3">
        <f t="shared" si="54"/>
        <v>3</v>
      </c>
    </row>
    <row r="411" spans="1:9" x14ac:dyDescent="0.3">
      <c r="A411" s="4">
        <f t="shared" si="55"/>
        <v>43510</v>
      </c>
      <c r="B411" s="3">
        <f t="shared" si="49"/>
        <v>2019</v>
      </c>
      <c r="C411" s="3" t="str">
        <f t="shared" si="48"/>
        <v>Feb</v>
      </c>
      <c r="D411" s="3">
        <f>MONTH(Dim_Dates[[#This Row],[Date]])</f>
        <v>2</v>
      </c>
      <c r="E411" s="3" t="str">
        <f t="shared" si="50"/>
        <v>2019 02</v>
      </c>
      <c r="F411" s="1">
        <f t="shared" si="51"/>
        <v>7</v>
      </c>
      <c r="G411" s="3" t="str">
        <f t="shared" si="52"/>
        <v>201907</v>
      </c>
      <c r="H411" s="3" t="str">
        <f t="shared" si="53"/>
        <v>Thu</v>
      </c>
      <c r="I411" s="3">
        <f t="shared" si="54"/>
        <v>4</v>
      </c>
    </row>
    <row r="412" spans="1:9" x14ac:dyDescent="0.3">
      <c r="A412" s="4">
        <f t="shared" si="55"/>
        <v>43511</v>
      </c>
      <c r="B412" s="3">
        <f t="shared" si="49"/>
        <v>2019</v>
      </c>
      <c r="C412" s="3" t="str">
        <f t="shared" si="48"/>
        <v>Feb</v>
      </c>
      <c r="D412" s="3">
        <f>MONTH(Dim_Dates[[#This Row],[Date]])</f>
        <v>2</v>
      </c>
      <c r="E412" s="3" t="str">
        <f t="shared" si="50"/>
        <v>2019 02</v>
      </c>
      <c r="F412" s="1">
        <f t="shared" si="51"/>
        <v>7</v>
      </c>
      <c r="G412" s="3" t="str">
        <f t="shared" si="52"/>
        <v>201907</v>
      </c>
      <c r="H412" s="3" t="str">
        <f t="shared" si="53"/>
        <v>Fri</v>
      </c>
      <c r="I412" s="3">
        <f t="shared" si="54"/>
        <v>5</v>
      </c>
    </row>
    <row r="413" spans="1:9" x14ac:dyDescent="0.3">
      <c r="A413" s="4">
        <f t="shared" si="55"/>
        <v>43512</v>
      </c>
      <c r="B413" s="3">
        <f t="shared" si="49"/>
        <v>2019</v>
      </c>
      <c r="C413" s="3" t="str">
        <f t="shared" si="48"/>
        <v>Feb</v>
      </c>
      <c r="D413" s="3">
        <f>MONTH(Dim_Dates[[#This Row],[Date]])</f>
        <v>2</v>
      </c>
      <c r="E413" s="3" t="str">
        <f t="shared" si="50"/>
        <v>2019 02</v>
      </c>
      <c r="F413" s="1">
        <f t="shared" si="51"/>
        <v>7</v>
      </c>
      <c r="G413" s="3" t="str">
        <f t="shared" si="52"/>
        <v>201907</v>
      </c>
      <c r="H413" s="3" t="str">
        <f t="shared" si="53"/>
        <v>Sat</v>
      </c>
      <c r="I413" s="3">
        <f t="shared" si="54"/>
        <v>6</v>
      </c>
    </row>
    <row r="414" spans="1:9" x14ac:dyDescent="0.3">
      <c r="A414" s="4">
        <f t="shared" si="55"/>
        <v>43513</v>
      </c>
      <c r="B414" s="3">
        <f t="shared" si="49"/>
        <v>2019</v>
      </c>
      <c r="C414" s="3" t="str">
        <f t="shared" si="48"/>
        <v>Feb</v>
      </c>
      <c r="D414" s="3">
        <f>MONTH(Dim_Dates[[#This Row],[Date]])</f>
        <v>2</v>
      </c>
      <c r="E414" s="3" t="str">
        <f t="shared" si="50"/>
        <v>2019 02</v>
      </c>
      <c r="F414" s="1">
        <f t="shared" si="51"/>
        <v>7</v>
      </c>
      <c r="G414" s="3" t="str">
        <f t="shared" si="52"/>
        <v>201907</v>
      </c>
      <c r="H414" s="3" t="str">
        <f t="shared" si="53"/>
        <v>Sun</v>
      </c>
      <c r="I414" s="3">
        <f t="shared" si="54"/>
        <v>7</v>
      </c>
    </row>
    <row r="415" spans="1:9" x14ac:dyDescent="0.3">
      <c r="A415" s="4">
        <f t="shared" si="55"/>
        <v>43514</v>
      </c>
      <c r="B415" s="3">
        <f t="shared" si="49"/>
        <v>2019</v>
      </c>
      <c r="C415" s="3" t="str">
        <f t="shared" si="48"/>
        <v>Feb</v>
      </c>
      <c r="D415" s="3">
        <f>MONTH(Dim_Dates[[#This Row],[Date]])</f>
        <v>2</v>
      </c>
      <c r="E415" s="3" t="str">
        <f t="shared" si="50"/>
        <v>2019 02</v>
      </c>
      <c r="F415" s="1">
        <f t="shared" si="51"/>
        <v>8</v>
      </c>
      <c r="G415" s="3" t="str">
        <f t="shared" si="52"/>
        <v>201908</v>
      </c>
      <c r="H415" s="3" t="str">
        <f t="shared" si="53"/>
        <v>Mon</v>
      </c>
      <c r="I415" s="3">
        <f t="shared" si="54"/>
        <v>1</v>
      </c>
    </row>
    <row r="416" spans="1:9" x14ac:dyDescent="0.3">
      <c r="A416" s="4">
        <f t="shared" si="55"/>
        <v>43515</v>
      </c>
      <c r="B416" s="3">
        <f t="shared" si="49"/>
        <v>2019</v>
      </c>
      <c r="C416" s="3" t="str">
        <f t="shared" si="48"/>
        <v>Feb</v>
      </c>
      <c r="D416" s="3">
        <f>MONTH(Dim_Dates[[#This Row],[Date]])</f>
        <v>2</v>
      </c>
      <c r="E416" s="3" t="str">
        <f t="shared" si="50"/>
        <v>2019 02</v>
      </c>
      <c r="F416" s="1">
        <f t="shared" si="51"/>
        <v>8</v>
      </c>
      <c r="G416" s="3" t="str">
        <f t="shared" si="52"/>
        <v>201908</v>
      </c>
      <c r="H416" s="3" t="str">
        <f t="shared" si="53"/>
        <v>Tue</v>
      </c>
      <c r="I416" s="3">
        <f t="shared" si="54"/>
        <v>2</v>
      </c>
    </row>
    <row r="417" spans="1:9" x14ac:dyDescent="0.3">
      <c r="A417" s="4">
        <f t="shared" si="55"/>
        <v>43516</v>
      </c>
      <c r="B417" s="3">
        <f t="shared" si="49"/>
        <v>2019</v>
      </c>
      <c r="C417" s="3" t="str">
        <f t="shared" si="48"/>
        <v>Feb</v>
      </c>
      <c r="D417" s="3">
        <f>MONTH(Dim_Dates[[#This Row],[Date]])</f>
        <v>2</v>
      </c>
      <c r="E417" s="3" t="str">
        <f t="shared" si="50"/>
        <v>2019 02</v>
      </c>
      <c r="F417" s="1">
        <f t="shared" si="51"/>
        <v>8</v>
      </c>
      <c r="G417" s="3" t="str">
        <f t="shared" si="52"/>
        <v>201908</v>
      </c>
      <c r="H417" s="3" t="str">
        <f t="shared" si="53"/>
        <v>Wed</v>
      </c>
      <c r="I417" s="3">
        <f t="shared" si="54"/>
        <v>3</v>
      </c>
    </row>
    <row r="418" spans="1:9" x14ac:dyDescent="0.3">
      <c r="A418" s="4">
        <f t="shared" si="55"/>
        <v>43517</v>
      </c>
      <c r="B418" s="3">
        <f t="shared" si="49"/>
        <v>2019</v>
      </c>
      <c r="C418" s="3" t="str">
        <f t="shared" si="48"/>
        <v>Feb</v>
      </c>
      <c r="D418" s="3">
        <f>MONTH(Dim_Dates[[#This Row],[Date]])</f>
        <v>2</v>
      </c>
      <c r="E418" s="3" t="str">
        <f t="shared" si="50"/>
        <v>2019 02</v>
      </c>
      <c r="F418" s="1">
        <f t="shared" si="51"/>
        <v>8</v>
      </c>
      <c r="G418" s="3" t="str">
        <f t="shared" si="52"/>
        <v>201908</v>
      </c>
      <c r="H418" s="3" t="str">
        <f t="shared" si="53"/>
        <v>Thu</v>
      </c>
      <c r="I418" s="3">
        <f t="shared" si="54"/>
        <v>4</v>
      </c>
    </row>
    <row r="419" spans="1:9" x14ac:dyDescent="0.3">
      <c r="A419" s="4">
        <f t="shared" si="55"/>
        <v>43518</v>
      </c>
      <c r="B419" s="3">
        <f t="shared" si="49"/>
        <v>2019</v>
      </c>
      <c r="C419" s="3" t="str">
        <f t="shared" si="48"/>
        <v>Feb</v>
      </c>
      <c r="D419" s="3">
        <f>MONTH(Dim_Dates[[#This Row],[Date]])</f>
        <v>2</v>
      </c>
      <c r="E419" s="3" t="str">
        <f t="shared" si="50"/>
        <v>2019 02</v>
      </c>
      <c r="F419" s="1">
        <f t="shared" si="51"/>
        <v>8</v>
      </c>
      <c r="G419" s="3" t="str">
        <f t="shared" si="52"/>
        <v>201908</v>
      </c>
      <c r="H419" s="3" t="str">
        <f t="shared" si="53"/>
        <v>Fri</v>
      </c>
      <c r="I419" s="3">
        <f t="shared" si="54"/>
        <v>5</v>
      </c>
    </row>
    <row r="420" spans="1:9" x14ac:dyDescent="0.3">
      <c r="A420" s="4">
        <f t="shared" si="55"/>
        <v>43519</v>
      </c>
      <c r="B420" s="3">
        <f t="shared" si="49"/>
        <v>2019</v>
      </c>
      <c r="C420" s="3" t="str">
        <f t="shared" si="48"/>
        <v>Feb</v>
      </c>
      <c r="D420" s="3">
        <f>MONTH(Dim_Dates[[#This Row],[Date]])</f>
        <v>2</v>
      </c>
      <c r="E420" s="3" t="str">
        <f t="shared" si="50"/>
        <v>2019 02</v>
      </c>
      <c r="F420" s="1">
        <f t="shared" si="51"/>
        <v>8</v>
      </c>
      <c r="G420" s="3" t="str">
        <f t="shared" si="52"/>
        <v>201908</v>
      </c>
      <c r="H420" s="3" t="str">
        <f t="shared" si="53"/>
        <v>Sat</v>
      </c>
      <c r="I420" s="3">
        <f t="shared" si="54"/>
        <v>6</v>
      </c>
    </row>
    <row r="421" spans="1:9" x14ac:dyDescent="0.3">
      <c r="A421" s="4">
        <f t="shared" si="55"/>
        <v>43520</v>
      </c>
      <c r="B421" s="3">
        <f t="shared" si="49"/>
        <v>2019</v>
      </c>
      <c r="C421" s="3" t="str">
        <f t="shared" si="48"/>
        <v>Feb</v>
      </c>
      <c r="D421" s="3">
        <f>MONTH(Dim_Dates[[#This Row],[Date]])</f>
        <v>2</v>
      </c>
      <c r="E421" s="3" t="str">
        <f t="shared" si="50"/>
        <v>2019 02</v>
      </c>
      <c r="F421" s="1">
        <f t="shared" si="51"/>
        <v>8</v>
      </c>
      <c r="G421" s="3" t="str">
        <f t="shared" si="52"/>
        <v>201908</v>
      </c>
      <c r="H421" s="3" t="str">
        <f t="shared" si="53"/>
        <v>Sun</v>
      </c>
      <c r="I421" s="3">
        <f t="shared" si="54"/>
        <v>7</v>
      </c>
    </row>
    <row r="422" spans="1:9" x14ac:dyDescent="0.3">
      <c r="A422" s="4">
        <f t="shared" si="55"/>
        <v>43521</v>
      </c>
      <c r="B422" s="3">
        <f t="shared" si="49"/>
        <v>2019</v>
      </c>
      <c r="C422" s="3" t="str">
        <f t="shared" si="48"/>
        <v>Feb</v>
      </c>
      <c r="D422" s="3">
        <f>MONTH(Dim_Dates[[#This Row],[Date]])</f>
        <v>2</v>
      </c>
      <c r="E422" s="3" t="str">
        <f t="shared" si="50"/>
        <v>2019 02</v>
      </c>
      <c r="F422" s="1">
        <f t="shared" si="51"/>
        <v>9</v>
      </c>
      <c r="G422" s="3" t="str">
        <f t="shared" si="52"/>
        <v>201909</v>
      </c>
      <c r="H422" s="3" t="str">
        <f t="shared" si="53"/>
        <v>Mon</v>
      </c>
      <c r="I422" s="3">
        <f t="shared" si="54"/>
        <v>1</v>
      </c>
    </row>
    <row r="423" spans="1:9" x14ac:dyDescent="0.3">
      <c r="A423" s="4">
        <f t="shared" si="55"/>
        <v>43522</v>
      </c>
      <c r="B423" s="3">
        <f t="shared" si="49"/>
        <v>2019</v>
      </c>
      <c r="C423" s="3" t="str">
        <f t="shared" si="48"/>
        <v>Feb</v>
      </c>
      <c r="D423" s="3">
        <f>MONTH(Dim_Dates[[#This Row],[Date]])</f>
        <v>2</v>
      </c>
      <c r="E423" s="3" t="str">
        <f t="shared" si="50"/>
        <v>2019 02</v>
      </c>
      <c r="F423" s="1">
        <f t="shared" si="51"/>
        <v>9</v>
      </c>
      <c r="G423" s="3" t="str">
        <f t="shared" si="52"/>
        <v>201909</v>
      </c>
      <c r="H423" s="3" t="str">
        <f t="shared" si="53"/>
        <v>Tue</v>
      </c>
      <c r="I423" s="3">
        <f t="shared" si="54"/>
        <v>2</v>
      </c>
    </row>
    <row r="424" spans="1:9" x14ac:dyDescent="0.3">
      <c r="A424" s="4">
        <f t="shared" si="55"/>
        <v>43523</v>
      </c>
      <c r="B424" s="3">
        <f t="shared" si="49"/>
        <v>2019</v>
      </c>
      <c r="C424" s="3" t="str">
        <f t="shared" si="48"/>
        <v>Feb</v>
      </c>
      <c r="D424" s="3">
        <f>MONTH(Dim_Dates[[#This Row],[Date]])</f>
        <v>2</v>
      </c>
      <c r="E424" s="3" t="str">
        <f t="shared" si="50"/>
        <v>2019 02</v>
      </c>
      <c r="F424" s="1">
        <f t="shared" si="51"/>
        <v>9</v>
      </c>
      <c r="G424" s="3" t="str">
        <f t="shared" si="52"/>
        <v>201909</v>
      </c>
      <c r="H424" s="3" t="str">
        <f t="shared" si="53"/>
        <v>Wed</v>
      </c>
      <c r="I424" s="3">
        <f t="shared" si="54"/>
        <v>3</v>
      </c>
    </row>
    <row r="425" spans="1:9" x14ac:dyDescent="0.3">
      <c r="A425" s="4">
        <f t="shared" si="55"/>
        <v>43524</v>
      </c>
      <c r="B425" s="3">
        <f t="shared" si="49"/>
        <v>2019</v>
      </c>
      <c r="C425" s="3" t="str">
        <f t="shared" si="48"/>
        <v>Feb</v>
      </c>
      <c r="D425" s="3">
        <f>MONTH(Dim_Dates[[#This Row],[Date]])</f>
        <v>2</v>
      </c>
      <c r="E425" s="3" t="str">
        <f t="shared" si="50"/>
        <v>2019 02</v>
      </c>
      <c r="F425" s="1">
        <f t="shared" si="51"/>
        <v>9</v>
      </c>
      <c r="G425" s="3" t="str">
        <f t="shared" si="52"/>
        <v>201909</v>
      </c>
      <c r="H425" s="3" t="str">
        <f t="shared" si="53"/>
        <v>Thu</v>
      </c>
      <c r="I425" s="3">
        <f t="shared" si="54"/>
        <v>4</v>
      </c>
    </row>
    <row r="426" spans="1:9" x14ac:dyDescent="0.3">
      <c r="A426" s="4">
        <f t="shared" si="55"/>
        <v>43525</v>
      </c>
      <c r="B426" s="3">
        <f t="shared" si="49"/>
        <v>2019</v>
      </c>
      <c r="C426" s="3" t="str">
        <f t="shared" si="48"/>
        <v>Mar</v>
      </c>
      <c r="D426" s="3">
        <f>MONTH(Dim_Dates[[#This Row],[Date]])</f>
        <v>3</v>
      </c>
      <c r="E426" s="3" t="str">
        <f t="shared" si="50"/>
        <v>2019 03</v>
      </c>
      <c r="F426" s="1">
        <f t="shared" si="51"/>
        <v>9</v>
      </c>
      <c r="G426" s="3" t="str">
        <f t="shared" si="52"/>
        <v>201909</v>
      </c>
      <c r="H426" s="3" t="str">
        <f t="shared" si="53"/>
        <v>Fri</v>
      </c>
      <c r="I426" s="3">
        <f t="shared" si="54"/>
        <v>5</v>
      </c>
    </row>
    <row r="427" spans="1:9" x14ac:dyDescent="0.3">
      <c r="A427" s="4">
        <f t="shared" si="55"/>
        <v>43526</v>
      </c>
      <c r="B427" s="3">
        <f t="shared" si="49"/>
        <v>2019</v>
      </c>
      <c r="C427" s="3" t="str">
        <f t="shared" si="48"/>
        <v>Mar</v>
      </c>
      <c r="D427" s="3">
        <f>MONTH(Dim_Dates[[#This Row],[Date]])</f>
        <v>3</v>
      </c>
      <c r="E427" s="3" t="str">
        <f t="shared" si="50"/>
        <v>2019 03</v>
      </c>
      <c r="F427" s="1">
        <f t="shared" si="51"/>
        <v>9</v>
      </c>
      <c r="G427" s="3" t="str">
        <f t="shared" si="52"/>
        <v>201909</v>
      </c>
      <c r="H427" s="3" t="str">
        <f t="shared" si="53"/>
        <v>Sat</v>
      </c>
      <c r="I427" s="3">
        <f t="shared" si="54"/>
        <v>6</v>
      </c>
    </row>
    <row r="428" spans="1:9" x14ac:dyDescent="0.3">
      <c r="A428" s="4">
        <f t="shared" si="55"/>
        <v>43527</v>
      </c>
      <c r="B428" s="3">
        <f t="shared" si="49"/>
        <v>2019</v>
      </c>
      <c r="C428" s="3" t="str">
        <f t="shared" si="48"/>
        <v>Mar</v>
      </c>
      <c r="D428" s="3">
        <f>MONTH(Dim_Dates[[#This Row],[Date]])</f>
        <v>3</v>
      </c>
      <c r="E428" s="3" t="str">
        <f t="shared" si="50"/>
        <v>2019 03</v>
      </c>
      <c r="F428" s="1">
        <f t="shared" si="51"/>
        <v>9</v>
      </c>
      <c r="G428" s="3" t="str">
        <f t="shared" si="52"/>
        <v>201909</v>
      </c>
      <c r="H428" s="3" t="str">
        <f t="shared" si="53"/>
        <v>Sun</v>
      </c>
      <c r="I428" s="3">
        <f t="shared" si="54"/>
        <v>7</v>
      </c>
    </row>
    <row r="429" spans="1:9" x14ac:dyDescent="0.3">
      <c r="A429" s="4">
        <f t="shared" si="55"/>
        <v>43528</v>
      </c>
      <c r="B429" s="3">
        <f t="shared" si="49"/>
        <v>2019</v>
      </c>
      <c r="C429" s="3" t="str">
        <f t="shared" si="48"/>
        <v>Mar</v>
      </c>
      <c r="D429" s="3">
        <f>MONTH(Dim_Dates[[#This Row],[Date]])</f>
        <v>3</v>
      </c>
      <c r="E429" s="3" t="str">
        <f t="shared" si="50"/>
        <v>2019 03</v>
      </c>
      <c r="F429" s="1">
        <f t="shared" si="51"/>
        <v>10</v>
      </c>
      <c r="G429" s="3" t="str">
        <f t="shared" si="52"/>
        <v>201910</v>
      </c>
      <c r="H429" s="3" t="str">
        <f t="shared" si="53"/>
        <v>Mon</v>
      </c>
      <c r="I429" s="3">
        <f t="shared" si="54"/>
        <v>1</v>
      </c>
    </row>
    <row r="430" spans="1:9" x14ac:dyDescent="0.3">
      <c r="A430" s="4">
        <f t="shared" si="55"/>
        <v>43529</v>
      </c>
      <c r="B430" s="3">
        <f t="shared" si="49"/>
        <v>2019</v>
      </c>
      <c r="C430" s="3" t="str">
        <f t="shared" si="48"/>
        <v>Mar</v>
      </c>
      <c r="D430" s="3">
        <f>MONTH(Dim_Dates[[#This Row],[Date]])</f>
        <v>3</v>
      </c>
      <c r="E430" s="3" t="str">
        <f t="shared" si="50"/>
        <v>2019 03</v>
      </c>
      <c r="F430" s="1">
        <f t="shared" si="51"/>
        <v>10</v>
      </c>
      <c r="G430" s="3" t="str">
        <f t="shared" si="52"/>
        <v>201910</v>
      </c>
      <c r="H430" s="3" t="str">
        <f t="shared" si="53"/>
        <v>Tue</v>
      </c>
      <c r="I430" s="3">
        <f t="shared" si="54"/>
        <v>2</v>
      </c>
    </row>
    <row r="431" spans="1:9" x14ac:dyDescent="0.3">
      <c r="A431" s="4">
        <f t="shared" si="55"/>
        <v>43530</v>
      </c>
      <c r="B431" s="3">
        <f t="shared" si="49"/>
        <v>2019</v>
      </c>
      <c r="C431" s="3" t="str">
        <f t="shared" si="48"/>
        <v>Mar</v>
      </c>
      <c r="D431" s="3">
        <f>MONTH(Dim_Dates[[#This Row],[Date]])</f>
        <v>3</v>
      </c>
      <c r="E431" s="3" t="str">
        <f t="shared" si="50"/>
        <v>2019 03</v>
      </c>
      <c r="F431" s="1">
        <f t="shared" si="51"/>
        <v>10</v>
      </c>
      <c r="G431" s="3" t="str">
        <f t="shared" si="52"/>
        <v>201910</v>
      </c>
      <c r="H431" s="3" t="str">
        <f t="shared" si="53"/>
        <v>Wed</v>
      </c>
      <c r="I431" s="3">
        <f t="shared" si="54"/>
        <v>3</v>
      </c>
    </row>
    <row r="432" spans="1:9" x14ac:dyDescent="0.3">
      <c r="A432" s="4">
        <f t="shared" si="55"/>
        <v>43531</v>
      </c>
      <c r="B432" s="3">
        <f t="shared" si="49"/>
        <v>2019</v>
      </c>
      <c r="C432" s="3" t="str">
        <f t="shared" si="48"/>
        <v>Mar</v>
      </c>
      <c r="D432" s="3">
        <f>MONTH(Dim_Dates[[#This Row],[Date]])</f>
        <v>3</v>
      </c>
      <c r="E432" s="3" t="str">
        <f t="shared" si="50"/>
        <v>2019 03</v>
      </c>
      <c r="F432" s="1">
        <f t="shared" si="51"/>
        <v>10</v>
      </c>
      <c r="G432" s="3" t="str">
        <f t="shared" si="52"/>
        <v>201910</v>
      </c>
      <c r="H432" s="3" t="str">
        <f t="shared" si="53"/>
        <v>Thu</v>
      </c>
      <c r="I432" s="3">
        <f t="shared" si="54"/>
        <v>4</v>
      </c>
    </row>
    <row r="433" spans="1:9" x14ac:dyDescent="0.3">
      <c r="A433" s="4">
        <f t="shared" si="55"/>
        <v>43532</v>
      </c>
      <c r="B433" s="3">
        <f t="shared" si="49"/>
        <v>2019</v>
      </c>
      <c r="C433" s="3" t="str">
        <f t="shared" si="48"/>
        <v>Mar</v>
      </c>
      <c r="D433" s="3">
        <f>MONTH(Dim_Dates[[#This Row],[Date]])</f>
        <v>3</v>
      </c>
      <c r="E433" s="3" t="str">
        <f t="shared" si="50"/>
        <v>2019 03</v>
      </c>
      <c r="F433" s="1">
        <f t="shared" si="51"/>
        <v>10</v>
      </c>
      <c r="G433" s="3" t="str">
        <f t="shared" si="52"/>
        <v>201910</v>
      </c>
      <c r="H433" s="3" t="str">
        <f t="shared" si="53"/>
        <v>Fri</v>
      </c>
      <c r="I433" s="3">
        <f t="shared" si="54"/>
        <v>5</v>
      </c>
    </row>
    <row r="434" spans="1:9" x14ac:dyDescent="0.3">
      <c r="A434" s="4">
        <f t="shared" si="55"/>
        <v>43533</v>
      </c>
      <c r="B434" s="3">
        <f t="shared" si="49"/>
        <v>2019</v>
      </c>
      <c r="C434" s="3" t="str">
        <f t="shared" si="48"/>
        <v>Mar</v>
      </c>
      <c r="D434" s="3">
        <f>MONTH(Dim_Dates[[#This Row],[Date]])</f>
        <v>3</v>
      </c>
      <c r="E434" s="3" t="str">
        <f t="shared" si="50"/>
        <v>2019 03</v>
      </c>
      <c r="F434" s="1">
        <f t="shared" si="51"/>
        <v>10</v>
      </c>
      <c r="G434" s="3" t="str">
        <f t="shared" si="52"/>
        <v>201910</v>
      </c>
      <c r="H434" s="3" t="str">
        <f t="shared" si="53"/>
        <v>Sat</v>
      </c>
      <c r="I434" s="3">
        <f t="shared" si="54"/>
        <v>6</v>
      </c>
    </row>
    <row r="435" spans="1:9" x14ac:dyDescent="0.3">
      <c r="A435" s="4">
        <f t="shared" si="55"/>
        <v>43534</v>
      </c>
      <c r="B435" s="3">
        <f t="shared" si="49"/>
        <v>2019</v>
      </c>
      <c r="C435" s="3" t="str">
        <f t="shared" si="48"/>
        <v>Mar</v>
      </c>
      <c r="D435" s="3">
        <f>MONTH(Dim_Dates[[#This Row],[Date]])</f>
        <v>3</v>
      </c>
      <c r="E435" s="3" t="str">
        <f t="shared" si="50"/>
        <v>2019 03</v>
      </c>
      <c r="F435" s="1">
        <f t="shared" si="51"/>
        <v>10</v>
      </c>
      <c r="G435" s="3" t="str">
        <f t="shared" si="52"/>
        <v>201910</v>
      </c>
      <c r="H435" s="3" t="str">
        <f t="shared" si="53"/>
        <v>Sun</v>
      </c>
      <c r="I435" s="3">
        <f t="shared" si="54"/>
        <v>7</v>
      </c>
    </row>
    <row r="436" spans="1:9" x14ac:dyDescent="0.3">
      <c r="A436" s="4">
        <f t="shared" si="55"/>
        <v>43535</v>
      </c>
      <c r="B436" s="3">
        <f t="shared" si="49"/>
        <v>2019</v>
      </c>
      <c r="C436" s="3" t="str">
        <f t="shared" si="48"/>
        <v>Mar</v>
      </c>
      <c r="D436" s="3">
        <f>MONTH(Dim_Dates[[#This Row],[Date]])</f>
        <v>3</v>
      </c>
      <c r="E436" s="3" t="str">
        <f t="shared" si="50"/>
        <v>2019 03</v>
      </c>
      <c r="F436" s="1">
        <f t="shared" si="51"/>
        <v>11</v>
      </c>
      <c r="G436" s="3" t="str">
        <f t="shared" si="52"/>
        <v>201911</v>
      </c>
      <c r="H436" s="3" t="str">
        <f t="shared" si="53"/>
        <v>Mon</v>
      </c>
      <c r="I436" s="3">
        <f t="shared" si="54"/>
        <v>1</v>
      </c>
    </row>
    <row r="437" spans="1:9" x14ac:dyDescent="0.3">
      <c r="A437" s="4">
        <f t="shared" si="55"/>
        <v>43536</v>
      </c>
      <c r="B437" s="3">
        <f t="shared" si="49"/>
        <v>2019</v>
      </c>
      <c r="C437" s="3" t="str">
        <f t="shared" si="48"/>
        <v>Mar</v>
      </c>
      <c r="D437" s="3">
        <f>MONTH(Dim_Dates[[#This Row],[Date]])</f>
        <v>3</v>
      </c>
      <c r="E437" s="3" t="str">
        <f t="shared" si="50"/>
        <v>2019 03</v>
      </c>
      <c r="F437" s="1">
        <f t="shared" si="51"/>
        <v>11</v>
      </c>
      <c r="G437" s="3" t="str">
        <f t="shared" si="52"/>
        <v>201911</v>
      </c>
      <c r="H437" s="3" t="str">
        <f t="shared" si="53"/>
        <v>Tue</v>
      </c>
      <c r="I437" s="3">
        <f t="shared" si="54"/>
        <v>2</v>
      </c>
    </row>
    <row r="438" spans="1:9" x14ac:dyDescent="0.3">
      <c r="A438" s="4">
        <f t="shared" si="55"/>
        <v>43537</v>
      </c>
      <c r="B438" s="3">
        <f t="shared" si="49"/>
        <v>2019</v>
      </c>
      <c r="C438" s="3" t="str">
        <f t="shared" si="48"/>
        <v>Mar</v>
      </c>
      <c r="D438" s="3">
        <f>MONTH(Dim_Dates[[#This Row],[Date]])</f>
        <v>3</v>
      </c>
      <c r="E438" s="3" t="str">
        <f t="shared" si="50"/>
        <v>2019 03</v>
      </c>
      <c r="F438" s="1">
        <f t="shared" si="51"/>
        <v>11</v>
      </c>
      <c r="G438" s="3" t="str">
        <f t="shared" si="52"/>
        <v>201911</v>
      </c>
      <c r="H438" s="3" t="str">
        <f t="shared" si="53"/>
        <v>Wed</v>
      </c>
      <c r="I438" s="3">
        <f t="shared" si="54"/>
        <v>3</v>
      </c>
    </row>
    <row r="439" spans="1:9" x14ac:dyDescent="0.3">
      <c r="A439" s="4">
        <f t="shared" si="55"/>
        <v>43538</v>
      </c>
      <c r="B439" s="3">
        <f t="shared" si="49"/>
        <v>2019</v>
      </c>
      <c r="C439" s="3" t="str">
        <f t="shared" si="48"/>
        <v>Mar</v>
      </c>
      <c r="D439" s="3">
        <f>MONTH(Dim_Dates[[#This Row],[Date]])</f>
        <v>3</v>
      </c>
      <c r="E439" s="3" t="str">
        <f t="shared" si="50"/>
        <v>2019 03</v>
      </c>
      <c r="F439" s="1">
        <f t="shared" si="51"/>
        <v>11</v>
      </c>
      <c r="G439" s="3" t="str">
        <f t="shared" si="52"/>
        <v>201911</v>
      </c>
      <c r="H439" s="3" t="str">
        <f t="shared" si="53"/>
        <v>Thu</v>
      </c>
      <c r="I439" s="3">
        <f t="shared" si="54"/>
        <v>4</v>
      </c>
    </row>
    <row r="440" spans="1:9" x14ac:dyDescent="0.3">
      <c r="A440" s="4">
        <f t="shared" si="55"/>
        <v>43539</v>
      </c>
      <c r="B440" s="3">
        <f t="shared" si="49"/>
        <v>2019</v>
      </c>
      <c r="C440" s="3" t="str">
        <f t="shared" si="48"/>
        <v>Mar</v>
      </c>
      <c r="D440" s="3">
        <f>MONTH(Dim_Dates[[#This Row],[Date]])</f>
        <v>3</v>
      </c>
      <c r="E440" s="3" t="str">
        <f t="shared" si="50"/>
        <v>2019 03</v>
      </c>
      <c r="F440" s="1">
        <f t="shared" si="51"/>
        <v>11</v>
      </c>
      <c r="G440" s="3" t="str">
        <f t="shared" si="52"/>
        <v>201911</v>
      </c>
      <c r="H440" s="3" t="str">
        <f t="shared" si="53"/>
        <v>Fri</v>
      </c>
      <c r="I440" s="3">
        <f t="shared" si="54"/>
        <v>5</v>
      </c>
    </row>
    <row r="441" spans="1:9" x14ac:dyDescent="0.3">
      <c r="A441" s="4">
        <f t="shared" si="55"/>
        <v>43540</v>
      </c>
      <c r="B441" s="3">
        <f t="shared" si="49"/>
        <v>2019</v>
      </c>
      <c r="C441" s="3" t="str">
        <f t="shared" si="48"/>
        <v>Mar</v>
      </c>
      <c r="D441" s="3">
        <f>MONTH(Dim_Dates[[#This Row],[Date]])</f>
        <v>3</v>
      </c>
      <c r="E441" s="3" t="str">
        <f t="shared" si="50"/>
        <v>2019 03</v>
      </c>
      <c r="F441" s="1">
        <f t="shared" si="51"/>
        <v>11</v>
      </c>
      <c r="G441" s="3" t="str">
        <f t="shared" si="52"/>
        <v>201911</v>
      </c>
      <c r="H441" s="3" t="str">
        <f t="shared" si="53"/>
        <v>Sat</v>
      </c>
      <c r="I441" s="3">
        <f t="shared" si="54"/>
        <v>6</v>
      </c>
    </row>
    <row r="442" spans="1:9" x14ac:dyDescent="0.3">
      <c r="A442" s="4">
        <f t="shared" si="55"/>
        <v>43541</v>
      </c>
      <c r="B442" s="3">
        <f t="shared" si="49"/>
        <v>2019</v>
      </c>
      <c r="C442" s="3" t="str">
        <f t="shared" si="48"/>
        <v>Mar</v>
      </c>
      <c r="D442" s="3">
        <f>MONTH(Dim_Dates[[#This Row],[Date]])</f>
        <v>3</v>
      </c>
      <c r="E442" s="3" t="str">
        <f t="shared" si="50"/>
        <v>2019 03</v>
      </c>
      <c r="F442" s="1">
        <f t="shared" si="51"/>
        <v>11</v>
      </c>
      <c r="G442" s="3" t="str">
        <f t="shared" si="52"/>
        <v>201911</v>
      </c>
      <c r="H442" s="3" t="str">
        <f t="shared" si="53"/>
        <v>Sun</v>
      </c>
      <c r="I442" s="3">
        <f t="shared" si="54"/>
        <v>7</v>
      </c>
    </row>
    <row r="443" spans="1:9" x14ac:dyDescent="0.3">
      <c r="A443" s="4">
        <f t="shared" si="55"/>
        <v>43542</v>
      </c>
      <c r="B443" s="3">
        <f t="shared" si="49"/>
        <v>2019</v>
      </c>
      <c r="C443" s="3" t="str">
        <f t="shared" si="48"/>
        <v>Mar</v>
      </c>
      <c r="D443" s="3">
        <f>MONTH(Dim_Dates[[#This Row],[Date]])</f>
        <v>3</v>
      </c>
      <c r="E443" s="3" t="str">
        <f t="shared" si="50"/>
        <v>2019 03</v>
      </c>
      <c r="F443" s="1">
        <f t="shared" si="51"/>
        <v>12</v>
      </c>
      <c r="G443" s="3" t="str">
        <f t="shared" si="52"/>
        <v>201912</v>
      </c>
      <c r="H443" s="3" t="str">
        <f t="shared" si="53"/>
        <v>Mon</v>
      </c>
      <c r="I443" s="3">
        <f t="shared" si="54"/>
        <v>1</v>
      </c>
    </row>
    <row r="444" spans="1:9" x14ac:dyDescent="0.3">
      <c r="A444" s="4">
        <f t="shared" si="55"/>
        <v>43543</v>
      </c>
      <c r="B444" s="3">
        <f t="shared" si="49"/>
        <v>2019</v>
      </c>
      <c r="C444" s="3" t="str">
        <f t="shared" si="48"/>
        <v>Mar</v>
      </c>
      <c r="D444" s="3">
        <f>MONTH(Dim_Dates[[#This Row],[Date]])</f>
        <v>3</v>
      </c>
      <c r="E444" s="3" t="str">
        <f t="shared" si="50"/>
        <v>2019 03</v>
      </c>
      <c r="F444" s="1">
        <f t="shared" si="51"/>
        <v>12</v>
      </c>
      <c r="G444" s="3" t="str">
        <f t="shared" si="52"/>
        <v>201912</v>
      </c>
      <c r="H444" s="3" t="str">
        <f t="shared" si="53"/>
        <v>Tue</v>
      </c>
      <c r="I444" s="3">
        <f t="shared" si="54"/>
        <v>2</v>
      </c>
    </row>
    <row r="445" spans="1:9" x14ac:dyDescent="0.3">
      <c r="A445" s="4">
        <f t="shared" si="55"/>
        <v>43544</v>
      </c>
      <c r="B445" s="3">
        <f t="shared" si="49"/>
        <v>2019</v>
      </c>
      <c r="C445" s="3" t="str">
        <f t="shared" si="48"/>
        <v>Mar</v>
      </c>
      <c r="D445" s="3">
        <f>MONTH(Dim_Dates[[#This Row],[Date]])</f>
        <v>3</v>
      </c>
      <c r="E445" s="3" t="str">
        <f t="shared" si="50"/>
        <v>2019 03</v>
      </c>
      <c r="F445" s="1">
        <f t="shared" si="51"/>
        <v>12</v>
      </c>
      <c r="G445" s="3" t="str">
        <f t="shared" si="52"/>
        <v>201912</v>
      </c>
      <c r="H445" s="3" t="str">
        <f t="shared" si="53"/>
        <v>Wed</v>
      </c>
      <c r="I445" s="3">
        <f t="shared" si="54"/>
        <v>3</v>
      </c>
    </row>
    <row r="446" spans="1:9" x14ac:dyDescent="0.3">
      <c r="A446" s="4">
        <f t="shared" si="55"/>
        <v>43545</v>
      </c>
      <c r="B446" s="3">
        <f t="shared" si="49"/>
        <v>2019</v>
      </c>
      <c r="C446" s="3" t="str">
        <f t="shared" si="48"/>
        <v>Mar</v>
      </c>
      <c r="D446" s="3">
        <f>MONTH(Dim_Dates[[#This Row],[Date]])</f>
        <v>3</v>
      </c>
      <c r="E446" s="3" t="str">
        <f t="shared" si="50"/>
        <v>2019 03</v>
      </c>
      <c r="F446" s="1">
        <f t="shared" si="51"/>
        <v>12</v>
      </c>
      <c r="G446" s="3" t="str">
        <f t="shared" si="52"/>
        <v>201912</v>
      </c>
      <c r="H446" s="3" t="str">
        <f t="shared" si="53"/>
        <v>Thu</v>
      </c>
      <c r="I446" s="3">
        <f t="shared" si="54"/>
        <v>4</v>
      </c>
    </row>
    <row r="447" spans="1:9" x14ac:dyDescent="0.3">
      <c r="A447" s="4">
        <f t="shared" si="55"/>
        <v>43546</v>
      </c>
      <c r="B447" s="3">
        <f t="shared" si="49"/>
        <v>2019</v>
      </c>
      <c r="C447" s="3" t="str">
        <f t="shared" si="48"/>
        <v>Mar</v>
      </c>
      <c r="D447" s="3">
        <f>MONTH(Dim_Dates[[#This Row],[Date]])</f>
        <v>3</v>
      </c>
      <c r="E447" s="3" t="str">
        <f t="shared" si="50"/>
        <v>2019 03</v>
      </c>
      <c r="F447" s="1">
        <f t="shared" si="51"/>
        <v>12</v>
      </c>
      <c r="G447" s="3" t="str">
        <f t="shared" si="52"/>
        <v>201912</v>
      </c>
      <c r="H447" s="3" t="str">
        <f t="shared" si="53"/>
        <v>Fri</v>
      </c>
      <c r="I447" s="3">
        <f t="shared" si="54"/>
        <v>5</v>
      </c>
    </row>
    <row r="448" spans="1:9" x14ac:dyDescent="0.3">
      <c r="A448" s="4">
        <f t="shared" si="55"/>
        <v>43547</v>
      </c>
      <c r="B448" s="3">
        <f t="shared" si="49"/>
        <v>2019</v>
      </c>
      <c r="C448" s="3" t="str">
        <f t="shared" si="48"/>
        <v>Mar</v>
      </c>
      <c r="D448" s="3">
        <f>MONTH(Dim_Dates[[#This Row],[Date]])</f>
        <v>3</v>
      </c>
      <c r="E448" s="3" t="str">
        <f t="shared" si="50"/>
        <v>2019 03</v>
      </c>
      <c r="F448" s="1">
        <f t="shared" si="51"/>
        <v>12</v>
      </c>
      <c r="G448" s="3" t="str">
        <f t="shared" si="52"/>
        <v>201912</v>
      </c>
      <c r="H448" s="3" t="str">
        <f t="shared" si="53"/>
        <v>Sat</v>
      </c>
      <c r="I448" s="3">
        <f t="shared" si="54"/>
        <v>6</v>
      </c>
    </row>
    <row r="449" spans="1:9" x14ac:dyDescent="0.3">
      <c r="A449" s="4">
        <f t="shared" si="55"/>
        <v>43548</v>
      </c>
      <c r="B449" s="3">
        <f t="shared" si="49"/>
        <v>2019</v>
      </c>
      <c r="C449" s="3" t="str">
        <f t="shared" si="48"/>
        <v>Mar</v>
      </c>
      <c r="D449" s="3">
        <f>MONTH(Dim_Dates[[#This Row],[Date]])</f>
        <v>3</v>
      </c>
      <c r="E449" s="3" t="str">
        <f t="shared" si="50"/>
        <v>2019 03</v>
      </c>
      <c r="F449" s="1">
        <f t="shared" si="51"/>
        <v>12</v>
      </c>
      <c r="G449" s="3" t="str">
        <f t="shared" si="52"/>
        <v>201912</v>
      </c>
      <c r="H449" s="3" t="str">
        <f t="shared" si="53"/>
        <v>Sun</v>
      </c>
      <c r="I449" s="3">
        <f t="shared" si="54"/>
        <v>7</v>
      </c>
    </row>
    <row r="450" spans="1:9" x14ac:dyDescent="0.3">
      <c r="A450" s="4">
        <f t="shared" si="55"/>
        <v>43549</v>
      </c>
      <c r="B450" s="3">
        <f t="shared" si="49"/>
        <v>2019</v>
      </c>
      <c r="C450" s="3" t="str">
        <f t="shared" ref="C450:C513" si="56">TEXT(A450,"mmm")</f>
        <v>Mar</v>
      </c>
      <c r="D450" s="3">
        <f>MONTH(Dim_Dates[[#This Row],[Date]])</f>
        <v>3</v>
      </c>
      <c r="E450" s="3" t="str">
        <f t="shared" si="50"/>
        <v>2019 03</v>
      </c>
      <c r="F450" s="1">
        <f t="shared" si="51"/>
        <v>13</v>
      </c>
      <c r="G450" s="3" t="str">
        <f t="shared" si="52"/>
        <v>201913</v>
      </c>
      <c r="H450" s="3" t="str">
        <f t="shared" si="53"/>
        <v>Mon</v>
      </c>
      <c r="I450" s="3">
        <f t="shared" si="54"/>
        <v>1</v>
      </c>
    </row>
    <row r="451" spans="1:9" x14ac:dyDescent="0.3">
      <c r="A451" s="4">
        <f t="shared" si="55"/>
        <v>43550</v>
      </c>
      <c r="B451" s="3">
        <f t="shared" ref="B451:B514" si="57">YEAR(A451)</f>
        <v>2019</v>
      </c>
      <c r="C451" s="3" t="str">
        <f t="shared" si="56"/>
        <v>Mar</v>
      </c>
      <c r="D451" s="3">
        <f>MONTH(Dim_Dates[[#This Row],[Date]])</f>
        <v>3</v>
      </c>
      <c r="E451" s="3" t="str">
        <f t="shared" ref="E451:E514" si="58">B451&amp;" "&amp;TEXT(MONTH(A451),"00")</f>
        <v>2019 03</v>
      </c>
      <c r="F451" s="1">
        <f t="shared" ref="F451:F514" si="59">WEEKNUM(A451,2)</f>
        <v>13</v>
      </c>
      <c r="G451" s="3" t="str">
        <f t="shared" ref="G451:G514" si="60">B451&amp;TEXT(F451,"00")</f>
        <v>201913</v>
      </c>
      <c r="H451" s="3" t="str">
        <f t="shared" ref="H451:H514" si="61">TEXT(A451,"ddd")</f>
        <v>Tue</v>
      </c>
      <c r="I451" s="3">
        <f t="shared" ref="I451:I514" si="62">WEEKDAY(A451,2)</f>
        <v>2</v>
      </c>
    </row>
    <row r="452" spans="1:9" x14ac:dyDescent="0.3">
      <c r="A452" s="4">
        <f t="shared" ref="A452:A515" si="63">A451+1</f>
        <v>43551</v>
      </c>
      <c r="B452" s="3">
        <f t="shared" si="57"/>
        <v>2019</v>
      </c>
      <c r="C452" s="3" t="str">
        <f t="shared" si="56"/>
        <v>Mar</v>
      </c>
      <c r="D452" s="3">
        <f>MONTH(Dim_Dates[[#This Row],[Date]])</f>
        <v>3</v>
      </c>
      <c r="E452" s="3" t="str">
        <f t="shared" si="58"/>
        <v>2019 03</v>
      </c>
      <c r="F452" s="1">
        <f t="shared" si="59"/>
        <v>13</v>
      </c>
      <c r="G452" s="3" t="str">
        <f t="shared" si="60"/>
        <v>201913</v>
      </c>
      <c r="H452" s="3" t="str">
        <f t="shared" si="61"/>
        <v>Wed</v>
      </c>
      <c r="I452" s="3">
        <f t="shared" si="62"/>
        <v>3</v>
      </c>
    </row>
    <row r="453" spans="1:9" x14ac:dyDescent="0.3">
      <c r="A453" s="4">
        <f t="shared" si="63"/>
        <v>43552</v>
      </c>
      <c r="B453" s="3">
        <f t="shared" si="57"/>
        <v>2019</v>
      </c>
      <c r="C453" s="3" t="str">
        <f t="shared" si="56"/>
        <v>Mar</v>
      </c>
      <c r="D453" s="3">
        <f>MONTH(Dim_Dates[[#This Row],[Date]])</f>
        <v>3</v>
      </c>
      <c r="E453" s="3" t="str">
        <f t="shared" si="58"/>
        <v>2019 03</v>
      </c>
      <c r="F453" s="1">
        <f t="shared" si="59"/>
        <v>13</v>
      </c>
      <c r="G453" s="3" t="str">
        <f t="shared" si="60"/>
        <v>201913</v>
      </c>
      <c r="H453" s="3" t="str">
        <f t="shared" si="61"/>
        <v>Thu</v>
      </c>
      <c r="I453" s="3">
        <f t="shared" si="62"/>
        <v>4</v>
      </c>
    </row>
    <row r="454" spans="1:9" x14ac:dyDescent="0.3">
      <c r="A454" s="4">
        <f t="shared" si="63"/>
        <v>43553</v>
      </c>
      <c r="B454" s="3">
        <f t="shared" si="57"/>
        <v>2019</v>
      </c>
      <c r="C454" s="3" t="str">
        <f t="shared" si="56"/>
        <v>Mar</v>
      </c>
      <c r="D454" s="3">
        <f>MONTH(Dim_Dates[[#This Row],[Date]])</f>
        <v>3</v>
      </c>
      <c r="E454" s="3" t="str">
        <f t="shared" si="58"/>
        <v>2019 03</v>
      </c>
      <c r="F454" s="1">
        <f t="shared" si="59"/>
        <v>13</v>
      </c>
      <c r="G454" s="3" t="str">
        <f t="shared" si="60"/>
        <v>201913</v>
      </c>
      <c r="H454" s="3" t="str">
        <f t="shared" si="61"/>
        <v>Fri</v>
      </c>
      <c r="I454" s="3">
        <f t="shared" si="62"/>
        <v>5</v>
      </c>
    </row>
    <row r="455" spans="1:9" x14ac:dyDescent="0.3">
      <c r="A455" s="4">
        <f t="shared" si="63"/>
        <v>43554</v>
      </c>
      <c r="B455" s="3">
        <f t="shared" si="57"/>
        <v>2019</v>
      </c>
      <c r="C455" s="3" t="str">
        <f t="shared" si="56"/>
        <v>Mar</v>
      </c>
      <c r="D455" s="3">
        <f>MONTH(Dim_Dates[[#This Row],[Date]])</f>
        <v>3</v>
      </c>
      <c r="E455" s="3" t="str">
        <f t="shared" si="58"/>
        <v>2019 03</v>
      </c>
      <c r="F455" s="1">
        <f t="shared" si="59"/>
        <v>13</v>
      </c>
      <c r="G455" s="3" t="str">
        <f t="shared" si="60"/>
        <v>201913</v>
      </c>
      <c r="H455" s="3" t="str">
        <f t="shared" si="61"/>
        <v>Sat</v>
      </c>
      <c r="I455" s="3">
        <f t="shared" si="62"/>
        <v>6</v>
      </c>
    </row>
    <row r="456" spans="1:9" x14ac:dyDescent="0.3">
      <c r="A456" s="4">
        <f t="shared" si="63"/>
        <v>43555</v>
      </c>
      <c r="B456" s="3">
        <f t="shared" si="57"/>
        <v>2019</v>
      </c>
      <c r="C456" s="3" t="str">
        <f t="shared" si="56"/>
        <v>Mar</v>
      </c>
      <c r="D456" s="3">
        <f>MONTH(Dim_Dates[[#This Row],[Date]])</f>
        <v>3</v>
      </c>
      <c r="E456" s="3" t="str">
        <f t="shared" si="58"/>
        <v>2019 03</v>
      </c>
      <c r="F456" s="1">
        <f t="shared" si="59"/>
        <v>13</v>
      </c>
      <c r="G456" s="3" t="str">
        <f t="shared" si="60"/>
        <v>201913</v>
      </c>
      <c r="H456" s="3" t="str">
        <f t="shared" si="61"/>
        <v>Sun</v>
      </c>
      <c r="I456" s="3">
        <f t="shared" si="62"/>
        <v>7</v>
      </c>
    </row>
    <row r="457" spans="1:9" x14ac:dyDescent="0.3">
      <c r="A457" s="4">
        <f t="shared" si="63"/>
        <v>43556</v>
      </c>
      <c r="B457" s="3">
        <f t="shared" si="57"/>
        <v>2019</v>
      </c>
      <c r="C457" s="3" t="str">
        <f t="shared" si="56"/>
        <v>Apr</v>
      </c>
      <c r="D457" s="3">
        <f>MONTH(Dim_Dates[[#This Row],[Date]])</f>
        <v>4</v>
      </c>
      <c r="E457" s="3" t="str">
        <f t="shared" si="58"/>
        <v>2019 04</v>
      </c>
      <c r="F457" s="1">
        <f t="shared" si="59"/>
        <v>14</v>
      </c>
      <c r="G457" s="3" t="str">
        <f t="shared" si="60"/>
        <v>201914</v>
      </c>
      <c r="H457" s="3" t="str">
        <f t="shared" si="61"/>
        <v>Mon</v>
      </c>
      <c r="I457" s="3">
        <f t="shared" si="62"/>
        <v>1</v>
      </c>
    </row>
    <row r="458" spans="1:9" x14ac:dyDescent="0.3">
      <c r="A458" s="4">
        <f t="shared" si="63"/>
        <v>43557</v>
      </c>
      <c r="B458" s="3">
        <f t="shared" si="57"/>
        <v>2019</v>
      </c>
      <c r="C458" s="3" t="str">
        <f t="shared" si="56"/>
        <v>Apr</v>
      </c>
      <c r="D458" s="3">
        <f>MONTH(Dim_Dates[[#This Row],[Date]])</f>
        <v>4</v>
      </c>
      <c r="E458" s="3" t="str">
        <f t="shared" si="58"/>
        <v>2019 04</v>
      </c>
      <c r="F458" s="1">
        <f t="shared" si="59"/>
        <v>14</v>
      </c>
      <c r="G458" s="3" t="str">
        <f t="shared" si="60"/>
        <v>201914</v>
      </c>
      <c r="H458" s="3" t="str">
        <f t="shared" si="61"/>
        <v>Tue</v>
      </c>
      <c r="I458" s="3">
        <f t="shared" si="62"/>
        <v>2</v>
      </c>
    </row>
    <row r="459" spans="1:9" x14ac:dyDescent="0.3">
      <c r="A459" s="4">
        <f t="shared" si="63"/>
        <v>43558</v>
      </c>
      <c r="B459" s="3">
        <f t="shared" si="57"/>
        <v>2019</v>
      </c>
      <c r="C459" s="3" t="str">
        <f t="shared" si="56"/>
        <v>Apr</v>
      </c>
      <c r="D459" s="3">
        <f>MONTH(Dim_Dates[[#This Row],[Date]])</f>
        <v>4</v>
      </c>
      <c r="E459" s="3" t="str">
        <f t="shared" si="58"/>
        <v>2019 04</v>
      </c>
      <c r="F459" s="1">
        <f t="shared" si="59"/>
        <v>14</v>
      </c>
      <c r="G459" s="3" t="str">
        <f t="shared" si="60"/>
        <v>201914</v>
      </c>
      <c r="H459" s="3" t="str">
        <f t="shared" si="61"/>
        <v>Wed</v>
      </c>
      <c r="I459" s="3">
        <f t="shared" si="62"/>
        <v>3</v>
      </c>
    </row>
    <row r="460" spans="1:9" x14ac:dyDescent="0.3">
      <c r="A460" s="4">
        <f t="shared" si="63"/>
        <v>43559</v>
      </c>
      <c r="B460" s="3">
        <f t="shared" si="57"/>
        <v>2019</v>
      </c>
      <c r="C460" s="3" t="str">
        <f t="shared" si="56"/>
        <v>Apr</v>
      </c>
      <c r="D460" s="3">
        <f>MONTH(Dim_Dates[[#This Row],[Date]])</f>
        <v>4</v>
      </c>
      <c r="E460" s="3" t="str">
        <f t="shared" si="58"/>
        <v>2019 04</v>
      </c>
      <c r="F460" s="1">
        <f t="shared" si="59"/>
        <v>14</v>
      </c>
      <c r="G460" s="3" t="str">
        <f t="shared" si="60"/>
        <v>201914</v>
      </c>
      <c r="H460" s="3" t="str">
        <f t="shared" si="61"/>
        <v>Thu</v>
      </c>
      <c r="I460" s="3">
        <f t="shared" si="62"/>
        <v>4</v>
      </c>
    </row>
    <row r="461" spans="1:9" x14ac:dyDescent="0.3">
      <c r="A461" s="4">
        <f t="shared" si="63"/>
        <v>43560</v>
      </c>
      <c r="B461" s="3">
        <f t="shared" si="57"/>
        <v>2019</v>
      </c>
      <c r="C461" s="3" t="str">
        <f t="shared" si="56"/>
        <v>Apr</v>
      </c>
      <c r="D461" s="3">
        <f>MONTH(Dim_Dates[[#This Row],[Date]])</f>
        <v>4</v>
      </c>
      <c r="E461" s="3" t="str">
        <f t="shared" si="58"/>
        <v>2019 04</v>
      </c>
      <c r="F461" s="1">
        <f t="shared" si="59"/>
        <v>14</v>
      </c>
      <c r="G461" s="3" t="str">
        <f t="shared" si="60"/>
        <v>201914</v>
      </c>
      <c r="H461" s="3" t="str">
        <f t="shared" si="61"/>
        <v>Fri</v>
      </c>
      <c r="I461" s="3">
        <f t="shared" si="62"/>
        <v>5</v>
      </c>
    </row>
    <row r="462" spans="1:9" x14ac:dyDescent="0.3">
      <c r="A462" s="4">
        <f t="shared" si="63"/>
        <v>43561</v>
      </c>
      <c r="B462" s="3">
        <f t="shared" si="57"/>
        <v>2019</v>
      </c>
      <c r="C462" s="3" t="str">
        <f t="shared" si="56"/>
        <v>Apr</v>
      </c>
      <c r="D462" s="3">
        <f>MONTH(Dim_Dates[[#This Row],[Date]])</f>
        <v>4</v>
      </c>
      <c r="E462" s="3" t="str">
        <f t="shared" si="58"/>
        <v>2019 04</v>
      </c>
      <c r="F462" s="1">
        <f t="shared" si="59"/>
        <v>14</v>
      </c>
      <c r="G462" s="3" t="str">
        <f t="shared" si="60"/>
        <v>201914</v>
      </c>
      <c r="H462" s="3" t="str">
        <f t="shared" si="61"/>
        <v>Sat</v>
      </c>
      <c r="I462" s="3">
        <f t="shared" si="62"/>
        <v>6</v>
      </c>
    </row>
    <row r="463" spans="1:9" x14ac:dyDescent="0.3">
      <c r="A463" s="4">
        <f t="shared" si="63"/>
        <v>43562</v>
      </c>
      <c r="B463" s="3">
        <f t="shared" si="57"/>
        <v>2019</v>
      </c>
      <c r="C463" s="3" t="str">
        <f t="shared" si="56"/>
        <v>Apr</v>
      </c>
      <c r="D463" s="3">
        <f>MONTH(Dim_Dates[[#This Row],[Date]])</f>
        <v>4</v>
      </c>
      <c r="E463" s="3" t="str">
        <f t="shared" si="58"/>
        <v>2019 04</v>
      </c>
      <c r="F463" s="1">
        <f t="shared" si="59"/>
        <v>14</v>
      </c>
      <c r="G463" s="3" t="str">
        <f t="shared" si="60"/>
        <v>201914</v>
      </c>
      <c r="H463" s="3" t="str">
        <f t="shared" si="61"/>
        <v>Sun</v>
      </c>
      <c r="I463" s="3">
        <f t="shared" si="62"/>
        <v>7</v>
      </c>
    </row>
    <row r="464" spans="1:9" x14ac:dyDescent="0.3">
      <c r="A464" s="4">
        <f t="shared" si="63"/>
        <v>43563</v>
      </c>
      <c r="B464" s="3">
        <f t="shared" si="57"/>
        <v>2019</v>
      </c>
      <c r="C464" s="3" t="str">
        <f t="shared" si="56"/>
        <v>Apr</v>
      </c>
      <c r="D464" s="3">
        <f>MONTH(Dim_Dates[[#This Row],[Date]])</f>
        <v>4</v>
      </c>
      <c r="E464" s="3" t="str">
        <f t="shared" si="58"/>
        <v>2019 04</v>
      </c>
      <c r="F464" s="1">
        <f t="shared" si="59"/>
        <v>15</v>
      </c>
      <c r="G464" s="3" t="str">
        <f t="shared" si="60"/>
        <v>201915</v>
      </c>
      <c r="H464" s="3" t="str">
        <f t="shared" si="61"/>
        <v>Mon</v>
      </c>
      <c r="I464" s="3">
        <f t="shared" si="62"/>
        <v>1</v>
      </c>
    </row>
    <row r="465" spans="1:9" x14ac:dyDescent="0.3">
      <c r="A465" s="4">
        <f t="shared" si="63"/>
        <v>43564</v>
      </c>
      <c r="B465" s="3">
        <f t="shared" si="57"/>
        <v>2019</v>
      </c>
      <c r="C465" s="3" t="str">
        <f t="shared" si="56"/>
        <v>Apr</v>
      </c>
      <c r="D465" s="3">
        <f>MONTH(Dim_Dates[[#This Row],[Date]])</f>
        <v>4</v>
      </c>
      <c r="E465" s="3" t="str">
        <f t="shared" si="58"/>
        <v>2019 04</v>
      </c>
      <c r="F465" s="1">
        <f t="shared" si="59"/>
        <v>15</v>
      </c>
      <c r="G465" s="3" t="str">
        <f t="shared" si="60"/>
        <v>201915</v>
      </c>
      <c r="H465" s="3" t="str">
        <f t="shared" si="61"/>
        <v>Tue</v>
      </c>
      <c r="I465" s="3">
        <f t="shared" si="62"/>
        <v>2</v>
      </c>
    </row>
    <row r="466" spans="1:9" x14ac:dyDescent="0.3">
      <c r="A466" s="4">
        <f t="shared" si="63"/>
        <v>43565</v>
      </c>
      <c r="B466" s="3">
        <f t="shared" si="57"/>
        <v>2019</v>
      </c>
      <c r="C466" s="3" t="str">
        <f t="shared" si="56"/>
        <v>Apr</v>
      </c>
      <c r="D466" s="3">
        <f>MONTH(Dim_Dates[[#This Row],[Date]])</f>
        <v>4</v>
      </c>
      <c r="E466" s="3" t="str">
        <f t="shared" si="58"/>
        <v>2019 04</v>
      </c>
      <c r="F466" s="1">
        <f t="shared" si="59"/>
        <v>15</v>
      </c>
      <c r="G466" s="3" t="str">
        <f t="shared" si="60"/>
        <v>201915</v>
      </c>
      <c r="H466" s="3" t="str">
        <f t="shared" si="61"/>
        <v>Wed</v>
      </c>
      <c r="I466" s="3">
        <f t="shared" si="62"/>
        <v>3</v>
      </c>
    </row>
    <row r="467" spans="1:9" x14ac:dyDescent="0.3">
      <c r="A467" s="4">
        <f t="shared" si="63"/>
        <v>43566</v>
      </c>
      <c r="B467" s="3">
        <f t="shared" si="57"/>
        <v>2019</v>
      </c>
      <c r="C467" s="3" t="str">
        <f t="shared" si="56"/>
        <v>Apr</v>
      </c>
      <c r="D467" s="3">
        <f>MONTH(Dim_Dates[[#This Row],[Date]])</f>
        <v>4</v>
      </c>
      <c r="E467" s="3" t="str">
        <f t="shared" si="58"/>
        <v>2019 04</v>
      </c>
      <c r="F467" s="1">
        <f t="shared" si="59"/>
        <v>15</v>
      </c>
      <c r="G467" s="3" t="str">
        <f t="shared" si="60"/>
        <v>201915</v>
      </c>
      <c r="H467" s="3" t="str">
        <f t="shared" si="61"/>
        <v>Thu</v>
      </c>
      <c r="I467" s="3">
        <f t="shared" si="62"/>
        <v>4</v>
      </c>
    </row>
    <row r="468" spans="1:9" x14ac:dyDescent="0.3">
      <c r="A468" s="4">
        <f t="shared" si="63"/>
        <v>43567</v>
      </c>
      <c r="B468" s="3">
        <f t="shared" si="57"/>
        <v>2019</v>
      </c>
      <c r="C468" s="3" t="str">
        <f t="shared" si="56"/>
        <v>Apr</v>
      </c>
      <c r="D468" s="3">
        <f>MONTH(Dim_Dates[[#This Row],[Date]])</f>
        <v>4</v>
      </c>
      <c r="E468" s="3" t="str">
        <f t="shared" si="58"/>
        <v>2019 04</v>
      </c>
      <c r="F468" s="1">
        <f t="shared" si="59"/>
        <v>15</v>
      </c>
      <c r="G468" s="3" t="str">
        <f t="shared" si="60"/>
        <v>201915</v>
      </c>
      <c r="H468" s="3" t="str">
        <f t="shared" si="61"/>
        <v>Fri</v>
      </c>
      <c r="I468" s="3">
        <f t="shared" si="62"/>
        <v>5</v>
      </c>
    </row>
    <row r="469" spans="1:9" x14ac:dyDescent="0.3">
      <c r="A469" s="4">
        <f t="shared" si="63"/>
        <v>43568</v>
      </c>
      <c r="B469" s="3">
        <f t="shared" si="57"/>
        <v>2019</v>
      </c>
      <c r="C469" s="3" t="str">
        <f t="shared" si="56"/>
        <v>Apr</v>
      </c>
      <c r="D469" s="3">
        <f>MONTH(Dim_Dates[[#This Row],[Date]])</f>
        <v>4</v>
      </c>
      <c r="E469" s="3" t="str">
        <f t="shared" si="58"/>
        <v>2019 04</v>
      </c>
      <c r="F469" s="1">
        <f t="shared" si="59"/>
        <v>15</v>
      </c>
      <c r="G469" s="3" t="str">
        <f t="shared" si="60"/>
        <v>201915</v>
      </c>
      <c r="H469" s="3" t="str">
        <f t="shared" si="61"/>
        <v>Sat</v>
      </c>
      <c r="I469" s="3">
        <f t="shared" si="62"/>
        <v>6</v>
      </c>
    </row>
    <row r="470" spans="1:9" x14ac:dyDescent="0.3">
      <c r="A470" s="4">
        <f t="shared" si="63"/>
        <v>43569</v>
      </c>
      <c r="B470" s="3">
        <f t="shared" si="57"/>
        <v>2019</v>
      </c>
      <c r="C470" s="3" t="str">
        <f t="shared" si="56"/>
        <v>Apr</v>
      </c>
      <c r="D470" s="3">
        <f>MONTH(Dim_Dates[[#This Row],[Date]])</f>
        <v>4</v>
      </c>
      <c r="E470" s="3" t="str">
        <f t="shared" si="58"/>
        <v>2019 04</v>
      </c>
      <c r="F470" s="1">
        <f t="shared" si="59"/>
        <v>15</v>
      </c>
      <c r="G470" s="3" t="str">
        <f t="shared" si="60"/>
        <v>201915</v>
      </c>
      <c r="H470" s="3" t="str">
        <f t="shared" si="61"/>
        <v>Sun</v>
      </c>
      <c r="I470" s="3">
        <f t="shared" si="62"/>
        <v>7</v>
      </c>
    </row>
    <row r="471" spans="1:9" x14ac:dyDescent="0.3">
      <c r="A471" s="4">
        <f t="shared" si="63"/>
        <v>43570</v>
      </c>
      <c r="B471" s="3">
        <f t="shared" si="57"/>
        <v>2019</v>
      </c>
      <c r="C471" s="3" t="str">
        <f t="shared" si="56"/>
        <v>Apr</v>
      </c>
      <c r="D471" s="3">
        <f>MONTH(Dim_Dates[[#This Row],[Date]])</f>
        <v>4</v>
      </c>
      <c r="E471" s="3" t="str">
        <f t="shared" si="58"/>
        <v>2019 04</v>
      </c>
      <c r="F471" s="1">
        <f t="shared" si="59"/>
        <v>16</v>
      </c>
      <c r="G471" s="3" t="str">
        <f t="shared" si="60"/>
        <v>201916</v>
      </c>
      <c r="H471" s="3" t="str">
        <f t="shared" si="61"/>
        <v>Mon</v>
      </c>
      <c r="I471" s="3">
        <f t="shared" si="62"/>
        <v>1</v>
      </c>
    </row>
    <row r="472" spans="1:9" x14ac:dyDescent="0.3">
      <c r="A472" s="4">
        <f t="shared" si="63"/>
        <v>43571</v>
      </c>
      <c r="B472" s="3">
        <f t="shared" si="57"/>
        <v>2019</v>
      </c>
      <c r="C472" s="3" t="str">
        <f t="shared" si="56"/>
        <v>Apr</v>
      </c>
      <c r="D472" s="3">
        <f>MONTH(Dim_Dates[[#This Row],[Date]])</f>
        <v>4</v>
      </c>
      <c r="E472" s="3" t="str">
        <f t="shared" si="58"/>
        <v>2019 04</v>
      </c>
      <c r="F472" s="1">
        <f t="shared" si="59"/>
        <v>16</v>
      </c>
      <c r="G472" s="3" t="str">
        <f t="shared" si="60"/>
        <v>201916</v>
      </c>
      <c r="H472" s="3" t="str">
        <f t="shared" si="61"/>
        <v>Tue</v>
      </c>
      <c r="I472" s="3">
        <f t="shared" si="62"/>
        <v>2</v>
      </c>
    </row>
    <row r="473" spans="1:9" x14ac:dyDescent="0.3">
      <c r="A473" s="4">
        <f t="shared" si="63"/>
        <v>43572</v>
      </c>
      <c r="B473" s="3">
        <f t="shared" si="57"/>
        <v>2019</v>
      </c>
      <c r="C473" s="3" t="str">
        <f t="shared" si="56"/>
        <v>Apr</v>
      </c>
      <c r="D473" s="3">
        <f>MONTH(Dim_Dates[[#This Row],[Date]])</f>
        <v>4</v>
      </c>
      <c r="E473" s="3" t="str">
        <f t="shared" si="58"/>
        <v>2019 04</v>
      </c>
      <c r="F473" s="1">
        <f t="shared" si="59"/>
        <v>16</v>
      </c>
      <c r="G473" s="3" t="str">
        <f t="shared" si="60"/>
        <v>201916</v>
      </c>
      <c r="H473" s="3" t="str">
        <f t="shared" si="61"/>
        <v>Wed</v>
      </c>
      <c r="I473" s="3">
        <f t="shared" si="62"/>
        <v>3</v>
      </c>
    </row>
    <row r="474" spans="1:9" x14ac:dyDescent="0.3">
      <c r="A474" s="4">
        <f t="shared" si="63"/>
        <v>43573</v>
      </c>
      <c r="B474" s="3">
        <f t="shared" si="57"/>
        <v>2019</v>
      </c>
      <c r="C474" s="3" t="str">
        <f t="shared" si="56"/>
        <v>Apr</v>
      </c>
      <c r="D474" s="3">
        <f>MONTH(Dim_Dates[[#This Row],[Date]])</f>
        <v>4</v>
      </c>
      <c r="E474" s="3" t="str">
        <f t="shared" si="58"/>
        <v>2019 04</v>
      </c>
      <c r="F474" s="1">
        <f t="shared" si="59"/>
        <v>16</v>
      </c>
      <c r="G474" s="3" t="str">
        <f t="shared" si="60"/>
        <v>201916</v>
      </c>
      <c r="H474" s="3" t="str">
        <f t="shared" si="61"/>
        <v>Thu</v>
      </c>
      <c r="I474" s="3">
        <f t="shared" si="62"/>
        <v>4</v>
      </c>
    </row>
    <row r="475" spans="1:9" x14ac:dyDescent="0.3">
      <c r="A475" s="4">
        <f t="shared" si="63"/>
        <v>43574</v>
      </c>
      <c r="B475" s="3">
        <f t="shared" si="57"/>
        <v>2019</v>
      </c>
      <c r="C475" s="3" t="str">
        <f t="shared" si="56"/>
        <v>Apr</v>
      </c>
      <c r="D475" s="3">
        <f>MONTH(Dim_Dates[[#This Row],[Date]])</f>
        <v>4</v>
      </c>
      <c r="E475" s="3" t="str">
        <f t="shared" si="58"/>
        <v>2019 04</v>
      </c>
      <c r="F475" s="1">
        <f t="shared" si="59"/>
        <v>16</v>
      </c>
      <c r="G475" s="3" t="str">
        <f t="shared" si="60"/>
        <v>201916</v>
      </c>
      <c r="H475" s="3" t="str">
        <f t="shared" si="61"/>
        <v>Fri</v>
      </c>
      <c r="I475" s="3">
        <f t="shared" si="62"/>
        <v>5</v>
      </c>
    </row>
    <row r="476" spans="1:9" x14ac:dyDescent="0.3">
      <c r="A476" s="4">
        <f t="shared" si="63"/>
        <v>43575</v>
      </c>
      <c r="B476" s="3">
        <f t="shared" si="57"/>
        <v>2019</v>
      </c>
      <c r="C476" s="3" t="str">
        <f t="shared" si="56"/>
        <v>Apr</v>
      </c>
      <c r="D476" s="3">
        <f>MONTH(Dim_Dates[[#This Row],[Date]])</f>
        <v>4</v>
      </c>
      <c r="E476" s="3" t="str">
        <f t="shared" si="58"/>
        <v>2019 04</v>
      </c>
      <c r="F476" s="1">
        <f t="shared" si="59"/>
        <v>16</v>
      </c>
      <c r="G476" s="3" t="str">
        <f t="shared" si="60"/>
        <v>201916</v>
      </c>
      <c r="H476" s="3" t="str">
        <f t="shared" si="61"/>
        <v>Sat</v>
      </c>
      <c r="I476" s="3">
        <f t="shared" si="62"/>
        <v>6</v>
      </c>
    </row>
    <row r="477" spans="1:9" x14ac:dyDescent="0.3">
      <c r="A477" s="4">
        <f t="shared" si="63"/>
        <v>43576</v>
      </c>
      <c r="B477" s="3">
        <f t="shared" si="57"/>
        <v>2019</v>
      </c>
      <c r="C477" s="3" t="str">
        <f t="shared" si="56"/>
        <v>Apr</v>
      </c>
      <c r="D477" s="3">
        <f>MONTH(Dim_Dates[[#This Row],[Date]])</f>
        <v>4</v>
      </c>
      <c r="E477" s="3" t="str">
        <f t="shared" si="58"/>
        <v>2019 04</v>
      </c>
      <c r="F477" s="1">
        <f t="shared" si="59"/>
        <v>16</v>
      </c>
      <c r="G477" s="3" t="str">
        <f t="shared" si="60"/>
        <v>201916</v>
      </c>
      <c r="H477" s="3" t="str">
        <f t="shared" si="61"/>
        <v>Sun</v>
      </c>
      <c r="I477" s="3">
        <f t="shared" si="62"/>
        <v>7</v>
      </c>
    </row>
    <row r="478" spans="1:9" x14ac:dyDescent="0.3">
      <c r="A478" s="4">
        <f t="shared" si="63"/>
        <v>43577</v>
      </c>
      <c r="B478" s="3">
        <f t="shared" si="57"/>
        <v>2019</v>
      </c>
      <c r="C478" s="3" t="str">
        <f t="shared" si="56"/>
        <v>Apr</v>
      </c>
      <c r="D478" s="3">
        <f>MONTH(Dim_Dates[[#This Row],[Date]])</f>
        <v>4</v>
      </c>
      <c r="E478" s="3" t="str">
        <f t="shared" si="58"/>
        <v>2019 04</v>
      </c>
      <c r="F478" s="1">
        <f t="shared" si="59"/>
        <v>17</v>
      </c>
      <c r="G478" s="3" t="str">
        <f t="shared" si="60"/>
        <v>201917</v>
      </c>
      <c r="H478" s="3" t="str">
        <f t="shared" si="61"/>
        <v>Mon</v>
      </c>
      <c r="I478" s="3">
        <f t="shared" si="62"/>
        <v>1</v>
      </c>
    </row>
    <row r="479" spans="1:9" x14ac:dyDescent="0.3">
      <c r="A479" s="4">
        <f t="shared" si="63"/>
        <v>43578</v>
      </c>
      <c r="B479" s="3">
        <f t="shared" si="57"/>
        <v>2019</v>
      </c>
      <c r="C479" s="3" t="str">
        <f t="shared" si="56"/>
        <v>Apr</v>
      </c>
      <c r="D479" s="3">
        <f>MONTH(Dim_Dates[[#This Row],[Date]])</f>
        <v>4</v>
      </c>
      <c r="E479" s="3" t="str">
        <f t="shared" si="58"/>
        <v>2019 04</v>
      </c>
      <c r="F479" s="1">
        <f t="shared" si="59"/>
        <v>17</v>
      </c>
      <c r="G479" s="3" t="str">
        <f t="shared" si="60"/>
        <v>201917</v>
      </c>
      <c r="H479" s="3" t="str">
        <f t="shared" si="61"/>
        <v>Tue</v>
      </c>
      <c r="I479" s="3">
        <f t="shared" si="62"/>
        <v>2</v>
      </c>
    </row>
    <row r="480" spans="1:9" x14ac:dyDescent="0.3">
      <c r="A480" s="4">
        <f t="shared" si="63"/>
        <v>43579</v>
      </c>
      <c r="B480" s="3">
        <f t="shared" si="57"/>
        <v>2019</v>
      </c>
      <c r="C480" s="3" t="str">
        <f t="shared" si="56"/>
        <v>Apr</v>
      </c>
      <c r="D480" s="3">
        <f>MONTH(Dim_Dates[[#This Row],[Date]])</f>
        <v>4</v>
      </c>
      <c r="E480" s="3" t="str">
        <f t="shared" si="58"/>
        <v>2019 04</v>
      </c>
      <c r="F480" s="1">
        <f t="shared" si="59"/>
        <v>17</v>
      </c>
      <c r="G480" s="3" t="str">
        <f t="shared" si="60"/>
        <v>201917</v>
      </c>
      <c r="H480" s="3" t="str">
        <f t="shared" si="61"/>
        <v>Wed</v>
      </c>
      <c r="I480" s="3">
        <f t="shared" si="62"/>
        <v>3</v>
      </c>
    </row>
    <row r="481" spans="1:9" x14ac:dyDescent="0.3">
      <c r="A481" s="4">
        <f t="shared" si="63"/>
        <v>43580</v>
      </c>
      <c r="B481" s="3">
        <f t="shared" si="57"/>
        <v>2019</v>
      </c>
      <c r="C481" s="3" t="str">
        <f t="shared" si="56"/>
        <v>Apr</v>
      </c>
      <c r="D481" s="3">
        <f>MONTH(Dim_Dates[[#This Row],[Date]])</f>
        <v>4</v>
      </c>
      <c r="E481" s="3" t="str">
        <f t="shared" si="58"/>
        <v>2019 04</v>
      </c>
      <c r="F481" s="1">
        <f t="shared" si="59"/>
        <v>17</v>
      </c>
      <c r="G481" s="3" t="str">
        <f t="shared" si="60"/>
        <v>201917</v>
      </c>
      <c r="H481" s="3" t="str">
        <f t="shared" si="61"/>
        <v>Thu</v>
      </c>
      <c r="I481" s="3">
        <f t="shared" si="62"/>
        <v>4</v>
      </c>
    </row>
    <row r="482" spans="1:9" x14ac:dyDescent="0.3">
      <c r="A482" s="4">
        <f t="shared" si="63"/>
        <v>43581</v>
      </c>
      <c r="B482" s="3">
        <f t="shared" si="57"/>
        <v>2019</v>
      </c>
      <c r="C482" s="3" t="str">
        <f t="shared" si="56"/>
        <v>Apr</v>
      </c>
      <c r="D482" s="3">
        <f>MONTH(Dim_Dates[[#This Row],[Date]])</f>
        <v>4</v>
      </c>
      <c r="E482" s="3" t="str">
        <f t="shared" si="58"/>
        <v>2019 04</v>
      </c>
      <c r="F482" s="1">
        <f t="shared" si="59"/>
        <v>17</v>
      </c>
      <c r="G482" s="3" t="str">
        <f t="shared" si="60"/>
        <v>201917</v>
      </c>
      <c r="H482" s="3" t="str">
        <f t="shared" si="61"/>
        <v>Fri</v>
      </c>
      <c r="I482" s="3">
        <f t="shared" si="62"/>
        <v>5</v>
      </c>
    </row>
    <row r="483" spans="1:9" x14ac:dyDescent="0.3">
      <c r="A483" s="4">
        <f t="shared" si="63"/>
        <v>43582</v>
      </c>
      <c r="B483" s="3">
        <f t="shared" si="57"/>
        <v>2019</v>
      </c>
      <c r="C483" s="3" t="str">
        <f t="shared" si="56"/>
        <v>Apr</v>
      </c>
      <c r="D483" s="3">
        <f>MONTH(Dim_Dates[[#This Row],[Date]])</f>
        <v>4</v>
      </c>
      <c r="E483" s="3" t="str">
        <f t="shared" si="58"/>
        <v>2019 04</v>
      </c>
      <c r="F483" s="1">
        <f t="shared" si="59"/>
        <v>17</v>
      </c>
      <c r="G483" s="3" t="str">
        <f t="shared" si="60"/>
        <v>201917</v>
      </c>
      <c r="H483" s="3" t="str">
        <f t="shared" si="61"/>
        <v>Sat</v>
      </c>
      <c r="I483" s="3">
        <f t="shared" si="62"/>
        <v>6</v>
      </c>
    </row>
    <row r="484" spans="1:9" x14ac:dyDescent="0.3">
      <c r="A484" s="4">
        <f t="shared" si="63"/>
        <v>43583</v>
      </c>
      <c r="B484" s="3">
        <f t="shared" si="57"/>
        <v>2019</v>
      </c>
      <c r="C484" s="3" t="str">
        <f t="shared" si="56"/>
        <v>Apr</v>
      </c>
      <c r="D484" s="3">
        <f>MONTH(Dim_Dates[[#This Row],[Date]])</f>
        <v>4</v>
      </c>
      <c r="E484" s="3" t="str">
        <f t="shared" si="58"/>
        <v>2019 04</v>
      </c>
      <c r="F484" s="1">
        <f t="shared" si="59"/>
        <v>17</v>
      </c>
      <c r="G484" s="3" t="str">
        <f t="shared" si="60"/>
        <v>201917</v>
      </c>
      <c r="H484" s="3" t="str">
        <f t="shared" si="61"/>
        <v>Sun</v>
      </c>
      <c r="I484" s="3">
        <f t="shared" si="62"/>
        <v>7</v>
      </c>
    </row>
    <row r="485" spans="1:9" x14ac:dyDescent="0.3">
      <c r="A485" s="4">
        <f t="shared" si="63"/>
        <v>43584</v>
      </c>
      <c r="B485" s="3">
        <f t="shared" si="57"/>
        <v>2019</v>
      </c>
      <c r="C485" s="3" t="str">
        <f t="shared" si="56"/>
        <v>Apr</v>
      </c>
      <c r="D485" s="3">
        <f>MONTH(Dim_Dates[[#This Row],[Date]])</f>
        <v>4</v>
      </c>
      <c r="E485" s="3" t="str">
        <f t="shared" si="58"/>
        <v>2019 04</v>
      </c>
      <c r="F485" s="1">
        <f t="shared" si="59"/>
        <v>18</v>
      </c>
      <c r="G485" s="3" t="str">
        <f t="shared" si="60"/>
        <v>201918</v>
      </c>
      <c r="H485" s="3" t="str">
        <f t="shared" si="61"/>
        <v>Mon</v>
      </c>
      <c r="I485" s="3">
        <f t="shared" si="62"/>
        <v>1</v>
      </c>
    </row>
    <row r="486" spans="1:9" x14ac:dyDescent="0.3">
      <c r="A486" s="4">
        <f t="shared" si="63"/>
        <v>43585</v>
      </c>
      <c r="B486" s="3">
        <f t="shared" si="57"/>
        <v>2019</v>
      </c>
      <c r="C486" s="3" t="str">
        <f t="shared" si="56"/>
        <v>Apr</v>
      </c>
      <c r="D486" s="3">
        <f>MONTH(Dim_Dates[[#This Row],[Date]])</f>
        <v>4</v>
      </c>
      <c r="E486" s="3" t="str">
        <f t="shared" si="58"/>
        <v>2019 04</v>
      </c>
      <c r="F486" s="1">
        <f t="shared" si="59"/>
        <v>18</v>
      </c>
      <c r="G486" s="3" t="str">
        <f t="shared" si="60"/>
        <v>201918</v>
      </c>
      <c r="H486" s="3" t="str">
        <f t="shared" si="61"/>
        <v>Tue</v>
      </c>
      <c r="I486" s="3">
        <f t="shared" si="62"/>
        <v>2</v>
      </c>
    </row>
    <row r="487" spans="1:9" x14ac:dyDescent="0.3">
      <c r="A487" s="4">
        <f t="shared" si="63"/>
        <v>43586</v>
      </c>
      <c r="B487" s="3">
        <f t="shared" si="57"/>
        <v>2019</v>
      </c>
      <c r="C487" s="3" t="str">
        <f t="shared" si="56"/>
        <v>May</v>
      </c>
      <c r="D487" s="3">
        <f>MONTH(Dim_Dates[[#This Row],[Date]])</f>
        <v>5</v>
      </c>
      <c r="E487" s="3" t="str">
        <f t="shared" si="58"/>
        <v>2019 05</v>
      </c>
      <c r="F487" s="1">
        <f t="shared" si="59"/>
        <v>18</v>
      </c>
      <c r="G487" s="3" t="str">
        <f t="shared" si="60"/>
        <v>201918</v>
      </c>
      <c r="H487" s="3" t="str">
        <f t="shared" si="61"/>
        <v>Wed</v>
      </c>
      <c r="I487" s="3">
        <f t="shared" si="62"/>
        <v>3</v>
      </c>
    </row>
    <row r="488" spans="1:9" x14ac:dyDescent="0.3">
      <c r="A488" s="4">
        <f t="shared" si="63"/>
        <v>43587</v>
      </c>
      <c r="B488" s="3">
        <f t="shared" si="57"/>
        <v>2019</v>
      </c>
      <c r="C488" s="3" t="str">
        <f t="shared" si="56"/>
        <v>May</v>
      </c>
      <c r="D488" s="3">
        <f>MONTH(Dim_Dates[[#This Row],[Date]])</f>
        <v>5</v>
      </c>
      <c r="E488" s="3" t="str">
        <f t="shared" si="58"/>
        <v>2019 05</v>
      </c>
      <c r="F488" s="1">
        <f t="shared" si="59"/>
        <v>18</v>
      </c>
      <c r="G488" s="3" t="str">
        <f t="shared" si="60"/>
        <v>201918</v>
      </c>
      <c r="H488" s="3" t="str">
        <f t="shared" si="61"/>
        <v>Thu</v>
      </c>
      <c r="I488" s="3">
        <f t="shared" si="62"/>
        <v>4</v>
      </c>
    </row>
    <row r="489" spans="1:9" x14ac:dyDescent="0.3">
      <c r="A489" s="4">
        <f t="shared" si="63"/>
        <v>43588</v>
      </c>
      <c r="B489" s="3">
        <f t="shared" si="57"/>
        <v>2019</v>
      </c>
      <c r="C489" s="3" t="str">
        <f t="shared" si="56"/>
        <v>May</v>
      </c>
      <c r="D489" s="3">
        <f>MONTH(Dim_Dates[[#This Row],[Date]])</f>
        <v>5</v>
      </c>
      <c r="E489" s="3" t="str">
        <f t="shared" si="58"/>
        <v>2019 05</v>
      </c>
      <c r="F489" s="1">
        <f t="shared" si="59"/>
        <v>18</v>
      </c>
      <c r="G489" s="3" t="str">
        <f t="shared" si="60"/>
        <v>201918</v>
      </c>
      <c r="H489" s="3" t="str">
        <f t="shared" si="61"/>
        <v>Fri</v>
      </c>
      <c r="I489" s="3">
        <f t="shared" si="62"/>
        <v>5</v>
      </c>
    </row>
    <row r="490" spans="1:9" x14ac:dyDescent="0.3">
      <c r="A490" s="4">
        <f t="shared" si="63"/>
        <v>43589</v>
      </c>
      <c r="B490" s="3">
        <f t="shared" si="57"/>
        <v>2019</v>
      </c>
      <c r="C490" s="3" t="str">
        <f t="shared" si="56"/>
        <v>May</v>
      </c>
      <c r="D490" s="3">
        <f>MONTH(Dim_Dates[[#This Row],[Date]])</f>
        <v>5</v>
      </c>
      <c r="E490" s="3" t="str">
        <f t="shared" si="58"/>
        <v>2019 05</v>
      </c>
      <c r="F490" s="1">
        <f t="shared" si="59"/>
        <v>18</v>
      </c>
      <c r="G490" s="3" t="str">
        <f t="shared" si="60"/>
        <v>201918</v>
      </c>
      <c r="H490" s="3" t="str">
        <f t="shared" si="61"/>
        <v>Sat</v>
      </c>
      <c r="I490" s="3">
        <f t="shared" si="62"/>
        <v>6</v>
      </c>
    </row>
    <row r="491" spans="1:9" x14ac:dyDescent="0.3">
      <c r="A491" s="4">
        <f t="shared" si="63"/>
        <v>43590</v>
      </c>
      <c r="B491" s="3">
        <f t="shared" si="57"/>
        <v>2019</v>
      </c>
      <c r="C491" s="3" t="str">
        <f t="shared" si="56"/>
        <v>May</v>
      </c>
      <c r="D491" s="3">
        <f>MONTH(Dim_Dates[[#This Row],[Date]])</f>
        <v>5</v>
      </c>
      <c r="E491" s="3" t="str">
        <f t="shared" si="58"/>
        <v>2019 05</v>
      </c>
      <c r="F491" s="1">
        <f t="shared" si="59"/>
        <v>18</v>
      </c>
      <c r="G491" s="3" t="str">
        <f t="shared" si="60"/>
        <v>201918</v>
      </c>
      <c r="H491" s="3" t="str">
        <f t="shared" si="61"/>
        <v>Sun</v>
      </c>
      <c r="I491" s="3">
        <f t="shared" si="62"/>
        <v>7</v>
      </c>
    </row>
    <row r="492" spans="1:9" x14ac:dyDescent="0.3">
      <c r="A492" s="4">
        <f t="shared" si="63"/>
        <v>43591</v>
      </c>
      <c r="B492" s="3">
        <f t="shared" si="57"/>
        <v>2019</v>
      </c>
      <c r="C492" s="3" t="str">
        <f t="shared" si="56"/>
        <v>May</v>
      </c>
      <c r="D492" s="3">
        <f>MONTH(Dim_Dates[[#This Row],[Date]])</f>
        <v>5</v>
      </c>
      <c r="E492" s="3" t="str">
        <f t="shared" si="58"/>
        <v>2019 05</v>
      </c>
      <c r="F492" s="1">
        <f t="shared" si="59"/>
        <v>19</v>
      </c>
      <c r="G492" s="3" t="str">
        <f t="shared" si="60"/>
        <v>201919</v>
      </c>
      <c r="H492" s="3" t="str">
        <f t="shared" si="61"/>
        <v>Mon</v>
      </c>
      <c r="I492" s="3">
        <f t="shared" si="62"/>
        <v>1</v>
      </c>
    </row>
    <row r="493" spans="1:9" x14ac:dyDescent="0.3">
      <c r="A493" s="4">
        <f t="shared" si="63"/>
        <v>43592</v>
      </c>
      <c r="B493" s="3">
        <f t="shared" si="57"/>
        <v>2019</v>
      </c>
      <c r="C493" s="3" t="str">
        <f t="shared" si="56"/>
        <v>May</v>
      </c>
      <c r="D493" s="3">
        <f>MONTH(Dim_Dates[[#This Row],[Date]])</f>
        <v>5</v>
      </c>
      <c r="E493" s="3" t="str">
        <f t="shared" si="58"/>
        <v>2019 05</v>
      </c>
      <c r="F493" s="1">
        <f t="shared" si="59"/>
        <v>19</v>
      </c>
      <c r="G493" s="3" t="str">
        <f t="shared" si="60"/>
        <v>201919</v>
      </c>
      <c r="H493" s="3" t="str">
        <f t="shared" si="61"/>
        <v>Tue</v>
      </c>
      <c r="I493" s="3">
        <f t="shared" si="62"/>
        <v>2</v>
      </c>
    </row>
    <row r="494" spans="1:9" x14ac:dyDescent="0.3">
      <c r="A494" s="4">
        <f t="shared" si="63"/>
        <v>43593</v>
      </c>
      <c r="B494" s="3">
        <f t="shared" si="57"/>
        <v>2019</v>
      </c>
      <c r="C494" s="3" t="str">
        <f t="shared" si="56"/>
        <v>May</v>
      </c>
      <c r="D494" s="3">
        <f>MONTH(Dim_Dates[[#This Row],[Date]])</f>
        <v>5</v>
      </c>
      <c r="E494" s="3" t="str">
        <f t="shared" si="58"/>
        <v>2019 05</v>
      </c>
      <c r="F494" s="1">
        <f t="shared" si="59"/>
        <v>19</v>
      </c>
      <c r="G494" s="3" t="str">
        <f t="shared" si="60"/>
        <v>201919</v>
      </c>
      <c r="H494" s="3" t="str">
        <f t="shared" si="61"/>
        <v>Wed</v>
      </c>
      <c r="I494" s="3">
        <f t="shared" si="62"/>
        <v>3</v>
      </c>
    </row>
    <row r="495" spans="1:9" x14ac:dyDescent="0.3">
      <c r="A495" s="4">
        <f t="shared" si="63"/>
        <v>43594</v>
      </c>
      <c r="B495" s="3">
        <f t="shared" si="57"/>
        <v>2019</v>
      </c>
      <c r="C495" s="3" t="str">
        <f t="shared" si="56"/>
        <v>May</v>
      </c>
      <c r="D495" s="3">
        <f>MONTH(Dim_Dates[[#This Row],[Date]])</f>
        <v>5</v>
      </c>
      <c r="E495" s="3" t="str">
        <f t="shared" si="58"/>
        <v>2019 05</v>
      </c>
      <c r="F495" s="1">
        <f t="shared" si="59"/>
        <v>19</v>
      </c>
      <c r="G495" s="3" t="str">
        <f t="shared" si="60"/>
        <v>201919</v>
      </c>
      <c r="H495" s="3" t="str">
        <f t="shared" si="61"/>
        <v>Thu</v>
      </c>
      <c r="I495" s="3">
        <f t="shared" si="62"/>
        <v>4</v>
      </c>
    </row>
    <row r="496" spans="1:9" x14ac:dyDescent="0.3">
      <c r="A496" s="4">
        <f t="shared" si="63"/>
        <v>43595</v>
      </c>
      <c r="B496" s="3">
        <f t="shared" si="57"/>
        <v>2019</v>
      </c>
      <c r="C496" s="3" t="str">
        <f t="shared" si="56"/>
        <v>May</v>
      </c>
      <c r="D496" s="3">
        <f>MONTH(Dim_Dates[[#This Row],[Date]])</f>
        <v>5</v>
      </c>
      <c r="E496" s="3" t="str">
        <f t="shared" si="58"/>
        <v>2019 05</v>
      </c>
      <c r="F496" s="1">
        <f t="shared" si="59"/>
        <v>19</v>
      </c>
      <c r="G496" s="3" t="str">
        <f t="shared" si="60"/>
        <v>201919</v>
      </c>
      <c r="H496" s="3" t="str">
        <f t="shared" si="61"/>
        <v>Fri</v>
      </c>
      <c r="I496" s="3">
        <f t="shared" si="62"/>
        <v>5</v>
      </c>
    </row>
    <row r="497" spans="1:9" x14ac:dyDescent="0.3">
      <c r="A497" s="4">
        <f t="shared" si="63"/>
        <v>43596</v>
      </c>
      <c r="B497" s="3">
        <f t="shared" si="57"/>
        <v>2019</v>
      </c>
      <c r="C497" s="3" t="str">
        <f t="shared" si="56"/>
        <v>May</v>
      </c>
      <c r="D497" s="3">
        <f>MONTH(Dim_Dates[[#This Row],[Date]])</f>
        <v>5</v>
      </c>
      <c r="E497" s="3" t="str">
        <f t="shared" si="58"/>
        <v>2019 05</v>
      </c>
      <c r="F497" s="1">
        <f t="shared" si="59"/>
        <v>19</v>
      </c>
      <c r="G497" s="3" t="str">
        <f t="shared" si="60"/>
        <v>201919</v>
      </c>
      <c r="H497" s="3" t="str">
        <f t="shared" si="61"/>
        <v>Sat</v>
      </c>
      <c r="I497" s="3">
        <f t="shared" si="62"/>
        <v>6</v>
      </c>
    </row>
    <row r="498" spans="1:9" x14ac:dyDescent="0.3">
      <c r="A498" s="4">
        <f t="shared" si="63"/>
        <v>43597</v>
      </c>
      <c r="B498" s="3">
        <f t="shared" si="57"/>
        <v>2019</v>
      </c>
      <c r="C498" s="3" t="str">
        <f t="shared" si="56"/>
        <v>May</v>
      </c>
      <c r="D498" s="3">
        <f>MONTH(Dim_Dates[[#This Row],[Date]])</f>
        <v>5</v>
      </c>
      <c r="E498" s="3" t="str">
        <f t="shared" si="58"/>
        <v>2019 05</v>
      </c>
      <c r="F498" s="1">
        <f t="shared" si="59"/>
        <v>19</v>
      </c>
      <c r="G498" s="3" t="str">
        <f t="shared" si="60"/>
        <v>201919</v>
      </c>
      <c r="H498" s="3" t="str">
        <f t="shared" si="61"/>
        <v>Sun</v>
      </c>
      <c r="I498" s="3">
        <f t="shared" si="62"/>
        <v>7</v>
      </c>
    </row>
    <row r="499" spans="1:9" x14ac:dyDescent="0.3">
      <c r="A499" s="4">
        <f t="shared" si="63"/>
        <v>43598</v>
      </c>
      <c r="B499" s="3">
        <f t="shared" si="57"/>
        <v>2019</v>
      </c>
      <c r="C499" s="3" t="str">
        <f t="shared" si="56"/>
        <v>May</v>
      </c>
      <c r="D499" s="3">
        <f>MONTH(Dim_Dates[[#This Row],[Date]])</f>
        <v>5</v>
      </c>
      <c r="E499" s="3" t="str">
        <f t="shared" si="58"/>
        <v>2019 05</v>
      </c>
      <c r="F499" s="1">
        <f t="shared" si="59"/>
        <v>20</v>
      </c>
      <c r="G499" s="3" t="str">
        <f t="shared" si="60"/>
        <v>201920</v>
      </c>
      <c r="H499" s="3" t="str">
        <f t="shared" si="61"/>
        <v>Mon</v>
      </c>
      <c r="I499" s="3">
        <f t="shared" si="62"/>
        <v>1</v>
      </c>
    </row>
    <row r="500" spans="1:9" x14ac:dyDescent="0.3">
      <c r="A500" s="4">
        <f t="shared" si="63"/>
        <v>43599</v>
      </c>
      <c r="B500" s="3">
        <f t="shared" si="57"/>
        <v>2019</v>
      </c>
      <c r="C500" s="3" t="str">
        <f t="shared" si="56"/>
        <v>May</v>
      </c>
      <c r="D500" s="3">
        <f>MONTH(Dim_Dates[[#This Row],[Date]])</f>
        <v>5</v>
      </c>
      <c r="E500" s="3" t="str">
        <f t="shared" si="58"/>
        <v>2019 05</v>
      </c>
      <c r="F500" s="1">
        <f t="shared" si="59"/>
        <v>20</v>
      </c>
      <c r="G500" s="3" t="str">
        <f t="shared" si="60"/>
        <v>201920</v>
      </c>
      <c r="H500" s="3" t="str">
        <f t="shared" si="61"/>
        <v>Tue</v>
      </c>
      <c r="I500" s="3">
        <f t="shared" si="62"/>
        <v>2</v>
      </c>
    </row>
    <row r="501" spans="1:9" x14ac:dyDescent="0.3">
      <c r="A501" s="4">
        <f t="shared" si="63"/>
        <v>43600</v>
      </c>
      <c r="B501" s="3">
        <f t="shared" si="57"/>
        <v>2019</v>
      </c>
      <c r="C501" s="3" t="str">
        <f t="shared" si="56"/>
        <v>May</v>
      </c>
      <c r="D501" s="3">
        <f>MONTH(Dim_Dates[[#This Row],[Date]])</f>
        <v>5</v>
      </c>
      <c r="E501" s="3" t="str">
        <f t="shared" si="58"/>
        <v>2019 05</v>
      </c>
      <c r="F501" s="1">
        <f t="shared" si="59"/>
        <v>20</v>
      </c>
      <c r="G501" s="3" t="str">
        <f t="shared" si="60"/>
        <v>201920</v>
      </c>
      <c r="H501" s="3" t="str">
        <f t="shared" si="61"/>
        <v>Wed</v>
      </c>
      <c r="I501" s="3">
        <f t="shared" si="62"/>
        <v>3</v>
      </c>
    </row>
    <row r="502" spans="1:9" x14ac:dyDescent="0.3">
      <c r="A502" s="4">
        <f t="shared" si="63"/>
        <v>43601</v>
      </c>
      <c r="B502" s="3">
        <f t="shared" si="57"/>
        <v>2019</v>
      </c>
      <c r="C502" s="3" t="str">
        <f t="shared" si="56"/>
        <v>May</v>
      </c>
      <c r="D502" s="3">
        <f>MONTH(Dim_Dates[[#This Row],[Date]])</f>
        <v>5</v>
      </c>
      <c r="E502" s="3" t="str">
        <f t="shared" si="58"/>
        <v>2019 05</v>
      </c>
      <c r="F502" s="1">
        <f t="shared" si="59"/>
        <v>20</v>
      </c>
      <c r="G502" s="3" t="str">
        <f t="shared" si="60"/>
        <v>201920</v>
      </c>
      <c r="H502" s="3" t="str">
        <f t="shared" si="61"/>
        <v>Thu</v>
      </c>
      <c r="I502" s="3">
        <f t="shared" si="62"/>
        <v>4</v>
      </c>
    </row>
    <row r="503" spans="1:9" x14ac:dyDescent="0.3">
      <c r="A503" s="4">
        <f t="shared" si="63"/>
        <v>43602</v>
      </c>
      <c r="B503" s="3">
        <f t="shared" si="57"/>
        <v>2019</v>
      </c>
      <c r="C503" s="3" t="str">
        <f t="shared" si="56"/>
        <v>May</v>
      </c>
      <c r="D503" s="3">
        <f>MONTH(Dim_Dates[[#This Row],[Date]])</f>
        <v>5</v>
      </c>
      <c r="E503" s="3" t="str">
        <f t="shared" si="58"/>
        <v>2019 05</v>
      </c>
      <c r="F503" s="1">
        <f t="shared" si="59"/>
        <v>20</v>
      </c>
      <c r="G503" s="3" t="str">
        <f t="shared" si="60"/>
        <v>201920</v>
      </c>
      <c r="H503" s="3" t="str">
        <f t="shared" si="61"/>
        <v>Fri</v>
      </c>
      <c r="I503" s="3">
        <f t="shared" si="62"/>
        <v>5</v>
      </c>
    </row>
    <row r="504" spans="1:9" x14ac:dyDescent="0.3">
      <c r="A504" s="4">
        <f t="shared" si="63"/>
        <v>43603</v>
      </c>
      <c r="B504" s="3">
        <f t="shared" si="57"/>
        <v>2019</v>
      </c>
      <c r="C504" s="3" t="str">
        <f t="shared" si="56"/>
        <v>May</v>
      </c>
      <c r="D504" s="3">
        <f>MONTH(Dim_Dates[[#This Row],[Date]])</f>
        <v>5</v>
      </c>
      <c r="E504" s="3" t="str">
        <f t="shared" si="58"/>
        <v>2019 05</v>
      </c>
      <c r="F504" s="1">
        <f t="shared" si="59"/>
        <v>20</v>
      </c>
      <c r="G504" s="3" t="str">
        <f t="shared" si="60"/>
        <v>201920</v>
      </c>
      <c r="H504" s="3" t="str">
        <f t="shared" si="61"/>
        <v>Sat</v>
      </c>
      <c r="I504" s="3">
        <f t="shared" si="62"/>
        <v>6</v>
      </c>
    </row>
    <row r="505" spans="1:9" x14ac:dyDescent="0.3">
      <c r="A505" s="4">
        <f t="shared" si="63"/>
        <v>43604</v>
      </c>
      <c r="B505" s="3">
        <f t="shared" si="57"/>
        <v>2019</v>
      </c>
      <c r="C505" s="3" t="str">
        <f t="shared" si="56"/>
        <v>May</v>
      </c>
      <c r="D505" s="3">
        <f>MONTH(Dim_Dates[[#This Row],[Date]])</f>
        <v>5</v>
      </c>
      <c r="E505" s="3" t="str">
        <f t="shared" si="58"/>
        <v>2019 05</v>
      </c>
      <c r="F505" s="1">
        <f t="shared" si="59"/>
        <v>20</v>
      </c>
      <c r="G505" s="3" t="str">
        <f t="shared" si="60"/>
        <v>201920</v>
      </c>
      <c r="H505" s="3" t="str">
        <f t="shared" si="61"/>
        <v>Sun</v>
      </c>
      <c r="I505" s="3">
        <f t="shared" si="62"/>
        <v>7</v>
      </c>
    </row>
    <row r="506" spans="1:9" x14ac:dyDescent="0.3">
      <c r="A506" s="4">
        <f t="shared" si="63"/>
        <v>43605</v>
      </c>
      <c r="B506" s="3">
        <f t="shared" si="57"/>
        <v>2019</v>
      </c>
      <c r="C506" s="3" t="str">
        <f t="shared" si="56"/>
        <v>May</v>
      </c>
      <c r="D506" s="3">
        <f>MONTH(Dim_Dates[[#This Row],[Date]])</f>
        <v>5</v>
      </c>
      <c r="E506" s="3" t="str">
        <f t="shared" si="58"/>
        <v>2019 05</v>
      </c>
      <c r="F506" s="1">
        <f t="shared" si="59"/>
        <v>21</v>
      </c>
      <c r="G506" s="3" t="str">
        <f t="shared" si="60"/>
        <v>201921</v>
      </c>
      <c r="H506" s="3" t="str">
        <f t="shared" si="61"/>
        <v>Mon</v>
      </c>
      <c r="I506" s="3">
        <f t="shared" si="62"/>
        <v>1</v>
      </c>
    </row>
    <row r="507" spans="1:9" x14ac:dyDescent="0.3">
      <c r="A507" s="4">
        <f t="shared" si="63"/>
        <v>43606</v>
      </c>
      <c r="B507" s="3">
        <f t="shared" si="57"/>
        <v>2019</v>
      </c>
      <c r="C507" s="3" t="str">
        <f t="shared" si="56"/>
        <v>May</v>
      </c>
      <c r="D507" s="3">
        <f>MONTH(Dim_Dates[[#This Row],[Date]])</f>
        <v>5</v>
      </c>
      <c r="E507" s="3" t="str">
        <f t="shared" si="58"/>
        <v>2019 05</v>
      </c>
      <c r="F507" s="1">
        <f t="shared" si="59"/>
        <v>21</v>
      </c>
      <c r="G507" s="3" t="str">
        <f t="shared" si="60"/>
        <v>201921</v>
      </c>
      <c r="H507" s="3" t="str">
        <f t="shared" si="61"/>
        <v>Tue</v>
      </c>
      <c r="I507" s="3">
        <f t="shared" si="62"/>
        <v>2</v>
      </c>
    </row>
    <row r="508" spans="1:9" x14ac:dyDescent="0.3">
      <c r="A508" s="4">
        <f t="shared" si="63"/>
        <v>43607</v>
      </c>
      <c r="B508" s="3">
        <f t="shared" si="57"/>
        <v>2019</v>
      </c>
      <c r="C508" s="3" t="str">
        <f t="shared" si="56"/>
        <v>May</v>
      </c>
      <c r="D508" s="3">
        <f>MONTH(Dim_Dates[[#This Row],[Date]])</f>
        <v>5</v>
      </c>
      <c r="E508" s="3" t="str">
        <f t="shared" si="58"/>
        <v>2019 05</v>
      </c>
      <c r="F508" s="1">
        <f t="shared" si="59"/>
        <v>21</v>
      </c>
      <c r="G508" s="3" t="str">
        <f t="shared" si="60"/>
        <v>201921</v>
      </c>
      <c r="H508" s="3" t="str">
        <f t="shared" si="61"/>
        <v>Wed</v>
      </c>
      <c r="I508" s="3">
        <f t="shared" si="62"/>
        <v>3</v>
      </c>
    </row>
    <row r="509" spans="1:9" x14ac:dyDescent="0.3">
      <c r="A509" s="4">
        <f t="shared" si="63"/>
        <v>43608</v>
      </c>
      <c r="B509" s="3">
        <f t="shared" si="57"/>
        <v>2019</v>
      </c>
      <c r="C509" s="3" t="str">
        <f t="shared" si="56"/>
        <v>May</v>
      </c>
      <c r="D509" s="3">
        <f>MONTH(Dim_Dates[[#This Row],[Date]])</f>
        <v>5</v>
      </c>
      <c r="E509" s="3" t="str">
        <f t="shared" si="58"/>
        <v>2019 05</v>
      </c>
      <c r="F509" s="1">
        <f t="shared" si="59"/>
        <v>21</v>
      </c>
      <c r="G509" s="3" t="str">
        <f t="shared" si="60"/>
        <v>201921</v>
      </c>
      <c r="H509" s="3" t="str">
        <f t="shared" si="61"/>
        <v>Thu</v>
      </c>
      <c r="I509" s="3">
        <f t="shared" si="62"/>
        <v>4</v>
      </c>
    </row>
    <row r="510" spans="1:9" x14ac:dyDescent="0.3">
      <c r="A510" s="4">
        <f t="shared" si="63"/>
        <v>43609</v>
      </c>
      <c r="B510" s="3">
        <f t="shared" si="57"/>
        <v>2019</v>
      </c>
      <c r="C510" s="3" t="str">
        <f t="shared" si="56"/>
        <v>May</v>
      </c>
      <c r="D510" s="3">
        <f>MONTH(Dim_Dates[[#This Row],[Date]])</f>
        <v>5</v>
      </c>
      <c r="E510" s="3" t="str">
        <f t="shared" si="58"/>
        <v>2019 05</v>
      </c>
      <c r="F510" s="1">
        <f t="shared" si="59"/>
        <v>21</v>
      </c>
      <c r="G510" s="3" t="str">
        <f t="shared" si="60"/>
        <v>201921</v>
      </c>
      <c r="H510" s="3" t="str">
        <f t="shared" si="61"/>
        <v>Fri</v>
      </c>
      <c r="I510" s="3">
        <f t="shared" si="62"/>
        <v>5</v>
      </c>
    </row>
    <row r="511" spans="1:9" x14ac:dyDescent="0.3">
      <c r="A511" s="4">
        <f t="shared" si="63"/>
        <v>43610</v>
      </c>
      <c r="B511" s="3">
        <f t="shared" si="57"/>
        <v>2019</v>
      </c>
      <c r="C511" s="3" t="str">
        <f t="shared" si="56"/>
        <v>May</v>
      </c>
      <c r="D511" s="3">
        <f>MONTH(Dim_Dates[[#This Row],[Date]])</f>
        <v>5</v>
      </c>
      <c r="E511" s="3" t="str">
        <f t="shared" si="58"/>
        <v>2019 05</v>
      </c>
      <c r="F511" s="1">
        <f t="shared" si="59"/>
        <v>21</v>
      </c>
      <c r="G511" s="3" t="str">
        <f t="shared" si="60"/>
        <v>201921</v>
      </c>
      <c r="H511" s="3" t="str">
        <f t="shared" si="61"/>
        <v>Sat</v>
      </c>
      <c r="I511" s="3">
        <f t="shared" si="62"/>
        <v>6</v>
      </c>
    </row>
    <row r="512" spans="1:9" x14ac:dyDescent="0.3">
      <c r="A512" s="4">
        <f t="shared" si="63"/>
        <v>43611</v>
      </c>
      <c r="B512" s="3">
        <f t="shared" si="57"/>
        <v>2019</v>
      </c>
      <c r="C512" s="3" t="str">
        <f t="shared" si="56"/>
        <v>May</v>
      </c>
      <c r="D512" s="3">
        <f>MONTH(Dim_Dates[[#This Row],[Date]])</f>
        <v>5</v>
      </c>
      <c r="E512" s="3" t="str">
        <f t="shared" si="58"/>
        <v>2019 05</v>
      </c>
      <c r="F512" s="1">
        <f t="shared" si="59"/>
        <v>21</v>
      </c>
      <c r="G512" s="3" t="str">
        <f t="shared" si="60"/>
        <v>201921</v>
      </c>
      <c r="H512" s="3" t="str">
        <f t="shared" si="61"/>
        <v>Sun</v>
      </c>
      <c r="I512" s="3">
        <f t="shared" si="62"/>
        <v>7</v>
      </c>
    </row>
    <row r="513" spans="1:9" x14ac:dyDescent="0.3">
      <c r="A513" s="4">
        <f t="shared" si="63"/>
        <v>43612</v>
      </c>
      <c r="B513" s="3">
        <f t="shared" si="57"/>
        <v>2019</v>
      </c>
      <c r="C513" s="3" t="str">
        <f t="shared" si="56"/>
        <v>May</v>
      </c>
      <c r="D513" s="3">
        <f>MONTH(Dim_Dates[[#This Row],[Date]])</f>
        <v>5</v>
      </c>
      <c r="E513" s="3" t="str">
        <f t="shared" si="58"/>
        <v>2019 05</v>
      </c>
      <c r="F513" s="1">
        <f t="shared" si="59"/>
        <v>22</v>
      </c>
      <c r="G513" s="3" t="str">
        <f t="shared" si="60"/>
        <v>201922</v>
      </c>
      <c r="H513" s="3" t="str">
        <f t="shared" si="61"/>
        <v>Mon</v>
      </c>
      <c r="I513" s="3">
        <f t="shared" si="62"/>
        <v>1</v>
      </c>
    </row>
    <row r="514" spans="1:9" x14ac:dyDescent="0.3">
      <c r="A514" s="4">
        <f t="shared" si="63"/>
        <v>43613</v>
      </c>
      <c r="B514" s="3">
        <f t="shared" si="57"/>
        <v>2019</v>
      </c>
      <c r="C514" s="3" t="str">
        <f t="shared" ref="C514:C577" si="64">TEXT(A514,"mmm")</f>
        <v>May</v>
      </c>
      <c r="D514" s="3">
        <f>MONTH(Dim_Dates[[#This Row],[Date]])</f>
        <v>5</v>
      </c>
      <c r="E514" s="3" t="str">
        <f t="shared" si="58"/>
        <v>2019 05</v>
      </c>
      <c r="F514" s="1">
        <f t="shared" si="59"/>
        <v>22</v>
      </c>
      <c r="G514" s="3" t="str">
        <f t="shared" si="60"/>
        <v>201922</v>
      </c>
      <c r="H514" s="3" t="str">
        <f t="shared" si="61"/>
        <v>Tue</v>
      </c>
      <c r="I514" s="3">
        <f t="shared" si="62"/>
        <v>2</v>
      </c>
    </row>
    <row r="515" spans="1:9" x14ac:dyDescent="0.3">
      <c r="A515" s="4">
        <f t="shared" si="63"/>
        <v>43614</v>
      </c>
      <c r="B515" s="3">
        <f t="shared" ref="B515:B578" si="65">YEAR(A515)</f>
        <v>2019</v>
      </c>
      <c r="C515" s="3" t="str">
        <f t="shared" si="64"/>
        <v>May</v>
      </c>
      <c r="D515" s="3">
        <f>MONTH(Dim_Dates[[#This Row],[Date]])</f>
        <v>5</v>
      </c>
      <c r="E515" s="3" t="str">
        <f t="shared" ref="E515:E578" si="66">B515&amp;" "&amp;TEXT(MONTH(A515),"00")</f>
        <v>2019 05</v>
      </c>
      <c r="F515" s="1">
        <f t="shared" ref="F515:F578" si="67">WEEKNUM(A515,2)</f>
        <v>22</v>
      </c>
      <c r="G515" s="3" t="str">
        <f t="shared" ref="G515:G578" si="68">B515&amp;TEXT(F515,"00")</f>
        <v>201922</v>
      </c>
      <c r="H515" s="3" t="str">
        <f t="shared" ref="H515:H578" si="69">TEXT(A515,"ddd")</f>
        <v>Wed</v>
      </c>
      <c r="I515" s="3">
        <f t="shared" ref="I515:I578" si="70">WEEKDAY(A515,2)</f>
        <v>3</v>
      </c>
    </row>
    <row r="516" spans="1:9" x14ac:dyDescent="0.3">
      <c r="A516" s="4">
        <f t="shared" ref="A516:A579" si="71">A515+1</f>
        <v>43615</v>
      </c>
      <c r="B516" s="3">
        <f t="shared" si="65"/>
        <v>2019</v>
      </c>
      <c r="C516" s="3" t="str">
        <f t="shared" si="64"/>
        <v>May</v>
      </c>
      <c r="D516" s="3">
        <f>MONTH(Dim_Dates[[#This Row],[Date]])</f>
        <v>5</v>
      </c>
      <c r="E516" s="3" t="str">
        <f t="shared" si="66"/>
        <v>2019 05</v>
      </c>
      <c r="F516" s="1">
        <f t="shared" si="67"/>
        <v>22</v>
      </c>
      <c r="G516" s="3" t="str">
        <f t="shared" si="68"/>
        <v>201922</v>
      </c>
      <c r="H516" s="3" t="str">
        <f t="shared" si="69"/>
        <v>Thu</v>
      </c>
      <c r="I516" s="3">
        <f t="shared" si="70"/>
        <v>4</v>
      </c>
    </row>
    <row r="517" spans="1:9" x14ac:dyDescent="0.3">
      <c r="A517" s="4">
        <f t="shared" si="71"/>
        <v>43616</v>
      </c>
      <c r="B517" s="3">
        <f t="shared" si="65"/>
        <v>2019</v>
      </c>
      <c r="C517" s="3" t="str">
        <f t="shared" si="64"/>
        <v>May</v>
      </c>
      <c r="D517" s="3">
        <f>MONTH(Dim_Dates[[#This Row],[Date]])</f>
        <v>5</v>
      </c>
      <c r="E517" s="3" t="str">
        <f t="shared" si="66"/>
        <v>2019 05</v>
      </c>
      <c r="F517" s="1">
        <f t="shared" si="67"/>
        <v>22</v>
      </c>
      <c r="G517" s="3" t="str">
        <f t="shared" si="68"/>
        <v>201922</v>
      </c>
      <c r="H517" s="3" t="str">
        <f t="shared" si="69"/>
        <v>Fri</v>
      </c>
      <c r="I517" s="3">
        <f t="shared" si="70"/>
        <v>5</v>
      </c>
    </row>
    <row r="518" spans="1:9" x14ac:dyDescent="0.3">
      <c r="A518" s="4">
        <f t="shared" si="71"/>
        <v>43617</v>
      </c>
      <c r="B518" s="3">
        <f t="shared" si="65"/>
        <v>2019</v>
      </c>
      <c r="C518" s="3" t="str">
        <f t="shared" si="64"/>
        <v>Jun</v>
      </c>
      <c r="D518" s="3">
        <f>MONTH(Dim_Dates[[#This Row],[Date]])</f>
        <v>6</v>
      </c>
      <c r="E518" s="3" t="str">
        <f t="shared" si="66"/>
        <v>2019 06</v>
      </c>
      <c r="F518" s="1">
        <f t="shared" si="67"/>
        <v>22</v>
      </c>
      <c r="G518" s="3" t="str">
        <f t="shared" si="68"/>
        <v>201922</v>
      </c>
      <c r="H518" s="3" t="str">
        <f t="shared" si="69"/>
        <v>Sat</v>
      </c>
      <c r="I518" s="3">
        <f t="shared" si="70"/>
        <v>6</v>
      </c>
    </row>
    <row r="519" spans="1:9" x14ac:dyDescent="0.3">
      <c r="A519" s="4">
        <f t="shared" si="71"/>
        <v>43618</v>
      </c>
      <c r="B519" s="3">
        <f t="shared" si="65"/>
        <v>2019</v>
      </c>
      <c r="C519" s="3" t="str">
        <f t="shared" si="64"/>
        <v>Jun</v>
      </c>
      <c r="D519" s="3">
        <f>MONTH(Dim_Dates[[#This Row],[Date]])</f>
        <v>6</v>
      </c>
      <c r="E519" s="3" t="str">
        <f t="shared" si="66"/>
        <v>2019 06</v>
      </c>
      <c r="F519" s="1">
        <f t="shared" si="67"/>
        <v>22</v>
      </c>
      <c r="G519" s="3" t="str">
        <f t="shared" si="68"/>
        <v>201922</v>
      </c>
      <c r="H519" s="3" t="str">
        <f t="shared" si="69"/>
        <v>Sun</v>
      </c>
      <c r="I519" s="3">
        <f t="shared" si="70"/>
        <v>7</v>
      </c>
    </row>
    <row r="520" spans="1:9" x14ac:dyDescent="0.3">
      <c r="A520" s="4">
        <f t="shared" si="71"/>
        <v>43619</v>
      </c>
      <c r="B520" s="3">
        <f t="shared" si="65"/>
        <v>2019</v>
      </c>
      <c r="C520" s="3" t="str">
        <f t="shared" si="64"/>
        <v>Jun</v>
      </c>
      <c r="D520" s="3">
        <f>MONTH(Dim_Dates[[#This Row],[Date]])</f>
        <v>6</v>
      </c>
      <c r="E520" s="3" t="str">
        <f t="shared" si="66"/>
        <v>2019 06</v>
      </c>
      <c r="F520" s="1">
        <f t="shared" si="67"/>
        <v>23</v>
      </c>
      <c r="G520" s="3" t="str">
        <f t="shared" si="68"/>
        <v>201923</v>
      </c>
      <c r="H520" s="3" t="str">
        <f t="shared" si="69"/>
        <v>Mon</v>
      </c>
      <c r="I520" s="3">
        <f t="shared" si="70"/>
        <v>1</v>
      </c>
    </row>
    <row r="521" spans="1:9" x14ac:dyDescent="0.3">
      <c r="A521" s="4">
        <f t="shared" si="71"/>
        <v>43620</v>
      </c>
      <c r="B521" s="3">
        <f t="shared" si="65"/>
        <v>2019</v>
      </c>
      <c r="C521" s="3" t="str">
        <f t="shared" si="64"/>
        <v>Jun</v>
      </c>
      <c r="D521" s="3">
        <f>MONTH(Dim_Dates[[#This Row],[Date]])</f>
        <v>6</v>
      </c>
      <c r="E521" s="3" t="str">
        <f t="shared" si="66"/>
        <v>2019 06</v>
      </c>
      <c r="F521" s="1">
        <f t="shared" si="67"/>
        <v>23</v>
      </c>
      <c r="G521" s="3" t="str">
        <f t="shared" si="68"/>
        <v>201923</v>
      </c>
      <c r="H521" s="3" t="str">
        <f t="shared" si="69"/>
        <v>Tue</v>
      </c>
      <c r="I521" s="3">
        <f t="shared" si="70"/>
        <v>2</v>
      </c>
    </row>
    <row r="522" spans="1:9" x14ac:dyDescent="0.3">
      <c r="A522" s="4">
        <f t="shared" si="71"/>
        <v>43621</v>
      </c>
      <c r="B522" s="3">
        <f t="shared" si="65"/>
        <v>2019</v>
      </c>
      <c r="C522" s="3" t="str">
        <f t="shared" si="64"/>
        <v>Jun</v>
      </c>
      <c r="D522" s="3">
        <f>MONTH(Dim_Dates[[#This Row],[Date]])</f>
        <v>6</v>
      </c>
      <c r="E522" s="3" t="str">
        <f t="shared" si="66"/>
        <v>2019 06</v>
      </c>
      <c r="F522" s="1">
        <f t="shared" si="67"/>
        <v>23</v>
      </c>
      <c r="G522" s="3" t="str">
        <f t="shared" si="68"/>
        <v>201923</v>
      </c>
      <c r="H522" s="3" t="str">
        <f t="shared" si="69"/>
        <v>Wed</v>
      </c>
      <c r="I522" s="3">
        <f t="shared" si="70"/>
        <v>3</v>
      </c>
    </row>
    <row r="523" spans="1:9" x14ac:dyDescent="0.3">
      <c r="A523" s="4">
        <f t="shared" si="71"/>
        <v>43622</v>
      </c>
      <c r="B523" s="3">
        <f t="shared" si="65"/>
        <v>2019</v>
      </c>
      <c r="C523" s="3" t="str">
        <f t="shared" si="64"/>
        <v>Jun</v>
      </c>
      <c r="D523" s="3">
        <f>MONTH(Dim_Dates[[#This Row],[Date]])</f>
        <v>6</v>
      </c>
      <c r="E523" s="3" t="str">
        <f t="shared" si="66"/>
        <v>2019 06</v>
      </c>
      <c r="F523" s="1">
        <f t="shared" si="67"/>
        <v>23</v>
      </c>
      <c r="G523" s="3" t="str">
        <f t="shared" si="68"/>
        <v>201923</v>
      </c>
      <c r="H523" s="3" t="str">
        <f t="shared" si="69"/>
        <v>Thu</v>
      </c>
      <c r="I523" s="3">
        <f t="shared" si="70"/>
        <v>4</v>
      </c>
    </row>
    <row r="524" spans="1:9" x14ac:dyDescent="0.3">
      <c r="A524" s="4">
        <f t="shared" si="71"/>
        <v>43623</v>
      </c>
      <c r="B524" s="3">
        <f t="shared" si="65"/>
        <v>2019</v>
      </c>
      <c r="C524" s="3" t="str">
        <f t="shared" si="64"/>
        <v>Jun</v>
      </c>
      <c r="D524" s="3">
        <f>MONTH(Dim_Dates[[#This Row],[Date]])</f>
        <v>6</v>
      </c>
      <c r="E524" s="3" t="str">
        <f t="shared" si="66"/>
        <v>2019 06</v>
      </c>
      <c r="F524" s="1">
        <f t="shared" si="67"/>
        <v>23</v>
      </c>
      <c r="G524" s="3" t="str">
        <f t="shared" si="68"/>
        <v>201923</v>
      </c>
      <c r="H524" s="3" t="str">
        <f t="shared" si="69"/>
        <v>Fri</v>
      </c>
      <c r="I524" s="3">
        <f t="shared" si="70"/>
        <v>5</v>
      </c>
    </row>
    <row r="525" spans="1:9" x14ac:dyDescent="0.3">
      <c r="A525" s="4">
        <f t="shared" si="71"/>
        <v>43624</v>
      </c>
      <c r="B525" s="3">
        <f t="shared" si="65"/>
        <v>2019</v>
      </c>
      <c r="C525" s="3" t="str">
        <f t="shared" si="64"/>
        <v>Jun</v>
      </c>
      <c r="D525" s="3">
        <f>MONTH(Dim_Dates[[#This Row],[Date]])</f>
        <v>6</v>
      </c>
      <c r="E525" s="3" t="str">
        <f t="shared" si="66"/>
        <v>2019 06</v>
      </c>
      <c r="F525" s="1">
        <f t="shared" si="67"/>
        <v>23</v>
      </c>
      <c r="G525" s="3" t="str">
        <f t="shared" si="68"/>
        <v>201923</v>
      </c>
      <c r="H525" s="3" t="str">
        <f t="shared" si="69"/>
        <v>Sat</v>
      </c>
      <c r="I525" s="3">
        <f t="shared" si="70"/>
        <v>6</v>
      </c>
    </row>
    <row r="526" spans="1:9" x14ac:dyDescent="0.3">
      <c r="A526" s="4">
        <f t="shared" si="71"/>
        <v>43625</v>
      </c>
      <c r="B526" s="3">
        <f t="shared" si="65"/>
        <v>2019</v>
      </c>
      <c r="C526" s="3" t="str">
        <f t="shared" si="64"/>
        <v>Jun</v>
      </c>
      <c r="D526" s="3">
        <f>MONTH(Dim_Dates[[#This Row],[Date]])</f>
        <v>6</v>
      </c>
      <c r="E526" s="3" t="str">
        <f t="shared" si="66"/>
        <v>2019 06</v>
      </c>
      <c r="F526" s="1">
        <f t="shared" si="67"/>
        <v>23</v>
      </c>
      <c r="G526" s="3" t="str">
        <f t="shared" si="68"/>
        <v>201923</v>
      </c>
      <c r="H526" s="3" t="str">
        <f t="shared" si="69"/>
        <v>Sun</v>
      </c>
      <c r="I526" s="3">
        <f t="shared" si="70"/>
        <v>7</v>
      </c>
    </row>
    <row r="527" spans="1:9" x14ac:dyDescent="0.3">
      <c r="A527" s="4">
        <f t="shared" si="71"/>
        <v>43626</v>
      </c>
      <c r="B527" s="3">
        <f t="shared" si="65"/>
        <v>2019</v>
      </c>
      <c r="C527" s="3" t="str">
        <f t="shared" si="64"/>
        <v>Jun</v>
      </c>
      <c r="D527" s="3">
        <f>MONTH(Dim_Dates[[#This Row],[Date]])</f>
        <v>6</v>
      </c>
      <c r="E527" s="3" t="str">
        <f t="shared" si="66"/>
        <v>2019 06</v>
      </c>
      <c r="F527" s="1">
        <f t="shared" si="67"/>
        <v>24</v>
      </c>
      <c r="G527" s="3" t="str">
        <f t="shared" si="68"/>
        <v>201924</v>
      </c>
      <c r="H527" s="3" t="str">
        <f t="shared" si="69"/>
        <v>Mon</v>
      </c>
      <c r="I527" s="3">
        <f t="shared" si="70"/>
        <v>1</v>
      </c>
    </row>
    <row r="528" spans="1:9" x14ac:dyDescent="0.3">
      <c r="A528" s="4">
        <f t="shared" si="71"/>
        <v>43627</v>
      </c>
      <c r="B528" s="3">
        <f t="shared" si="65"/>
        <v>2019</v>
      </c>
      <c r="C528" s="3" t="str">
        <f t="shared" si="64"/>
        <v>Jun</v>
      </c>
      <c r="D528" s="3">
        <f>MONTH(Dim_Dates[[#This Row],[Date]])</f>
        <v>6</v>
      </c>
      <c r="E528" s="3" t="str">
        <f t="shared" si="66"/>
        <v>2019 06</v>
      </c>
      <c r="F528" s="1">
        <f t="shared" si="67"/>
        <v>24</v>
      </c>
      <c r="G528" s="3" t="str">
        <f t="shared" si="68"/>
        <v>201924</v>
      </c>
      <c r="H528" s="3" t="str">
        <f t="shared" si="69"/>
        <v>Tue</v>
      </c>
      <c r="I528" s="3">
        <f t="shared" si="70"/>
        <v>2</v>
      </c>
    </row>
    <row r="529" spans="1:9" x14ac:dyDescent="0.3">
      <c r="A529" s="4">
        <f t="shared" si="71"/>
        <v>43628</v>
      </c>
      <c r="B529" s="3">
        <f t="shared" si="65"/>
        <v>2019</v>
      </c>
      <c r="C529" s="3" t="str">
        <f t="shared" si="64"/>
        <v>Jun</v>
      </c>
      <c r="D529" s="3">
        <f>MONTH(Dim_Dates[[#This Row],[Date]])</f>
        <v>6</v>
      </c>
      <c r="E529" s="3" t="str">
        <f t="shared" si="66"/>
        <v>2019 06</v>
      </c>
      <c r="F529" s="1">
        <f t="shared" si="67"/>
        <v>24</v>
      </c>
      <c r="G529" s="3" t="str">
        <f t="shared" si="68"/>
        <v>201924</v>
      </c>
      <c r="H529" s="3" t="str">
        <f t="shared" si="69"/>
        <v>Wed</v>
      </c>
      <c r="I529" s="3">
        <f t="shared" si="70"/>
        <v>3</v>
      </c>
    </row>
    <row r="530" spans="1:9" x14ac:dyDescent="0.3">
      <c r="A530" s="4">
        <f t="shared" si="71"/>
        <v>43629</v>
      </c>
      <c r="B530" s="3">
        <f t="shared" si="65"/>
        <v>2019</v>
      </c>
      <c r="C530" s="3" t="str">
        <f t="shared" si="64"/>
        <v>Jun</v>
      </c>
      <c r="D530" s="3">
        <f>MONTH(Dim_Dates[[#This Row],[Date]])</f>
        <v>6</v>
      </c>
      <c r="E530" s="3" t="str">
        <f t="shared" si="66"/>
        <v>2019 06</v>
      </c>
      <c r="F530" s="1">
        <f t="shared" si="67"/>
        <v>24</v>
      </c>
      <c r="G530" s="3" t="str">
        <f t="shared" si="68"/>
        <v>201924</v>
      </c>
      <c r="H530" s="3" t="str">
        <f t="shared" si="69"/>
        <v>Thu</v>
      </c>
      <c r="I530" s="3">
        <f t="shared" si="70"/>
        <v>4</v>
      </c>
    </row>
    <row r="531" spans="1:9" x14ac:dyDescent="0.3">
      <c r="A531" s="4">
        <f t="shared" si="71"/>
        <v>43630</v>
      </c>
      <c r="B531" s="3">
        <f t="shared" si="65"/>
        <v>2019</v>
      </c>
      <c r="C531" s="3" t="str">
        <f t="shared" si="64"/>
        <v>Jun</v>
      </c>
      <c r="D531" s="3">
        <f>MONTH(Dim_Dates[[#This Row],[Date]])</f>
        <v>6</v>
      </c>
      <c r="E531" s="3" t="str">
        <f t="shared" si="66"/>
        <v>2019 06</v>
      </c>
      <c r="F531" s="1">
        <f t="shared" si="67"/>
        <v>24</v>
      </c>
      <c r="G531" s="3" t="str">
        <f t="shared" si="68"/>
        <v>201924</v>
      </c>
      <c r="H531" s="3" t="str">
        <f t="shared" si="69"/>
        <v>Fri</v>
      </c>
      <c r="I531" s="3">
        <f t="shared" si="70"/>
        <v>5</v>
      </c>
    </row>
    <row r="532" spans="1:9" x14ac:dyDescent="0.3">
      <c r="A532" s="4">
        <f t="shared" si="71"/>
        <v>43631</v>
      </c>
      <c r="B532" s="3">
        <f t="shared" si="65"/>
        <v>2019</v>
      </c>
      <c r="C532" s="3" t="str">
        <f t="shared" si="64"/>
        <v>Jun</v>
      </c>
      <c r="D532" s="3">
        <f>MONTH(Dim_Dates[[#This Row],[Date]])</f>
        <v>6</v>
      </c>
      <c r="E532" s="3" t="str">
        <f t="shared" si="66"/>
        <v>2019 06</v>
      </c>
      <c r="F532" s="1">
        <f t="shared" si="67"/>
        <v>24</v>
      </c>
      <c r="G532" s="3" t="str">
        <f t="shared" si="68"/>
        <v>201924</v>
      </c>
      <c r="H532" s="3" t="str">
        <f t="shared" si="69"/>
        <v>Sat</v>
      </c>
      <c r="I532" s="3">
        <f t="shared" si="70"/>
        <v>6</v>
      </c>
    </row>
    <row r="533" spans="1:9" x14ac:dyDescent="0.3">
      <c r="A533" s="4">
        <f t="shared" si="71"/>
        <v>43632</v>
      </c>
      <c r="B533" s="3">
        <f t="shared" si="65"/>
        <v>2019</v>
      </c>
      <c r="C533" s="3" t="str">
        <f t="shared" si="64"/>
        <v>Jun</v>
      </c>
      <c r="D533" s="3">
        <f>MONTH(Dim_Dates[[#This Row],[Date]])</f>
        <v>6</v>
      </c>
      <c r="E533" s="3" t="str">
        <f t="shared" si="66"/>
        <v>2019 06</v>
      </c>
      <c r="F533" s="1">
        <f t="shared" si="67"/>
        <v>24</v>
      </c>
      <c r="G533" s="3" t="str">
        <f t="shared" si="68"/>
        <v>201924</v>
      </c>
      <c r="H533" s="3" t="str">
        <f t="shared" si="69"/>
        <v>Sun</v>
      </c>
      <c r="I533" s="3">
        <f t="shared" si="70"/>
        <v>7</v>
      </c>
    </row>
    <row r="534" spans="1:9" x14ac:dyDescent="0.3">
      <c r="A534" s="4">
        <f t="shared" si="71"/>
        <v>43633</v>
      </c>
      <c r="B534" s="3">
        <f t="shared" si="65"/>
        <v>2019</v>
      </c>
      <c r="C534" s="3" t="str">
        <f t="shared" si="64"/>
        <v>Jun</v>
      </c>
      <c r="D534" s="3">
        <f>MONTH(Dim_Dates[[#This Row],[Date]])</f>
        <v>6</v>
      </c>
      <c r="E534" s="3" t="str">
        <f t="shared" si="66"/>
        <v>2019 06</v>
      </c>
      <c r="F534" s="1">
        <f t="shared" si="67"/>
        <v>25</v>
      </c>
      <c r="G534" s="3" t="str">
        <f t="shared" si="68"/>
        <v>201925</v>
      </c>
      <c r="H534" s="3" t="str">
        <f t="shared" si="69"/>
        <v>Mon</v>
      </c>
      <c r="I534" s="3">
        <f t="shared" si="70"/>
        <v>1</v>
      </c>
    </row>
    <row r="535" spans="1:9" x14ac:dyDescent="0.3">
      <c r="A535" s="4">
        <f t="shared" si="71"/>
        <v>43634</v>
      </c>
      <c r="B535" s="3">
        <f t="shared" si="65"/>
        <v>2019</v>
      </c>
      <c r="C535" s="3" t="str">
        <f t="shared" si="64"/>
        <v>Jun</v>
      </c>
      <c r="D535" s="3">
        <f>MONTH(Dim_Dates[[#This Row],[Date]])</f>
        <v>6</v>
      </c>
      <c r="E535" s="3" t="str">
        <f t="shared" si="66"/>
        <v>2019 06</v>
      </c>
      <c r="F535" s="1">
        <f t="shared" si="67"/>
        <v>25</v>
      </c>
      <c r="G535" s="3" t="str">
        <f t="shared" si="68"/>
        <v>201925</v>
      </c>
      <c r="H535" s="3" t="str">
        <f t="shared" si="69"/>
        <v>Tue</v>
      </c>
      <c r="I535" s="3">
        <f t="shared" si="70"/>
        <v>2</v>
      </c>
    </row>
    <row r="536" spans="1:9" x14ac:dyDescent="0.3">
      <c r="A536" s="4">
        <f t="shared" si="71"/>
        <v>43635</v>
      </c>
      <c r="B536" s="3">
        <f t="shared" si="65"/>
        <v>2019</v>
      </c>
      <c r="C536" s="3" t="str">
        <f t="shared" si="64"/>
        <v>Jun</v>
      </c>
      <c r="D536" s="3">
        <f>MONTH(Dim_Dates[[#This Row],[Date]])</f>
        <v>6</v>
      </c>
      <c r="E536" s="3" t="str">
        <f t="shared" si="66"/>
        <v>2019 06</v>
      </c>
      <c r="F536" s="1">
        <f t="shared" si="67"/>
        <v>25</v>
      </c>
      <c r="G536" s="3" t="str">
        <f t="shared" si="68"/>
        <v>201925</v>
      </c>
      <c r="H536" s="3" t="str">
        <f t="shared" si="69"/>
        <v>Wed</v>
      </c>
      <c r="I536" s="3">
        <f t="shared" si="70"/>
        <v>3</v>
      </c>
    </row>
    <row r="537" spans="1:9" x14ac:dyDescent="0.3">
      <c r="A537" s="4">
        <f t="shared" si="71"/>
        <v>43636</v>
      </c>
      <c r="B537" s="3">
        <f t="shared" si="65"/>
        <v>2019</v>
      </c>
      <c r="C537" s="3" t="str">
        <f t="shared" si="64"/>
        <v>Jun</v>
      </c>
      <c r="D537" s="3">
        <f>MONTH(Dim_Dates[[#This Row],[Date]])</f>
        <v>6</v>
      </c>
      <c r="E537" s="3" t="str">
        <f t="shared" si="66"/>
        <v>2019 06</v>
      </c>
      <c r="F537" s="1">
        <f t="shared" si="67"/>
        <v>25</v>
      </c>
      <c r="G537" s="3" t="str">
        <f t="shared" si="68"/>
        <v>201925</v>
      </c>
      <c r="H537" s="3" t="str">
        <f t="shared" si="69"/>
        <v>Thu</v>
      </c>
      <c r="I537" s="3">
        <f t="shared" si="70"/>
        <v>4</v>
      </c>
    </row>
    <row r="538" spans="1:9" x14ac:dyDescent="0.3">
      <c r="A538" s="4">
        <f t="shared" si="71"/>
        <v>43637</v>
      </c>
      <c r="B538" s="3">
        <f t="shared" si="65"/>
        <v>2019</v>
      </c>
      <c r="C538" s="3" t="str">
        <f t="shared" si="64"/>
        <v>Jun</v>
      </c>
      <c r="D538" s="3">
        <f>MONTH(Dim_Dates[[#This Row],[Date]])</f>
        <v>6</v>
      </c>
      <c r="E538" s="3" t="str">
        <f t="shared" si="66"/>
        <v>2019 06</v>
      </c>
      <c r="F538" s="1">
        <f t="shared" si="67"/>
        <v>25</v>
      </c>
      <c r="G538" s="3" t="str">
        <f t="shared" si="68"/>
        <v>201925</v>
      </c>
      <c r="H538" s="3" t="str">
        <f t="shared" si="69"/>
        <v>Fri</v>
      </c>
      <c r="I538" s="3">
        <f t="shared" si="70"/>
        <v>5</v>
      </c>
    </row>
    <row r="539" spans="1:9" x14ac:dyDescent="0.3">
      <c r="A539" s="4">
        <f t="shared" si="71"/>
        <v>43638</v>
      </c>
      <c r="B539" s="3">
        <f t="shared" si="65"/>
        <v>2019</v>
      </c>
      <c r="C539" s="3" t="str">
        <f t="shared" si="64"/>
        <v>Jun</v>
      </c>
      <c r="D539" s="3">
        <f>MONTH(Dim_Dates[[#This Row],[Date]])</f>
        <v>6</v>
      </c>
      <c r="E539" s="3" t="str">
        <f t="shared" si="66"/>
        <v>2019 06</v>
      </c>
      <c r="F539" s="1">
        <f t="shared" si="67"/>
        <v>25</v>
      </c>
      <c r="G539" s="3" t="str">
        <f t="shared" si="68"/>
        <v>201925</v>
      </c>
      <c r="H539" s="3" t="str">
        <f t="shared" si="69"/>
        <v>Sat</v>
      </c>
      <c r="I539" s="3">
        <f t="shared" si="70"/>
        <v>6</v>
      </c>
    </row>
    <row r="540" spans="1:9" x14ac:dyDescent="0.3">
      <c r="A540" s="4">
        <f t="shared" si="71"/>
        <v>43639</v>
      </c>
      <c r="B540" s="3">
        <f t="shared" si="65"/>
        <v>2019</v>
      </c>
      <c r="C540" s="3" t="str">
        <f t="shared" si="64"/>
        <v>Jun</v>
      </c>
      <c r="D540" s="3">
        <f>MONTH(Dim_Dates[[#This Row],[Date]])</f>
        <v>6</v>
      </c>
      <c r="E540" s="3" t="str">
        <f t="shared" si="66"/>
        <v>2019 06</v>
      </c>
      <c r="F540" s="1">
        <f t="shared" si="67"/>
        <v>25</v>
      </c>
      <c r="G540" s="3" t="str">
        <f t="shared" si="68"/>
        <v>201925</v>
      </c>
      <c r="H540" s="3" t="str">
        <f t="shared" si="69"/>
        <v>Sun</v>
      </c>
      <c r="I540" s="3">
        <f t="shared" si="70"/>
        <v>7</v>
      </c>
    </row>
    <row r="541" spans="1:9" x14ac:dyDescent="0.3">
      <c r="A541" s="4">
        <f t="shared" si="71"/>
        <v>43640</v>
      </c>
      <c r="B541" s="3">
        <f t="shared" si="65"/>
        <v>2019</v>
      </c>
      <c r="C541" s="3" t="str">
        <f t="shared" si="64"/>
        <v>Jun</v>
      </c>
      <c r="D541" s="3">
        <f>MONTH(Dim_Dates[[#This Row],[Date]])</f>
        <v>6</v>
      </c>
      <c r="E541" s="3" t="str">
        <f t="shared" si="66"/>
        <v>2019 06</v>
      </c>
      <c r="F541" s="1">
        <f t="shared" si="67"/>
        <v>26</v>
      </c>
      <c r="G541" s="3" t="str">
        <f t="shared" si="68"/>
        <v>201926</v>
      </c>
      <c r="H541" s="3" t="str">
        <f t="shared" si="69"/>
        <v>Mon</v>
      </c>
      <c r="I541" s="3">
        <f t="shared" si="70"/>
        <v>1</v>
      </c>
    </row>
    <row r="542" spans="1:9" x14ac:dyDescent="0.3">
      <c r="A542" s="4">
        <f t="shared" si="71"/>
        <v>43641</v>
      </c>
      <c r="B542" s="3">
        <f t="shared" si="65"/>
        <v>2019</v>
      </c>
      <c r="C542" s="3" t="str">
        <f t="shared" si="64"/>
        <v>Jun</v>
      </c>
      <c r="D542" s="3">
        <f>MONTH(Dim_Dates[[#This Row],[Date]])</f>
        <v>6</v>
      </c>
      <c r="E542" s="3" t="str">
        <f t="shared" si="66"/>
        <v>2019 06</v>
      </c>
      <c r="F542" s="1">
        <f t="shared" si="67"/>
        <v>26</v>
      </c>
      <c r="G542" s="3" t="str">
        <f t="shared" si="68"/>
        <v>201926</v>
      </c>
      <c r="H542" s="3" t="str">
        <f t="shared" si="69"/>
        <v>Tue</v>
      </c>
      <c r="I542" s="3">
        <f t="shared" si="70"/>
        <v>2</v>
      </c>
    </row>
    <row r="543" spans="1:9" x14ac:dyDescent="0.3">
      <c r="A543" s="4">
        <f t="shared" si="71"/>
        <v>43642</v>
      </c>
      <c r="B543" s="3">
        <f t="shared" si="65"/>
        <v>2019</v>
      </c>
      <c r="C543" s="3" t="str">
        <f t="shared" si="64"/>
        <v>Jun</v>
      </c>
      <c r="D543" s="3">
        <f>MONTH(Dim_Dates[[#This Row],[Date]])</f>
        <v>6</v>
      </c>
      <c r="E543" s="3" t="str">
        <f t="shared" si="66"/>
        <v>2019 06</v>
      </c>
      <c r="F543" s="1">
        <f t="shared" si="67"/>
        <v>26</v>
      </c>
      <c r="G543" s="3" t="str">
        <f t="shared" si="68"/>
        <v>201926</v>
      </c>
      <c r="H543" s="3" t="str">
        <f t="shared" si="69"/>
        <v>Wed</v>
      </c>
      <c r="I543" s="3">
        <f t="shared" si="70"/>
        <v>3</v>
      </c>
    </row>
    <row r="544" spans="1:9" x14ac:dyDescent="0.3">
      <c r="A544" s="4">
        <f t="shared" si="71"/>
        <v>43643</v>
      </c>
      <c r="B544" s="3">
        <f t="shared" si="65"/>
        <v>2019</v>
      </c>
      <c r="C544" s="3" t="str">
        <f t="shared" si="64"/>
        <v>Jun</v>
      </c>
      <c r="D544" s="3">
        <f>MONTH(Dim_Dates[[#This Row],[Date]])</f>
        <v>6</v>
      </c>
      <c r="E544" s="3" t="str">
        <f t="shared" si="66"/>
        <v>2019 06</v>
      </c>
      <c r="F544" s="1">
        <f t="shared" si="67"/>
        <v>26</v>
      </c>
      <c r="G544" s="3" t="str">
        <f t="shared" si="68"/>
        <v>201926</v>
      </c>
      <c r="H544" s="3" t="str">
        <f t="shared" si="69"/>
        <v>Thu</v>
      </c>
      <c r="I544" s="3">
        <f t="shared" si="70"/>
        <v>4</v>
      </c>
    </row>
    <row r="545" spans="1:9" x14ac:dyDescent="0.3">
      <c r="A545" s="4">
        <f t="shared" si="71"/>
        <v>43644</v>
      </c>
      <c r="B545" s="3">
        <f t="shared" si="65"/>
        <v>2019</v>
      </c>
      <c r="C545" s="3" t="str">
        <f t="shared" si="64"/>
        <v>Jun</v>
      </c>
      <c r="D545" s="3">
        <f>MONTH(Dim_Dates[[#This Row],[Date]])</f>
        <v>6</v>
      </c>
      <c r="E545" s="3" t="str">
        <f t="shared" si="66"/>
        <v>2019 06</v>
      </c>
      <c r="F545" s="1">
        <f t="shared" si="67"/>
        <v>26</v>
      </c>
      <c r="G545" s="3" t="str">
        <f t="shared" si="68"/>
        <v>201926</v>
      </c>
      <c r="H545" s="3" t="str">
        <f t="shared" si="69"/>
        <v>Fri</v>
      </c>
      <c r="I545" s="3">
        <f t="shared" si="70"/>
        <v>5</v>
      </c>
    </row>
    <row r="546" spans="1:9" x14ac:dyDescent="0.3">
      <c r="A546" s="4">
        <f t="shared" si="71"/>
        <v>43645</v>
      </c>
      <c r="B546" s="3">
        <f t="shared" si="65"/>
        <v>2019</v>
      </c>
      <c r="C546" s="3" t="str">
        <f t="shared" si="64"/>
        <v>Jun</v>
      </c>
      <c r="D546" s="3">
        <f>MONTH(Dim_Dates[[#This Row],[Date]])</f>
        <v>6</v>
      </c>
      <c r="E546" s="3" t="str">
        <f t="shared" si="66"/>
        <v>2019 06</v>
      </c>
      <c r="F546" s="1">
        <f t="shared" si="67"/>
        <v>26</v>
      </c>
      <c r="G546" s="3" t="str">
        <f t="shared" si="68"/>
        <v>201926</v>
      </c>
      <c r="H546" s="3" t="str">
        <f t="shared" si="69"/>
        <v>Sat</v>
      </c>
      <c r="I546" s="3">
        <f t="shared" si="70"/>
        <v>6</v>
      </c>
    </row>
    <row r="547" spans="1:9" x14ac:dyDescent="0.3">
      <c r="A547" s="4">
        <f t="shared" si="71"/>
        <v>43646</v>
      </c>
      <c r="B547" s="3">
        <f t="shared" si="65"/>
        <v>2019</v>
      </c>
      <c r="C547" s="3" t="str">
        <f t="shared" si="64"/>
        <v>Jun</v>
      </c>
      <c r="D547" s="3">
        <f>MONTH(Dim_Dates[[#This Row],[Date]])</f>
        <v>6</v>
      </c>
      <c r="E547" s="3" t="str">
        <f t="shared" si="66"/>
        <v>2019 06</v>
      </c>
      <c r="F547" s="1">
        <f t="shared" si="67"/>
        <v>26</v>
      </c>
      <c r="G547" s="3" t="str">
        <f t="shared" si="68"/>
        <v>201926</v>
      </c>
      <c r="H547" s="3" t="str">
        <f t="shared" si="69"/>
        <v>Sun</v>
      </c>
      <c r="I547" s="3">
        <f t="shared" si="70"/>
        <v>7</v>
      </c>
    </row>
    <row r="548" spans="1:9" x14ac:dyDescent="0.3">
      <c r="A548" s="4">
        <f t="shared" si="71"/>
        <v>43647</v>
      </c>
      <c r="B548" s="3">
        <f t="shared" si="65"/>
        <v>2019</v>
      </c>
      <c r="C548" s="3" t="str">
        <f t="shared" si="64"/>
        <v>Jul</v>
      </c>
      <c r="D548" s="3">
        <f>MONTH(Dim_Dates[[#This Row],[Date]])</f>
        <v>7</v>
      </c>
      <c r="E548" s="3" t="str">
        <f t="shared" si="66"/>
        <v>2019 07</v>
      </c>
      <c r="F548" s="1">
        <f t="shared" si="67"/>
        <v>27</v>
      </c>
      <c r="G548" s="3" t="str">
        <f t="shared" si="68"/>
        <v>201927</v>
      </c>
      <c r="H548" s="3" t="str">
        <f t="shared" si="69"/>
        <v>Mon</v>
      </c>
      <c r="I548" s="3">
        <f t="shared" si="70"/>
        <v>1</v>
      </c>
    </row>
    <row r="549" spans="1:9" x14ac:dyDescent="0.3">
      <c r="A549" s="4">
        <f t="shared" si="71"/>
        <v>43648</v>
      </c>
      <c r="B549" s="3">
        <f t="shared" si="65"/>
        <v>2019</v>
      </c>
      <c r="C549" s="3" t="str">
        <f t="shared" si="64"/>
        <v>Jul</v>
      </c>
      <c r="D549" s="3">
        <f>MONTH(Dim_Dates[[#This Row],[Date]])</f>
        <v>7</v>
      </c>
      <c r="E549" s="3" t="str">
        <f t="shared" si="66"/>
        <v>2019 07</v>
      </c>
      <c r="F549" s="1">
        <f t="shared" si="67"/>
        <v>27</v>
      </c>
      <c r="G549" s="3" t="str">
        <f t="shared" si="68"/>
        <v>201927</v>
      </c>
      <c r="H549" s="3" t="str">
        <f t="shared" si="69"/>
        <v>Tue</v>
      </c>
      <c r="I549" s="3">
        <f t="shared" si="70"/>
        <v>2</v>
      </c>
    </row>
    <row r="550" spans="1:9" x14ac:dyDescent="0.3">
      <c r="A550" s="4">
        <f t="shared" si="71"/>
        <v>43649</v>
      </c>
      <c r="B550" s="3">
        <f t="shared" si="65"/>
        <v>2019</v>
      </c>
      <c r="C550" s="3" t="str">
        <f t="shared" si="64"/>
        <v>Jul</v>
      </c>
      <c r="D550" s="3">
        <f>MONTH(Dim_Dates[[#This Row],[Date]])</f>
        <v>7</v>
      </c>
      <c r="E550" s="3" t="str">
        <f t="shared" si="66"/>
        <v>2019 07</v>
      </c>
      <c r="F550" s="1">
        <f t="shared" si="67"/>
        <v>27</v>
      </c>
      <c r="G550" s="3" t="str">
        <f t="shared" si="68"/>
        <v>201927</v>
      </c>
      <c r="H550" s="3" t="str">
        <f t="shared" si="69"/>
        <v>Wed</v>
      </c>
      <c r="I550" s="3">
        <f t="shared" si="70"/>
        <v>3</v>
      </c>
    </row>
    <row r="551" spans="1:9" x14ac:dyDescent="0.3">
      <c r="A551" s="4">
        <f t="shared" si="71"/>
        <v>43650</v>
      </c>
      <c r="B551" s="3">
        <f t="shared" si="65"/>
        <v>2019</v>
      </c>
      <c r="C551" s="3" t="str">
        <f t="shared" si="64"/>
        <v>Jul</v>
      </c>
      <c r="D551" s="3">
        <f>MONTH(Dim_Dates[[#This Row],[Date]])</f>
        <v>7</v>
      </c>
      <c r="E551" s="3" t="str">
        <f t="shared" si="66"/>
        <v>2019 07</v>
      </c>
      <c r="F551" s="1">
        <f t="shared" si="67"/>
        <v>27</v>
      </c>
      <c r="G551" s="3" t="str">
        <f t="shared" si="68"/>
        <v>201927</v>
      </c>
      <c r="H551" s="3" t="str">
        <f t="shared" si="69"/>
        <v>Thu</v>
      </c>
      <c r="I551" s="3">
        <f t="shared" si="70"/>
        <v>4</v>
      </c>
    </row>
    <row r="552" spans="1:9" x14ac:dyDescent="0.3">
      <c r="A552" s="4">
        <f t="shared" si="71"/>
        <v>43651</v>
      </c>
      <c r="B552" s="3">
        <f t="shared" si="65"/>
        <v>2019</v>
      </c>
      <c r="C552" s="3" t="str">
        <f t="shared" si="64"/>
        <v>Jul</v>
      </c>
      <c r="D552" s="3">
        <f>MONTH(Dim_Dates[[#This Row],[Date]])</f>
        <v>7</v>
      </c>
      <c r="E552" s="3" t="str">
        <f t="shared" si="66"/>
        <v>2019 07</v>
      </c>
      <c r="F552" s="1">
        <f t="shared" si="67"/>
        <v>27</v>
      </c>
      <c r="G552" s="3" t="str">
        <f t="shared" si="68"/>
        <v>201927</v>
      </c>
      <c r="H552" s="3" t="str">
        <f t="shared" si="69"/>
        <v>Fri</v>
      </c>
      <c r="I552" s="3">
        <f t="shared" si="70"/>
        <v>5</v>
      </c>
    </row>
    <row r="553" spans="1:9" x14ac:dyDescent="0.3">
      <c r="A553" s="4">
        <f t="shared" si="71"/>
        <v>43652</v>
      </c>
      <c r="B553" s="3">
        <f t="shared" si="65"/>
        <v>2019</v>
      </c>
      <c r="C553" s="3" t="str">
        <f t="shared" si="64"/>
        <v>Jul</v>
      </c>
      <c r="D553" s="3">
        <f>MONTH(Dim_Dates[[#This Row],[Date]])</f>
        <v>7</v>
      </c>
      <c r="E553" s="3" t="str">
        <f t="shared" si="66"/>
        <v>2019 07</v>
      </c>
      <c r="F553" s="1">
        <f t="shared" si="67"/>
        <v>27</v>
      </c>
      <c r="G553" s="3" t="str">
        <f t="shared" si="68"/>
        <v>201927</v>
      </c>
      <c r="H553" s="3" t="str">
        <f t="shared" si="69"/>
        <v>Sat</v>
      </c>
      <c r="I553" s="3">
        <f t="shared" si="70"/>
        <v>6</v>
      </c>
    </row>
    <row r="554" spans="1:9" x14ac:dyDescent="0.3">
      <c r="A554" s="4">
        <f t="shared" si="71"/>
        <v>43653</v>
      </c>
      <c r="B554" s="3">
        <f t="shared" si="65"/>
        <v>2019</v>
      </c>
      <c r="C554" s="3" t="str">
        <f t="shared" si="64"/>
        <v>Jul</v>
      </c>
      <c r="D554" s="3">
        <f>MONTH(Dim_Dates[[#This Row],[Date]])</f>
        <v>7</v>
      </c>
      <c r="E554" s="3" t="str">
        <f t="shared" si="66"/>
        <v>2019 07</v>
      </c>
      <c r="F554" s="1">
        <f t="shared" si="67"/>
        <v>27</v>
      </c>
      <c r="G554" s="3" t="str">
        <f t="shared" si="68"/>
        <v>201927</v>
      </c>
      <c r="H554" s="3" t="str">
        <f t="shared" si="69"/>
        <v>Sun</v>
      </c>
      <c r="I554" s="3">
        <f t="shared" si="70"/>
        <v>7</v>
      </c>
    </row>
    <row r="555" spans="1:9" x14ac:dyDescent="0.3">
      <c r="A555" s="4">
        <f t="shared" si="71"/>
        <v>43654</v>
      </c>
      <c r="B555" s="3">
        <f t="shared" si="65"/>
        <v>2019</v>
      </c>
      <c r="C555" s="3" t="str">
        <f t="shared" si="64"/>
        <v>Jul</v>
      </c>
      <c r="D555" s="3">
        <f>MONTH(Dim_Dates[[#This Row],[Date]])</f>
        <v>7</v>
      </c>
      <c r="E555" s="3" t="str">
        <f t="shared" si="66"/>
        <v>2019 07</v>
      </c>
      <c r="F555" s="1">
        <f t="shared" si="67"/>
        <v>28</v>
      </c>
      <c r="G555" s="3" t="str">
        <f t="shared" si="68"/>
        <v>201928</v>
      </c>
      <c r="H555" s="3" t="str">
        <f t="shared" si="69"/>
        <v>Mon</v>
      </c>
      <c r="I555" s="3">
        <f t="shared" si="70"/>
        <v>1</v>
      </c>
    </row>
    <row r="556" spans="1:9" x14ac:dyDescent="0.3">
      <c r="A556" s="4">
        <f t="shared" si="71"/>
        <v>43655</v>
      </c>
      <c r="B556" s="3">
        <f t="shared" si="65"/>
        <v>2019</v>
      </c>
      <c r="C556" s="3" t="str">
        <f t="shared" si="64"/>
        <v>Jul</v>
      </c>
      <c r="D556" s="3">
        <f>MONTH(Dim_Dates[[#This Row],[Date]])</f>
        <v>7</v>
      </c>
      <c r="E556" s="3" t="str">
        <f t="shared" si="66"/>
        <v>2019 07</v>
      </c>
      <c r="F556" s="1">
        <f t="shared" si="67"/>
        <v>28</v>
      </c>
      <c r="G556" s="3" t="str">
        <f t="shared" si="68"/>
        <v>201928</v>
      </c>
      <c r="H556" s="3" t="str">
        <f t="shared" si="69"/>
        <v>Tue</v>
      </c>
      <c r="I556" s="3">
        <f t="shared" si="70"/>
        <v>2</v>
      </c>
    </row>
    <row r="557" spans="1:9" x14ac:dyDescent="0.3">
      <c r="A557" s="4">
        <f t="shared" si="71"/>
        <v>43656</v>
      </c>
      <c r="B557" s="3">
        <f t="shared" si="65"/>
        <v>2019</v>
      </c>
      <c r="C557" s="3" t="str">
        <f t="shared" si="64"/>
        <v>Jul</v>
      </c>
      <c r="D557" s="3">
        <f>MONTH(Dim_Dates[[#This Row],[Date]])</f>
        <v>7</v>
      </c>
      <c r="E557" s="3" t="str">
        <f t="shared" si="66"/>
        <v>2019 07</v>
      </c>
      <c r="F557" s="1">
        <f t="shared" si="67"/>
        <v>28</v>
      </c>
      <c r="G557" s="3" t="str">
        <f t="shared" si="68"/>
        <v>201928</v>
      </c>
      <c r="H557" s="3" t="str">
        <f t="shared" si="69"/>
        <v>Wed</v>
      </c>
      <c r="I557" s="3">
        <f t="shared" si="70"/>
        <v>3</v>
      </c>
    </row>
    <row r="558" spans="1:9" x14ac:dyDescent="0.3">
      <c r="A558" s="4">
        <f t="shared" si="71"/>
        <v>43657</v>
      </c>
      <c r="B558" s="3">
        <f t="shared" si="65"/>
        <v>2019</v>
      </c>
      <c r="C558" s="3" t="str">
        <f t="shared" si="64"/>
        <v>Jul</v>
      </c>
      <c r="D558" s="3">
        <f>MONTH(Dim_Dates[[#This Row],[Date]])</f>
        <v>7</v>
      </c>
      <c r="E558" s="3" t="str">
        <f t="shared" si="66"/>
        <v>2019 07</v>
      </c>
      <c r="F558" s="1">
        <f t="shared" si="67"/>
        <v>28</v>
      </c>
      <c r="G558" s="3" t="str">
        <f t="shared" si="68"/>
        <v>201928</v>
      </c>
      <c r="H558" s="3" t="str">
        <f t="shared" si="69"/>
        <v>Thu</v>
      </c>
      <c r="I558" s="3">
        <f t="shared" si="70"/>
        <v>4</v>
      </c>
    </row>
    <row r="559" spans="1:9" x14ac:dyDescent="0.3">
      <c r="A559" s="4">
        <f t="shared" si="71"/>
        <v>43658</v>
      </c>
      <c r="B559" s="3">
        <f t="shared" si="65"/>
        <v>2019</v>
      </c>
      <c r="C559" s="3" t="str">
        <f t="shared" si="64"/>
        <v>Jul</v>
      </c>
      <c r="D559" s="3">
        <f>MONTH(Dim_Dates[[#This Row],[Date]])</f>
        <v>7</v>
      </c>
      <c r="E559" s="3" t="str">
        <f t="shared" si="66"/>
        <v>2019 07</v>
      </c>
      <c r="F559" s="1">
        <f t="shared" si="67"/>
        <v>28</v>
      </c>
      <c r="G559" s="3" t="str">
        <f t="shared" si="68"/>
        <v>201928</v>
      </c>
      <c r="H559" s="3" t="str">
        <f t="shared" si="69"/>
        <v>Fri</v>
      </c>
      <c r="I559" s="3">
        <f t="shared" si="70"/>
        <v>5</v>
      </c>
    </row>
    <row r="560" spans="1:9" x14ac:dyDescent="0.3">
      <c r="A560" s="4">
        <f t="shared" si="71"/>
        <v>43659</v>
      </c>
      <c r="B560" s="3">
        <f t="shared" si="65"/>
        <v>2019</v>
      </c>
      <c r="C560" s="3" t="str">
        <f t="shared" si="64"/>
        <v>Jul</v>
      </c>
      <c r="D560" s="3">
        <f>MONTH(Dim_Dates[[#This Row],[Date]])</f>
        <v>7</v>
      </c>
      <c r="E560" s="3" t="str">
        <f t="shared" si="66"/>
        <v>2019 07</v>
      </c>
      <c r="F560" s="1">
        <f t="shared" si="67"/>
        <v>28</v>
      </c>
      <c r="G560" s="3" t="str">
        <f t="shared" si="68"/>
        <v>201928</v>
      </c>
      <c r="H560" s="3" t="str">
        <f t="shared" si="69"/>
        <v>Sat</v>
      </c>
      <c r="I560" s="3">
        <f t="shared" si="70"/>
        <v>6</v>
      </c>
    </row>
    <row r="561" spans="1:9" x14ac:dyDescent="0.3">
      <c r="A561" s="4">
        <f t="shared" si="71"/>
        <v>43660</v>
      </c>
      <c r="B561" s="3">
        <f t="shared" si="65"/>
        <v>2019</v>
      </c>
      <c r="C561" s="3" t="str">
        <f t="shared" si="64"/>
        <v>Jul</v>
      </c>
      <c r="D561" s="3">
        <f>MONTH(Dim_Dates[[#This Row],[Date]])</f>
        <v>7</v>
      </c>
      <c r="E561" s="3" t="str">
        <f t="shared" si="66"/>
        <v>2019 07</v>
      </c>
      <c r="F561" s="1">
        <f t="shared" si="67"/>
        <v>28</v>
      </c>
      <c r="G561" s="3" t="str">
        <f t="shared" si="68"/>
        <v>201928</v>
      </c>
      <c r="H561" s="3" t="str">
        <f t="shared" si="69"/>
        <v>Sun</v>
      </c>
      <c r="I561" s="3">
        <f t="shared" si="70"/>
        <v>7</v>
      </c>
    </row>
    <row r="562" spans="1:9" x14ac:dyDescent="0.3">
      <c r="A562" s="4">
        <f t="shared" si="71"/>
        <v>43661</v>
      </c>
      <c r="B562" s="3">
        <f t="shared" si="65"/>
        <v>2019</v>
      </c>
      <c r="C562" s="3" t="str">
        <f t="shared" si="64"/>
        <v>Jul</v>
      </c>
      <c r="D562" s="3">
        <f>MONTH(Dim_Dates[[#This Row],[Date]])</f>
        <v>7</v>
      </c>
      <c r="E562" s="3" t="str">
        <f t="shared" si="66"/>
        <v>2019 07</v>
      </c>
      <c r="F562" s="1">
        <f t="shared" si="67"/>
        <v>29</v>
      </c>
      <c r="G562" s="3" t="str">
        <f t="shared" si="68"/>
        <v>201929</v>
      </c>
      <c r="H562" s="3" t="str">
        <f t="shared" si="69"/>
        <v>Mon</v>
      </c>
      <c r="I562" s="3">
        <f t="shared" si="70"/>
        <v>1</v>
      </c>
    </row>
    <row r="563" spans="1:9" x14ac:dyDescent="0.3">
      <c r="A563" s="4">
        <f t="shared" si="71"/>
        <v>43662</v>
      </c>
      <c r="B563" s="3">
        <f t="shared" si="65"/>
        <v>2019</v>
      </c>
      <c r="C563" s="3" t="str">
        <f t="shared" si="64"/>
        <v>Jul</v>
      </c>
      <c r="D563" s="3">
        <f>MONTH(Dim_Dates[[#This Row],[Date]])</f>
        <v>7</v>
      </c>
      <c r="E563" s="3" t="str">
        <f t="shared" si="66"/>
        <v>2019 07</v>
      </c>
      <c r="F563" s="1">
        <f t="shared" si="67"/>
        <v>29</v>
      </c>
      <c r="G563" s="3" t="str">
        <f t="shared" si="68"/>
        <v>201929</v>
      </c>
      <c r="H563" s="3" t="str">
        <f t="shared" si="69"/>
        <v>Tue</v>
      </c>
      <c r="I563" s="3">
        <f t="shared" si="70"/>
        <v>2</v>
      </c>
    </row>
    <row r="564" spans="1:9" x14ac:dyDescent="0.3">
      <c r="A564" s="4">
        <f t="shared" si="71"/>
        <v>43663</v>
      </c>
      <c r="B564" s="3">
        <f t="shared" si="65"/>
        <v>2019</v>
      </c>
      <c r="C564" s="3" t="str">
        <f t="shared" si="64"/>
        <v>Jul</v>
      </c>
      <c r="D564" s="3">
        <f>MONTH(Dim_Dates[[#This Row],[Date]])</f>
        <v>7</v>
      </c>
      <c r="E564" s="3" t="str">
        <f t="shared" si="66"/>
        <v>2019 07</v>
      </c>
      <c r="F564" s="1">
        <f t="shared" si="67"/>
        <v>29</v>
      </c>
      <c r="G564" s="3" t="str">
        <f t="shared" si="68"/>
        <v>201929</v>
      </c>
      <c r="H564" s="3" t="str">
        <f t="shared" si="69"/>
        <v>Wed</v>
      </c>
      <c r="I564" s="3">
        <f t="shared" si="70"/>
        <v>3</v>
      </c>
    </row>
    <row r="565" spans="1:9" x14ac:dyDescent="0.3">
      <c r="A565" s="4">
        <f t="shared" si="71"/>
        <v>43664</v>
      </c>
      <c r="B565" s="3">
        <f t="shared" si="65"/>
        <v>2019</v>
      </c>
      <c r="C565" s="3" t="str">
        <f t="shared" si="64"/>
        <v>Jul</v>
      </c>
      <c r="D565" s="3">
        <f>MONTH(Dim_Dates[[#This Row],[Date]])</f>
        <v>7</v>
      </c>
      <c r="E565" s="3" t="str">
        <f t="shared" si="66"/>
        <v>2019 07</v>
      </c>
      <c r="F565" s="1">
        <f t="shared" si="67"/>
        <v>29</v>
      </c>
      <c r="G565" s="3" t="str">
        <f t="shared" si="68"/>
        <v>201929</v>
      </c>
      <c r="H565" s="3" t="str">
        <f t="shared" si="69"/>
        <v>Thu</v>
      </c>
      <c r="I565" s="3">
        <f t="shared" si="70"/>
        <v>4</v>
      </c>
    </row>
    <row r="566" spans="1:9" x14ac:dyDescent="0.3">
      <c r="A566" s="4">
        <f t="shared" si="71"/>
        <v>43665</v>
      </c>
      <c r="B566" s="3">
        <f t="shared" si="65"/>
        <v>2019</v>
      </c>
      <c r="C566" s="3" t="str">
        <f t="shared" si="64"/>
        <v>Jul</v>
      </c>
      <c r="D566" s="3">
        <f>MONTH(Dim_Dates[[#This Row],[Date]])</f>
        <v>7</v>
      </c>
      <c r="E566" s="3" t="str">
        <f t="shared" si="66"/>
        <v>2019 07</v>
      </c>
      <c r="F566" s="1">
        <f t="shared" si="67"/>
        <v>29</v>
      </c>
      <c r="G566" s="3" t="str">
        <f t="shared" si="68"/>
        <v>201929</v>
      </c>
      <c r="H566" s="3" t="str">
        <f t="shared" si="69"/>
        <v>Fri</v>
      </c>
      <c r="I566" s="3">
        <f t="shared" si="70"/>
        <v>5</v>
      </c>
    </row>
    <row r="567" spans="1:9" x14ac:dyDescent="0.3">
      <c r="A567" s="4">
        <f t="shared" si="71"/>
        <v>43666</v>
      </c>
      <c r="B567" s="3">
        <f t="shared" si="65"/>
        <v>2019</v>
      </c>
      <c r="C567" s="3" t="str">
        <f t="shared" si="64"/>
        <v>Jul</v>
      </c>
      <c r="D567" s="3">
        <f>MONTH(Dim_Dates[[#This Row],[Date]])</f>
        <v>7</v>
      </c>
      <c r="E567" s="3" t="str">
        <f t="shared" si="66"/>
        <v>2019 07</v>
      </c>
      <c r="F567" s="1">
        <f t="shared" si="67"/>
        <v>29</v>
      </c>
      <c r="G567" s="3" t="str">
        <f t="shared" si="68"/>
        <v>201929</v>
      </c>
      <c r="H567" s="3" t="str">
        <f t="shared" si="69"/>
        <v>Sat</v>
      </c>
      <c r="I567" s="3">
        <f t="shared" si="70"/>
        <v>6</v>
      </c>
    </row>
    <row r="568" spans="1:9" x14ac:dyDescent="0.3">
      <c r="A568" s="4">
        <f t="shared" si="71"/>
        <v>43667</v>
      </c>
      <c r="B568" s="3">
        <f t="shared" si="65"/>
        <v>2019</v>
      </c>
      <c r="C568" s="3" t="str">
        <f t="shared" si="64"/>
        <v>Jul</v>
      </c>
      <c r="D568" s="3">
        <f>MONTH(Dim_Dates[[#This Row],[Date]])</f>
        <v>7</v>
      </c>
      <c r="E568" s="3" t="str">
        <f t="shared" si="66"/>
        <v>2019 07</v>
      </c>
      <c r="F568" s="1">
        <f t="shared" si="67"/>
        <v>29</v>
      </c>
      <c r="G568" s="3" t="str">
        <f t="shared" si="68"/>
        <v>201929</v>
      </c>
      <c r="H568" s="3" t="str">
        <f t="shared" si="69"/>
        <v>Sun</v>
      </c>
      <c r="I568" s="3">
        <f t="shared" si="70"/>
        <v>7</v>
      </c>
    </row>
    <row r="569" spans="1:9" x14ac:dyDescent="0.3">
      <c r="A569" s="4">
        <f t="shared" si="71"/>
        <v>43668</v>
      </c>
      <c r="B569" s="3">
        <f t="shared" si="65"/>
        <v>2019</v>
      </c>
      <c r="C569" s="3" t="str">
        <f t="shared" si="64"/>
        <v>Jul</v>
      </c>
      <c r="D569" s="3">
        <f>MONTH(Dim_Dates[[#This Row],[Date]])</f>
        <v>7</v>
      </c>
      <c r="E569" s="3" t="str">
        <f t="shared" si="66"/>
        <v>2019 07</v>
      </c>
      <c r="F569" s="1">
        <f t="shared" si="67"/>
        <v>30</v>
      </c>
      <c r="G569" s="3" t="str">
        <f t="shared" si="68"/>
        <v>201930</v>
      </c>
      <c r="H569" s="3" t="str">
        <f t="shared" si="69"/>
        <v>Mon</v>
      </c>
      <c r="I569" s="3">
        <f t="shared" si="70"/>
        <v>1</v>
      </c>
    </row>
    <row r="570" spans="1:9" x14ac:dyDescent="0.3">
      <c r="A570" s="4">
        <f t="shared" si="71"/>
        <v>43669</v>
      </c>
      <c r="B570" s="3">
        <f t="shared" si="65"/>
        <v>2019</v>
      </c>
      <c r="C570" s="3" t="str">
        <f t="shared" si="64"/>
        <v>Jul</v>
      </c>
      <c r="D570" s="3">
        <f>MONTH(Dim_Dates[[#This Row],[Date]])</f>
        <v>7</v>
      </c>
      <c r="E570" s="3" t="str">
        <f t="shared" si="66"/>
        <v>2019 07</v>
      </c>
      <c r="F570" s="1">
        <f t="shared" si="67"/>
        <v>30</v>
      </c>
      <c r="G570" s="3" t="str">
        <f t="shared" si="68"/>
        <v>201930</v>
      </c>
      <c r="H570" s="3" t="str">
        <f t="shared" si="69"/>
        <v>Tue</v>
      </c>
      <c r="I570" s="3">
        <f t="shared" si="70"/>
        <v>2</v>
      </c>
    </row>
    <row r="571" spans="1:9" x14ac:dyDescent="0.3">
      <c r="A571" s="4">
        <f t="shared" si="71"/>
        <v>43670</v>
      </c>
      <c r="B571" s="3">
        <f t="shared" si="65"/>
        <v>2019</v>
      </c>
      <c r="C571" s="3" t="str">
        <f t="shared" si="64"/>
        <v>Jul</v>
      </c>
      <c r="D571" s="3">
        <f>MONTH(Dim_Dates[[#This Row],[Date]])</f>
        <v>7</v>
      </c>
      <c r="E571" s="3" t="str">
        <f t="shared" si="66"/>
        <v>2019 07</v>
      </c>
      <c r="F571" s="1">
        <f t="shared" si="67"/>
        <v>30</v>
      </c>
      <c r="G571" s="3" t="str">
        <f t="shared" si="68"/>
        <v>201930</v>
      </c>
      <c r="H571" s="3" t="str">
        <f t="shared" si="69"/>
        <v>Wed</v>
      </c>
      <c r="I571" s="3">
        <f t="shared" si="70"/>
        <v>3</v>
      </c>
    </row>
    <row r="572" spans="1:9" x14ac:dyDescent="0.3">
      <c r="A572" s="4">
        <f t="shared" si="71"/>
        <v>43671</v>
      </c>
      <c r="B572" s="3">
        <f t="shared" si="65"/>
        <v>2019</v>
      </c>
      <c r="C572" s="3" t="str">
        <f t="shared" si="64"/>
        <v>Jul</v>
      </c>
      <c r="D572" s="3">
        <f>MONTH(Dim_Dates[[#This Row],[Date]])</f>
        <v>7</v>
      </c>
      <c r="E572" s="3" t="str">
        <f t="shared" si="66"/>
        <v>2019 07</v>
      </c>
      <c r="F572" s="1">
        <f t="shared" si="67"/>
        <v>30</v>
      </c>
      <c r="G572" s="3" t="str">
        <f t="shared" si="68"/>
        <v>201930</v>
      </c>
      <c r="H572" s="3" t="str">
        <f t="shared" si="69"/>
        <v>Thu</v>
      </c>
      <c r="I572" s="3">
        <f t="shared" si="70"/>
        <v>4</v>
      </c>
    </row>
    <row r="573" spans="1:9" x14ac:dyDescent="0.3">
      <c r="A573" s="4">
        <f t="shared" si="71"/>
        <v>43672</v>
      </c>
      <c r="B573" s="3">
        <f t="shared" si="65"/>
        <v>2019</v>
      </c>
      <c r="C573" s="3" t="str">
        <f t="shared" si="64"/>
        <v>Jul</v>
      </c>
      <c r="D573" s="3">
        <f>MONTH(Dim_Dates[[#This Row],[Date]])</f>
        <v>7</v>
      </c>
      <c r="E573" s="3" t="str">
        <f t="shared" si="66"/>
        <v>2019 07</v>
      </c>
      <c r="F573" s="1">
        <f t="shared" si="67"/>
        <v>30</v>
      </c>
      <c r="G573" s="3" t="str">
        <f t="shared" si="68"/>
        <v>201930</v>
      </c>
      <c r="H573" s="3" t="str">
        <f t="shared" si="69"/>
        <v>Fri</v>
      </c>
      <c r="I573" s="3">
        <f t="shared" si="70"/>
        <v>5</v>
      </c>
    </row>
    <row r="574" spans="1:9" x14ac:dyDescent="0.3">
      <c r="A574" s="4">
        <f t="shared" si="71"/>
        <v>43673</v>
      </c>
      <c r="B574" s="3">
        <f t="shared" si="65"/>
        <v>2019</v>
      </c>
      <c r="C574" s="3" t="str">
        <f t="shared" si="64"/>
        <v>Jul</v>
      </c>
      <c r="D574" s="3">
        <f>MONTH(Dim_Dates[[#This Row],[Date]])</f>
        <v>7</v>
      </c>
      <c r="E574" s="3" t="str">
        <f t="shared" si="66"/>
        <v>2019 07</v>
      </c>
      <c r="F574" s="1">
        <f t="shared" si="67"/>
        <v>30</v>
      </c>
      <c r="G574" s="3" t="str">
        <f t="shared" si="68"/>
        <v>201930</v>
      </c>
      <c r="H574" s="3" t="str">
        <f t="shared" si="69"/>
        <v>Sat</v>
      </c>
      <c r="I574" s="3">
        <f t="shared" si="70"/>
        <v>6</v>
      </c>
    </row>
    <row r="575" spans="1:9" x14ac:dyDescent="0.3">
      <c r="A575" s="4">
        <f t="shared" si="71"/>
        <v>43674</v>
      </c>
      <c r="B575" s="3">
        <f t="shared" si="65"/>
        <v>2019</v>
      </c>
      <c r="C575" s="3" t="str">
        <f t="shared" si="64"/>
        <v>Jul</v>
      </c>
      <c r="D575" s="3">
        <f>MONTH(Dim_Dates[[#This Row],[Date]])</f>
        <v>7</v>
      </c>
      <c r="E575" s="3" t="str">
        <f t="shared" si="66"/>
        <v>2019 07</v>
      </c>
      <c r="F575" s="1">
        <f t="shared" si="67"/>
        <v>30</v>
      </c>
      <c r="G575" s="3" t="str">
        <f t="shared" si="68"/>
        <v>201930</v>
      </c>
      <c r="H575" s="3" t="str">
        <f t="shared" si="69"/>
        <v>Sun</v>
      </c>
      <c r="I575" s="3">
        <f t="shared" si="70"/>
        <v>7</v>
      </c>
    </row>
    <row r="576" spans="1:9" x14ac:dyDescent="0.3">
      <c r="A576" s="4">
        <f t="shared" si="71"/>
        <v>43675</v>
      </c>
      <c r="B576" s="3">
        <f t="shared" si="65"/>
        <v>2019</v>
      </c>
      <c r="C576" s="3" t="str">
        <f t="shared" si="64"/>
        <v>Jul</v>
      </c>
      <c r="D576" s="3">
        <f>MONTH(Dim_Dates[[#This Row],[Date]])</f>
        <v>7</v>
      </c>
      <c r="E576" s="3" t="str">
        <f t="shared" si="66"/>
        <v>2019 07</v>
      </c>
      <c r="F576" s="1">
        <f t="shared" si="67"/>
        <v>31</v>
      </c>
      <c r="G576" s="3" t="str">
        <f t="shared" si="68"/>
        <v>201931</v>
      </c>
      <c r="H576" s="3" t="str">
        <f t="shared" si="69"/>
        <v>Mon</v>
      </c>
      <c r="I576" s="3">
        <f t="shared" si="70"/>
        <v>1</v>
      </c>
    </row>
    <row r="577" spans="1:9" x14ac:dyDescent="0.3">
      <c r="A577" s="4">
        <f t="shared" si="71"/>
        <v>43676</v>
      </c>
      <c r="B577" s="3">
        <f t="shared" si="65"/>
        <v>2019</v>
      </c>
      <c r="C577" s="3" t="str">
        <f t="shared" si="64"/>
        <v>Jul</v>
      </c>
      <c r="D577" s="3">
        <f>MONTH(Dim_Dates[[#This Row],[Date]])</f>
        <v>7</v>
      </c>
      <c r="E577" s="3" t="str">
        <f t="shared" si="66"/>
        <v>2019 07</v>
      </c>
      <c r="F577" s="1">
        <f t="shared" si="67"/>
        <v>31</v>
      </c>
      <c r="G577" s="3" t="str">
        <f t="shared" si="68"/>
        <v>201931</v>
      </c>
      <c r="H577" s="3" t="str">
        <f t="shared" si="69"/>
        <v>Tue</v>
      </c>
      <c r="I577" s="3">
        <f t="shared" si="70"/>
        <v>2</v>
      </c>
    </row>
    <row r="578" spans="1:9" x14ac:dyDescent="0.3">
      <c r="A578" s="4">
        <f t="shared" si="71"/>
        <v>43677</v>
      </c>
      <c r="B578" s="3">
        <f t="shared" si="65"/>
        <v>2019</v>
      </c>
      <c r="C578" s="3" t="str">
        <f t="shared" ref="C578:C641" si="72">TEXT(A578,"mmm")</f>
        <v>Jul</v>
      </c>
      <c r="D578" s="3">
        <f>MONTH(Dim_Dates[[#This Row],[Date]])</f>
        <v>7</v>
      </c>
      <c r="E578" s="3" t="str">
        <f t="shared" si="66"/>
        <v>2019 07</v>
      </c>
      <c r="F578" s="1">
        <f t="shared" si="67"/>
        <v>31</v>
      </c>
      <c r="G578" s="3" t="str">
        <f t="shared" si="68"/>
        <v>201931</v>
      </c>
      <c r="H578" s="3" t="str">
        <f t="shared" si="69"/>
        <v>Wed</v>
      </c>
      <c r="I578" s="3">
        <f t="shared" si="70"/>
        <v>3</v>
      </c>
    </row>
    <row r="579" spans="1:9" x14ac:dyDescent="0.3">
      <c r="A579" s="4">
        <f t="shared" si="71"/>
        <v>43678</v>
      </c>
      <c r="B579" s="3">
        <f t="shared" ref="B579:B642" si="73">YEAR(A579)</f>
        <v>2019</v>
      </c>
      <c r="C579" s="3" t="str">
        <f t="shared" si="72"/>
        <v>Aug</v>
      </c>
      <c r="D579" s="3">
        <f>MONTH(Dim_Dates[[#This Row],[Date]])</f>
        <v>8</v>
      </c>
      <c r="E579" s="3" t="str">
        <f t="shared" ref="E579:E642" si="74">B579&amp;" "&amp;TEXT(MONTH(A579),"00")</f>
        <v>2019 08</v>
      </c>
      <c r="F579" s="1">
        <f t="shared" ref="F579:F642" si="75">WEEKNUM(A579,2)</f>
        <v>31</v>
      </c>
      <c r="G579" s="3" t="str">
        <f t="shared" ref="G579:G642" si="76">B579&amp;TEXT(F579,"00")</f>
        <v>201931</v>
      </c>
      <c r="H579" s="3" t="str">
        <f t="shared" ref="H579:H642" si="77">TEXT(A579,"ddd")</f>
        <v>Thu</v>
      </c>
      <c r="I579" s="3">
        <f t="shared" ref="I579:I642" si="78">WEEKDAY(A579,2)</f>
        <v>4</v>
      </c>
    </row>
    <row r="580" spans="1:9" x14ac:dyDescent="0.3">
      <c r="A580" s="4">
        <f t="shared" ref="A580:A643" si="79">A579+1</f>
        <v>43679</v>
      </c>
      <c r="B580" s="3">
        <f t="shared" si="73"/>
        <v>2019</v>
      </c>
      <c r="C580" s="3" t="str">
        <f t="shared" si="72"/>
        <v>Aug</v>
      </c>
      <c r="D580" s="3">
        <f>MONTH(Dim_Dates[[#This Row],[Date]])</f>
        <v>8</v>
      </c>
      <c r="E580" s="3" t="str">
        <f t="shared" si="74"/>
        <v>2019 08</v>
      </c>
      <c r="F580" s="1">
        <f t="shared" si="75"/>
        <v>31</v>
      </c>
      <c r="G580" s="3" t="str">
        <f t="shared" si="76"/>
        <v>201931</v>
      </c>
      <c r="H580" s="3" t="str">
        <f t="shared" si="77"/>
        <v>Fri</v>
      </c>
      <c r="I580" s="3">
        <f t="shared" si="78"/>
        <v>5</v>
      </c>
    </row>
    <row r="581" spans="1:9" x14ac:dyDescent="0.3">
      <c r="A581" s="4">
        <f t="shared" si="79"/>
        <v>43680</v>
      </c>
      <c r="B581" s="3">
        <f t="shared" si="73"/>
        <v>2019</v>
      </c>
      <c r="C581" s="3" t="str">
        <f t="shared" si="72"/>
        <v>Aug</v>
      </c>
      <c r="D581" s="3">
        <f>MONTH(Dim_Dates[[#This Row],[Date]])</f>
        <v>8</v>
      </c>
      <c r="E581" s="3" t="str">
        <f t="shared" si="74"/>
        <v>2019 08</v>
      </c>
      <c r="F581" s="1">
        <f t="shared" si="75"/>
        <v>31</v>
      </c>
      <c r="G581" s="3" t="str">
        <f t="shared" si="76"/>
        <v>201931</v>
      </c>
      <c r="H581" s="3" t="str">
        <f t="shared" si="77"/>
        <v>Sat</v>
      </c>
      <c r="I581" s="3">
        <f t="shared" si="78"/>
        <v>6</v>
      </c>
    </row>
    <row r="582" spans="1:9" x14ac:dyDescent="0.3">
      <c r="A582" s="4">
        <f t="shared" si="79"/>
        <v>43681</v>
      </c>
      <c r="B582" s="3">
        <f t="shared" si="73"/>
        <v>2019</v>
      </c>
      <c r="C582" s="3" t="str">
        <f t="shared" si="72"/>
        <v>Aug</v>
      </c>
      <c r="D582" s="3">
        <f>MONTH(Dim_Dates[[#This Row],[Date]])</f>
        <v>8</v>
      </c>
      <c r="E582" s="3" t="str">
        <f t="shared" si="74"/>
        <v>2019 08</v>
      </c>
      <c r="F582" s="1">
        <f t="shared" si="75"/>
        <v>31</v>
      </c>
      <c r="G582" s="3" t="str">
        <f t="shared" si="76"/>
        <v>201931</v>
      </c>
      <c r="H582" s="3" t="str">
        <f t="shared" si="77"/>
        <v>Sun</v>
      </c>
      <c r="I582" s="3">
        <f t="shared" si="78"/>
        <v>7</v>
      </c>
    </row>
    <row r="583" spans="1:9" x14ac:dyDescent="0.3">
      <c r="A583" s="4">
        <f t="shared" si="79"/>
        <v>43682</v>
      </c>
      <c r="B583" s="3">
        <f t="shared" si="73"/>
        <v>2019</v>
      </c>
      <c r="C583" s="3" t="str">
        <f t="shared" si="72"/>
        <v>Aug</v>
      </c>
      <c r="D583" s="3">
        <f>MONTH(Dim_Dates[[#This Row],[Date]])</f>
        <v>8</v>
      </c>
      <c r="E583" s="3" t="str">
        <f t="shared" si="74"/>
        <v>2019 08</v>
      </c>
      <c r="F583" s="1">
        <f t="shared" si="75"/>
        <v>32</v>
      </c>
      <c r="G583" s="3" t="str">
        <f t="shared" si="76"/>
        <v>201932</v>
      </c>
      <c r="H583" s="3" t="str">
        <f t="shared" si="77"/>
        <v>Mon</v>
      </c>
      <c r="I583" s="3">
        <f t="shared" si="78"/>
        <v>1</v>
      </c>
    </row>
    <row r="584" spans="1:9" x14ac:dyDescent="0.3">
      <c r="A584" s="4">
        <f t="shared" si="79"/>
        <v>43683</v>
      </c>
      <c r="B584" s="3">
        <f t="shared" si="73"/>
        <v>2019</v>
      </c>
      <c r="C584" s="3" t="str">
        <f t="shared" si="72"/>
        <v>Aug</v>
      </c>
      <c r="D584" s="3">
        <f>MONTH(Dim_Dates[[#This Row],[Date]])</f>
        <v>8</v>
      </c>
      <c r="E584" s="3" t="str">
        <f t="shared" si="74"/>
        <v>2019 08</v>
      </c>
      <c r="F584" s="1">
        <f t="shared" si="75"/>
        <v>32</v>
      </c>
      <c r="G584" s="3" t="str">
        <f t="shared" si="76"/>
        <v>201932</v>
      </c>
      <c r="H584" s="3" t="str">
        <f t="shared" si="77"/>
        <v>Tue</v>
      </c>
      <c r="I584" s="3">
        <f t="shared" si="78"/>
        <v>2</v>
      </c>
    </row>
    <row r="585" spans="1:9" x14ac:dyDescent="0.3">
      <c r="A585" s="4">
        <f t="shared" si="79"/>
        <v>43684</v>
      </c>
      <c r="B585" s="3">
        <f t="shared" si="73"/>
        <v>2019</v>
      </c>
      <c r="C585" s="3" t="str">
        <f t="shared" si="72"/>
        <v>Aug</v>
      </c>
      <c r="D585" s="3">
        <f>MONTH(Dim_Dates[[#This Row],[Date]])</f>
        <v>8</v>
      </c>
      <c r="E585" s="3" t="str">
        <f t="shared" si="74"/>
        <v>2019 08</v>
      </c>
      <c r="F585" s="1">
        <f t="shared" si="75"/>
        <v>32</v>
      </c>
      <c r="G585" s="3" t="str">
        <f t="shared" si="76"/>
        <v>201932</v>
      </c>
      <c r="H585" s="3" t="str">
        <f t="shared" si="77"/>
        <v>Wed</v>
      </c>
      <c r="I585" s="3">
        <f t="shared" si="78"/>
        <v>3</v>
      </c>
    </row>
    <row r="586" spans="1:9" x14ac:dyDescent="0.3">
      <c r="A586" s="4">
        <f t="shared" si="79"/>
        <v>43685</v>
      </c>
      <c r="B586" s="3">
        <f t="shared" si="73"/>
        <v>2019</v>
      </c>
      <c r="C586" s="3" t="str">
        <f t="shared" si="72"/>
        <v>Aug</v>
      </c>
      <c r="D586" s="3">
        <f>MONTH(Dim_Dates[[#This Row],[Date]])</f>
        <v>8</v>
      </c>
      <c r="E586" s="3" t="str">
        <f t="shared" si="74"/>
        <v>2019 08</v>
      </c>
      <c r="F586" s="1">
        <f t="shared" si="75"/>
        <v>32</v>
      </c>
      <c r="G586" s="3" t="str">
        <f t="shared" si="76"/>
        <v>201932</v>
      </c>
      <c r="H586" s="3" t="str">
        <f t="shared" si="77"/>
        <v>Thu</v>
      </c>
      <c r="I586" s="3">
        <f t="shared" si="78"/>
        <v>4</v>
      </c>
    </row>
    <row r="587" spans="1:9" x14ac:dyDescent="0.3">
      <c r="A587" s="4">
        <f t="shared" si="79"/>
        <v>43686</v>
      </c>
      <c r="B587" s="3">
        <f t="shared" si="73"/>
        <v>2019</v>
      </c>
      <c r="C587" s="3" t="str">
        <f t="shared" si="72"/>
        <v>Aug</v>
      </c>
      <c r="D587" s="3">
        <f>MONTH(Dim_Dates[[#This Row],[Date]])</f>
        <v>8</v>
      </c>
      <c r="E587" s="3" t="str">
        <f t="shared" si="74"/>
        <v>2019 08</v>
      </c>
      <c r="F587" s="1">
        <f t="shared" si="75"/>
        <v>32</v>
      </c>
      <c r="G587" s="3" t="str">
        <f t="shared" si="76"/>
        <v>201932</v>
      </c>
      <c r="H587" s="3" t="str">
        <f t="shared" si="77"/>
        <v>Fri</v>
      </c>
      <c r="I587" s="3">
        <f t="shared" si="78"/>
        <v>5</v>
      </c>
    </row>
    <row r="588" spans="1:9" x14ac:dyDescent="0.3">
      <c r="A588" s="4">
        <f t="shared" si="79"/>
        <v>43687</v>
      </c>
      <c r="B588" s="3">
        <f t="shared" si="73"/>
        <v>2019</v>
      </c>
      <c r="C588" s="3" t="str">
        <f t="shared" si="72"/>
        <v>Aug</v>
      </c>
      <c r="D588" s="3">
        <f>MONTH(Dim_Dates[[#This Row],[Date]])</f>
        <v>8</v>
      </c>
      <c r="E588" s="3" t="str">
        <f t="shared" si="74"/>
        <v>2019 08</v>
      </c>
      <c r="F588" s="1">
        <f t="shared" si="75"/>
        <v>32</v>
      </c>
      <c r="G588" s="3" t="str">
        <f t="shared" si="76"/>
        <v>201932</v>
      </c>
      <c r="H588" s="3" t="str">
        <f t="shared" si="77"/>
        <v>Sat</v>
      </c>
      <c r="I588" s="3">
        <f t="shared" si="78"/>
        <v>6</v>
      </c>
    </row>
    <row r="589" spans="1:9" x14ac:dyDescent="0.3">
      <c r="A589" s="4">
        <f t="shared" si="79"/>
        <v>43688</v>
      </c>
      <c r="B589" s="3">
        <f t="shared" si="73"/>
        <v>2019</v>
      </c>
      <c r="C589" s="3" t="str">
        <f t="shared" si="72"/>
        <v>Aug</v>
      </c>
      <c r="D589" s="3">
        <f>MONTH(Dim_Dates[[#This Row],[Date]])</f>
        <v>8</v>
      </c>
      <c r="E589" s="3" t="str">
        <f t="shared" si="74"/>
        <v>2019 08</v>
      </c>
      <c r="F589" s="1">
        <f t="shared" si="75"/>
        <v>32</v>
      </c>
      <c r="G589" s="3" t="str">
        <f t="shared" si="76"/>
        <v>201932</v>
      </c>
      <c r="H589" s="3" t="str">
        <f t="shared" si="77"/>
        <v>Sun</v>
      </c>
      <c r="I589" s="3">
        <f t="shared" si="78"/>
        <v>7</v>
      </c>
    </row>
    <row r="590" spans="1:9" x14ac:dyDescent="0.3">
      <c r="A590" s="4">
        <f t="shared" si="79"/>
        <v>43689</v>
      </c>
      <c r="B590" s="3">
        <f t="shared" si="73"/>
        <v>2019</v>
      </c>
      <c r="C590" s="3" t="str">
        <f t="shared" si="72"/>
        <v>Aug</v>
      </c>
      <c r="D590" s="3">
        <f>MONTH(Dim_Dates[[#This Row],[Date]])</f>
        <v>8</v>
      </c>
      <c r="E590" s="3" t="str">
        <f t="shared" si="74"/>
        <v>2019 08</v>
      </c>
      <c r="F590" s="1">
        <f t="shared" si="75"/>
        <v>33</v>
      </c>
      <c r="G590" s="3" t="str">
        <f t="shared" si="76"/>
        <v>201933</v>
      </c>
      <c r="H590" s="3" t="str">
        <f t="shared" si="77"/>
        <v>Mon</v>
      </c>
      <c r="I590" s="3">
        <f t="shared" si="78"/>
        <v>1</v>
      </c>
    </row>
    <row r="591" spans="1:9" x14ac:dyDescent="0.3">
      <c r="A591" s="4">
        <f t="shared" si="79"/>
        <v>43690</v>
      </c>
      <c r="B591" s="3">
        <f t="shared" si="73"/>
        <v>2019</v>
      </c>
      <c r="C591" s="3" t="str">
        <f t="shared" si="72"/>
        <v>Aug</v>
      </c>
      <c r="D591" s="3">
        <f>MONTH(Dim_Dates[[#This Row],[Date]])</f>
        <v>8</v>
      </c>
      <c r="E591" s="3" t="str">
        <f t="shared" si="74"/>
        <v>2019 08</v>
      </c>
      <c r="F591" s="1">
        <f t="shared" si="75"/>
        <v>33</v>
      </c>
      <c r="G591" s="3" t="str">
        <f t="shared" si="76"/>
        <v>201933</v>
      </c>
      <c r="H591" s="3" t="str">
        <f t="shared" si="77"/>
        <v>Tue</v>
      </c>
      <c r="I591" s="3">
        <f t="shared" si="78"/>
        <v>2</v>
      </c>
    </row>
    <row r="592" spans="1:9" x14ac:dyDescent="0.3">
      <c r="A592" s="4">
        <f t="shared" si="79"/>
        <v>43691</v>
      </c>
      <c r="B592" s="3">
        <f t="shared" si="73"/>
        <v>2019</v>
      </c>
      <c r="C592" s="3" t="str">
        <f t="shared" si="72"/>
        <v>Aug</v>
      </c>
      <c r="D592" s="3">
        <f>MONTH(Dim_Dates[[#This Row],[Date]])</f>
        <v>8</v>
      </c>
      <c r="E592" s="3" t="str">
        <f t="shared" si="74"/>
        <v>2019 08</v>
      </c>
      <c r="F592" s="1">
        <f t="shared" si="75"/>
        <v>33</v>
      </c>
      <c r="G592" s="3" t="str">
        <f t="shared" si="76"/>
        <v>201933</v>
      </c>
      <c r="H592" s="3" t="str">
        <f t="shared" si="77"/>
        <v>Wed</v>
      </c>
      <c r="I592" s="3">
        <f t="shared" si="78"/>
        <v>3</v>
      </c>
    </row>
    <row r="593" spans="1:9" x14ac:dyDescent="0.3">
      <c r="A593" s="4">
        <f t="shared" si="79"/>
        <v>43692</v>
      </c>
      <c r="B593" s="3">
        <f t="shared" si="73"/>
        <v>2019</v>
      </c>
      <c r="C593" s="3" t="str">
        <f t="shared" si="72"/>
        <v>Aug</v>
      </c>
      <c r="D593" s="3">
        <f>MONTH(Dim_Dates[[#This Row],[Date]])</f>
        <v>8</v>
      </c>
      <c r="E593" s="3" t="str">
        <f t="shared" si="74"/>
        <v>2019 08</v>
      </c>
      <c r="F593" s="1">
        <f t="shared" si="75"/>
        <v>33</v>
      </c>
      <c r="G593" s="3" t="str">
        <f t="shared" si="76"/>
        <v>201933</v>
      </c>
      <c r="H593" s="3" t="str">
        <f t="shared" si="77"/>
        <v>Thu</v>
      </c>
      <c r="I593" s="3">
        <f t="shared" si="78"/>
        <v>4</v>
      </c>
    </row>
    <row r="594" spans="1:9" x14ac:dyDescent="0.3">
      <c r="A594" s="4">
        <f t="shared" si="79"/>
        <v>43693</v>
      </c>
      <c r="B594" s="3">
        <f t="shared" si="73"/>
        <v>2019</v>
      </c>
      <c r="C594" s="3" t="str">
        <f t="shared" si="72"/>
        <v>Aug</v>
      </c>
      <c r="D594" s="3">
        <f>MONTH(Dim_Dates[[#This Row],[Date]])</f>
        <v>8</v>
      </c>
      <c r="E594" s="3" t="str">
        <f t="shared" si="74"/>
        <v>2019 08</v>
      </c>
      <c r="F594" s="1">
        <f t="shared" si="75"/>
        <v>33</v>
      </c>
      <c r="G594" s="3" t="str">
        <f t="shared" si="76"/>
        <v>201933</v>
      </c>
      <c r="H594" s="3" t="str">
        <f t="shared" si="77"/>
        <v>Fri</v>
      </c>
      <c r="I594" s="3">
        <f t="shared" si="78"/>
        <v>5</v>
      </c>
    </row>
    <row r="595" spans="1:9" x14ac:dyDescent="0.3">
      <c r="A595" s="4">
        <f t="shared" si="79"/>
        <v>43694</v>
      </c>
      <c r="B595" s="3">
        <f t="shared" si="73"/>
        <v>2019</v>
      </c>
      <c r="C595" s="3" t="str">
        <f t="shared" si="72"/>
        <v>Aug</v>
      </c>
      <c r="D595" s="3">
        <f>MONTH(Dim_Dates[[#This Row],[Date]])</f>
        <v>8</v>
      </c>
      <c r="E595" s="3" t="str">
        <f t="shared" si="74"/>
        <v>2019 08</v>
      </c>
      <c r="F595" s="1">
        <f t="shared" si="75"/>
        <v>33</v>
      </c>
      <c r="G595" s="3" t="str">
        <f t="shared" si="76"/>
        <v>201933</v>
      </c>
      <c r="H595" s="3" t="str">
        <f t="shared" si="77"/>
        <v>Sat</v>
      </c>
      <c r="I595" s="3">
        <f t="shared" si="78"/>
        <v>6</v>
      </c>
    </row>
    <row r="596" spans="1:9" x14ac:dyDescent="0.3">
      <c r="A596" s="4">
        <f t="shared" si="79"/>
        <v>43695</v>
      </c>
      <c r="B596" s="3">
        <f t="shared" si="73"/>
        <v>2019</v>
      </c>
      <c r="C596" s="3" t="str">
        <f t="shared" si="72"/>
        <v>Aug</v>
      </c>
      <c r="D596" s="3">
        <f>MONTH(Dim_Dates[[#This Row],[Date]])</f>
        <v>8</v>
      </c>
      <c r="E596" s="3" t="str">
        <f t="shared" si="74"/>
        <v>2019 08</v>
      </c>
      <c r="F596" s="1">
        <f t="shared" si="75"/>
        <v>33</v>
      </c>
      <c r="G596" s="3" t="str">
        <f t="shared" si="76"/>
        <v>201933</v>
      </c>
      <c r="H596" s="3" t="str">
        <f t="shared" si="77"/>
        <v>Sun</v>
      </c>
      <c r="I596" s="3">
        <f t="shared" si="78"/>
        <v>7</v>
      </c>
    </row>
    <row r="597" spans="1:9" x14ac:dyDescent="0.3">
      <c r="A597" s="4">
        <f t="shared" si="79"/>
        <v>43696</v>
      </c>
      <c r="B597" s="3">
        <f t="shared" si="73"/>
        <v>2019</v>
      </c>
      <c r="C597" s="3" t="str">
        <f t="shared" si="72"/>
        <v>Aug</v>
      </c>
      <c r="D597" s="3">
        <f>MONTH(Dim_Dates[[#This Row],[Date]])</f>
        <v>8</v>
      </c>
      <c r="E597" s="3" t="str">
        <f t="shared" si="74"/>
        <v>2019 08</v>
      </c>
      <c r="F597" s="1">
        <f t="shared" si="75"/>
        <v>34</v>
      </c>
      <c r="G597" s="3" t="str">
        <f t="shared" si="76"/>
        <v>201934</v>
      </c>
      <c r="H597" s="3" t="str">
        <f t="shared" si="77"/>
        <v>Mon</v>
      </c>
      <c r="I597" s="3">
        <f t="shared" si="78"/>
        <v>1</v>
      </c>
    </row>
    <row r="598" spans="1:9" x14ac:dyDescent="0.3">
      <c r="A598" s="4">
        <f t="shared" si="79"/>
        <v>43697</v>
      </c>
      <c r="B598" s="3">
        <f t="shared" si="73"/>
        <v>2019</v>
      </c>
      <c r="C598" s="3" t="str">
        <f t="shared" si="72"/>
        <v>Aug</v>
      </c>
      <c r="D598" s="3">
        <f>MONTH(Dim_Dates[[#This Row],[Date]])</f>
        <v>8</v>
      </c>
      <c r="E598" s="3" t="str">
        <f t="shared" si="74"/>
        <v>2019 08</v>
      </c>
      <c r="F598" s="1">
        <f t="shared" si="75"/>
        <v>34</v>
      </c>
      <c r="G598" s="3" t="str">
        <f t="shared" si="76"/>
        <v>201934</v>
      </c>
      <c r="H598" s="3" t="str">
        <f t="shared" si="77"/>
        <v>Tue</v>
      </c>
      <c r="I598" s="3">
        <f t="shared" si="78"/>
        <v>2</v>
      </c>
    </row>
    <row r="599" spans="1:9" x14ac:dyDescent="0.3">
      <c r="A599" s="4">
        <f t="shared" si="79"/>
        <v>43698</v>
      </c>
      <c r="B599" s="3">
        <f t="shared" si="73"/>
        <v>2019</v>
      </c>
      <c r="C599" s="3" t="str">
        <f t="shared" si="72"/>
        <v>Aug</v>
      </c>
      <c r="D599" s="3">
        <f>MONTH(Dim_Dates[[#This Row],[Date]])</f>
        <v>8</v>
      </c>
      <c r="E599" s="3" t="str">
        <f t="shared" si="74"/>
        <v>2019 08</v>
      </c>
      <c r="F599" s="1">
        <f t="shared" si="75"/>
        <v>34</v>
      </c>
      <c r="G599" s="3" t="str">
        <f t="shared" si="76"/>
        <v>201934</v>
      </c>
      <c r="H599" s="3" t="str">
        <f t="shared" si="77"/>
        <v>Wed</v>
      </c>
      <c r="I599" s="3">
        <f t="shared" si="78"/>
        <v>3</v>
      </c>
    </row>
    <row r="600" spans="1:9" x14ac:dyDescent="0.3">
      <c r="A600" s="4">
        <f t="shared" si="79"/>
        <v>43699</v>
      </c>
      <c r="B600" s="3">
        <f t="shared" si="73"/>
        <v>2019</v>
      </c>
      <c r="C600" s="3" t="str">
        <f t="shared" si="72"/>
        <v>Aug</v>
      </c>
      <c r="D600" s="3">
        <f>MONTH(Dim_Dates[[#This Row],[Date]])</f>
        <v>8</v>
      </c>
      <c r="E600" s="3" t="str">
        <f t="shared" si="74"/>
        <v>2019 08</v>
      </c>
      <c r="F600" s="1">
        <f t="shared" si="75"/>
        <v>34</v>
      </c>
      <c r="G600" s="3" t="str">
        <f t="shared" si="76"/>
        <v>201934</v>
      </c>
      <c r="H600" s="3" t="str">
        <f t="shared" si="77"/>
        <v>Thu</v>
      </c>
      <c r="I600" s="3">
        <f t="shared" si="78"/>
        <v>4</v>
      </c>
    </row>
    <row r="601" spans="1:9" x14ac:dyDescent="0.3">
      <c r="A601" s="4">
        <f t="shared" si="79"/>
        <v>43700</v>
      </c>
      <c r="B601" s="3">
        <f t="shared" si="73"/>
        <v>2019</v>
      </c>
      <c r="C601" s="3" t="str">
        <f t="shared" si="72"/>
        <v>Aug</v>
      </c>
      <c r="D601" s="3">
        <f>MONTH(Dim_Dates[[#This Row],[Date]])</f>
        <v>8</v>
      </c>
      <c r="E601" s="3" t="str">
        <f t="shared" si="74"/>
        <v>2019 08</v>
      </c>
      <c r="F601" s="1">
        <f t="shared" si="75"/>
        <v>34</v>
      </c>
      <c r="G601" s="3" t="str">
        <f t="shared" si="76"/>
        <v>201934</v>
      </c>
      <c r="H601" s="3" t="str">
        <f t="shared" si="77"/>
        <v>Fri</v>
      </c>
      <c r="I601" s="3">
        <f t="shared" si="78"/>
        <v>5</v>
      </c>
    </row>
    <row r="602" spans="1:9" x14ac:dyDescent="0.3">
      <c r="A602" s="4">
        <f t="shared" si="79"/>
        <v>43701</v>
      </c>
      <c r="B602" s="3">
        <f t="shared" si="73"/>
        <v>2019</v>
      </c>
      <c r="C602" s="3" t="str">
        <f t="shared" si="72"/>
        <v>Aug</v>
      </c>
      <c r="D602" s="3">
        <f>MONTH(Dim_Dates[[#This Row],[Date]])</f>
        <v>8</v>
      </c>
      <c r="E602" s="3" t="str">
        <f t="shared" si="74"/>
        <v>2019 08</v>
      </c>
      <c r="F602" s="1">
        <f t="shared" si="75"/>
        <v>34</v>
      </c>
      <c r="G602" s="3" t="str">
        <f t="shared" si="76"/>
        <v>201934</v>
      </c>
      <c r="H602" s="3" t="str">
        <f t="shared" si="77"/>
        <v>Sat</v>
      </c>
      <c r="I602" s="3">
        <f t="shared" si="78"/>
        <v>6</v>
      </c>
    </row>
    <row r="603" spans="1:9" x14ac:dyDescent="0.3">
      <c r="A603" s="4">
        <f t="shared" si="79"/>
        <v>43702</v>
      </c>
      <c r="B603" s="3">
        <f t="shared" si="73"/>
        <v>2019</v>
      </c>
      <c r="C603" s="3" t="str">
        <f t="shared" si="72"/>
        <v>Aug</v>
      </c>
      <c r="D603" s="3">
        <f>MONTH(Dim_Dates[[#This Row],[Date]])</f>
        <v>8</v>
      </c>
      <c r="E603" s="3" t="str">
        <f t="shared" si="74"/>
        <v>2019 08</v>
      </c>
      <c r="F603" s="1">
        <f t="shared" si="75"/>
        <v>34</v>
      </c>
      <c r="G603" s="3" t="str">
        <f t="shared" si="76"/>
        <v>201934</v>
      </c>
      <c r="H603" s="3" t="str">
        <f t="shared" si="77"/>
        <v>Sun</v>
      </c>
      <c r="I603" s="3">
        <f t="shared" si="78"/>
        <v>7</v>
      </c>
    </row>
    <row r="604" spans="1:9" x14ac:dyDescent="0.3">
      <c r="A604" s="4">
        <f t="shared" si="79"/>
        <v>43703</v>
      </c>
      <c r="B604" s="3">
        <f t="shared" si="73"/>
        <v>2019</v>
      </c>
      <c r="C604" s="3" t="str">
        <f t="shared" si="72"/>
        <v>Aug</v>
      </c>
      <c r="D604" s="3">
        <f>MONTH(Dim_Dates[[#This Row],[Date]])</f>
        <v>8</v>
      </c>
      <c r="E604" s="3" t="str">
        <f t="shared" si="74"/>
        <v>2019 08</v>
      </c>
      <c r="F604" s="1">
        <f t="shared" si="75"/>
        <v>35</v>
      </c>
      <c r="G604" s="3" t="str">
        <f t="shared" si="76"/>
        <v>201935</v>
      </c>
      <c r="H604" s="3" t="str">
        <f t="shared" si="77"/>
        <v>Mon</v>
      </c>
      <c r="I604" s="3">
        <f t="shared" si="78"/>
        <v>1</v>
      </c>
    </row>
    <row r="605" spans="1:9" x14ac:dyDescent="0.3">
      <c r="A605" s="4">
        <f t="shared" si="79"/>
        <v>43704</v>
      </c>
      <c r="B605" s="3">
        <f t="shared" si="73"/>
        <v>2019</v>
      </c>
      <c r="C605" s="3" t="str">
        <f t="shared" si="72"/>
        <v>Aug</v>
      </c>
      <c r="D605" s="3">
        <f>MONTH(Dim_Dates[[#This Row],[Date]])</f>
        <v>8</v>
      </c>
      <c r="E605" s="3" t="str">
        <f t="shared" si="74"/>
        <v>2019 08</v>
      </c>
      <c r="F605" s="1">
        <f t="shared" si="75"/>
        <v>35</v>
      </c>
      <c r="G605" s="3" t="str">
        <f t="shared" si="76"/>
        <v>201935</v>
      </c>
      <c r="H605" s="3" t="str">
        <f t="shared" si="77"/>
        <v>Tue</v>
      </c>
      <c r="I605" s="3">
        <f t="shared" si="78"/>
        <v>2</v>
      </c>
    </row>
    <row r="606" spans="1:9" x14ac:dyDescent="0.3">
      <c r="A606" s="4">
        <f t="shared" si="79"/>
        <v>43705</v>
      </c>
      <c r="B606" s="3">
        <f t="shared" si="73"/>
        <v>2019</v>
      </c>
      <c r="C606" s="3" t="str">
        <f t="shared" si="72"/>
        <v>Aug</v>
      </c>
      <c r="D606" s="3">
        <f>MONTH(Dim_Dates[[#This Row],[Date]])</f>
        <v>8</v>
      </c>
      <c r="E606" s="3" t="str">
        <f t="shared" si="74"/>
        <v>2019 08</v>
      </c>
      <c r="F606" s="1">
        <f t="shared" si="75"/>
        <v>35</v>
      </c>
      <c r="G606" s="3" t="str">
        <f t="shared" si="76"/>
        <v>201935</v>
      </c>
      <c r="H606" s="3" t="str">
        <f t="shared" si="77"/>
        <v>Wed</v>
      </c>
      <c r="I606" s="3">
        <f t="shared" si="78"/>
        <v>3</v>
      </c>
    </row>
    <row r="607" spans="1:9" x14ac:dyDescent="0.3">
      <c r="A607" s="4">
        <f t="shared" si="79"/>
        <v>43706</v>
      </c>
      <c r="B607" s="3">
        <f t="shared" si="73"/>
        <v>2019</v>
      </c>
      <c r="C607" s="3" t="str">
        <f t="shared" si="72"/>
        <v>Aug</v>
      </c>
      <c r="D607" s="3">
        <f>MONTH(Dim_Dates[[#This Row],[Date]])</f>
        <v>8</v>
      </c>
      <c r="E607" s="3" t="str">
        <f t="shared" si="74"/>
        <v>2019 08</v>
      </c>
      <c r="F607" s="1">
        <f t="shared" si="75"/>
        <v>35</v>
      </c>
      <c r="G607" s="3" t="str">
        <f t="shared" si="76"/>
        <v>201935</v>
      </c>
      <c r="H607" s="3" t="str">
        <f t="shared" si="77"/>
        <v>Thu</v>
      </c>
      <c r="I607" s="3">
        <f t="shared" si="78"/>
        <v>4</v>
      </c>
    </row>
    <row r="608" spans="1:9" x14ac:dyDescent="0.3">
      <c r="A608" s="4">
        <f t="shared" si="79"/>
        <v>43707</v>
      </c>
      <c r="B608" s="3">
        <f t="shared" si="73"/>
        <v>2019</v>
      </c>
      <c r="C608" s="3" t="str">
        <f t="shared" si="72"/>
        <v>Aug</v>
      </c>
      <c r="D608" s="3">
        <f>MONTH(Dim_Dates[[#This Row],[Date]])</f>
        <v>8</v>
      </c>
      <c r="E608" s="3" t="str">
        <f t="shared" si="74"/>
        <v>2019 08</v>
      </c>
      <c r="F608" s="1">
        <f t="shared" si="75"/>
        <v>35</v>
      </c>
      <c r="G608" s="3" t="str">
        <f t="shared" si="76"/>
        <v>201935</v>
      </c>
      <c r="H608" s="3" t="str">
        <f t="shared" si="77"/>
        <v>Fri</v>
      </c>
      <c r="I608" s="3">
        <f t="shared" si="78"/>
        <v>5</v>
      </c>
    </row>
    <row r="609" spans="1:9" x14ac:dyDescent="0.3">
      <c r="A609" s="4">
        <f t="shared" si="79"/>
        <v>43708</v>
      </c>
      <c r="B609" s="3">
        <f t="shared" si="73"/>
        <v>2019</v>
      </c>
      <c r="C609" s="3" t="str">
        <f t="shared" si="72"/>
        <v>Aug</v>
      </c>
      <c r="D609" s="3">
        <f>MONTH(Dim_Dates[[#This Row],[Date]])</f>
        <v>8</v>
      </c>
      <c r="E609" s="3" t="str">
        <f t="shared" si="74"/>
        <v>2019 08</v>
      </c>
      <c r="F609" s="1">
        <f t="shared" si="75"/>
        <v>35</v>
      </c>
      <c r="G609" s="3" t="str">
        <f t="shared" si="76"/>
        <v>201935</v>
      </c>
      <c r="H609" s="3" t="str">
        <f t="shared" si="77"/>
        <v>Sat</v>
      </c>
      <c r="I609" s="3">
        <f t="shared" si="78"/>
        <v>6</v>
      </c>
    </row>
    <row r="610" spans="1:9" x14ac:dyDescent="0.3">
      <c r="A610" s="4">
        <f t="shared" si="79"/>
        <v>43709</v>
      </c>
      <c r="B610" s="3">
        <f t="shared" si="73"/>
        <v>2019</v>
      </c>
      <c r="C610" s="3" t="str">
        <f t="shared" si="72"/>
        <v>Sep</v>
      </c>
      <c r="D610" s="3">
        <f>MONTH(Dim_Dates[[#This Row],[Date]])</f>
        <v>9</v>
      </c>
      <c r="E610" s="3" t="str">
        <f t="shared" si="74"/>
        <v>2019 09</v>
      </c>
      <c r="F610" s="1">
        <f t="shared" si="75"/>
        <v>35</v>
      </c>
      <c r="G610" s="3" t="str">
        <f t="shared" si="76"/>
        <v>201935</v>
      </c>
      <c r="H610" s="3" t="str">
        <f t="shared" si="77"/>
        <v>Sun</v>
      </c>
      <c r="I610" s="3">
        <f t="shared" si="78"/>
        <v>7</v>
      </c>
    </row>
    <row r="611" spans="1:9" x14ac:dyDescent="0.3">
      <c r="A611" s="4">
        <f t="shared" si="79"/>
        <v>43710</v>
      </c>
      <c r="B611" s="3">
        <f t="shared" si="73"/>
        <v>2019</v>
      </c>
      <c r="C611" s="3" t="str">
        <f t="shared" si="72"/>
        <v>Sep</v>
      </c>
      <c r="D611" s="3">
        <f>MONTH(Dim_Dates[[#This Row],[Date]])</f>
        <v>9</v>
      </c>
      <c r="E611" s="3" t="str">
        <f t="shared" si="74"/>
        <v>2019 09</v>
      </c>
      <c r="F611" s="1">
        <f t="shared" si="75"/>
        <v>36</v>
      </c>
      <c r="G611" s="3" t="str">
        <f t="shared" si="76"/>
        <v>201936</v>
      </c>
      <c r="H611" s="3" t="str">
        <f t="shared" si="77"/>
        <v>Mon</v>
      </c>
      <c r="I611" s="3">
        <f t="shared" si="78"/>
        <v>1</v>
      </c>
    </row>
    <row r="612" spans="1:9" x14ac:dyDescent="0.3">
      <c r="A612" s="4">
        <f t="shared" si="79"/>
        <v>43711</v>
      </c>
      <c r="B612" s="3">
        <f t="shared" si="73"/>
        <v>2019</v>
      </c>
      <c r="C612" s="3" t="str">
        <f t="shared" si="72"/>
        <v>Sep</v>
      </c>
      <c r="D612" s="3">
        <f>MONTH(Dim_Dates[[#This Row],[Date]])</f>
        <v>9</v>
      </c>
      <c r="E612" s="3" t="str">
        <f t="shared" si="74"/>
        <v>2019 09</v>
      </c>
      <c r="F612" s="1">
        <f t="shared" si="75"/>
        <v>36</v>
      </c>
      <c r="G612" s="3" t="str">
        <f t="shared" si="76"/>
        <v>201936</v>
      </c>
      <c r="H612" s="3" t="str">
        <f t="shared" si="77"/>
        <v>Tue</v>
      </c>
      <c r="I612" s="3">
        <f t="shared" si="78"/>
        <v>2</v>
      </c>
    </row>
    <row r="613" spans="1:9" x14ac:dyDescent="0.3">
      <c r="A613" s="4">
        <f t="shared" si="79"/>
        <v>43712</v>
      </c>
      <c r="B613" s="3">
        <f t="shared" si="73"/>
        <v>2019</v>
      </c>
      <c r="C613" s="3" t="str">
        <f t="shared" si="72"/>
        <v>Sep</v>
      </c>
      <c r="D613" s="3">
        <f>MONTH(Dim_Dates[[#This Row],[Date]])</f>
        <v>9</v>
      </c>
      <c r="E613" s="3" t="str">
        <f t="shared" si="74"/>
        <v>2019 09</v>
      </c>
      <c r="F613" s="1">
        <f t="shared" si="75"/>
        <v>36</v>
      </c>
      <c r="G613" s="3" t="str">
        <f t="shared" si="76"/>
        <v>201936</v>
      </c>
      <c r="H613" s="3" t="str">
        <f t="shared" si="77"/>
        <v>Wed</v>
      </c>
      <c r="I613" s="3">
        <f t="shared" si="78"/>
        <v>3</v>
      </c>
    </row>
    <row r="614" spans="1:9" x14ac:dyDescent="0.3">
      <c r="A614" s="4">
        <f t="shared" si="79"/>
        <v>43713</v>
      </c>
      <c r="B614" s="3">
        <f t="shared" si="73"/>
        <v>2019</v>
      </c>
      <c r="C614" s="3" t="str">
        <f t="shared" si="72"/>
        <v>Sep</v>
      </c>
      <c r="D614" s="3">
        <f>MONTH(Dim_Dates[[#This Row],[Date]])</f>
        <v>9</v>
      </c>
      <c r="E614" s="3" t="str">
        <f t="shared" si="74"/>
        <v>2019 09</v>
      </c>
      <c r="F614" s="1">
        <f t="shared" si="75"/>
        <v>36</v>
      </c>
      <c r="G614" s="3" t="str">
        <f t="shared" si="76"/>
        <v>201936</v>
      </c>
      <c r="H614" s="3" t="str">
        <f t="shared" si="77"/>
        <v>Thu</v>
      </c>
      <c r="I614" s="3">
        <f t="shared" si="78"/>
        <v>4</v>
      </c>
    </row>
    <row r="615" spans="1:9" x14ac:dyDescent="0.3">
      <c r="A615" s="4">
        <f t="shared" si="79"/>
        <v>43714</v>
      </c>
      <c r="B615" s="3">
        <f t="shared" si="73"/>
        <v>2019</v>
      </c>
      <c r="C615" s="3" t="str">
        <f t="shared" si="72"/>
        <v>Sep</v>
      </c>
      <c r="D615" s="3">
        <f>MONTH(Dim_Dates[[#This Row],[Date]])</f>
        <v>9</v>
      </c>
      <c r="E615" s="3" t="str">
        <f t="shared" si="74"/>
        <v>2019 09</v>
      </c>
      <c r="F615" s="1">
        <f t="shared" si="75"/>
        <v>36</v>
      </c>
      <c r="G615" s="3" t="str">
        <f t="shared" si="76"/>
        <v>201936</v>
      </c>
      <c r="H615" s="3" t="str">
        <f t="shared" si="77"/>
        <v>Fri</v>
      </c>
      <c r="I615" s="3">
        <f t="shared" si="78"/>
        <v>5</v>
      </c>
    </row>
    <row r="616" spans="1:9" x14ac:dyDescent="0.3">
      <c r="A616" s="4">
        <f t="shared" si="79"/>
        <v>43715</v>
      </c>
      <c r="B616" s="3">
        <f t="shared" si="73"/>
        <v>2019</v>
      </c>
      <c r="C616" s="3" t="str">
        <f t="shared" si="72"/>
        <v>Sep</v>
      </c>
      <c r="D616" s="3">
        <f>MONTH(Dim_Dates[[#This Row],[Date]])</f>
        <v>9</v>
      </c>
      <c r="E616" s="3" t="str">
        <f t="shared" si="74"/>
        <v>2019 09</v>
      </c>
      <c r="F616" s="1">
        <f t="shared" si="75"/>
        <v>36</v>
      </c>
      <c r="G616" s="3" t="str">
        <f t="shared" si="76"/>
        <v>201936</v>
      </c>
      <c r="H616" s="3" t="str">
        <f t="shared" si="77"/>
        <v>Sat</v>
      </c>
      <c r="I616" s="3">
        <f t="shared" si="78"/>
        <v>6</v>
      </c>
    </row>
    <row r="617" spans="1:9" x14ac:dyDescent="0.3">
      <c r="A617" s="4">
        <f t="shared" si="79"/>
        <v>43716</v>
      </c>
      <c r="B617" s="3">
        <f t="shared" si="73"/>
        <v>2019</v>
      </c>
      <c r="C617" s="3" t="str">
        <f t="shared" si="72"/>
        <v>Sep</v>
      </c>
      <c r="D617" s="3">
        <f>MONTH(Dim_Dates[[#This Row],[Date]])</f>
        <v>9</v>
      </c>
      <c r="E617" s="3" t="str">
        <f t="shared" si="74"/>
        <v>2019 09</v>
      </c>
      <c r="F617" s="1">
        <f t="shared" si="75"/>
        <v>36</v>
      </c>
      <c r="G617" s="3" t="str">
        <f t="shared" si="76"/>
        <v>201936</v>
      </c>
      <c r="H617" s="3" t="str">
        <f t="shared" si="77"/>
        <v>Sun</v>
      </c>
      <c r="I617" s="3">
        <f t="shared" si="78"/>
        <v>7</v>
      </c>
    </row>
    <row r="618" spans="1:9" x14ac:dyDescent="0.3">
      <c r="A618" s="4">
        <f t="shared" si="79"/>
        <v>43717</v>
      </c>
      <c r="B618" s="3">
        <f t="shared" si="73"/>
        <v>2019</v>
      </c>
      <c r="C618" s="3" t="str">
        <f t="shared" si="72"/>
        <v>Sep</v>
      </c>
      <c r="D618" s="3">
        <f>MONTH(Dim_Dates[[#This Row],[Date]])</f>
        <v>9</v>
      </c>
      <c r="E618" s="3" t="str">
        <f t="shared" si="74"/>
        <v>2019 09</v>
      </c>
      <c r="F618" s="1">
        <f t="shared" si="75"/>
        <v>37</v>
      </c>
      <c r="G618" s="3" t="str">
        <f t="shared" si="76"/>
        <v>201937</v>
      </c>
      <c r="H618" s="3" t="str">
        <f t="shared" si="77"/>
        <v>Mon</v>
      </c>
      <c r="I618" s="3">
        <f t="shared" si="78"/>
        <v>1</v>
      </c>
    </row>
    <row r="619" spans="1:9" x14ac:dyDescent="0.3">
      <c r="A619" s="4">
        <f t="shared" si="79"/>
        <v>43718</v>
      </c>
      <c r="B619" s="3">
        <f t="shared" si="73"/>
        <v>2019</v>
      </c>
      <c r="C619" s="3" t="str">
        <f t="shared" si="72"/>
        <v>Sep</v>
      </c>
      <c r="D619" s="3">
        <f>MONTH(Dim_Dates[[#This Row],[Date]])</f>
        <v>9</v>
      </c>
      <c r="E619" s="3" t="str">
        <f t="shared" si="74"/>
        <v>2019 09</v>
      </c>
      <c r="F619" s="1">
        <f t="shared" si="75"/>
        <v>37</v>
      </c>
      <c r="G619" s="3" t="str">
        <f t="shared" si="76"/>
        <v>201937</v>
      </c>
      <c r="H619" s="3" t="str">
        <f t="shared" si="77"/>
        <v>Tue</v>
      </c>
      <c r="I619" s="3">
        <f t="shared" si="78"/>
        <v>2</v>
      </c>
    </row>
    <row r="620" spans="1:9" x14ac:dyDescent="0.3">
      <c r="A620" s="4">
        <f t="shared" si="79"/>
        <v>43719</v>
      </c>
      <c r="B620" s="3">
        <f t="shared" si="73"/>
        <v>2019</v>
      </c>
      <c r="C620" s="3" t="str">
        <f t="shared" si="72"/>
        <v>Sep</v>
      </c>
      <c r="D620" s="3">
        <f>MONTH(Dim_Dates[[#This Row],[Date]])</f>
        <v>9</v>
      </c>
      <c r="E620" s="3" t="str">
        <f t="shared" si="74"/>
        <v>2019 09</v>
      </c>
      <c r="F620" s="1">
        <f t="shared" si="75"/>
        <v>37</v>
      </c>
      <c r="G620" s="3" t="str">
        <f t="shared" si="76"/>
        <v>201937</v>
      </c>
      <c r="H620" s="3" t="str">
        <f t="shared" si="77"/>
        <v>Wed</v>
      </c>
      <c r="I620" s="3">
        <f t="shared" si="78"/>
        <v>3</v>
      </c>
    </row>
    <row r="621" spans="1:9" x14ac:dyDescent="0.3">
      <c r="A621" s="4">
        <f t="shared" si="79"/>
        <v>43720</v>
      </c>
      <c r="B621" s="3">
        <f t="shared" si="73"/>
        <v>2019</v>
      </c>
      <c r="C621" s="3" t="str">
        <f t="shared" si="72"/>
        <v>Sep</v>
      </c>
      <c r="D621" s="3">
        <f>MONTH(Dim_Dates[[#This Row],[Date]])</f>
        <v>9</v>
      </c>
      <c r="E621" s="3" t="str">
        <f t="shared" si="74"/>
        <v>2019 09</v>
      </c>
      <c r="F621" s="1">
        <f t="shared" si="75"/>
        <v>37</v>
      </c>
      <c r="G621" s="3" t="str">
        <f t="shared" si="76"/>
        <v>201937</v>
      </c>
      <c r="H621" s="3" t="str">
        <f t="shared" si="77"/>
        <v>Thu</v>
      </c>
      <c r="I621" s="3">
        <f t="shared" si="78"/>
        <v>4</v>
      </c>
    </row>
    <row r="622" spans="1:9" x14ac:dyDescent="0.3">
      <c r="A622" s="4">
        <f t="shared" si="79"/>
        <v>43721</v>
      </c>
      <c r="B622" s="3">
        <f t="shared" si="73"/>
        <v>2019</v>
      </c>
      <c r="C622" s="3" t="str">
        <f t="shared" si="72"/>
        <v>Sep</v>
      </c>
      <c r="D622" s="3">
        <f>MONTH(Dim_Dates[[#This Row],[Date]])</f>
        <v>9</v>
      </c>
      <c r="E622" s="3" t="str">
        <f t="shared" si="74"/>
        <v>2019 09</v>
      </c>
      <c r="F622" s="1">
        <f t="shared" si="75"/>
        <v>37</v>
      </c>
      <c r="G622" s="3" t="str">
        <f t="shared" si="76"/>
        <v>201937</v>
      </c>
      <c r="H622" s="3" t="str">
        <f t="shared" si="77"/>
        <v>Fri</v>
      </c>
      <c r="I622" s="3">
        <f t="shared" si="78"/>
        <v>5</v>
      </c>
    </row>
    <row r="623" spans="1:9" x14ac:dyDescent="0.3">
      <c r="A623" s="4">
        <f t="shared" si="79"/>
        <v>43722</v>
      </c>
      <c r="B623" s="3">
        <f t="shared" si="73"/>
        <v>2019</v>
      </c>
      <c r="C623" s="3" t="str">
        <f t="shared" si="72"/>
        <v>Sep</v>
      </c>
      <c r="D623" s="3">
        <f>MONTH(Dim_Dates[[#This Row],[Date]])</f>
        <v>9</v>
      </c>
      <c r="E623" s="3" t="str">
        <f t="shared" si="74"/>
        <v>2019 09</v>
      </c>
      <c r="F623" s="1">
        <f t="shared" si="75"/>
        <v>37</v>
      </c>
      <c r="G623" s="3" t="str">
        <f t="shared" si="76"/>
        <v>201937</v>
      </c>
      <c r="H623" s="3" t="str">
        <f t="shared" si="77"/>
        <v>Sat</v>
      </c>
      <c r="I623" s="3">
        <f t="shared" si="78"/>
        <v>6</v>
      </c>
    </row>
    <row r="624" spans="1:9" x14ac:dyDescent="0.3">
      <c r="A624" s="4">
        <f t="shared" si="79"/>
        <v>43723</v>
      </c>
      <c r="B624" s="3">
        <f t="shared" si="73"/>
        <v>2019</v>
      </c>
      <c r="C624" s="3" t="str">
        <f t="shared" si="72"/>
        <v>Sep</v>
      </c>
      <c r="D624" s="3">
        <f>MONTH(Dim_Dates[[#This Row],[Date]])</f>
        <v>9</v>
      </c>
      <c r="E624" s="3" t="str">
        <f t="shared" si="74"/>
        <v>2019 09</v>
      </c>
      <c r="F624" s="1">
        <f t="shared" si="75"/>
        <v>37</v>
      </c>
      <c r="G624" s="3" t="str">
        <f t="shared" si="76"/>
        <v>201937</v>
      </c>
      <c r="H624" s="3" t="str">
        <f t="shared" si="77"/>
        <v>Sun</v>
      </c>
      <c r="I624" s="3">
        <f t="shared" si="78"/>
        <v>7</v>
      </c>
    </row>
    <row r="625" spans="1:9" x14ac:dyDescent="0.3">
      <c r="A625" s="4">
        <f t="shared" si="79"/>
        <v>43724</v>
      </c>
      <c r="B625" s="3">
        <f t="shared" si="73"/>
        <v>2019</v>
      </c>
      <c r="C625" s="3" t="str">
        <f t="shared" si="72"/>
        <v>Sep</v>
      </c>
      <c r="D625" s="3">
        <f>MONTH(Dim_Dates[[#This Row],[Date]])</f>
        <v>9</v>
      </c>
      <c r="E625" s="3" t="str">
        <f t="shared" si="74"/>
        <v>2019 09</v>
      </c>
      <c r="F625" s="1">
        <f t="shared" si="75"/>
        <v>38</v>
      </c>
      <c r="G625" s="3" t="str">
        <f t="shared" si="76"/>
        <v>201938</v>
      </c>
      <c r="H625" s="3" t="str">
        <f t="shared" si="77"/>
        <v>Mon</v>
      </c>
      <c r="I625" s="3">
        <f t="shared" si="78"/>
        <v>1</v>
      </c>
    </row>
    <row r="626" spans="1:9" x14ac:dyDescent="0.3">
      <c r="A626" s="4">
        <f t="shared" si="79"/>
        <v>43725</v>
      </c>
      <c r="B626" s="3">
        <f t="shared" si="73"/>
        <v>2019</v>
      </c>
      <c r="C626" s="3" t="str">
        <f t="shared" si="72"/>
        <v>Sep</v>
      </c>
      <c r="D626" s="3">
        <f>MONTH(Dim_Dates[[#This Row],[Date]])</f>
        <v>9</v>
      </c>
      <c r="E626" s="3" t="str">
        <f t="shared" si="74"/>
        <v>2019 09</v>
      </c>
      <c r="F626" s="1">
        <f t="shared" si="75"/>
        <v>38</v>
      </c>
      <c r="G626" s="3" t="str">
        <f t="shared" si="76"/>
        <v>201938</v>
      </c>
      <c r="H626" s="3" t="str">
        <f t="shared" si="77"/>
        <v>Tue</v>
      </c>
      <c r="I626" s="3">
        <f t="shared" si="78"/>
        <v>2</v>
      </c>
    </row>
    <row r="627" spans="1:9" x14ac:dyDescent="0.3">
      <c r="A627" s="4">
        <f t="shared" si="79"/>
        <v>43726</v>
      </c>
      <c r="B627" s="3">
        <f t="shared" si="73"/>
        <v>2019</v>
      </c>
      <c r="C627" s="3" t="str">
        <f t="shared" si="72"/>
        <v>Sep</v>
      </c>
      <c r="D627" s="3">
        <f>MONTH(Dim_Dates[[#This Row],[Date]])</f>
        <v>9</v>
      </c>
      <c r="E627" s="3" t="str">
        <f t="shared" si="74"/>
        <v>2019 09</v>
      </c>
      <c r="F627" s="1">
        <f t="shared" si="75"/>
        <v>38</v>
      </c>
      <c r="G627" s="3" t="str">
        <f t="shared" si="76"/>
        <v>201938</v>
      </c>
      <c r="H627" s="3" t="str">
        <f t="shared" si="77"/>
        <v>Wed</v>
      </c>
      <c r="I627" s="3">
        <f t="shared" si="78"/>
        <v>3</v>
      </c>
    </row>
    <row r="628" spans="1:9" x14ac:dyDescent="0.3">
      <c r="A628" s="4">
        <f t="shared" si="79"/>
        <v>43727</v>
      </c>
      <c r="B628" s="3">
        <f t="shared" si="73"/>
        <v>2019</v>
      </c>
      <c r="C628" s="3" t="str">
        <f t="shared" si="72"/>
        <v>Sep</v>
      </c>
      <c r="D628" s="3">
        <f>MONTH(Dim_Dates[[#This Row],[Date]])</f>
        <v>9</v>
      </c>
      <c r="E628" s="3" t="str">
        <f t="shared" si="74"/>
        <v>2019 09</v>
      </c>
      <c r="F628" s="1">
        <f t="shared" si="75"/>
        <v>38</v>
      </c>
      <c r="G628" s="3" t="str">
        <f t="shared" si="76"/>
        <v>201938</v>
      </c>
      <c r="H628" s="3" t="str">
        <f t="shared" si="77"/>
        <v>Thu</v>
      </c>
      <c r="I628" s="3">
        <f t="shared" si="78"/>
        <v>4</v>
      </c>
    </row>
    <row r="629" spans="1:9" x14ac:dyDescent="0.3">
      <c r="A629" s="4">
        <f t="shared" si="79"/>
        <v>43728</v>
      </c>
      <c r="B629" s="3">
        <f t="shared" si="73"/>
        <v>2019</v>
      </c>
      <c r="C629" s="3" t="str">
        <f t="shared" si="72"/>
        <v>Sep</v>
      </c>
      <c r="D629" s="3">
        <f>MONTH(Dim_Dates[[#This Row],[Date]])</f>
        <v>9</v>
      </c>
      <c r="E629" s="3" t="str">
        <f t="shared" si="74"/>
        <v>2019 09</v>
      </c>
      <c r="F629" s="1">
        <f t="shared" si="75"/>
        <v>38</v>
      </c>
      <c r="G629" s="3" t="str">
        <f t="shared" si="76"/>
        <v>201938</v>
      </c>
      <c r="H629" s="3" t="str">
        <f t="shared" si="77"/>
        <v>Fri</v>
      </c>
      <c r="I629" s="3">
        <f t="shared" si="78"/>
        <v>5</v>
      </c>
    </row>
    <row r="630" spans="1:9" x14ac:dyDescent="0.3">
      <c r="A630" s="4">
        <f t="shared" si="79"/>
        <v>43729</v>
      </c>
      <c r="B630" s="3">
        <f t="shared" si="73"/>
        <v>2019</v>
      </c>
      <c r="C630" s="3" t="str">
        <f t="shared" si="72"/>
        <v>Sep</v>
      </c>
      <c r="D630" s="3">
        <f>MONTH(Dim_Dates[[#This Row],[Date]])</f>
        <v>9</v>
      </c>
      <c r="E630" s="3" t="str">
        <f t="shared" si="74"/>
        <v>2019 09</v>
      </c>
      <c r="F630" s="1">
        <f t="shared" si="75"/>
        <v>38</v>
      </c>
      <c r="G630" s="3" t="str">
        <f t="shared" si="76"/>
        <v>201938</v>
      </c>
      <c r="H630" s="3" t="str">
        <f t="shared" si="77"/>
        <v>Sat</v>
      </c>
      <c r="I630" s="3">
        <f t="shared" si="78"/>
        <v>6</v>
      </c>
    </row>
    <row r="631" spans="1:9" x14ac:dyDescent="0.3">
      <c r="A631" s="4">
        <f t="shared" si="79"/>
        <v>43730</v>
      </c>
      <c r="B631" s="3">
        <f t="shared" si="73"/>
        <v>2019</v>
      </c>
      <c r="C631" s="3" t="str">
        <f t="shared" si="72"/>
        <v>Sep</v>
      </c>
      <c r="D631" s="3">
        <f>MONTH(Dim_Dates[[#This Row],[Date]])</f>
        <v>9</v>
      </c>
      <c r="E631" s="3" t="str">
        <f t="shared" si="74"/>
        <v>2019 09</v>
      </c>
      <c r="F631" s="1">
        <f t="shared" si="75"/>
        <v>38</v>
      </c>
      <c r="G631" s="3" t="str">
        <f t="shared" si="76"/>
        <v>201938</v>
      </c>
      <c r="H631" s="3" t="str">
        <f t="shared" si="77"/>
        <v>Sun</v>
      </c>
      <c r="I631" s="3">
        <f t="shared" si="78"/>
        <v>7</v>
      </c>
    </row>
    <row r="632" spans="1:9" x14ac:dyDescent="0.3">
      <c r="A632" s="4">
        <f t="shared" si="79"/>
        <v>43731</v>
      </c>
      <c r="B632" s="3">
        <f t="shared" si="73"/>
        <v>2019</v>
      </c>
      <c r="C632" s="3" t="str">
        <f t="shared" si="72"/>
        <v>Sep</v>
      </c>
      <c r="D632" s="3">
        <f>MONTH(Dim_Dates[[#This Row],[Date]])</f>
        <v>9</v>
      </c>
      <c r="E632" s="3" t="str">
        <f t="shared" si="74"/>
        <v>2019 09</v>
      </c>
      <c r="F632" s="1">
        <f t="shared" si="75"/>
        <v>39</v>
      </c>
      <c r="G632" s="3" t="str">
        <f t="shared" si="76"/>
        <v>201939</v>
      </c>
      <c r="H632" s="3" t="str">
        <f t="shared" si="77"/>
        <v>Mon</v>
      </c>
      <c r="I632" s="3">
        <f t="shared" si="78"/>
        <v>1</v>
      </c>
    </row>
    <row r="633" spans="1:9" x14ac:dyDescent="0.3">
      <c r="A633" s="4">
        <f t="shared" si="79"/>
        <v>43732</v>
      </c>
      <c r="B633" s="3">
        <f t="shared" si="73"/>
        <v>2019</v>
      </c>
      <c r="C633" s="3" t="str">
        <f t="shared" si="72"/>
        <v>Sep</v>
      </c>
      <c r="D633" s="3">
        <f>MONTH(Dim_Dates[[#This Row],[Date]])</f>
        <v>9</v>
      </c>
      <c r="E633" s="3" t="str">
        <f t="shared" si="74"/>
        <v>2019 09</v>
      </c>
      <c r="F633" s="1">
        <f t="shared" si="75"/>
        <v>39</v>
      </c>
      <c r="G633" s="3" t="str">
        <f t="shared" si="76"/>
        <v>201939</v>
      </c>
      <c r="H633" s="3" t="str">
        <f t="shared" si="77"/>
        <v>Tue</v>
      </c>
      <c r="I633" s="3">
        <f t="shared" si="78"/>
        <v>2</v>
      </c>
    </row>
    <row r="634" spans="1:9" x14ac:dyDescent="0.3">
      <c r="A634" s="4">
        <f t="shared" si="79"/>
        <v>43733</v>
      </c>
      <c r="B634" s="3">
        <f t="shared" si="73"/>
        <v>2019</v>
      </c>
      <c r="C634" s="3" t="str">
        <f t="shared" si="72"/>
        <v>Sep</v>
      </c>
      <c r="D634" s="3">
        <f>MONTH(Dim_Dates[[#This Row],[Date]])</f>
        <v>9</v>
      </c>
      <c r="E634" s="3" t="str">
        <f t="shared" si="74"/>
        <v>2019 09</v>
      </c>
      <c r="F634" s="1">
        <f t="shared" si="75"/>
        <v>39</v>
      </c>
      <c r="G634" s="3" t="str">
        <f t="shared" si="76"/>
        <v>201939</v>
      </c>
      <c r="H634" s="3" t="str">
        <f t="shared" si="77"/>
        <v>Wed</v>
      </c>
      <c r="I634" s="3">
        <f t="shared" si="78"/>
        <v>3</v>
      </c>
    </row>
    <row r="635" spans="1:9" x14ac:dyDescent="0.3">
      <c r="A635" s="4">
        <f t="shared" si="79"/>
        <v>43734</v>
      </c>
      <c r="B635" s="3">
        <f t="shared" si="73"/>
        <v>2019</v>
      </c>
      <c r="C635" s="3" t="str">
        <f t="shared" si="72"/>
        <v>Sep</v>
      </c>
      <c r="D635" s="3">
        <f>MONTH(Dim_Dates[[#This Row],[Date]])</f>
        <v>9</v>
      </c>
      <c r="E635" s="3" t="str">
        <f t="shared" si="74"/>
        <v>2019 09</v>
      </c>
      <c r="F635" s="1">
        <f t="shared" si="75"/>
        <v>39</v>
      </c>
      <c r="G635" s="3" t="str">
        <f t="shared" si="76"/>
        <v>201939</v>
      </c>
      <c r="H635" s="3" t="str">
        <f t="shared" si="77"/>
        <v>Thu</v>
      </c>
      <c r="I635" s="3">
        <f t="shared" si="78"/>
        <v>4</v>
      </c>
    </row>
    <row r="636" spans="1:9" x14ac:dyDescent="0.3">
      <c r="A636" s="4">
        <f t="shared" si="79"/>
        <v>43735</v>
      </c>
      <c r="B636" s="3">
        <f t="shared" si="73"/>
        <v>2019</v>
      </c>
      <c r="C636" s="3" t="str">
        <f t="shared" si="72"/>
        <v>Sep</v>
      </c>
      <c r="D636" s="3">
        <f>MONTH(Dim_Dates[[#This Row],[Date]])</f>
        <v>9</v>
      </c>
      <c r="E636" s="3" t="str">
        <f t="shared" si="74"/>
        <v>2019 09</v>
      </c>
      <c r="F636" s="1">
        <f t="shared" si="75"/>
        <v>39</v>
      </c>
      <c r="G636" s="3" t="str">
        <f t="shared" si="76"/>
        <v>201939</v>
      </c>
      <c r="H636" s="3" t="str">
        <f t="shared" si="77"/>
        <v>Fri</v>
      </c>
      <c r="I636" s="3">
        <f t="shared" si="78"/>
        <v>5</v>
      </c>
    </row>
    <row r="637" spans="1:9" x14ac:dyDescent="0.3">
      <c r="A637" s="4">
        <f t="shared" si="79"/>
        <v>43736</v>
      </c>
      <c r="B637" s="3">
        <f t="shared" si="73"/>
        <v>2019</v>
      </c>
      <c r="C637" s="3" t="str">
        <f t="shared" si="72"/>
        <v>Sep</v>
      </c>
      <c r="D637" s="3">
        <f>MONTH(Dim_Dates[[#This Row],[Date]])</f>
        <v>9</v>
      </c>
      <c r="E637" s="3" t="str">
        <f t="shared" si="74"/>
        <v>2019 09</v>
      </c>
      <c r="F637" s="1">
        <f t="shared" si="75"/>
        <v>39</v>
      </c>
      <c r="G637" s="3" t="str">
        <f t="shared" si="76"/>
        <v>201939</v>
      </c>
      <c r="H637" s="3" t="str">
        <f t="shared" si="77"/>
        <v>Sat</v>
      </c>
      <c r="I637" s="3">
        <f t="shared" si="78"/>
        <v>6</v>
      </c>
    </row>
    <row r="638" spans="1:9" x14ac:dyDescent="0.3">
      <c r="A638" s="4">
        <f t="shared" si="79"/>
        <v>43737</v>
      </c>
      <c r="B638" s="3">
        <f t="shared" si="73"/>
        <v>2019</v>
      </c>
      <c r="C638" s="3" t="str">
        <f t="shared" si="72"/>
        <v>Sep</v>
      </c>
      <c r="D638" s="3">
        <f>MONTH(Dim_Dates[[#This Row],[Date]])</f>
        <v>9</v>
      </c>
      <c r="E638" s="3" t="str">
        <f t="shared" si="74"/>
        <v>2019 09</v>
      </c>
      <c r="F638" s="1">
        <f t="shared" si="75"/>
        <v>39</v>
      </c>
      <c r="G638" s="3" t="str">
        <f t="shared" si="76"/>
        <v>201939</v>
      </c>
      <c r="H638" s="3" t="str">
        <f t="shared" si="77"/>
        <v>Sun</v>
      </c>
      <c r="I638" s="3">
        <f t="shared" si="78"/>
        <v>7</v>
      </c>
    </row>
    <row r="639" spans="1:9" x14ac:dyDescent="0.3">
      <c r="A639" s="4">
        <f t="shared" si="79"/>
        <v>43738</v>
      </c>
      <c r="B639" s="3">
        <f t="shared" si="73"/>
        <v>2019</v>
      </c>
      <c r="C639" s="3" t="str">
        <f t="shared" si="72"/>
        <v>Sep</v>
      </c>
      <c r="D639" s="3">
        <f>MONTH(Dim_Dates[[#This Row],[Date]])</f>
        <v>9</v>
      </c>
      <c r="E639" s="3" t="str">
        <f t="shared" si="74"/>
        <v>2019 09</v>
      </c>
      <c r="F639" s="1">
        <f t="shared" si="75"/>
        <v>40</v>
      </c>
      <c r="G639" s="3" t="str">
        <f t="shared" si="76"/>
        <v>201940</v>
      </c>
      <c r="H639" s="3" t="str">
        <f t="shared" si="77"/>
        <v>Mon</v>
      </c>
      <c r="I639" s="3">
        <f t="shared" si="78"/>
        <v>1</v>
      </c>
    </row>
    <row r="640" spans="1:9" x14ac:dyDescent="0.3">
      <c r="A640" s="4">
        <f t="shared" si="79"/>
        <v>43739</v>
      </c>
      <c r="B640" s="3">
        <f t="shared" si="73"/>
        <v>2019</v>
      </c>
      <c r="C640" s="3" t="str">
        <f t="shared" si="72"/>
        <v>Oct</v>
      </c>
      <c r="D640" s="3">
        <f>MONTH(Dim_Dates[[#This Row],[Date]])</f>
        <v>10</v>
      </c>
      <c r="E640" s="3" t="str">
        <f t="shared" si="74"/>
        <v>2019 10</v>
      </c>
      <c r="F640" s="1">
        <f t="shared" si="75"/>
        <v>40</v>
      </c>
      <c r="G640" s="3" t="str">
        <f t="shared" si="76"/>
        <v>201940</v>
      </c>
      <c r="H640" s="3" t="str">
        <f t="shared" si="77"/>
        <v>Tue</v>
      </c>
      <c r="I640" s="3">
        <f t="shared" si="78"/>
        <v>2</v>
      </c>
    </row>
    <row r="641" spans="1:9" x14ac:dyDescent="0.3">
      <c r="A641" s="4">
        <f t="shared" si="79"/>
        <v>43740</v>
      </c>
      <c r="B641" s="3">
        <f t="shared" si="73"/>
        <v>2019</v>
      </c>
      <c r="C641" s="3" t="str">
        <f t="shared" si="72"/>
        <v>Oct</v>
      </c>
      <c r="D641" s="3">
        <f>MONTH(Dim_Dates[[#This Row],[Date]])</f>
        <v>10</v>
      </c>
      <c r="E641" s="3" t="str">
        <f t="shared" si="74"/>
        <v>2019 10</v>
      </c>
      <c r="F641" s="1">
        <f t="shared" si="75"/>
        <v>40</v>
      </c>
      <c r="G641" s="3" t="str">
        <f t="shared" si="76"/>
        <v>201940</v>
      </c>
      <c r="H641" s="3" t="str">
        <f t="shared" si="77"/>
        <v>Wed</v>
      </c>
      <c r="I641" s="3">
        <f t="shared" si="78"/>
        <v>3</v>
      </c>
    </row>
    <row r="642" spans="1:9" x14ac:dyDescent="0.3">
      <c r="A642" s="4">
        <f t="shared" si="79"/>
        <v>43741</v>
      </c>
      <c r="B642" s="3">
        <f t="shared" si="73"/>
        <v>2019</v>
      </c>
      <c r="C642" s="3" t="str">
        <f t="shared" ref="C642:C705" si="80">TEXT(A642,"mmm")</f>
        <v>Oct</v>
      </c>
      <c r="D642" s="3">
        <f>MONTH(Dim_Dates[[#This Row],[Date]])</f>
        <v>10</v>
      </c>
      <c r="E642" s="3" t="str">
        <f t="shared" si="74"/>
        <v>2019 10</v>
      </c>
      <c r="F642" s="1">
        <f t="shared" si="75"/>
        <v>40</v>
      </c>
      <c r="G642" s="3" t="str">
        <f t="shared" si="76"/>
        <v>201940</v>
      </c>
      <c r="H642" s="3" t="str">
        <f t="shared" si="77"/>
        <v>Thu</v>
      </c>
      <c r="I642" s="3">
        <f t="shared" si="78"/>
        <v>4</v>
      </c>
    </row>
    <row r="643" spans="1:9" x14ac:dyDescent="0.3">
      <c r="A643" s="4">
        <f t="shared" si="79"/>
        <v>43742</v>
      </c>
      <c r="B643" s="3">
        <f t="shared" ref="B643:B706" si="81">YEAR(A643)</f>
        <v>2019</v>
      </c>
      <c r="C643" s="3" t="str">
        <f t="shared" si="80"/>
        <v>Oct</v>
      </c>
      <c r="D643" s="3">
        <f>MONTH(Dim_Dates[[#This Row],[Date]])</f>
        <v>10</v>
      </c>
      <c r="E643" s="3" t="str">
        <f t="shared" ref="E643:E706" si="82">B643&amp;" "&amp;TEXT(MONTH(A643),"00")</f>
        <v>2019 10</v>
      </c>
      <c r="F643" s="1">
        <f t="shared" ref="F643:F706" si="83">WEEKNUM(A643,2)</f>
        <v>40</v>
      </c>
      <c r="G643" s="3" t="str">
        <f t="shared" ref="G643:G706" si="84">B643&amp;TEXT(F643,"00")</f>
        <v>201940</v>
      </c>
      <c r="H643" s="3" t="str">
        <f t="shared" ref="H643:H706" si="85">TEXT(A643,"ddd")</f>
        <v>Fri</v>
      </c>
      <c r="I643" s="3">
        <f t="shared" ref="I643:I706" si="86">WEEKDAY(A643,2)</f>
        <v>5</v>
      </c>
    </row>
    <row r="644" spans="1:9" x14ac:dyDescent="0.3">
      <c r="A644" s="4">
        <f t="shared" ref="A644:A707" si="87">A643+1</f>
        <v>43743</v>
      </c>
      <c r="B644" s="3">
        <f t="shared" si="81"/>
        <v>2019</v>
      </c>
      <c r="C644" s="3" t="str">
        <f t="shared" si="80"/>
        <v>Oct</v>
      </c>
      <c r="D644" s="3">
        <f>MONTH(Dim_Dates[[#This Row],[Date]])</f>
        <v>10</v>
      </c>
      <c r="E644" s="3" t="str">
        <f t="shared" si="82"/>
        <v>2019 10</v>
      </c>
      <c r="F644" s="1">
        <f t="shared" si="83"/>
        <v>40</v>
      </c>
      <c r="G644" s="3" t="str">
        <f t="shared" si="84"/>
        <v>201940</v>
      </c>
      <c r="H644" s="3" t="str">
        <f t="shared" si="85"/>
        <v>Sat</v>
      </c>
      <c r="I644" s="3">
        <f t="shared" si="86"/>
        <v>6</v>
      </c>
    </row>
    <row r="645" spans="1:9" x14ac:dyDescent="0.3">
      <c r="A645" s="4">
        <f t="shared" si="87"/>
        <v>43744</v>
      </c>
      <c r="B645" s="3">
        <f t="shared" si="81"/>
        <v>2019</v>
      </c>
      <c r="C645" s="3" t="str">
        <f t="shared" si="80"/>
        <v>Oct</v>
      </c>
      <c r="D645" s="3">
        <f>MONTH(Dim_Dates[[#This Row],[Date]])</f>
        <v>10</v>
      </c>
      <c r="E645" s="3" t="str">
        <f t="shared" si="82"/>
        <v>2019 10</v>
      </c>
      <c r="F645" s="1">
        <f t="shared" si="83"/>
        <v>40</v>
      </c>
      <c r="G645" s="3" t="str">
        <f t="shared" si="84"/>
        <v>201940</v>
      </c>
      <c r="H645" s="3" t="str">
        <f t="shared" si="85"/>
        <v>Sun</v>
      </c>
      <c r="I645" s="3">
        <f t="shared" si="86"/>
        <v>7</v>
      </c>
    </row>
    <row r="646" spans="1:9" x14ac:dyDescent="0.3">
      <c r="A646" s="4">
        <f t="shared" si="87"/>
        <v>43745</v>
      </c>
      <c r="B646" s="3">
        <f t="shared" si="81"/>
        <v>2019</v>
      </c>
      <c r="C646" s="3" t="str">
        <f t="shared" si="80"/>
        <v>Oct</v>
      </c>
      <c r="D646" s="3">
        <f>MONTH(Dim_Dates[[#This Row],[Date]])</f>
        <v>10</v>
      </c>
      <c r="E646" s="3" t="str">
        <f t="shared" si="82"/>
        <v>2019 10</v>
      </c>
      <c r="F646" s="1">
        <f t="shared" si="83"/>
        <v>41</v>
      </c>
      <c r="G646" s="3" t="str">
        <f t="shared" si="84"/>
        <v>201941</v>
      </c>
      <c r="H646" s="3" t="str">
        <f t="shared" si="85"/>
        <v>Mon</v>
      </c>
      <c r="I646" s="3">
        <f t="shared" si="86"/>
        <v>1</v>
      </c>
    </row>
    <row r="647" spans="1:9" x14ac:dyDescent="0.3">
      <c r="A647" s="4">
        <f t="shared" si="87"/>
        <v>43746</v>
      </c>
      <c r="B647" s="3">
        <f t="shared" si="81"/>
        <v>2019</v>
      </c>
      <c r="C647" s="3" t="str">
        <f t="shared" si="80"/>
        <v>Oct</v>
      </c>
      <c r="D647" s="3">
        <f>MONTH(Dim_Dates[[#This Row],[Date]])</f>
        <v>10</v>
      </c>
      <c r="E647" s="3" t="str">
        <f t="shared" si="82"/>
        <v>2019 10</v>
      </c>
      <c r="F647" s="1">
        <f t="shared" si="83"/>
        <v>41</v>
      </c>
      <c r="G647" s="3" t="str">
        <f t="shared" si="84"/>
        <v>201941</v>
      </c>
      <c r="H647" s="3" t="str">
        <f t="shared" si="85"/>
        <v>Tue</v>
      </c>
      <c r="I647" s="3">
        <f t="shared" si="86"/>
        <v>2</v>
      </c>
    </row>
    <row r="648" spans="1:9" x14ac:dyDescent="0.3">
      <c r="A648" s="4">
        <f t="shared" si="87"/>
        <v>43747</v>
      </c>
      <c r="B648" s="3">
        <f t="shared" si="81"/>
        <v>2019</v>
      </c>
      <c r="C648" s="3" t="str">
        <f t="shared" si="80"/>
        <v>Oct</v>
      </c>
      <c r="D648" s="3">
        <f>MONTH(Dim_Dates[[#This Row],[Date]])</f>
        <v>10</v>
      </c>
      <c r="E648" s="3" t="str">
        <f t="shared" si="82"/>
        <v>2019 10</v>
      </c>
      <c r="F648" s="1">
        <f t="shared" si="83"/>
        <v>41</v>
      </c>
      <c r="G648" s="3" t="str">
        <f t="shared" si="84"/>
        <v>201941</v>
      </c>
      <c r="H648" s="3" t="str">
        <f t="shared" si="85"/>
        <v>Wed</v>
      </c>
      <c r="I648" s="3">
        <f t="shared" si="86"/>
        <v>3</v>
      </c>
    </row>
    <row r="649" spans="1:9" x14ac:dyDescent="0.3">
      <c r="A649" s="4">
        <f t="shared" si="87"/>
        <v>43748</v>
      </c>
      <c r="B649" s="3">
        <f t="shared" si="81"/>
        <v>2019</v>
      </c>
      <c r="C649" s="3" t="str">
        <f t="shared" si="80"/>
        <v>Oct</v>
      </c>
      <c r="D649" s="3">
        <f>MONTH(Dim_Dates[[#This Row],[Date]])</f>
        <v>10</v>
      </c>
      <c r="E649" s="3" t="str">
        <f t="shared" si="82"/>
        <v>2019 10</v>
      </c>
      <c r="F649" s="1">
        <f t="shared" si="83"/>
        <v>41</v>
      </c>
      <c r="G649" s="3" t="str">
        <f t="shared" si="84"/>
        <v>201941</v>
      </c>
      <c r="H649" s="3" t="str">
        <f t="shared" si="85"/>
        <v>Thu</v>
      </c>
      <c r="I649" s="3">
        <f t="shared" si="86"/>
        <v>4</v>
      </c>
    </row>
    <row r="650" spans="1:9" x14ac:dyDescent="0.3">
      <c r="A650" s="4">
        <f t="shared" si="87"/>
        <v>43749</v>
      </c>
      <c r="B650" s="3">
        <f t="shared" si="81"/>
        <v>2019</v>
      </c>
      <c r="C650" s="3" t="str">
        <f t="shared" si="80"/>
        <v>Oct</v>
      </c>
      <c r="D650" s="3">
        <f>MONTH(Dim_Dates[[#This Row],[Date]])</f>
        <v>10</v>
      </c>
      <c r="E650" s="3" t="str">
        <f t="shared" si="82"/>
        <v>2019 10</v>
      </c>
      <c r="F650" s="1">
        <f t="shared" si="83"/>
        <v>41</v>
      </c>
      <c r="G650" s="3" t="str">
        <f t="shared" si="84"/>
        <v>201941</v>
      </c>
      <c r="H650" s="3" t="str">
        <f t="shared" si="85"/>
        <v>Fri</v>
      </c>
      <c r="I650" s="3">
        <f t="shared" si="86"/>
        <v>5</v>
      </c>
    </row>
    <row r="651" spans="1:9" x14ac:dyDescent="0.3">
      <c r="A651" s="4">
        <f t="shared" si="87"/>
        <v>43750</v>
      </c>
      <c r="B651" s="3">
        <f t="shared" si="81"/>
        <v>2019</v>
      </c>
      <c r="C651" s="3" t="str">
        <f t="shared" si="80"/>
        <v>Oct</v>
      </c>
      <c r="D651" s="3">
        <f>MONTH(Dim_Dates[[#This Row],[Date]])</f>
        <v>10</v>
      </c>
      <c r="E651" s="3" t="str">
        <f t="shared" si="82"/>
        <v>2019 10</v>
      </c>
      <c r="F651" s="1">
        <f t="shared" si="83"/>
        <v>41</v>
      </c>
      <c r="G651" s="3" t="str">
        <f t="shared" si="84"/>
        <v>201941</v>
      </c>
      <c r="H651" s="3" t="str">
        <f t="shared" si="85"/>
        <v>Sat</v>
      </c>
      <c r="I651" s="3">
        <f t="shared" si="86"/>
        <v>6</v>
      </c>
    </row>
    <row r="652" spans="1:9" x14ac:dyDescent="0.3">
      <c r="A652" s="4">
        <f t="shared" si="87"/>
        <v>43751</v>
      </c>
      <c r="B652" s="3">
        <f t="shared" si="81"/>
        <v>2019</v>
      </c>
      <c r="C652" s="3" t="str">
        <f t="shared" si="80"/>
        <v>Oct</v>
      </c>
      <c r="D652" s="3">
        <f>MONTH(Dim_Dates[[#This Row],[Date]])</f>
        <v>10</v>
      </c>
      <c r="E652" s="3" t="str">
        <f t="shared" si="82"/>
        <v>2019 10</v>
      </c>
      <c r="F652" s="1">
        <f t="shared" si="83"/>
        <v>41</v>
      </c>
      <c r="G652" s="3" t="str">
        <f t="shared" si="84"/>
        <v>201941</v>
      </c>
      <c r="H652" s="3" t="str">
        <f t="shared" si="85"/>
        <v>Sun</v>
      </c>
      <c r="I652" s="3">
        <f t="shared" si="86"/>
        <v>7</v>
      </c>
    </row>
    <row r="653" spans="1:9" x14ac:dyDescent="0.3">
      <c r="A653" s="4">
        <f t="shared" si="87"/>
        <v>43752</v>
      </c>
      <c r="B653" s="3">
        <f t="shared" si="81"/>
        <v>2019</v>
      </c>
      <c r="C653" s="3" t="str">
        <f t="shared" si="80"/>
        <v>Oct</v>
      </c>
      <c r="D653" s="3">
        <f>MONTH(Dim_Dates[[#This Row],[Date]])</f>
        <v>10</v>
      </c>
      <c r="E653" s="3" t="str">
        <f t="shared" si="82"/>
        <v>2019 10</v>
      </c>
      <c r="F653" s="1">
        <f t="shared" si="83"/>
        <v>42</v>
      </c>
      <c r="G653" s="3" t="str">
        <f t="shared" si="84"/>
        <v>201942</v>
      </c>
      <c r="H653" s="3" t="str">
        <f t="shared" si="85"/>
        <v>Mon</v>
      </c>
      <c r="I653" s="3">
        <f t="shared" si="86"/>
        <v>1</v>
      </c>
    </row>
    <row r="654" spans="1:9" x14ac:dyDescent="0.3">
      <c r="A654" s="4">
        <f t="shared" si="87"/>
        <v>43753</v>
      </c>
      <c r="B654" s="3">
        <f t="shared" si="81"/>
        <v>2019</v>
      </c>
      <c r="C654" s="3" t="str">
        <f t="shared" si="80"/>
        <v>Oct</v>
      </c>
      <c r="D654" s="3">
        <f>MONTH(Dim_Dates[[#This Row],[Date]])</f>
        <v>10</v>
      </c>
      <c r="E654" s="3" t="str">
        <f t="shared" si="82"/>
        <v>2019 10</v>
      </c>
      <c r="F654" s="1">
        <f t="shared" si="83"/>
        <v>42</v>
      </c>
      <c r="G654" s="3" t="str">
        <f t="shared" si="84"/>
        <v>201942</v>
      </c>
      <c r="H654" s="3" t="str">
        <f t="shared" si="85"/>
        <v>Tue</v>
      </c>
      <c r="I654" s="3">
        <f t="shared" si="86"/>
        <v>2</v>
      </c>
    </row>
    <row r="655" spans="1:9" x14ac:dyDescent="0.3">
      <c r="A655" s="4">
        <f t="shared" si="87"/>
        <v>43754</v>
      </c>
      <c r="B655" s="3">
        <f t="shared" si="81"/>
        <v>2019</v>
      </c>
      <c r="C655" s="3" t="str">
        <f t="shared" si="80"/>
        <v>Oct</v>
      </c>
      <c r="D655" s="3">
        <f>MONTH(Dim_Dates[[#This Row],[Date]])</f>
        <v>10</v>
      </c>
      <c r="E655" s="3" t="str">
        <f t="shared" si="82"/>
        <v>2019 10</v>
      </c>
      <c r="F655" s="1">
        <f t="shared" si="83"/>
        <v>42</v>
      </c>
      <c r="G655" s="3" t="str">
        <f t="shared" si="84"/>
        <v>201942</v>
      </c>
      <c r="H655" s="3" t="str">
        <f t="shared" si="85"/>
        <v>Wed</v>
      </c>
      <c r="I655" s="3">
        <f t="shared" si="86"/>
        <v>3</v>
      </c>
    </row>
    <row r="656" spans="1:9" x14ac:dyDescent="0.3">
      <c r="A656" s="4">
        <f t="shared" si="87"/>
        <v>43755</v>
      </c>
      <c r="B656" s="3">
        <f t="shared" si="81"/>
        <v>2019</v>
      </c>
      <c r="C656" s="3" t="str">
        <f t="shared" si="80"/>
        <v>Oct</v>
      </c>
      <c r="D656" s="3">
        <f>MONTH(Dim_Dates[[#This Row],[Date]])</f>
        <v>10</v>
      </c>
      <c r="E656" s="3" t="str">
        <f t="shared" si="82"/>
        <v>2019 10</v>
      </c>
      <c r="F656" s="1">
        <f t="shared" si="83"/>
        <v>42</v>
      </c>
      <c r="G656" s="3" t="str">
        <f t="shared" si="84"/>
        <v>201942</v>
      </c>
      <c r="H656" s="3" t="str">
        <f t="shared" si="85"/>
        <v>Thu</v>
      </c>
      <c r="I656" s="3">
        <f t="shared" si="86"/>
        <v>4</v>
      </c>
    </row>
    <row r="657" spans="1:9" x14ac:dyDescent="0.3">
      <c r="A657" s="4">
        <f t="shared" si="87"/>
        <v>43756</v>
      </c>
      <c r="B657" s="3">
        <f t="shared" si="81"/>
        <v>2019</v>
      </c>
      <c r="C657" s="3" t="str">
        <f t="shared" si="80"/>
        <v>Oct</v>
      </c>
      <c r="D657" s="3">
        <f>MONTH(Dim_Dates[[#This Row],[Date]])</f>
        <v>10</v>
      </c>
      <c r="E657" s="3" t="str">
        <f t="shared" si="82"/>
        <v>2019 10</v>
      </c>
      <c r="F657" s="1">
        <f t="shared" si="83"/>
        <v>42</v>
      </c>
      <c r="G657" s="3" t="str">
        <f t="shared" si="84"/>
        <v>201942</v>
      </c>
      <c r="H657" s="3" t="str">
        <f t="shared" si="85"/>
        <v>Fri</v>
      </c>
      <c r="I657" s="3">
        <f t="shared" si="86"/>
        <v>5</v>
      </c>
    </row>
    <row r="658" spans="1:9" x14ac:dyDescent="0.3">
      <c r="A658" s="4">
        <f t="shared" si="87"/>
        <v>43757</v>
      </c>
      <c r="B658" s="3">
        <f t="shared" si="81"/>
        <v>2019</v>
      </c>
      <c r="C658" s="3" t="str">
        <f t="shared" si="80"/>
        <v>Oct</v>
      </c>
      <c r="D658" s="3">
        <f>MONTH(Dim_Dates[[#This Row],[Date]])</f>
        <v>10</v>
      </c>
      <c r="E658" s="3" t="str">
        <f t="shared" si="82"/>
        <v>2019 10</v>
      </c>
      <c r="F658" s="1">
        <f t="shared" si="83"/>
        <v>42</v>
      </c>
      <c r="G658" s="3" t="str">
        <f t="shared" si="84"/>
        <v>201942</v>
      </c>
      <c r="H658" s="3" t="str">
        <f t="shared" si="85"/>
        <v>Sat</v>
      </c>
      <c r="I658" s="3">
        <f t="shared" si="86"/>
        <v>6</v>
      </c>
    </row>
    <row r="659" spans="1:9" x14ac:dyDescent="0.3">
      <c r="A659" s="4">
        <f t="shared" si="87"/>
        <v>43758</v>
      </c>
      <c r="B659" s="3">
        <f t="shared" si="81"/>
        <v>2019</v>
      </c>
      <c r="C659" s="3" t="str">
        <f t="shared" si="80"/>
        <v>Oct</v>
      </c>
      <c r="D659" s="3">
        <f>MONTH(Dim_Dates[[#This Row],[Date]])</f>
        <v>10</v>
      </c>
      <c r="E659" s="3" t="str">
        <f t="shared" si="82"/>
        <v>2019 10</v>
      </c>
      <c r="F659" s="1">
        <f t="shared" si="83"/>
        <v>42</v>
      </c>
      <c r="G659" s="3" t="str">
        <f t="shared" si="84"/>
        <v>201942</v>
      </c>
      <c r="H659" s="3" t="str">
        <f t="shared" si="85"/>
        <v>Sun</v>
      </c>
      <c r="I659" s="3">
        <f t="shared" si="86"/>
        <v>7</v>
      </c>
    </row>
    <row r="660" spans="1:9" x14ac:dyDescent="0.3">
      <c r="A660" s="4">
        <f t="shared" si="87"/>
        <v>43759</v>
      </c>
      <c r="B660" s="3">
        <f t="shared" si="81"/>
        <v>2019</v>
      </c>
      <c r="C660" s="3" t="str">
        <f t="shared" si="80"/>
        <v>Oct</v>
      </c>
      <c r="D660" s="3">
        <f>MONTH(Dim_Dates[[#This Row],[Date]])</f>
        <v>10</v>
      </c>
      <c r="E660" s="3" t="str">
        <f t="shared" si="82"/>
        <v>2019 10</v>
      </c>
      <c r="F660" s="1">
        <f t="shared" si="83"/>
        <v>43</v>
      </c>
      <c r="G660" s="3" t="str">
        <f t="shared" si="84"/>
        <v>201943</v>
      </c>
      <c r="H660" s="3" t="str">
        <f t="shared" si="85"/>
        <v>Mon</v>
      </c>
      <c r="I660" s="3">
        <f t="shared" si="86"/>
        <v>1</v>
      </c>
    </row>
    <row r="661" spans="1:9" x14ac:dyDescent="0.3">
      <c r="A661" s="4">
        <f t="shared" si="87"/>
        <v>43760</v>
      </c>
      <c r="B661" s="3">
        <f t="shared" si="81"/>
        <v>2019</v>
      </c>
      <c r="C661" s="3" t="str">
        <f t="shared" si="80"/>
        <v>Oct</v>
      </c>
      <c r="D661" s="3">
        <f>MONTH(Dim_Dates[[#This Row],[Date]])</f>
        <v>10</v>
      </c>
      <c r="E661" s="3" t="str">
        <f t="shared" si="82"/>
        <v>2019 10</v>
      </c>
      <c r="F661" s="1">
        <f t="shared" si="83"/>
        <v>43</v>
      </c>
      <c r="G661" s="3" t="str">
        <f t="shared" si="84"/>
        <v>201943</v>
      </c>
      <c r="H661" s="3" t="str">
        <f t="shared" si="85"/>
        <v>Tue</v>
      </c>
      <c r="I661" s="3">
        <f t="shared" si="86"/>
        <v>2</v>
      </c>
    </row>
    <row r="662" spans="1:9" x14ac:dyDescent="0.3">
      <c r="A662" s="4">
        <f t="shared" si="87"/>
        <v>43761</v>
      </c>
      <c r="B662" s="3">
        <f t="shared" si="81"/>
        <v>2019</v>
      </c>
      <c r="C662" s="3" t="str">
        <f t="shared" si="80"/>
        <v>Oct</v>
      </c>
      <c r="D662" s="3">
        <f>MONTH(Dim_Dates[[#This Row],[Date]])</f>
        <v>10</v>
      </c>
      <c r="E662" s="3" t="str">
        <f t="shared" si="82"/>
        <v>2019 10</v>
      </c>
      <c r="F662" s="1">
        <f t="shared" si="83"/>
        <v>43</v>
      </c>
      <c r="G662" s="3" t="str">
        <f t="shared" si="84"/>
        <v>201943</v>
      </c>
      <c r="H662" s="3" t="str">
        <f t="shared" si="85"/>
        <v>Wed</v>
      </c>
      <c r="I662" s="3">
        <f t="shared" si="86"/>
        <v>3</v>
      </c>
    </row>
    <row r="663" spans="1:9" x14ac:dyDescent="0.3">
      <c r="A663" s="4">
        <f t="shared" si="87"/>
        <v>43762</v>
      </c>
      <c r="B663" s="3">
        <f t="shared" si="81"/>
        <v>2019</v>
      </c>
      <c r="C663" s="3" t="str">
        <f t="shared" si="80"/>
        <v>Oct</v>
      </c>
      <c r="D663" s="3">
        <f>MONTH(Dim_Dates[[#This Row],[Date]])</f>
        <v>10</v>
      </c>
      <c r="E663" s="3" t="str">
        <f t="shared" si="82"/>
        <v>2019 10</v>
      </c>
      <c r="F663" s="1">
        <f t="shared" si="83"/>
        <v>43</v>
      </c>
      <c r="G663" s="3" t="str">
        <f t="shared" si="84"/>
        <v>201943</v>
      </c>
      <c r="H663" s="3" t="str">
        <f t="shared" si="85"/>
        <v>Thu</v>
      </c>
      <c r="I663" s="3">
        <f t="shared" si="86"/>
        <v>4</v>
      </c>
    </row>
    <row r="664" spans="1:9" x14ac:dyDescent="0.3">
      <c r="A664" s="4">
        <f t="shared" si="87"/>
        <v>43763</v>
      </c>
      <c r="B664" s="3">
        <f t="shared" si="81"/>
        <v>2019</v>
      </c>
      <c r="C664" s="3" t="str">
        <f t="shared" si="80"/>
        <v>Oct</v>
      </c>
      <c r="D664" s="3">
        <f>MONTH(Dim_Dates[[#This Row],[Date]])</f>
        <v>10</v>
      </c>
      <c r="E664" s="3" t="str">
        <f t="shared" si="82"/>
        <v>2019 10</v>
      </c>
      <c r="F664" s="1">
        <f t="shared" si="83"/>
        <v>43</v>
      </c>
      <c r="G664" s="3" t="str">
        <f t="shared" si="84"/>
        <v>201943</v>
      </c>
      <c r="H664" s="3" t="str">
        <f t="shared" si="85"/>
        <v>Fri</v>
      </c>
      <c r="I664" s="3">
        <f t="shared" si="86"/>
        <v>5</v>
      </c>
    </row>
    <row r="665" spans="1:9" x14ac:dyDescent="0.3">
      <c r="A665" s="4">
        <f t="shared" si="87"/>
        <v>43764</v>
      </c>
      <c r="B665" s="3">
        <f t="shared" si="81"/>
        <v>2019</v>
      </c>
      <c r="C665" s="3" t="str">
        <f t="shared" si="80"/>
        <v>Oct</v>
      </c>
      <c r="D665" s="3">
        <f>MONTH(Dim_Dates[[#This Row],[Date]])</f>
        <v>10</v>
      </c>
      <c r="E665" s="3" t="str">
        <f t="shared" si="82"/>
        <v>2019 10</v>
      </c>
      <c r="F665" s="1">
        <f t="shared" si="83"/>
        <v>43</v>
      </c>
      <c r="G665" s="3" t="str">
        <f t="shared" si="84"/>
        <v>201943</v>
      </c>
      <c r="H665" s="3" t="str">
        <f t="shared" si="85"/>
        <v>Sat</v>
      </c>
      <c r="I665" s="3">
        <f t="shared" si="86"/>
        <v>6</v>
      </c>
    </row>
    <row r="666" spans="1:9" x14ac:dyDescent="0.3">
      <c r="A666" s="4">
        <f t="shared" si="87"/>
        <v>43765</v>
      </c>
      <c r="B666" s="3">
        <f t="shared" si="81"/>
        <v>2019</v>
      </c>
      <c r="C666" s="3" t="str">
        <f t="shared" si="80"/>
        <v>Oct</v>
      </c>
      <c r="D666" s="3">
        <f>MONTH(Dim_Dates[[#This Row],[Date]])</f>
        <v>10</v>
      </c>
      <c r="E666" s="3" t="str">
        <f t="shared" si="82"/>
        <v>2019 10</v>
      </c>
      <c r="F666" s="1">
        <f t="shared" si="83"/>
        <v>43</v>
      </c>
      <c r="G666" s="3" t="str">
        <f t="shared" si="84"/>
        <v>201943</v>
      </c>
      <c r="H666" s="3" t="str">
        <f t="shared" si="85"/>
        <v>Sun</v>
      </c>
      <c r="I666" s="3">
        <f t="shared" si="86"/>
        <v>7</v>
      </c>
    </row>
    <row r="667" spans="1:9" x14ac:dyDescent="0.3">
      <c r="A667" s="4">
        <f t="shared" si="87"/>
        <v>43766</v>
      </c>
      <c r="B667" s="3">
        <f t="shared" si="81"/>
        <v>2019</v>
      </c>
      <c r="C667" s="3" t="str">
        <f t="shared" si="80"/>
        <v>Oct</v>
      </c>
      <c r="D667" s="3">
        <f>MONTH(Dim_Dates[[#This Row],[Date]])</f>
        <v>10</v>
      </c>
      <c r="E667" s="3" t="str">
        <f t="shared" si="82"/>
        <v>2019 10</v>
      </c>
      <c r="F667" s="1">
        <f t="shared" si="83"/>
        <v>44</v>
      </c>
      <c r="G667" s="3" t="str">
        <f t="shared" si="84"/>
        <v>201944</v>
      </c>
      <c r="H667" s="3" t="str">
        <f t="shared" si="85"/>
        <v>Mon</v>
      </c>
      <c r="I667" s="3">
        <f t="shared" si="86"/>
        <v>1</v>
      </c>
    </row>
    <row r="668" spans="1:9" x14ac:dyDescent="0.3">
      <c r="A668" s="4">
        <f t="shared" si="87"/>
        <v>43767</v>
      </c>
      <c r="B668" s="3">
        <f t="shared" si="81"/>
        <v>2019</v>
      </c>
      <c r="C668" s="3" t="str">
        <f t="shared" si="80"/>
        <v>Oct</v>
      </c>
      <c r="D668" s="3">
        <f>MONTH(Dim_Dates[[#This Row],[Date]])</f>
        <v>10</v>
      </c>
      <c r="E668" s="3" t="str">
        <f t="shared" si="82"/>
        <v>2019 10</v>
      </c>
      <c r="F668" s="1">
        <f t="shared" si="83"/>
        <v>44</v>
      </c>
      <c r="G668" s="3" t="str">
        <f t="shared" si="84"/>
        <v>201944</v>
      </c>
      <c r="H668" s="3" t="str">
        <f t="shared" si="85"/>
        <v>Tue</v>
      </c>
      <c r="I668" s="3">
        <f t="shared" si="86"/>
        <v>2</v>
      </c>
    </row>
    <row r="669" spans="1:9" x14ac:dyDescent="0.3">
      <c r="A669" s="4">
        <f t="shared" si="87"/>
        <v>43768</v>
      </c>
      <c r="B669" s="3">
        <f t="shared" si="81"/>
        <v>2019</v>
      </c>
      <c r="C669" s="3" t="str">
        <f t="shared" si="80"/>
        <v>Oct</v>
      </c>
      <c r="D669" s="3">
        <f>MONTH(Dim_Dates[[#This Row],[Date]])</f>
        <v>10</v>
      </c>
      <c r="E669" s="3" t="str">
        <f t="shared" si="82"/>
        <v>2019 10</v>
      </c>
      <c r="F669" s="1">
        <f t="shared" si="83"/>
        <v>44</v>
      </c>
      <c r="G669" s="3" t="str">
        <f t="shared" si="84"/>
        <v>201944</v>
      </c>
      <c r="H669" s="3" t="str">
        <f t="shared" si="85"/>
        <v>Wed</v>
      </c>
      <c r="I669" s="3">
        <f t="shared" si="86"/>
        <v>3</v>
      </c>
    </row>
    <row r="670" spans="1:9" x14ac:dyDescent="0.3">
      <c r="A670" s="4">
        <f t="shared" si="87"/>
        <v>43769</v>
      </c>
      <c r="B670" s="3">
        <f t="shared" si="81"/>
        <v>2019</v>
      </c>
      <c r="C670" s="3" t="str">
        <f t="shared" si="80"/>
        <v>Oct</v>
      </c>
      <c r="D670" s="3">
        <f>MONTH(Dim_Dates[[#This Row],[Date]])</f>
        <v>10</v>
      </c>
      <c r="E670" s="3" t="str">
        <f t="shared" si="82"/>
        <v>2019 10</v>
      </c>
      <c r="F670" s="1">
        <f t="shared" si="83"/>
        <v>44</v>
      </c>
      <c r="G670" s="3" t="str">
        <f t="shared" si="84"/>
        <v>201944</v>
      </c>
      <c r="H670" s="3" t="str">
        <f t="shared" si="85"/>
        <v>Thu</v>
      </c>
      <c r="I670" s="3">
        <f t="shared" si="86"/>
        <v>4</v>
      </c>
    </row>
    <row r="671" spans="1:9" x14ac:dyDescent="0.3">
      <c r="A671" s="4">
        <f t="shared" si="87"/>
        <v>43770</v>
      </c>
      <c r="B671" s="3">
        <f t="shared" si="81"/>
        <v>2019</v>
      </c>
      <c r="C671" s="3" t="str">
        <f t="shared" si="80"/>
        <v>Nov</v>
      </c>
      <c r="D671" s="3">
        <f>MONTH(Dim_Dates[[#This Row],[Date]])</f>
        <v>11</v>
      </c>
      <c r="E671" s="3" t="str">
        <f t="shared" si="82"/>
        <v>2019 11</v>
      </c>
      <c r="F671" s="1">
        <f t="shared" si="83"/>
        <v>44</v>
      </c>
      <c r="G671" s="3" t="str">
        <f t="shared" si="84"/>
        <v>201944</v>
      </c>
      <c r="H671" s="3" t="str">
        <f t="shared" si="85"/>
        <v>Fri</v>
      </c>
      <c r="I671" s="3">
        <f t="shared" si="86"/>
        <v>5</v>
      </c>
    </row>
    <row r="672" spans="1:9" x14ac:dyDescent="0.3">
      <c r="A672" s="4">
        <f t="shared" si="87"/>
        <v>43771</v>
      </c>
      <c r="B672" s="3">
        <f t="shared" si="81"/>
        <v>2019</v>
      </c>
      <c r="C672" s="3" t="str">
        <f t="shared" si="80"/>
        <v>Nov</v>
      </c>
      <c r="D672" s="3">
        <f>MONTH(Dim_Dates[[#This Row],[Date]])</f>
        <v>11</v>
      </c>
      <c r="E672" s="3" t="str">
        <f t="shared" si="82"/>
        <v>2019 11</v>
      </c>
      <c r="F672" s="1">
        <f t="shared" si="83"/>
        <v>44</v>
      </c>
      <c r="G672" s="3" t="str">
        <f t="shared" si="84"/>
        <v>201944</v>
      </c>
      <c r="H672" s="3" t="str">
        <f t="shared" si="85"/>
        <v>Sat</v>
      </c>
      <c r="I672" s="3">
        <f t="shared" si="86"/>
        <v>6</v>
      </c>
    </row>
    <row r="673" spans="1:9" x14ac:dyDescent="0.3">
      <c r="A673" s="4">
        <f t="shared" si="87"/>
        <v>43772</v>
      </c>
      <c r="B673" s="3">
        <f t="shared" si="81"/>
        <v>2019</v>
      </c>
      <c r="C673" s="3" t="str">
        <f t="shared" si="80"/>
        <v>Nov</v>
      </c>
      <c r="D673" s="3">
        <f>MONTH(Dim_Dates[[#This Row],[Date]])</f>
        <v>11</v>
      </c>
      <c r="E673" s="3" t="str">
        <f t="shared" si="82"/>
        <v>2019 11</v>
      </c>
      <c r="F673" s="1">
        <f t="shared" si="83"/>
        <v>44</v>
      </c>
      <c r="G673" s="3" t="str">
        <f t="shared" si="84"/>
        <v>201944</v>
      </c>
      <c r="H673" s="3" t="str">
        <f t="shared" si="85"/>
        <v>Sun</v>
      </c>
      <c r="I673" s="3">
        <f t="shared" si="86"/>
        <v>7</v>
      </c>
    </row>
    <row r="674" spans="1:9" x14ac:dyDescent="0.3">
      <c r="A674" s="4">
        <f t="shared" si="87"/>
        <v>43773</v>
      </c>
      <c r="B674" s="3">
        <f t="shared" si="81"/>
        <v>2019</v>
      </c>
      <c r="C674" s="3" t="str">
        <f t="shared" si="80"/>
        <v>Nov</v>
      </c>
      <c r="D674" s="3">
        <f>MONTH(Dim_Dates[[#This Row],[Date]])</f>
        <v>11</v>
      </c>
      <c r="E674" s="3" t="str">
        <f t="shared" si="82"/>
        <v>2019 11</v>
      </c>
      <c r="F674" s="1">
        <f t="shared" si="83"/>
        <v>45</v>
      </c>
      <c r="G674" s="3" t="str">
        <f t="shared" si="84"/>
        <v>201945</v>
      </c>
      <c r="H674" s="3" t="str">
        <f t="shared" si="85"/>
        <v>Mon</v>
      </c>
      <c r="I674" s="3">
        <f t="shared" si="86"/>
        <v>1</v>
      </c>
    </row>
    <row r="675" spans="1:9" x14ac:dyDescent="0.3">
      <c r="A675" s="4">
        <f t="shared" si="87"/>
        <v>43774</v>
      </c>
      <c r="B675" s="3">
        <f t="shared" si="81"/>
        <v>2019</v>
      </c>
      <c r="C675" s="3" t="str">
        <f t="shared" si="80"/>
        <v>Nov</v>
      </c>
      <c r="D675" s="3">
        <f>MONTH(Dim_Dates[[#This Row],[Date]])</f>
        <v>11</v>
      </c>
      <c r="E675" s="3" t="str">
        <f t="shared" si="82"/>
        <v>2019 11</v>
      </c>
      <c r="F675" s="1">
        <f t="shared" si="83"/>
        <v>45</v>
      </c>
      <c r="G675" s="3" t="str">
        <f t="shared" si="84"/>
        <v>201945</v>
      </c>
      <c r="H675" s="3" t="str">
        <f t="shared" si="85"/>
        <v>Tue</v>
      </c>
      <c r="I675" s="3">
        <f t="shared" si="86"/>
        <v>2</v>
      </c>
    </row>
    <row r="676" spans="1:9" x14ac:dyDescent="0.3">
      <c r="A676" s="4">
        <f t="shared" si="87"/>
        <v>43775</v>
      </c>
      <c r="B676" s="3">
        <f t="shared" si="81"/>
        <v>2019</v>
      </c>
      <c r="C676" s="3" t="str">
        <f t="shared" si="80"/>
        <v>Nov</v>
      </c>
      <c r="D676" s="3">
        <f>MONTH(Dim_Dates[[#This Row],[Date]])</f>
        <v>11</v>
      </c>
      <c r="E676" s="3" t="str">
        <f t="shared" si="82"/>
        <v>2019 11</v>
      </c>
      <c r="F676" s="1">
        <f t="shared" si="83"/>
        <v>45</v>
      </c>
      <c r="G676" s="3" t="str">
        <f t="shared" si="84"/>
        <v>201945</v>
      </c>
      <c r="H676" s="3" t="str">
        <f t="shared" si="85"/>
        <v>Wed</v>
      </c>
      <c r="I676" s="3">
        <f t="shared" si="86"/>
        <v>3</v>
      </c>
    </row>
    <row r="677" spans="1:9" x14ac:dyDescent="0.3">
      <c r="A677" s="4">
        <f t="shared" si="87"/>
        <v>43776</v>
      </c>
      <c r="B677" s="3">
        <f t="shared" si="81"/>
        <v>2019</v>
      </c>
      <c r="C677" s="3" t="str">
        <f t="shared" si="80"/>
        <v>Nov</v>
      </c>
      <c r="D677" s="3">
        <f>MONTH(Dim_Dates[[#This Row],[Date]])</f>
        <v>11</v>
      </c>
      <c r="E677" s="3" t="str">
        <f t="shared" si="82"/>
        <v>2019 11</v>
      </c>
      <c r="F677" s="1">
        <f t="shared" si="83"/>
        <v>45</v>
      </c>
      <c r="G677" s="3" t="str">
        <f t="shared" si="84"/>
        <v>201945</v>
      </c>
      <c r="H677" s="3" t="str">
        <f t="shared" si="85"/>
        <v>Thu</v>
      </c>
      <c r="I677" s="3">
        <f t="shared" si="86"/>
        <v>4</v>
      </c>
    </row>
    <row r="678" spans="1:9" x14ac:dyDescent="0.3">
      <c r="A678" s="4">
        <f t="shared" si="87"/>
        <v>43777</v>
      </c>
      <c r="B678" s="3">
        <f t="shared" si="81"/>
        <v>2019</v>
      </c>
      <c r="C678" s="3" t="str">
        <f t="shared" si="80"/>
        <v>Nov</v>
      </c>
      <c r="D678" s="3">
        <f>MONTH(Dim_Dates[[#This Row],[Date]])</f>
        <v>11</v>
      </c>
      <c r="E678" s="3" t="str">
        <f t="shared" si="82"/>
        <v>2019 11</v>
      </c>
      <c r="F678" s="1">
        <f t="shared" si="83"/>
        <v>45</v>
      </c>
      <c r="G678" s="3" t="str">
        <f t="shared" si="84"/>
        <v>201945</v>
      </c>
      <c r="H678" s="3" t="str">
        <f t="shared" si="85"/>
        <v>Fri</v>
      </c>
      <c r="I678" s="3">
        <f t="shared" si="86"/>
        <v>5</v>
      </c>
    </row>
    <row r="679" spans="1:9" x14ac:dyDescent="0.3">
      <c r="A679" s="4">
        <f t="shared" si="87"/>
        <v>43778</v>
      </c>
      <c r="B679" s="3">
        <f t="shared" si="81"/>
        <v>2019</v>
      </c>
      <c r="C679" s="3" t="str">
        <f t="shared" si="80"/>
        <v>Nov</v>
      </c>
      <c r="D679" s="3">
        <f>MONTH(Dim_Dates[[#This Row],[Date]])</f>
        <v>11</v>
      </c>
      <c r="E679" s="3" t="str">
        <f t="shared" si="82"/>
        <v>2019 11</v>
      </c>
      <c r="F679" s="1">
        <f t="shared" si="83"/>
        <v>45</v>
      </c>
      <c r="G679" s="3" t="str">
        <f t="shared" si="84"/>
        <v>201945</v>
      </c>
      <c r="H679" s="3" t="str">
        <f t="shared" si="85"/>
        <v>Sat</v>
      </c>
      <c r="I679" s="3">
        <f t="shared" si="86"/>
        <v>6</v>
      </c>
    </row>
    <row r="680" spans="1:9" x14ac:dyDescent="0.3">
      <c r="A680" s="4">
        <f t="shared" si="87"/>
        <v>43779</v>
      </c>
      <c r="B680" s="3">
        <f t="shared" si="81"/>
        <v>2019</v>
      </c>
      <c r="C680" s="3" t="str">
        <f t="shared" si="80"/>
        <v>Nov</v>
      </c>
      <c r="D680" s="3">
        <f>MONTH(Dim_Dates[[#This Row],[Date]])</f>
        <v>11</v>
      </c>
      <c r="E680" s="3" t="str">
        <f t="shared" si="82"/>
        <v>2019 11</v>
      </c>
      <c r="F680" s="1">
        <f t="shared" si="83"/>
        <v>45</v>
      </c>
      <c r="G680" s="3" t="str">
        <f t="shared" si="84"/>
        <v>201945</v>
      </c>
      <c r="H680" s="3" t="str">
        <f t="shared" si="85"/>
        <v>Sun</v>
      </c>
      <c r="I680" s="3">
        <f t="shared" si="86"/>
        <v>7</v>
      </c>
    </row>
    <row r="681" spans="1:9" x14ac:dyDescent="0.3">
      <c r="A681" s="4">
        <f t="shared" si="87"/>
        <v>43780</v>
      </c>
      <c r="B681" s="3">
        <f t="shared" si="81"/>
        <v>2019</v>
      </c>
      <c r="C681" s="3" t="str">
        <f t="shared" si="80"/>
        <v>Nov</v>
      </c>
      <c r="D681" s="3">
        <f>MONTH(Dim_Dates[[#This Row],[Date]])</f>
        <v>11</v>
      </c>
      <c r="E681" s="3" t="str">
        <f t="shared" si="82"/>
        <v>2019 11</v>
      </c>
      <c r="F681" s="1">
        <f t="shared" si="83"/>
        <v>46</v>
      </c>
      <c r="G681" s="3" t="str">
        <f t="shared" si="84"/>
        <v>201946</v>
      </c>
      <c r="H681" s="3" t="str">
        <f t="shared" si="85"/>
        <v>Mon</v>
      </c>
      <c r="I681" s="3">
        <f t="shared" si="86"/>
        <v>1</v>
      </c>
    </row>
    <row r="682" spans="1:9" x14ac:dyDescent="0.3">
      <c r="A682" s="4">
        <f t="shared" si="87"/>
        <v>43781</v>
      </c>
      <c r="B682" s="3">
        <f t="shared" si="81"/>
        <v>2019</v>
      </c>
      <c r="C682" s="3" t="str">
        <f t="shared" si="80"/>
        <v>Nov</v>
      </c>
      <c r="D682" s="3">
        <f>MONTH(Dim_Dates[[#This Row],[Date]])</f>
        <v>11</v>
      </c>
      <c r="E682" s="3" t="str">
        <f t="shared" si="82"/>
        <v>2019 11</v>
      </c>
      <c r="F682" s="1">
        <f t="shared" si="83"/>
        <v>46</v>
      </c>
      <c r="G682" s="3" t="str">
        <f t="shared" si="84"/>
        <v>201946</v>
      </c>
      <c r="H682" s="3" t="str">
        <f t="shared" si="85"/>
        <v>Tue</v>
      </c>
      <c r="I682" s="3">
        <f t="shared" si="86"/>
        <v>2</v>
      </c>
    </row>
    <row r="683" spans="1:9" x14ac:dyDescent="0.3">
      <c r="A683" s="4">
        <f t="shared" si="87"/>
        <v>43782</v>
      </c>
      <c r="B683" s="3">
        <f t="shared" si="81"/>
        <v>2019</v>
      </c>
      <c r="C683" s="3" t="str">
        <f t="shared" si="80"/>
        <v>Nov</v>
      </c>
      <c r="D683" s="3">
        <f>MONTH(Dim_Dates[[#This Row],[Date]])</f>
        <v>11</v>
      </c>
      <c r="E683" s="3" t="str">
        <f t="shared" si="82"/>
        <v>2019 11</v>
      </c>
      <c r="F683" s="1">
        <f t="shared" si="83"/>
        <v>46</v>
      </c>
      <c r="G683" s="3" t="str">
        <f t="shared" si="84"/>
        <v>201946</v>
      </c>
      <c r="H683" s="3" t="str">
        <f t="shared" si="85"/>
        <v>Wed</v>
      </c>
      <c r="I683" s="3">
        <f t="shared" si="86"/>
        <v>3</v>
      </c>
    </row>
    <row r="684" spans="1:9" x14ac:dyDescent="0.3">
      <c r="A684" s="4">
        <f t="shared" si="87"/>
        <v>43783</v>
      </c>
      <c r="B684" s="3">
        <f t="shared" si="81"/>
        <v>2019</v>
      </c>
      <c r="C684" s="3" t="str">
        <f t="shared" si="80"/>
        <v>Nov</v>
      </c>
      <c r="D684" s="3">
        <f>MONTH(Dim_Dates[[#This Row],[Date]])</f>
        <v>11</v>
      </c>
      <c r="E684" s="3" t="str">
        <f t="shared" si="82"/>
        <v>2019 11</v>
      </c>
      <c r="F684" s="1">
        <f t="shared" si="83"/>
        <v>46</v>
      </c>
      <c r="G684" s="3" t="str">
        <f t="shared" si="84"/>
        <v>201946</v>
      </c>
      <c r="H684" s="3" t="str">
        <f t="shared" si="85"/>
        <v>Thu</v>
      </c>
      <c r="I684" s="3">
        <f t="shared" si="86"/>
        <v>4</v>
      </c>
    </row>
    <row r="685" spans="1:9" x14ac:dyDescent="0.3">
      <c r="A685" s="4">
        <f t="shared" si="87"/>
        <v>43784</v>
      </c>
      <c r="B685" s="3">
        <f t="shared" si="81"/>
        <v>2019</v>
      </c>
      <c r="C685" s="3" t="str">
        <f t="shared" si="80"/>
        <v>Nov</v>
      </c>
      <c r="D685" s="3">
        <f>MONTH(Dim_Dates[[#This Row],[Date]])</f>
        <v>11</v>
      </c>
      <c r="E685" s="3" t="str">
        <f t="shared" si="82"/>
        <v>2019 11</v>
      </c>
      <c r="F685" s="1">
        <f t="shared" si="83"/>
        <v>46</v>
      </c>
      <c r="G685" s="3" t="str">
        <f t="shared" si="84"/>
        <v>201946</v>
      </c>
      <c r="H685" s="3" t="str">
        <f t="shared" si="85"/>
        <v>Fri</v>
      </c>
      <c r="I685" s="3">
        <f t="shared" si="86"/>
        <v>5</v>
      </c>
    </row>
    <row r="686" spans="1:9" x14ac:dyDescent="0.3">
      <c r="A686" s="4">
        <f t="shared" si="87"/>
        <v>43785</v>
      </c>
      <c r="B686" s="3">
        <f t="shared" si="81"/>
        <v>2019</v>
      </c>
      <c r="C686" s="3" t="str">
        <f t="shared" si="80"/>
        <v>Nov</v>
      </c>
      <c r="D686" s="3">
        <f>MONTH(Dim_Dates[[#This Row],[Date]])</f>
        <v>11</v>
      </c>
      <c r="E686" s="3" t="str">
        <f t="shared" si="82"/>
        <v>2019 11</v>
      </c>
      <c r="F686" s="1">
        <f t="shared" si="83"/>
        <v>46</v>
      </c>
      <c r="G686" s="3" t="str">
        <f t="shared" si="84"/>
        <v>201946</v>
      </c>
      <c r="H686" s="3" t="str">
        <f t="shared" si="85"/>
        <v>Sat</v>
      </c>
      <c r="I686" s="3">
        <f t="shared" si="86"/>
        <v>6</v>
      </c>
    </row>
    <row r="687" spans="1:9" x14ac:dyDescent="0.3">
      <c r="A687" s="4">
        <f t="shared" si="87"/>
        <v>43786</v>
      </c>
      <c r="B687" s="3">
        <f t="shared" si="81"/>
        <v>2019</v>
      </c>
      <c r="C687" s="3" t="str">
        <f t="shared" si="80"/>
        <v>Nov</v>
      </c>
      <c r="D687" s="3">
        <f>MONTH(Dim_Dates[[#This Row],[Date]])</f>
        <v>11</v>
      </c>
      <c r="E687" s="3" t="str">
        <f t="shared" si="82"/>
        <v>2019 11</v>
      </c>
      <c r="F687" s="1">
        <f t="shared" si="83"/>
        <v>46</v>
      </c>
      <c r="G687" s="3" t="str">
        <f t="shared" si="84"/>
        <v>201946</v>
      </c>
      <c r="H687" s="3" t="str">
        <f t="shared" si="85"/>
        <v>Sun</v>
      </c>
      <c r="I687" s="3">
        <f t="shared" si="86"/>
        <v>7</v>
      </c>
    </row>
    <row r="688" spans="1:9" x14ac:dyDescent="0.3">
      <c r="A688" s="4">
        <f t="shared" si="87"/>
        <v>43787</v>
      </c>
      <c r="B688" s="3">
        <f t="shared" si="81"/>
        <v>2019</v>
      </c>
      <c r="C688" s="3" t="str">
        <f t="shared" si="80"/>
        <v>Nov</v>
      </c>
      <c r="D688" s="3">
        <f>MONTH(Dim_Dates[[#This Row],[Date]])</f>
        <v>11</v>
      </c>
      <c r="E688" s="3" t="str">
        <f t="shared" si="82"/>
        <v>2019 11</v>
      </c>
      <c r="F688" s="1">
        <f t="shared" si="83"/>
        <v>47</v>
      </c>
      <c r="G688" s="3" t="str">
        <f t="shared" si="84"/>
        <v>201947</v>
      </c>
      <c r="H688" s="3" t="str">
        <f t="shared" si="85"/>
        <v>Mon</v>
      </c>
      <c r="I688" s="3">
        <f t="shared" si="86"/>
        <v>1</v>
      </c>
    </row>
    <row r="689" spans="1:9" x14ac:dyDescent="0.3">
      <c r="A689" s="4">
        <f t="shared" si="87"/>
        <v>43788</v>
      </c>
      <c r="B689" s="3">
        <f t="shared" si="81"/>
        <v>2019</v>
      </c>
      <c r="C689" s="3" t="str">
        <f t="shared" si="80"/>
        <v>Nov</v>
      </c>
      <c r="D689" s="3">
        <f>MONTH(Dim_Dates[[#This Row],[Date]])</f>
        <v>11</v>
      </c>
      <c r="E689" s="3" t="str">
        <f t="shared" si="82"/>
        <v>2019 11</v>
      </c>
      <c r="F689" s="1">
        <f t="shared" si="83"/>
        <v>47</v>
      </c>
      <c r="G689" s="3" t="str">
        <f t="shared" si="84"/>
        <v>201947</v>
      </c>
      <c r="H689" s="3" t="str">
        <f t="shared" si="85"/>
        <v>Tue</v>
      </c>
      <c r="I689" s="3">
        <f t="shared" si="86"/>
        <v>2</v>
      </c>
    </row>
    <row r="690" spans="1:9" x14ac:dyDescent="0.3">
      <c r="A690" s="4">
        <f t="shared" si="87"/>
        <v>43789</v>
      </c>
      <c r="B690" s="3">
        <f t="shared" si="81"/>
        <v>2019</v>
      </c>
      <c r="C690" s="3" t="str">
        <f t="shared" si="80"/>
        <v>Nov</v>
      </c>
      <c r="D690" s="3">
        <f>MONTH(Dim_Dates[[#This Row],[Date]])</f>
        <v>11</v>
      </c>
      <c r="E690" s="3" t="str">
        <f t="shared" si="82"/>
        <v>2019 11</v>
      </c>
      <c r="F690" s="1">
        <f t="shared" si="83"/>
        <v>47</v>
      </c>
      <c r="G690" s="3" t="str">
        <f t="shared" si="84"/>
        <v>201947</v>
      </c>
      <c r="H690" s="3" t="str">
        <f t="shared" si="85"/>
        <v>Wed</v>
      </c>
      <c r="I690" s="3">
        <f t="shared" si="86"/>
        <v>3</v>
      </c>
    </row>
    <row r="691" spans="1:9" x14ac:dyDescent="0.3">
      <c r="A691" s="4">
        <f t="shared" si="87"/>
        <v>43790</v>
      </c>
      <c r="B691" s="3">
        <f t="shared" si="81"/>
        <v>2019</v>
      </c>
      <c r="C691" s="3" t="str">
        <f t="shared" si="80"/>
        <v>Nov</v>
      </c>
      <c r="D691" s="3">
        <f>MONTH(Dim_Dates[[#This Row],[Date]])</f>
        <v>11</v>
      </c>
      <c r="E691" s="3" t="str">
        <f t="shared" si="82"/>
        <v>2019 11</v>
      </c>
      <c r="F691" s="1">
        <f t="shared" si="83"/>
        <v>47</v>
      </c>
      <c r="G691" s="3" t="str">
        <f t="shared" si="84"/>
        <v>201947</v>
      </c>
      <c r="H691" s="3" t="str">
        <f t="shared" si="85"/>
        <v>Thu</v>
      </c>
      <c r="I691" s="3">
        <f t="shared" si="86"/>
        <v>4</v>
      </c>
    </row>
    <row r="692" spans="1:9" x14ac:dyDescent="0.3">
      <c r="A692" s="4">
        <f t="shared" si="87"/>
        <v>43791</v>
      </c>
      <c r="B692" s="3">
        <f t="shared" si="81"/>
        <v>2019</v>
      </c>
      <c r="C692" s="3" t="str">
        <f t="shared" si="80"/>
        <v>Nov</v>
      </c>
      <c r="D692" s="3">
        <f>MONTH(Dim_Dates[[#This Row],[Date]])</f>
        <v>11</v>
      </c>
      <c r="E692" s="3" t="str">
        <f t="shared" si="82"/>
        <v>2019 11</v>
      </c>
      <c r="F692" s="1">
        <f t="shared" si="83"/>
        <v>47</v>
      </c>
      <c r="G692" s="3" t="str">
        <f t="shared" si="84"/>
        <v>201947</v>
      </c>
      <c r="H692" s="3" t="str">
        <f t="shared" si="85"/>
        <v>Fri</v>
      </c>
      <c r="I692" s="3">
        <f t="shared" si="86"/>
        <v>5</v>
      </c>
    </row>
    <row r="693" spans="1:9" x14ac:dyDescent="0.3">
      <c r="A693" s="4">
        <f t="shared" si="87"/>
        <v>43792</v>
      </c>
      <c r="B693" s="3">
        <f t="shared" si="81"/>
        <v>2019</v>
      </c>
      <c r="C693" s="3" t="str">
        <f t="shared" si="80"/>
        <v>Nov</v>
      </c>
      <c r="D693" s="3">
        <f>MONTH(Dim_Dates[[#This Row],[Date]])</f>
        <v>11</v>
      </c>
      <c r="E693" s="3" t="str">
        <f t="shared" si="82"/>
        <v>2019 11</v>
      </c>
      <c r="F693" s="1">
        <f t="shared" si="83"/>
        <v>47</v>
      </c>
      <c r="G693" s="3" t="str">
        <f t="shared" si="84"/>
        <v>201947</v>
      </c>
      <c r="H693" s="3" t="str">
        <f t="shared" si="85"/>
        <v>Sat</v>
      </c>
      <c r="I693" s="3">
        <f t="shared" si="86"/>
        <v>6</v>
      </c>
    </row>
    <row r="694" spans="1:9" x14ac:dyDescent="0.3">
      <c r="A694" s="4">
        <f t="shared" si="87"/>
        <v>43793</v>
      </c>
      <c r="B694" s="3">
        <f t="shared" si="81"/>
        <v>2019</v>
      </c>
      <c r="C694" s="3" t="str">
        <f t="shared" si="80"/>
        <v>Nov</v>
      </c>
      <c r="D694" s="3">
        <f>MONTH(Dim_Dates[[#This Row],[Date]])</f>
        <v>11</v>
      </c>
      <c r="E694" s="3" t="str">
        <f t="shared" si="82"/>
        <v>2019 11</v>
      </c>
      <c r="F694" s="1">
        <f t="shared" si="83"/>
        <v>47</v>
      </c>
      <c r="G694" s="3" t="str">
        <f t="shared" si="84"/>
        <v>201947</v>
      </c>
      <c r="H694" s="3" t="str">
        <f t="shared" si="85"/>
        <v>Sun</v>
      </c>
      <c r="I694" s="3">
        <f t="shared" si="86"/>
        <v>7</v>
      </c>
    </row>
    <row r="695" spans="1:9" x14ac:dyDescent="0.3">
      <c r="A695" s="4">
        <f t="shared" si="87"/>
        <v>43794</v>
      </c>
      <c r="B695" s="3">
        <f t="shared" si="81"/>
        <v>2019</v>
      </c>
      <c r="C695" s="3" t="str">
        <f t="shared" si="80"/>
        <v>Nov</v>
      </c>
      <c r="D695" s="3">
        <f>MONTH(Dim_Dates[[#This Row],[Date]])</f>
        <v>11</v>
      </c>
      <c r="E695" s="3" t="str">
        <f t="shared" si="82"/>
        <v>2019 11</v>
      </c>
      <c r="F695" s="1">
        <f t="shared" si="83"/>
        <v>48</v>
      </c>
      <c r="G695" s="3" t="str">
        <f t="shared" si="84"/>
        <v>201948</v>
      </c>
      <c r="H695" s="3" t="str">
        <f t="shared" si="85"/>
        <v>Mon</v>
      </c>
      <c r="I695" s="3">
        <f t="shared" si="86"/>
        <v>1</v>
      </c>
    </row>
    <row r="696" spans="1:9" x14ac:dyDescent="0.3">
      <c r="A696" s="4">
        <f t="shared" si="87"/>
        <v>43795</v>
      </c>
      <c r="B696" s="3">
        <f t="shared" si="81"/>
        <v>2019</v>
      </c>
      <c r="C696" s="3" t="str">
        <f t="shared" si="80"/>
        <v>Nov</v>
      </c>
      <c r="D696" s="3">
        <f>MONTH(Dim_Dates[[#This Row],[Date]])</f>
        <v>11</v>
      </c>
      <c r="E696" s="3" t="str">
        <f t="shared" si="82"/>
        <v>2019 11</v>
      </c>
      <c r="F696" s="1">
        <f t="shared" si="83"/>
        <v>48</v>
      </c>
      <c r="G696" s="3" t="str">
        <f t="shared" si="84"/>
        <v>201948</v>
      </c>
      <c r="H696" s="3" t="str">
        <f t="shared" si="85"/>
        <v>Tue</v>
      </c>
      <c r="I696" s="3">
        <f t="shared" si="86"/>
        <v>2</v>
      </c>
    </row>
    <row r="697" spans="1:9" x14ac:dyDescent="0.3">
      <c r="A697" s="4">
        <f t="shared" si="87"/>
        <v>43796</v>
      </c>
      <c r="B697" s="3">
        <f t="shared" si="81"/>
        <v>2019</v>
      </c>
      <c r="C697" s="3" t="str">
        <f t="shared" si="80"/>
        <v>Nov</v>
      </c>
      <c r="D697" s="3">
        <f>MONTH(Dim_Dates[[#This Row],[Date]])</f>
        <v>11</v>
      </c>
      <c r="E697" s="3" t="str">
        <f t="shared" si="82"/>
        <v>2019 11</v>
      </c>
      <c r="F697" s="1">
        <f t="shared" si="83"/>
        <v>48</v>
      </c>
      <c r="G697" s="3" t="str">
        <f t="shared" si="84"/>
        <v>201948</v>
      </c>
      <c r="H697" s="3" t="str">
        <f t="shared" si="85"/>
        <v>Wed</v>
      </c>
      <c r="I697" s="3">
        <f t="shared" si="86"/>
        <v>3</v>
      </c>
    </row>
    <row r="698" spans="1:9" x14ac:dyDescent="0.3">
      <c r="A698" s="4">
        <f t="shared" si="87"/>
        <v>43797</v>
      </c>
      <c r="B698" s="3">
        <f t="shared" si="81"/>
        <v>2019</v>
      </c>
      <c r="C698" s="3" t="str">
        <f t="shared" si="80"/>
        <v>Nov</v>
      </c>
      <c r="D698" s="3">
        <f>MONTH(Dim_Dates[[#This Row],[Date]])</f>
        <v>11</v>
      </c>
      <c r="E698" s="3" t="str">
        <f t="shared" si="82"/>
        <v>2019 11</v>
      </c>
      <c r="F698" s="1">
        <f t="shared" si="83"/>
        <v>48</v>
      </c>
      <c r="G698" s="3" t="str">
        <f t="shared" si="84"/>
        <v>201948</v>
      </c>
      <c r="H698" s="3" t="str">
        <f t="shared" si="85"/>
        <v>Thu</v>
      </c>
      <c r="I698" s="3">
        <f t="shared" si="86"/>
        <v>4</v>
      </c>
    </row>
    <row r="699" spans="1:9" x14ac:dyDescent="0.3">
      <c r="A699" s="4">
        <f t="shared" si="87"/>
        <v>43798</v>
      </c>
      <c r="B699" s="3">
        <f t="shared" si="81"/>
        <v>2019</v>
      </c>
      <c r="C699" s="3" t="str">
        <f t="shared" si="80"/>
        <v>Nov</v>
      </c>
      <c r="D699" s="3">
        <f>MONTH(Dim_Dates[[#This Row],[Date]])</f>
        <v>11</v>
      </c>
      <c r="E699" s="3" t="str">
        <f t="shared" si="82"/>
        <v>2019 11</v>
      </c>
      <c r="F699" s="1">
        <f t="shared" si="83"/>
        <v>48</v>
      </c>
      <c r="G699" s="3" t="str">
        <f t="shared" si="84"/>
        <v>201948</v>
      </c>
      <c r="H699" s="3" t="str">
        <f t="shared" si="85"/>
        <v>Fri</v>
      </c>
      <c r="I699" s="3">
        <f t="shared" si="86"/>
        <v>5</v>
      </c>
    </row>
    <row r="700" spans="1:9" x14ac:dyDescent="0.3">
      <c r="A700" s="4">
        <f t="shared" si="87"/>
        <v>43799</v>
      </c>
      <c r="B700" s="3">
        <f t="shared" si="81"/>
        <v>2019</v>
      </c>
      <c r="C700" s="3" t="str">
        <f t="shared" si="80"/>
        <v>Nov</v>
      </c>
      <c r="D700" s="3">
        <f>MONTH(Dim_Dates[[#This Row],[Date]])</f>
        <v>11</v>
      </c>
      <c r="E700" s="3" t="str">
        <f t="shared" si="82"/>
        <v>2019 11</v>
      </c>
      <c r="F700" s="1">
        <f t="shared" si="83"/>
        <v>48</v>
      </c>
      <c r="G700" s="3" t="str">
        <f t="shared" si="84"/>
        <v>201948</v>
      </c>
      <c r="H700" s="3" t="str">
        <f t="shared" si="85"/>
        <v>Sat</v>
      </c>
      <c r="I700" s="3">
        <f t="shared" si="86"/>
        <v>6</v>
      </c>
    </row>
    <row r="701" spans="1:9" x14ac:dyDescent="0.3">
      <c r="A701" s="4">
        <f t="shared" si="87"/>
        <v>43800</v>
      </c>
      <c r="B701" s="3">
        <f t="shared" si="81"/>
        <v>2019</v>
      </c>
      <c r="C701" s="3" t="str">
        <f t="shared" si="80"/>
        <v>Dec</v>
      </c>
      <c r="D701" s="3">
        <f>MONTH(Dim_Dates[[#This Row],[Date]])</f>
        <v>12</v>
      </c>
      <c r="E701" s="3" t="str">
        <f t="shared" si="82"/>
        <v>2019 12</v>
      </c>
      <c r="F701" s="1">
        <f t="shared" si="83"/>
        <v>48</v>
      </c>
      <c r="G701" s="3" t="str">
        <f t="shared" si="84"/>
        <v>201948</v>
      </c>
      <c r="H701" s="3" t="str">
        <f t="shared" si="85"/>
        <v>Sun</v>
      </c>
      <c r="I701" s="3">
        <f t="shared" si="86"/>
        <v>7</v>
      </c>
    </row>
    <row r="702" spans="1:9" x14ac:dyDescent="0.3">
      <c r="A702" s="4">
        <f t="shared" si="87"/>
        <v>43801</v>
      </c>
      <c r="B702" s="3">
        <f t="shared" si="81"/>
        <v>2019</v>
      </c>
      <c r="C702" s="3" t="str">
        <f t="shared" si="80"/>
        <v>Dec</v>
      </c>
      <c r="D702" s="3">
        <f>MONTH(Dim_Dates[[#This Row],[Date]])</f>
        <v>12</v>
      </c>
      <c r="E702" s="3" t="str">
        <f t="shared" si="82"/>
        <v>2019 12</v>
      </c>
      <c r="F702" s="1">
        <f t="shared" si="83"/>
        <v>49</v>
      </c>
      <c r="G702" s="3" t="str">
        <f t="shared" si="84"/>
        <v>201949</v>
      </c>
      <c r="H702" s="3" t="str">
        <f t="shared" si="85"/>
        <v>Mon</v>
      </c>
      <c r="I702" s="3">
        <f t="shared" si="86"/>
        <v>1</v>
      </c>
    </row>
    <row r="703" spans="1:9" x14ac:dyDescent="0.3">
      <c r="A703" s="4">
        <f t="shared" si="87"/>
        <v>43802</v>
      </c>
      <c r="B703" s="3">
        <f t="shared" si="81"/>
        <v>2019</v>
      </c>
      <c r="C703" s="3" t="str">
        <f t="shared" si="80"/>
        <v>Dec</v>
      </c>
      <c r="D703" s="3">
        <f>MONTH(Dim_Dates[[#This Row],[Date]])</f>
        <v>12</v>
      </c>
      <c r="E703" s="3" t="str">
        <f t="shared" si="82"/>
        <v>2019 12</v>
      </c>
      <c r="F703" s="1">
        <f t="shared" si="83"/>
        <v>49</v>
      </c>
      <c r="G703" s="3" t="str">
        <f t="shared" si="84"/>
        <v>201949</v>
      </c>
      <c r="H703" s="3" t="str">
        <f t="shared" si="85"/>
        <v>Tue</v>
      </c>
      <c r="I703" s="3">
        <f t="shared" si="86"/>
        <v>2</v>
      </c>
    </row>
    <row r="704" spans="1:9" x14ac:dyDescent="0.3">
      <c r="A704" s="4">
        <f t="shared" si="87"/>
        <v>43803</v>
      </c>
      <c r="B704" s="3">
        <f t="shared" si="81"/>
        <v>2019</v>
      </c>
      <c r="C704" s="3" t="str">
        <f t="shared" si="80"/>
        <v>Dec</v>
      </c>
      <c r="D704" s="3">
        <f>MONTH(Dim_Dates[[#This Row],[Date]])</f>
        <v>12</v>
      </c>
      <c r="E704" s="3" t="str">
        <f t="shared" si="82"/>
        <v>2019 12</v>
      </c>
      <c r="F704" s="1">
        <f t="shared" si="83"/>
        <v>49</v>
      </c>
      <c r="G704" s="3" t="str">
        <f t="shared" si="84"/>
        <v>201949</v>
      </c>
      <c r="H704" s="3" t="str">
        <f t="shared" si="85"/>
        <v>Wed</v>
      </c>
      <c r="I704" s="3">
        <f t="shared" si="86"/>
        <v>3</v>
      </c>
    </row>
    <row r="705" spans="1:9" x14ac:dyDescent="0.3">
      <c r="A705" s="4">
        <f t="shared" si="87"/>
        <v>43804</v>
      </c>
      <c r="B705" s="3">
        <f t="shared" si="81"/>
        <v>2019</v>
      </c>
      <c r="C705" s="3" t="str">
        <f t="shared" si="80"/>
        <v>Dec</v>
      </c>
      <c r="D705" s="3">
        <f>MONTH(Dim_Dates[[#This Row],[Date]])</f>
        <v>12</v>
      </c>
      <c r="E705" s="3" t="str">
        <f t="shared" si="82"/>
        <v>2019 12</v>
      </c>
      <c r="F705" s="1">
        <f t="shared" si="83"/>
        <v>49</v>
      </c>
      <c r="G705" s="3" t="str">
        <f t="shared" si="84"/>
        <v>201949</v>
      </c>
      <c r="H705" s="3" t="str">
        <f t="shared" si="85"/>
        <v>Thu</v>
      </c>
      <c r="I705" s="3">
        <f t="shared" si="86"/>
        <v>4</v>
      </c>
    </row>
    <row r="706" spans="1:9" x14ac:dyDescent="0.3">
      <c r="A706" s="4">
        <f t="shared" si="87"/>
        <v>43805</v>
      </c>
      <c r="B706" s="3">
        <f t="shared" si="81"/>
        <v>2019</v>
      </c>
      <c r="C706" s="3" t="str">
        <f t="shared" ref="C706:C731" si="88">TEXT(A706,"mmm")</f>
        <v>Dec</v>
      </c>
      <c r="D706" s="3">
        <f>MONTH(Dim_Dates[[#This Row],[Date]])</f>
        <v>12</v>
      </c>
      <c r="E706" s="3" t="str">
        <f t="shared" si="82"/>
        <v>2019 12</v>
      </c>
      <c r="F706" s="1">
        <f t="shared" si="83"/>
        <v>49</v>
      </c>
      <c r="G706" s="3" t="str">
        <f t="shared" si="84"/>
        <v>201949</v>
      </c>
      <c r="H706" s="3" t="str">
        <f t="shared" si="85"/>
        <v>Fri</v>
      </c>
      <c r="I706" s="3">
        <f t="shared" si="86"/>
        <v>5</v>
      </c>
    </row>
    <row r="707" spans="1:9" x14ac:dyDescent="0.3">
      <c r="A707" s="4">
        <f t="shared" si="87"/>
        <v>43806</v>
      </c>
      <c r="B707" s="3">
        <f t="shared" ref="B707:B731" si="89">YEAR(A707)</f>
        <v>2019</v>
      </c>
      <c r="C707" s="3" t="str">
        <f t="shared" si="88"/>
        <v>Dec</v>
      </c>
      <c r="D707" s="3">
        <f>MONTH(Dim_Dates[[#This Row],[Date]])</f>
        <v>12</v>
      </c>
      <c r="E707" s="3" t="str">
        <f t="shared" ref="E707:E731" si="90">B707&amp;" "&amp;TEXT(MONTH(A707),"00")</f>
        <v>2019 12</v>
      </c>
      <c r="F707" s="1">
        <f t="shared" ref="F707:F731" si="91">WEEKNUM(A707,2)</f>
        <v>49</v>
      </c>
      <c r="G707" s="3" t="str">
        <f t="shared" ref="G707:G731" si="92">B707&amp;TEXT(F707,"00")</f>
        <v>201949</v>
      </c>
      <c r="H707" s="3" t="str">
        <f t="shared" ref="H707:H731" si="93">TEXT(A707,"ddd")</f>
        <v>Sat</v>
      </c>
      <c r="I707" s="3">
        <f t="shared" ref="I707:I731" si="94">WEEKDAY(A707,2)</f>
        <v>6</v>
      </c>
    </row>
    <row r="708" spans="1:9" x14ac:dyDescent="0.3">
      <c r="A708" s="4">
        <f t="shared" ref="A708:A731" si="95">A707+1</f>
        <v>43807</v>
      </c>
      <c r="B708" s="3">
        <f t="shared" si="89"/>
        <v>2019</v>
      </c>
      <c r="C708" s="3" t="str">
        <f t="shared" si="88"/>
        <v>Dec</v>
      </c>
      <c r="D708" s="3">
        <f>MONTH(Dim_Dates[[#This Row],[Date]])</f>
        <v>12</v>
      </c>
      <c r="E708" s="3" t="str">
        <f t="shared" si="90"/>
        <v>2019 12</v>
      </c>
      <c r="F708" s="1">
        <f t="shared" si="91"/>
        <v>49</v>
      </c>
      <c r="G708" s="3" t="str">
        <f t="shared" si="92"/>
        <v>201949</v>
      </c>
      <c r="H708" s="3" t="str">
        <f t="shared" si="93"/>
        <v>Sun</v>
      </c>
      <c r="I708" s="3">
        <f t="shared" si="94"/>
        <v>7</v>
      </c>
    </row>
    <row r="709" spans="1:9" x14ac:dyDescent="0.3">
      <c r="A709" s="4">
        <f t="shared" si="95"/>
        <v>43808</v>
      </c>
      <c r="B709" s="3">
        <f t="shared" si="89"/>
        <v>2019</v>
      </c>
      <c r="C709" s="3" t="str">
        <f t="shared" si="88"/>
        <v>Dec</v>
      </c>
      <c r="D709" s="3">
        <f>MONTH(Dim_Dates[[#This Row],[Date]])</f>
        <v>12</v>
      </c>
      <c r="E709" s="3" t="str">
        <f t="shared" si="90"/>
        <v>2019 12</v>
      </c>
      <c r="F709" s="1">
        <f t="shared" si="91"/>
        <v>50</v>
      </c>
      <c r="G709" s="3" t="str">
        <f t="shared" si="92"/>
        <v>201950</v>
      </c>
      <c r="H709" s="3" t="str">
        <f t="shared" si="93"/>
        <v>Mon</v>
      </c>
      <c r="I709" s="3">
        <f t="shared" si="94"/>
        <v>1</v>
      </c>
    </row>
    <row r="710" spans="1:9" x14ac:dyDescent="0.3">
      <c r="A710" s="4">
        <f t="shared" si="95"/>
        <v>43809</v>
      </c>
      <c r="B710" s="3">
        <f t="shared" si="89"/>
        <v>2019</v>
      </c>
      <c r="C710" s="3" t="str">
        <f t="shared" si="88"/>
        <v>Dec</v>
      </c>
      <c r="D710" s="3">
        <f>MONTH(Dim_Dates[[#This Row],[Date]])</f>
        <v>12</v>
      </c>
      <c r="E710" s="3" t="str">
        <f t="shared" si="90"/>
        <v>2019 12</v>
      </c>
      <c r="F710" s="1">
        <f t="shared" si="91"/>
        <v>50</v>
      </c>
      <c r="G710" s="3" t="str">
        <f t="shared" si="92"/>
        <v>201950</v>
      </c>
      <c r="H710" s="3" t="str">
        <f t="shared" si="93"/>
        <v>Tue</v>
      </c>
      <c r="I710" s="3">
        <f t="shared" si="94"/>
        <v>2</v>
      </c>
    </row>
    <row r="711" spans="1:9" x14ac:dyDescent="0.3">
      <c r="A711" s="4">
        <f t="shared" si="95"/>
        <v>43810</v>
      </c>
      <c r="B711" s="3">
        <f t="shared" si="89"/>
        <v>2019</v>
      </c>
      <c r="C711" s="3" t="str">
        <f t="shared" si="88"/>
        <v>Dec</v>
      </c>
      <c r="D711" s="3">
        <f>MONTH(Dim_Dates[[#This Row],[Date]])</f>
        <v>12</v>
      </c>
      <c r="E711" s="3" t="str">
        <f t="shared" si="90"/>
        <v>2019 12</v>
      </c>
      <c r="F711" s="1">
        <f t="shared" si="91"/>
        <v>50</v>
      </c>
      <c r="G711" s="3" t="str">
        <f t="shared" si="92"/>
        <v>201950</v>
      </c>
      <c r="H711" s="3" t="str">
        <f t="shared" si="93"/>
        <v>Wed</v>
      </c>
      <c r="I711" s="3">
        <f t="shared" si="94"/>
        <v>3</v>
      </c>
    </row>
    <row r="712" spans="1:9" x14ac:dyDescent="0.3">
      <c r="A712" s="4">
        <f t="shared" si="95"/>
        <v>43811</v>
      </c>
      <c r="B712" s="3">
        <f t="shared" si="89"/>
        <v>2019</v>
      </c>
      <c r="C712" s="3" t="str">
        <f t="shared" si="88"/>
        <v>Dec</v>
      </c>
      <c r="D712" s="3">
        <f>MONTH(Dim_Dates[[#This Row],[Date]])</f>
        <v>12</v>
      </c>
      <c r="E712" s="3" t="str">
        <f t="shared" si="90"/>
        <v>2019 12</v>
      </c>
      <c r="F712" s="1">
        <f t="shared" si="91"/>
        <v>50</v>
      </c>
      <c r="G712" s="3" t="str">
        <f t="shared" si="92"/>
        <v>201950</v>
      </c>
      <c r="H712" s="3" t="str">
        <f t="shared" si="93"/>
        <v>Thu</v>
      </c>
      <c r="I712" s="3">
        <f t="shared" si="94"/>
        <v>4</v>
      </c>
    </row>
    <row r="713" spans="1:9" x14ac:dyDescent="0.3">
      <c r="A713" s="4">
        <f t="shared" si="95"/>
        <v>43812</v>
      </c>
      <c r="B713" s="3">
        <f t="shared" si="89"/>
        <v>2019</v>
      </c>
      <c r="C713" s="3" t="str">
        <f t="shared" si="88"/>
        <v>Dec</v>
      </c>
      <c r="D713" s="3">
        <f>MONTH(Dim_Dates[[#This Row],[Date]])</f>
        <v>12</v>
      </c>
      <c r="E713" s="3" t="str">
        <f t="shared" si="90"/>
        <v>2019 12</v>
      </c>
      <c r="F713" s="1">
        <f t="shared" si="91"/>
        <v>50</v>
      </c>
      <c r="G713" s="3" t="str">
        <f t="shared" si="92"/>
        <v>201950</v>
      </c>
      <c r="H713" s="3" t="str">
        <f t="shared" si="93"/>
        <v>Fri</v>
      </c>
      <c r="I713" s="3">
        <f t="shared" si="94"/>
        <v>5</v>
      </c>
    </row>
    <row r="714" spans="1:9" x14ac:dyDescent="0.3">
      <c r="A714" s="4">
        <f t="shared" si="95"/>
        <v>43813</v>
      </c>
      <c r="B714" s="3">
        <f t="shared" si="89"/>
        <v>2019</v>
      </c>
      <c r="C714" s="3" t="str">
        <f t="shared" si="88"/>
        <v>Dec</v>
      </c>
      <c r="D714" s="3">
        <f>MONTH(Dim_Dates[[#This Row],[Date]])</f>
        <v>12</v>
      </c>
      <c r="E714" s="3" t="str">
        <f t="shared" si="90"/>
        <v>2019 12</v>
      </c>
      <c r="F714" s="1">
        <f t="shared" si="91"/>
        <v>50</v>
      </c>
      <c r="G714" s="3" t="str">
        <f t="shared" si="92"/>
        <v>201950</v>
      </c>
      <c r="H714" s="3" t="str">
        <f t="shared" si="93"/>
        <v>Sat</v>
      </c>
      <c r="I714" s="3">
        <f t="shared" si="94"/>
        <v>6</v>
      </c>
    </row>
    <row r="715" spans="1:9" x14ac:dyDescent="0.3">
      <c r="A715" s="4">
        <f t="shared" si="95"/>
        <v>43814</v>
      </c>
      <c r="B715" s="3">
        <f t="shared" si="89"/>
        <v>2019</v>
      </c>
      <c r="C715" s="3" t="str">
        <f t="shared" si="88"/>
        <v>Dec</v>
      </c>
      <c r="D715" s="3">
        <f>MONTH(Dim_Dates[[#This Row],[Date]])</f>
        <v>12</v>
      </c>
      <c r="E715" s="3" t="str">
        <f t="shared" si="90"/>
        <v>2019 12</v>
      </c>
      <c r="F715" s="1">
        <f t="shared" si="91"/>
        <v>50</v>
      </c>
      <c r="G715" s="3" t="str">
        <f t="shared" si="92"/>
        <v>201950</v>
      </c>
      <c r="H715" s="3" t="str">
        <f t="shared" si="93"/>
        <v>Sun</v>
      </c>
      <c r="I715" s="3">
        <f t="shared" si="94"/>
        <v>7</v>
      </c>
    </row>
    <row r="716" spans="1:9" x14ac:dyDescent="0.3">
      <c r="A716" s="4">
        <f t="shared" si="95"/>
        <v>43815</v>
      </c>
      <c r="B716" s="3">
        <f t="shared" si="89"/>
        <v>2019</v>
      </c>
      <c r="C716" s="3" t="str">
        <f t="shared" si="88"/>
        <v>Dec</v>
      </c>
      <c r="D716" s="3">
        <f>MONTH(Dim_Dates[[#This Row],[Date]])</f>
        <v>12</v>
      </c>
      <c r="E716" s="3" t="str">
        <f t="shared" si="90"/>
        <v>2019 12</v>
      </c>
      <c r="F716" s="1">
        <f t="shared" si="91"/>
        <v>51</v>
      </c>
      <c r="G716" s="3" t="str">
        <f t="shared" si="92"/>
        <v>201951</v>
      </c>
      <c r="H716" s="3" t="str">
        <f t="shared" si="93"/>
        <v>Mon</v>
      </c>
      <c r="I716" s="3">
        <f t="shared" si="94"/>
        <v>1</v>
      </c>
    </row>
    <row r="717" spans="1:9" x14ac:dyDescent="0.3">
      <c r="A717" s="4">
        <f t="shared" si="95"/>
        <v>43816</v>
      </c>
      <c r="B717" s="3">
        <f t="shared" si="89"/>
        <v>2019</v>
      </c>
      <c r="C717" s="3" t="str">
        <f t="shared" si="88"/>
        <v>Dec</v>
      </c>
      <c r="D717" s="3">
        <f>MONTH(Dim_Dates[[#This Row],[Date]])</f>
        <v>12</v>
      </c>
      <c r="E717" s="3" t="str">
        <f t="shared" si="90"/>
        <v>2019 12</v>
      </c>
      <c r="F717" s="1">
        <f t="shared" si="91"/>
        <v>51</v>
      </c>
      <c r="G717" s="3" t="str">
        <f t="shared" si="92"/>
        <v>201951</v>
      </c>
      <c r="H717" s="3" t="str">
        <f t="shared" si="93"/>
        <v>Tue</v>
      </c>
      <c r="I717" s="3">
        <f t="shared" si="94"/>
        <v>2</v>
      </c>
    </row>
    <row r="718" spans="1:9" x14ac:dyDescent="0.3">
      <c r="A718" s="4">
        <f t="shared" si="95"/>
        <v>43817</v>
      </c>
      <c r="B718" s="3">
        <f t="shared" si="89"/>
        <v>2019</v>
      </c>
      <c r="C718" s="3" t="str">
        <f t="shared" si="88"/>
        <v>Dec</v>
      </c>
      <c r="D718" s="3">
        <f>MONTH(Dim_Dates[[#This Row],[Date]])</f>
        <v>12</v>
      </c>
      <c r="E718" s="3" t="str">
        <f t="shared" si="90"/>
        <v>2019 12</v>
      </c>
      <c r="F718" s="1">
        <f t="shared" si="91"/>
        <v>51</v>
      </c>
      <c r="G718" s="3" t="str">
        <f t="shared" si="92"/>
        <v>201951</v>
      </c>
      <c r="H718" s="3" t="str">
        <f t="shared" si="93"/>
        <v>Wed</v>
      </c>
      <c r="I718" s="3">
        <f t="shared" si="94"/>
        <v>3</v>
      </c>
    </row>
    <row r="719" spans="1:9" x14ac:dyDescent="0.3">
      <c r="A719" s="4">
        <f t="shared" si="95"/>
        <v>43818</v>
      </c>
      <c r="B719" s="3">
        <f t="shared" si="89"/>
        <v>2019</v>
      </c>
      <c r="C719" s="3" t="str">
        <f t="shared" si="88"/>
        <v>Dec</v>
      </c>
      <c r="D719" s="3">
        <f>MONTH(Dim_Dates[[#This Row],[Date]])</f>
        <v>12</v>
      </c>
      <c r="E719" s="3" t="str">
        <f t="shared" si="90"/>
        <v>2019 12</v>
      </c>
      <c r="F719" s="1">
        <f t="shared" si="91"/>
        <v>51</v>
      </c>
      <c r="G719" s="3" t="str">
        <f t="shared" si="92"/>
        <v>201951</v>
      </c>
      <c r="H719" s="3" t="str">
        <f t="shared" si="93"/>
        <v>Thu</v>
      </c>
      <c r="I719" s="3">
        <f t="shared" si="94"/>
        <v>4</v>
      </c>
    </row>
    <row r="720" spans="1:9" x14ac:dyDescent="0.3">
      <c r="A720" s="4">
        <f t="shared" si="95"/>
        <v>43819</v>
      </c>
      <c r="B720" s="3">
        <f t="shared" si="89"/>
        <v>2019</v>
      </c>
      <c r="C720" s="3" t="str">
        <f t="shared" si="88"/>
        <v>Dec</v>
      </c>
      <c r="D720" s="3">
        <f>MONTH(Dim_Dates[[#This Row],[Date]])</f>
        <v>12</v>
      </c>
      <c r="E720" s="3" t="str">
        <f t="shared" si="90"/>
        <v>2019 12</v>
      </c>
      <c r="F720" s="1">
        <f t="shared" si="91"/>
        <v>51</v>
      </c>
      <c r="G720" s="3" t="str">
        <f t="shared" si="92"/>
        <v>201951</v>
      </c>
      <c r="H720" s="3" t="str">
        <f t="shared" si="93"/>
        <v>Fri</v>
      </c>
      <c r="I720" s="3">
        <f t="shared" si="94"/>
        <v>5</v>
      </c>
    </row>
    <row r="721" spans="1:9" x14ac:dyDescent="0.3">
      <c r="A721" s="4">
        <f t="shared" si="95"/>
        <v>43820</v>
      </c>
      <c r="B721" s="3">
        <f t="shared" si="89"/>
        <v>2019</v>
      </c>
      <c r="C721" s="3" t="str">
        <f t="shared" si="88"/>
        <v>Dec</v>
      </c>
      <c r="D721" s="3">
        <f>MONTH(Dim_Dates[[#This Row],[Date]])</f>
        <v>12</v>
      </c>
      <c r="E721" s="3" t="str">
        <f t="shared" si="90"/>
        <v>2019 12</v>
      </c>
      <c r="F721" s="1">
        <f t="shared" si="91"/>
        <v>51</v>
      </c>
      <c r="G721" s="3" t="str">
        <f t="shared" si="92"/>
        <v>201951</v>
      </c>
      <c r="H721" s="3" t="str">
        <f t="shared" si="93"/>
        <v>Sat</v>
      </c>
      <c r="I721" s="3">
        <f t="shared" si="94"/>
        <v>6</v>
      </c>
    </row>
    <row r="722" spans="1:9" x14ac:dyDescent="0.3">
      <c r="A722" s="4">
        <f t="shared" si="95"/>
        <v>43821</v>
      </c>
      <c r="B722" s="3">
        <f t="shared" si="89"/>
        <v>2019</v>
      </c>
      <c r="C722" s="3" t="str">
        <f t="shared" si="88"/>
        <v>Dec</v>
      </c>
      <c r="D722" s="3">
        <f>MONTH(Dim_Dates[[#This Row],[Date]])</f>
        <v>12</v>
      </c>
      <c r="E722" s="3" t="str">
        <f t="shared" si="90"/>
        <v>2019 12</v>
      </c>
      <c r="F722" s="1">
        <f t="shared" si="91"/>
        <v>51</v>
      </c>
      <c r="G722" s="3" t="str">
        <f t="shared" si="92"/>
        <v>201951</v>
      </c>
      <c r="H722" s="3" t="str">
        <f t="shared" si="93"/>
        <v>Sun</v>
      </c>
      <c r="I722" s="3">
        <f t="shared" si="94"/>
        <v>7</v>
      </c>
    </row>
    <row r="723" spans="1:9" x14ac:dyDescent="0.3">
      <c r="A723" s="4">
        <f t="shared" si="95"/>
        <v>43822</v>
      </c>
      <c r="B723" s="3">
        <f t="shared" si="89"/>
        <v>2019</v>
      </c>
      <c r="C723" s="3" t="str">
        <f t="shared" si="88"/>
        <v>Dec</v>
      </c>
      <c r="D723" s="3">
        <f>MONTH(Dim_Dates[[#This Row],[Date]])</f>
        <v>12</v>
      </c>
      <c r="E723" s="3" t="str">
        <f t="shared" si="90"/>
        <v>2019 12</v>
      </c>
      <c r="F723" s="1">
        <f t="shared" si="91"/>
        <v>52</v>
      </c>
      <c r="G723" s="3" t="str">
        <f t="shared" si="92"/>
        <v>201952</v>
      </c>
      <c r="H723" s="3" t="str">
        <f t="shared" si="93"/>
        <v>Mon</v>
      </c>
      <c r="I723" s="3">
        <f t="shared" si="94"/>
        <v>1</v>
      </c>
    </row>
    <row r="724" spans="1:9" x14ac:dyDescent="0.3">
      <c r="A724" s="4">
        <f t="shared" si="95"/>
        <v>43823</v>
      </c>
      <c r="B724" s="3">
        <f t="shared" si="89"/>
        <v>2019</v>
      </c>
      <c r="C724" s="3" t="str">
        <f t="shared" si="88"/>
        <v>Dec</v>
      </c>
      <c r="D724" s="3">
        <f>MONTH(Dim_Dates[[#This Row],[Date]])</f>
        <v>12</v>
      </c>
      <c r="E724" s="3" t="str">
        <f t="shared" si="90"/>
        <v>2019 12</v>
      </c>
      <c r="F724" s="1">
        <f t="shared" si="91"/>
        <v>52</v>
      </c>
      <c r="G724" s="3" t="str">
        <f t="shared" si="92"/>
        <v>201952</v>
      </c>
      <c r="H724" s="3" t="str">
        <f t="shared" si="93"/>
        <v>Tue</v>
      </c>
      <c r="I724" s="3">
        <f t="shared" si="94"/>
        <v>2</v>
      </c>
    </row>
    <row r="725" spans="1:9" x14ac:dyDescent="0.3">
      <c r="A725" s="4">
        <f t="shared" si="95"/>
        <v>43824</v>
      </c>
      <c r="B725" s="3">
        <f t="shared" si="89"/>
        <v>2019</v>
      </c>
      <c r="C725" s="3" t="str">
        <f t="shared" si="88"/>
        <v>Dec</v>
      </c>
      <c r="D725" s="3">
        <f>MONTH(Dim_Dates[[#This Row],[Date]])</f>
        <v>12</v>
      </c>
      <c r="E725" s="3" t="str">
        <f t="shared" si="90"/>
        <v>2019 12</v>
      </c>
      <c r="F725" s="1">
        <f t="shared" si="91"/>
        <v>52</v>
      </c>
      <c r="G725" s="3" t="str">
        <f t="shared" si="92"/>
        <v>201952</v>
      </c>
      <c r="H725" s="3" t="str">
        <f t="shared" si="93"/>
        <v>Wed</v>
      </c>
      <c r="I725" s="3">
        <f t="shared" si="94"/>
        <v>3</v>
      </c>
    </row>
    <row r="726" spans="1:9" x14ac:dyDescent="0.3">
      <c r="A726" s="4">
        <f t="shared" si="95"/>
        <v>43825</v>
      </c>
      <c r="B726" s="3">
        <f t="shared" si="89"/>
        <v>2019</v>
      </c>
      <c r="C726" s="3" t="str">
        <f t="shared" si="88"/>
        <v>Dec</v>
      </c>
      <c r="D726" s="3">
        <f>MONTH(Dim_Dates[[#This Row],[Date]])</f>
        <v>12</v>
      </c>
      <c r="E726" s="3" t="str">
        <f t="shared" si="90"/>
        <v>2019 12</v>
      </c>
      <c r="F726" s="1">
        <f t="shared" si="91"/>
        <v>52</v>
      </c>
      <c r="G726" s="3" t="str">
        <f t="shared" si="92"/>
        <v>201952</v>
      </c>
      <c r="H726" s="3" t="str">
        <f t="shared" si="93"/>
        <v>Thu</v>
      </c>
      <c r="I726" s="3">
        <f t="shared" si="94"/>
        <v>4</v>
      </c>
    </row>
    <row r="727" spans="1:9" x14ac:dyDescent="0.3">
      <c r="A727" s="4">
        <f t="shared" si="95"/>
        <v>43826</v>
      </c>
      <c r="B727" s="3">
        <f t="shared" si="89"/>
        <v>2019</v>
      </c>
      <c r="C727" s="3" t="str">
        <f t="shared" si="88"/>
        <v>Dec</v>
      </c>
      <c r="D727" s="3">
        <f>MONTH(Dim_Dates[[#This Row],[Date]])</f>
        <v>12</v>
      </c>
      <c r="E727" s="3" t="str">
        <f t="shared" si="90"/>
        <v>2019 12</v>
      </c>
      <c r="F727" s="1">
        <f t="shared" si="91"/>
        <v>52</v>
      </c>
      <c r="G727" s="3" t="str">
        <f t="shared" si="92"/>
        <v>201952</v>
      </c>
      <c r="H727" s="3" t="str">
        <f t="shared" si="93"/>
        <v>Fri</v>
      </c>
      <c r="I727" s="3">
        <f t="shared" si="94"/>
        <v>5</v>
      </c>
    </row>
    <row r="728" spans="1:9" x14ac:dyDescent="0.3">
      <c r="A728" s="4">
        <f t="shared" si="95"/>
        <v>43827</v>
      </c>
      <c r="B728" s="3">
        <f t="shared" si="89"/>
        <v>2019</v>
      </c>
      <c r="C728" s="3" t="str">
        <f t="shared" si="88"/>
        <v>Dec</v>
      </c>
      <c r="D728" s="3">
        <f>MONTH(Dim_Dates[[#This Row],[Date]])</f>
        <v>12</v>
      </c>
      <c r="E728" s="3" t="str">
        <f t="shared" si="90"/>
        <v>2019 12</v>
      </c>
      <c r="F728" s="1">
        <f t="shared" si="91"/>
        <v>52</v>
      </c>
      <c r="G728" s="3" t="str">
        <f t="shared" si="92"/>
        <v>201952</v>
      </c>
      <c r="H728" s="3" t="str">
        <f t="shared" si="93"/>
        <v>Sat</v>
      </c>
      <c r="I728" s="3">
        <f t="shared" si="94"/>
        <v>6</v>
      </c>
    </row>
    <row r="729" spans="1:9" x14ac:dyDescent="0.3">
      <c r="A729" s="4">
        <f t="shared" si="95"/>
        <v>43828</v>
      </c>
      <c r="B729" s="3">
        <f t="shared" si="89"/>
        <v>2019</v>
      </c>
      <c r="C729" s="3" t="str">
        <f t="shared" si="88"/>
        <v>Dec</v>
      </c>
      <c r="D729" s="3">
        <f>MONTH(Dim_Dates[[#This Row],[Date]])</f>
        <v>12</v>
      </c>
      <c r="E729" s="3" t="str">
        <f t="shared" si="90"/>
        <v>2019 12</v>
      </c>
      <c r="F729" s="1">
        <f t="shared" si="91"/>
        <v>52</v>
      </c>
      <c r="G729" s="3" t="str">
        <f t="shared" si="92"/>
        <v>201952</v>
      </c>
      <c r="H729" s="3" t="str">
        <f t="shared" si="93"/>
        <v>Sun</v>
      </c>
      <c r="I729" s="3">
        <f t="shared" si="94"/>
        <v>7</v>
      </c>
    </row>
    <row r="730" spans="1:9" x14ac:dyDescent="0.3">
      <c r="A730" s="4">
        <f t="shared" si="95"/>
        <v>43829</v>
      </c>
      <c r="B730" s="3">
        <f t="shared" si="89"/>
        <v>2019</v>
      </c>
      <c r="C730" s="3" t="str">
        <f t="shared" si="88"/>
        <v>Dec</v>
      </c>
      <c r="D730" s="3">
        <f>MONTH(Dim_Dates[[#This Row],[Date]])</f>
        <v>12</v>
      </c>
      <c r="E730" s="3" t="str">
        <f t="shared" si="90"/>
        <v>2019 12</v>
      </c>
      <c r="F730" s="1">
        <f t="shared" si="91"/>
        <v>53</v>
      </c>
      <c r="G730" s="3" t="str">
        <f t="shared" si="92"/>
        <v>201953</v>
      </c>
      <c r="H730" s="3" t="str">
        <f t="shared" si="93"/>
        <v>Mon</v>
      </c>
      <c r="I730" s="3">
        <f t="shared" si="94"/>
        <v>1</v>
      </c>
    </row>
    <row r="731" spans="1:9" x14ac:dyDescent="0.3">
      <c r="A731" s="4">
        <f t="shared" si="95"/>
        <v>43830</v>
      </c>
      <c r="B731" s="3">
        <f t="shared" si="89"/>
        <v>2019</v>
      </c>
      <c r="C731" s="3" t="str">
        <f t="shared" si="88"/>
        <v>Dec</v>
      </c>
      <c r="D731" s="3">
        <f>MONTH(Dim_Dates[[#This Row],[Date]])</f>
        <v>12</v>
      </c>
      <c r="E731" s="3" t="str">
        <f t="shared" si="90"/>
        <v>2019 12</v>
      </c>
      <c r="F731" s="1">
        <f t="shared" si="91"/>
        <v>53</v>
      </c>
      <c r="G731" s="3" t="str">
        <f t="shared" si="92"/>
        <v>201953</v>
      </c>
      <c r="H731" s="3" t="str">
        <f t="shared" si="93"/>
        <v>Tue</v>
      </c>
      <c r="I731" s="3">
        <f t="shared" si="94"/>
        <v>2</v>
      </c>
    </row>
    <row r="732" spans="1:9" x14ac:dyDescent="0.3">
      <c r="A732" s="4"/>
      <c r="G732" s="3"/>
    </row>
    <row r="733" spans="1:9" x14ac:dyDescent="0.3">
      <c r="A733" s="4"/>
      <c r="G733" s="3"/>
    </row>
    <row r="734" spans="1:9" x14ac:dyDescent="0.3">
      <c r="A734" s="4"/>
      <c r="G734" s="3"/>
    </row>
    <row r="735" spans="1:9" x14ac:dyDescent="0.3">
      <c r="A735" s="4"/>
      <c r="G735" s="3"/>
    </row>
    <row r="736" spans="1:9" x14ac:dyDescent="0.3">
      <c r="A736" s="4"/>
      <c r="G736" s="3"/>
    </row>
    <row r="737" spans="1:7" x14ac:dyDescent="0.3">
      <c r="A737" s="4"/>
      <c r="G737" s="3"/>
    </row>
    <row r="738" spans="1:7" x14ac:dyDescent="0.3">
      <c r="A738" s="4"/>
      <c r="G738" s="3"/>
    </row>
    <row r="739" spans="1:7" x14ac:dyDescent="0.3">
      <c r="A739" s="4"/>
      <c r="G739" s="3"/>
    </row>
    <row r="740" spans="1:7" x14ac:dyDescent="0.3">
      <c r="A740" s="4"/>
      <c r="G740" s="3"/>
    </row>
    <row r="741" spans="1:7" x14ac:dyDescent="0.3">
      <c r="A741" s="4"/>
      <c r="G741" s="3"/>
    </row>
    <row r="742" spans="1:7" x14ac:dyDescent="0.3">
      <c r="A742" s="4"/>
      <c r="G742" s="3"/>
    </row>
    <row r="743" spans="1:7" x14ac:dyDescent="0.3">
      <c r="A743" s="4"/>
      <c r="G743" s="3"/>
    </row>
    <row r="744" spans="1:7" x14ac:dyDescent="0.3">
      <c r="A744" s="4"/>
      <c r="G744" s="3"/>
    </row>
    <row r="745" spans="1:7" x14ac:dyDescent="0.3">
      <c r="A745" s="4"/>
      <c r="G745" s="3"/>
    </row>
    <row r="746" spans="1:7" x14ac:dyDescent="0.3">
      <c r="A746" s="4"/>
      <c r="G746" s="3"/>
    </row>
    <row r="747" spans="1:7" x14ac:dyDescent="0.3">
      <c r="A747" s="4"/>
      <c r="G747" s="3"/>
    </row>
    <row r="748" spans="1:7" x14ac:dyDescent="0.3">
      <c r="A748" s="4"/>
      <c r="G748" s="3"/>
    </row>
    <row r="749" spans="1:7" x14ac:dyDescent="0.3">
      <c r="A749" s="4"/>
      <c r="G749" s="3"/>
    </row>
    <row r="750" spans="1:7" x14ac:dyDescent="0.3">
      <c r="A750" s="4"/>
      <c r="G750" s="3"/>
    </row>
    <row r="751" spans="1:7" x14ac:dyDescent="0.3">
      <c r="A751" s="4"/>
      <c r="G751" s="3"/>
    </row>
    <row r="752" spans="1:7" x14ac:dyDescent="0.3">
      <c r="A752" s="4"/>
      <c r="G752" s="3"/>
    </row>
    <row r="753" spans="1:7" x14ac:dyDescent="0.3">
      <c r="A753" s="4"/>
      <c r="G753" s="3"/>
    </row>
    <row r="754" spans="1:7" x14ac:dyDescent="0.3">
      <c r="A754" s="4"/>
      <c r="G754" s="3"/>
    </row>
    <row r="755" spans="1:7" x14ac:dyDescent="0.3">
      <c r="A755" s="4"/>
      <c r="G755" s="3"/>
    </row>
    <row r="756" spans="1:7" x14ac:dyDescent="0.3">
      <c r="A756" s="4"/>
      <c r="G756" s="3"/>
    </row>
    <row r="757" spans="1:7" x14ac:dyDescent="0.3">
      <c r="A757" s="4"/>
      <c r="G757" s="3"/>
    </row>
    <row r="758" spans="1:7" x14ac:dyDescent="0.3">
      <c r="A758" s="4"/>
      <c r="G758" s="3"/>
    </row>
    <row r="759" spans="1:7" x14ac:dyDescent="0.3">
      <c r="A759" s="4"/>
      <c r="G759" s="3"/>
    </row>
    <row r="760" spans="1:7" x14ac:dyDescent="0.3">
      <c r="A760" s="4"/>
      <c r="G760" s="3"/>
    </row>
    <row r="761" spans="1:7" x14ac:dyDescent="0.3">
      <c r="A761" s="4"/>
      <c r="G761" s="3"/>
    </row>
    <row r="762" spans="1:7" x14ac:dyDescent="0.3">
      <c r="A762" s="4"/>
      <c r="G762" s="3"/>
    </row>
    <row r="763" spans="1:7" x14ac:dyDescent="0.3">
      <c r="A763" s="4"/>
      <c r="G763" s="3"/>
    </row>
    <row r="764" spans="1:7" x14ac:dyDescent="0.3">
      <c r="A764" s="4"/>
      <c r="G764" s="3"/>
    </row>
    <row r="765" spans="1:7" x14ac:dyDescent="0.3">
      <c r="A765" s="4"/>
      <c r="G765" s="3"/>
    </row>
    <row r="766" spans="1:7" x14ac:dyDescent="0.3">
      <c r="A766" s="4"/>
      <c r="G766" s="3"/>
    </row>
    <row r="767" spans="1:7" x14ac:dyDescent="0.3">
      <c r="A767" s="4"/>
      <c r="G767" s="3"/>
    </row>
    <row r="768" spans="1:7" x14ac:dyDescent="0.3">
      <c r="A768" s="4"/>
      <c r="G768" s="3"/>
    </row>
    <row r="769" spans="1:7" x14ac:dyDescent="0.3">
      <c r="A769" s="4"/>
      <c r="G769" s="3"/>
    </row>
    <row r="770" spans="1:7" x14ac:dyDescent="0.3">
      <c r="A770" s="4"/>
      <c r="G770" s="3"/>
    </row>
    <row r="771" spans="1:7" x14ac:dyDescent="0.3">
      <c r="A771" s="4"/>
      <c r="G771" s="3"/>
    </row>
    <row r="772" spans="1:7" x14ac:dyDescent="0.3">
      <c r="A772" s="4"/>
      <c r="G772" s="3"/>
    </row>
    <row r="773" spans="1:7" x14ac:dyDescent="0.3">
      <c r="A773" s="4"/>
      <c r="G773" s="3"/>
    </row>
    <row r="774" spans="1:7" x14ac:dyDescent="0.3">
      <c r="A774" s="4"/>
      <c r="G774" s="3"/>
    </row>
    <row r="775" spans="1:7" x14ac:dyDescent="0.3">
      <c r="A775" s="4"/>
      <c r="G775" s="3"/>
    </row>
    <row r="776" spans="1:7" x14ac:dyDescent="0.3">
      <c r="A776" s="4"/>
      <c r="G776" s="3"/>
    </row>
    <row r="777" spans="1:7" x14ac:dyDescent="0.3">
      <c r="A777" s="4"/>
      <c r="G777" s="3"/>
    </row>
    <row r="778" spans="1:7" x14ac:dyDescent="0.3">
      <c r="A778" s="4"/>
      <c r="G778" s="3"/>
    </row>
    <row r="779" spans="1:7" x14ac:dyDescent="0.3">
      <c r="A779" s="4"/>
      <c r="G779" s="3"/>
    </row>
    <row r="780" spans="1:7" x14ac:dyDescent="0.3">
      <c r="A780" s="4"/>
      <c r="G780" s="3"/>
    </row>
    <row r="781" spans="1:7" x14ac:dyDescent="0.3">
      <c r="A781" s="4"/>
      <c r="G781" s="3"/>
    </row>
    <row r="782" spans="1:7" x14ac:dyDescent="0.3">
      <c r="A782" s="4"/>
      <c r="G782" s="3"/>
    </row>
    <row r="783" spans="1:7" x14ac:dyDescent="0.3">
      <c r="A783" s="4"/>
      <c r="G783" s="3"/>
    </row>
    <row r="784" spans="1:7" x14ac:dyDescent="0.3">
      <c r="A784" s="4"/>
      <c r="G784" s="3"/>
    </row>
    <row r="785" spans="1:7" x14ac:dyDescent="0.3">
      <c r="A785" s="4"/>
      <c r="G785" s="3"/>
    </row>
    <row r="786" spans="1:7" x14ac:dyDescent="0.3">
      <c r="A786" s="4"/>
      <c r="G786" s="3"/>
    </row>
    <row r="787" spans="1:7" x14ac:dyDescent="0.3">
      <c r="A787" s="4"/>
      <c r="G787" s="3"/>
    </row>
    <row r="788" spans="1:7" x14ac:dyDescent="0.3">
      <c r="A788" s="4"/>
      <c r="G788" s="3"/>
    </row>
    <row r="789" spans="1:7" x14ac:dyDescent="0.3">
      <c r="A789" s="4"/>
      <c r="G789" s="3"/>
    </row>
    <row r="790" spans="1:7" x14ac:dyDescent="0.3">
      <c r="A790" s="4"/>
      <c r="G790" s="3"/>
    </row>
    <row r="791" spans="1:7" x14ac:dyDescent="0.3">
      <c r="A791" s="4"/>
      <c r="G791" s="3"/>
    </row>
    <row r="792" spans="1:7" x14ac:dyDescent="0.3">
      <c r="A792" s="4"/>
      <c r="G792" s="3"/>
    </row>
    <row r="793" spans="1:7" x14ac:dyDescent="0.3">
      <c r="A793" s="4"/>
      <c r="G793" s="3"/>
    </row>
    <row r="794" spans="1:7" x14ac:dyDescent="0.3">
      <c r="A794" s="4"/>
      <c r="G794" s="3"/>
    </row>
    <row r="795" spans="1:7" x14ac:dyDescent="0.3">
      <c r="A795" s="4"/>
      <c r="G795" s="3"/>
    </row>
    <row r="796" spans="1:7" x14ac:dyDescent="0.3">
      <c r="A796" s="4"/>
      <c r="G796" s="3"/>
    </row>
    <row r="797" spans="1:7" x14ac:dyDescent="0.3">
      <c r="A797" s="4"/>
      <c r="G797" s="3"/>
    </row>
    <row r="798" spans="1:7" x14ac:dyDescent="0.3">
      <c r="A798" s="4"/>
      <c r="G798" s="3"/>
    </row>
    <row r="799" spans="1:7" x14ac:dyDescent="0.3">
      <c r="A799" s="4"/>
      <c r="G799" s="3"/>
    </row>
    <row r="800" spans="1:7" x14ac:dyDescent="0.3">
      <c r="A800" s="4"/>
      <c r="G800" s="3"/>
    </row>
    <row r="801" spans="1:7" x14ac:dyDescent="0.3">
      <c r="A801" s="4"/>
      <c r="G801" s="3"/>
    </row>
    <row r="802" spans="1:7" x14ac:dyDescent="0.3">
      <c r="A802" s="4"/>
      <c r="G802" s="3"/>
    </row>
    <row r="803" spans="1:7" x14ac:dyDescent="0.3">
      <c r="A803" s="4"/>
      <c r="G803" s="3"/>
    </row>
    <row r="804" spans="1:7" x14ac:dyDescent="0.3">
      <c r="A804" s="4"/>
      <c r="G804" s="3"/>
    </row>
    <row r="805" spans="1:7" x14ac:dyDescent="0.3">
      <c r="A805" s="4"/>
      <c r="G805" s="3"/>
    </row>
    <row r="806" spans="1:7" x14ac:dyDescent="0.3">
      <c r="A806" s="4"/>
      <c r="G806" s="3"/>
    </row>
    <row r="807" spans="1:7" x14ac:dyDescent="0.3">
      <c r="A807" s="4"/>
      <c r="G807" s="3"/>
    </row>
    <row r="808" spans="1:7" x14ac:dyDescent="0.3">
      <c r="A808" s="4"/>
      <c r="G808" s="3"/>
    </row>
    <row r="809" spans="1:7" x14ac:dyDescent="0.3">
      <c r="A809" s="4"/>
      <c r="G809" s="3"/>
    </row>
    <row r="810" spans="1:7" x14ac:dyDescent="0.3">
      <c r="A810" s="4"/>
      <c r="G810" s="3"/>
    </row>
    <row r="811" spans="1:7" x14ac:dyDescent="0.3">
      <c r="A811" s="4"/>
      <c r="G811" s="3"/>
    </row>
    <row r="812" spans="1:7" x14ac:dyDescent="0.3">
      <c r="A812" s="4"/>
      <c r="G812" s="3"/>
    </row>
    <row r="813" spans="1:7" x14ac:dyDescent="0.3">
      <c r="A813" s="4"/>
      <c r="G813" s="3"/>
    </row>
    <row r="814" spans="1:7" x14ac:dyDescent="0.3">
      <c r="A814" s="4"/>
      <c r="G814" s="3"/>
    </row>
    <row r="815" spans="1:7" x14ac:dyDescent="0.3">
      <c r="A815" s="4"/>
      <c r="G815" s="3"/>
    </row>
    <row r="816" spans="1:7" x14ac:dyDescent="0.3">
      <c r="A816" s="4"/>
      <c r="G816" s="3"/>
    </row>
    <row r="817" spans="1:7" x14ac:dyDescent="0.3">
      <c r="A817" s="4"/>
      <c r="G817" s="3"/>
    </row>
    <row r="818" spans="1:7" x14ac:dyDescent="0.3">
      <c r="A818" s="4"/>
      <c r="G818" s="3"/>
    </row>
    <row r="819" spans="1:7" x14ac:dyDescent="0.3">
      <c r="A819" s="4"/>
      <c r="G819" s="3"/>
    </row>
    <row r="820" spans="1:7" x14ac:dyDescent="0.3">
      <c r="A820" s="4"/>
      <c r="G820" s="3"/>
    </row>
    <row r="821" spans="1:7" x14ac:dyDescent="0.3">
      <c r="A821" s="4"/>
      <c r="G821" s="3"/>
    </row>
    <row r="822" spans="1:7" x14ac:dyDescent="0.3">
      <c r="A822" s="4"/>
      <c r="G822" s="3"/>
    </row>
    <row r="823" spans="1:7" x14ac:dyDescent="0.3">
      <c r="A823" s="4"/>
      <c r="G823" s="3"/>
    </row>
    <row r="824" spans="1:7" x14ac:dyDescent="0.3">
      <c r="A824" s="4"/>
      <c r="G824" s="3"/>
    </row>
    <row r="825" spans="1:7" x14ac:dyDescent="0.3">
      <c r="A825" s="4"/>
      <c r="G825" s="3"/>
    </row>
    <row r="826" spans="1:7" x14ac:dyDescent="0.3">
      <c r="A826" s="4"/>
      <c r="G826" s="3"/>
    </row>
    <row r="827" spans="1:7" x14ac:dyDescent="0.3">
      <c r="A827" s="4"/>
      <c r="G827" s="3"/>
    </row>
    <row r="828" spans="1:7" x14ac:dyDescent="0.3">
      <c r="A828" s="4"/>
      <c r="G828" s="3"/>
    </row>
    <row r="829" spans="1:7" x14ac:dyDescent="0.3">
      <c r="A829" s="4"/>
      <c r="G829" s="3"/>
    </row>
    <row r="830" spans="1:7" x14ac:dyDescent="0.3">
      <c r="A830" s="4"/>
      <c r="G830" s="3"/>
    </row>
    <row r="831" spans="1:7" x14ac:dyDescent="0.3">
      <c r="A831" s="4"/>
      <c r="G831" s="3"/>
    </row>
    <row r="832" spans="1:7" x14ac:dyDescent="0.3">
      <c r="A832" s="4"/>
      <c r="G832" s="3"/>
    </row>
    <row r="833" spans="1:7" x14ac:dyDescent="0.3">
      <c r="A833" s="4"/>
      <c r="G833" s="3"/>
    </row>
    <row r="834" spans="1:7" x14ac:dyDescent="0.3">
      <c r="A834" s="4"/>
      <c r="G834" s="3"/>
    </row>
    <row r="835" spans="1:7" x14ac:dyDescent="0.3">
      <c r="A835" s="4"/>
      <c r="G835" s="3"/>
    </row>
    <row r="836" spans="1:7" x14ac:dyDescent="0.3">
      <c r="A836" s="4"/>
      <c r="G836" s="3"/>
    </row>
    <row r="837" spans="1:7" x14ac:dyDescent="0.3">
      <c r="A837" s="4"/>
      <c r="G837" s="3"/>
    </row>
    <row r="838" spans="1:7" x14ac:dyDescent="0.3">
      <c r="A838" s="4"/>
      <c r="G838" s="3"/>
    </row>
    <row r="839" spans="1:7" x14ac:dyDescent="0.3">
      <c r="A839" s="4"/>
      <c r="G839" s="3"/>
    </row>
    <row r="840" spans="1:7" x14ac:dyDescent="0.3">
      <c r="A840" s="4"/>
      <c r="G840" s="3"/>
    </row>
    <row r="841" spans="1:7" x14ac:dyDescent="0.3">
      <c r="A841" s="4"/>
      <c r="G841" s="3"/>
    </row>
    <row r="842" spans="1:7" x14ac:dyDescent="0.3">
      <c r="A842" s="4"/>
      <c r="G842" s="3"/>
    </row>
    <row r="843" spans="1:7" x14ac:dyDescent="0.3">
      <c r="A843" s="4"/>
      <c r="G843" s="3"/>
    </row>
    <row r="844" spans="1:7" x14ac:dyDescent="0.3">
      <c r="A844" s="4"/>
      <c r="G844" s="3"/>
    </row>
    <row r="845" spans="1:7" x14ac:dyDescent="0.3">
      <c r="A845" s="4"/>
      <c r="G845" s="3"/>
    </row>
    <row r="846" spans="1:7" x14ac:dyDescent="0.3">
      <c r="A846" s="4"/>
      <c r="G846" s="3"/>
    </row>
    <row r="847" spans="1:7" x14ac:dyDescent="0.3">
      <c r="A847" s="4"/>
      <c r="G847" s="3"/>
    </row>
    <row r="848" spans="1:7" x14ac:dyDescent="0.3">
      <c r="A848" s="4"/>
      <c r="G848" s="3"/>
    </row>
    <row r="849" spans="1:7" x14ac:dyDescent="0.3">
      <c r="A849" s="4"/>
      <c r="G849" s="3"/>
    </row>
    <row r="850" spans="1:7" x14ac:dyDescent="0.3">
      <c r="A850" s="4"/>
      <c r="G850" s="3"/>
    </row>
    <row r="851" spans="1:7" x14ac:dyDescent="0.3">
      <c r="A851" s="4"/>
      <c r="G851" s="3"/>
    </row>
    <row r="852" spans="1:7" x14ac:dyDescent="0.3">
      <c r="A852" s="4"/>
      <c r="G852" s="3"/>
    </row>
    <row r="853" spans="1:7" x14ac:dyDescent="0.3">
      <c r="A853" s="4"/>
      <c r="G853" s="3"/>
    </row>
    <row r="854" spans="1:7" x14ac:dyDescent="0.3">
      <c r="A854" s="4"/>
      <c r="G854" s="3"/>
    </row>
    <row r="855" spans="1:7" x14ac:dyDescent="0.3">
      <c r="A855" s="4"/>
      <c r="G855" s="3"/>
    </row>
    <row r="856" spans="1:7" x14ac:dyDescent="0.3">
      <c r="A856" s="4"/>
      <c r="G856" s="3"/>
    </row>
    <row r="857" spans="1:7" x14ac:dyDescent="0.3">
      <c r="A857" s="4"/>
      <c r="G857" s="3"/>
    </row>
    <row r="858" spans="1:7" x14ac:dyDescent="0.3">
      <c r="A858" s="4"/>
      <c r="G858" s="3"/>
    </row>
    <row r="859" spans="1:7" x14ac:dyDescent="0.3">
      <c r="A859" s="4"/>
      <c r="G859" s="3"/>
    </row>
    <row r="860" spans="1:7" x14ac:dyDescent="0.3">
      <c r="A860" s="4"/>
      <c r="G860" s="3"/>
    </row>
    <row r="861" spans="1:7" x14ac:dyDescent="0.3">
      <c r="A861" s="4"/>
      <c r="G861" s="3"/>
    </row>
    <row r="862" spans="1:7" x14ac:dyDescent="0.3">
      <c r="A862" s="4"/>
      <c r="G862" s="3"/>
    </row>
    <row r="863" spans="1:7" x14ac:dyDescent="0.3">
      <c r="A863" s="4"/>
      <c r="G863" s="3"/>
    </row>
    <row r="864" spans="1:7" x14ac:dyDescent="0.3">
      <c r="A864" s="4"/>
      <c r="G864" s="3"/>
    </row>
    <row r="865" spans="1:7" x14ac:dyDescent="0.3">
      <c r="A865" s="4"/>
      <c r="G865" s="3"/>
    </row>
    <row r="866" spans="1:7" x14ac:dyDescent="0.3">
      <c r="A866" s="4"/>
      <c r="G866" s="3"/>
    </row>
    <row r="867" spans="1:7" x14ac:dyDescent="0.3">
      <c r="A867" s="4"/>
      <c r="G867" s="3"/>
    </row>
    <row r="868" spans="1:7" x14ac:dyDescent="0.3">
      <c r="A868" s="4"/>
      <c r="G868" s="3"/>
    </row>
    <row r="869" spans="1:7" x14ac:dyDescent="0.3">
      <c r="A869" s="4"/>
      <c r="G869" s="3"/>
    </row>
    <row r="870" spans="1:7" x14ac:dyDescent="0.3">
      <c r="A870" s="4"/>
      <c r="G870" s="3"/>
    </row>
    <row r="871" spans="1:7" x14ac:dyDescent="0.3">
      <c r="A871" s="4"/>
      <c r="G871" s="3"/>
    </row>
    <row r="872" spans="1:7" x14ac:dyDescent="0.3">
      <c r="A872" s="4"/>
      <c r="G872" s="3"/>
    </row>
    <row r="873" spans="1:7" x14ac:dyDescent="0.3">
      <c r="A873" s="4"/>
      <c r="G873" s="3"/>
    </row>
    <row r="874" spans="1:7" x14ac:dyDescent="0.3">
      <c r="A874" s="4"/>
      <c r="G874" s="3"/>
    </row>
    <row r="875" spans="1:7" x14ac:dyDescent="0.3">
      <c r="A875" s="4"/>
      <c r="G875"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4"/>
  <sheetViews>
    <sheetView workbookViewId="0">
      <selection activeCell="A14" sqref="A14:XFD14"/>
    </sheetView>
  </sheetViews>
  <sheetFormatPr defaultColWidth="8.7109375" defaultRowHeight="16.5" x14ac:dyDescent="0.3"/>
  <cols>
    <col min="1" max="1" width="8.7109375" style="1"/>
    <col min="2" max="2" width="20.28515625" style="1" bestFit="1" customWidth="1"/>
    <col min="3" max="3" width="12.85546875" style="1" bestFit="1" customWidth="1"/>
    <col min="4" max="4" width="12.42578125" style="1" bestFit="1" customWidth="1"/>
    <col min="5" max="5" width="13.7109375" style="1" bestFit="1" customWidth="1"/>
    <col min="6" max="6" width="16.85546875" style="1" bestFit="1" customWidth="1"/>
    <col min="7" max="16384" width="8.7109375" style="1"/>
  </cols>
  <sheetData>
    <row r="1" spans="1:6" x14ac:dyDescent="0.3">
      <c r="A1" s="1" t="s">
        <v>9</v>
      </c>
      <c r="B1" s="1" t="s">
        <v>10</v>
      </c>
      <c r="C1" s="1" t="s">
        <v>11</v>
      </c>
      <c r="D1" s="1" t="s">
        <v>12</v>
      </c>
      <c r="E1" s="1" t="s">
        <v>13</v>
      </c>
      <c r="F1" s="1" t="s">
        <v>14</v>
      </c>
    </row>
    <row r="2" spans="1:6" x14ac:dyDescent="0.3">
      <c r="A2" s="1">
        <v>10</v>
      </c>
      <c r="B2" s="3"/>
      <c r="C2" s="1" t="s">
        <v>15</v>
      </c>
      <c r="D2" s="1" t="s">
        <v>16</v>
      </c>
      <c r="E2" s="1" t="s">
        <v>17</v>
      </c>
      <c r="F2" s="1">
        <v>6</v>
      </c>
    </row>
    <row r="3" spans="1:6" x14ac:dyDescent="0.3">
      <c r="A3" s="1">
        <v>20</v>
      </c>
      <c r="C3" s="1" t="s">
        <v>18</v>
      </c>
      <c r="D3" s="1" t="s">
        <v>19</v>
      </c>
      <c r="E3" s="1" t="s">
        <v>20</v>
      </c>
      <c r="F3" s="1">
        <v>1</v>
      </c>
    </row>
    <row r="4" spans="1:6" x14ac:dyDescent="0.3">
      <c r="A4" s="1">
        <v>40</v>
      </c>
      <c r="C4" s="1" t="s">
        <v>21</v>
      </c>
      <c r="D4" s="1" t="s">
        <v>22</v>
      </c>
      <c r="E4" s="1" t="s">
        <v>23</v>
      </c>
      <c r="F4" s="1">
        <v>1</v>
      </c>
    </row>
    <row r="5" spans="1:6" x14ac:dyDescent="0.3">
      <c r="A5" s="1">
        <v>70</v>
      </c>
      <c r="C5" s="1" t="s">
        <v>24</v>
      </c>
      <c r="D5" s="1" t="s">
        <v>25</v>
      </c>
      <c r="E5" s="1" t="s">
        <v>26</v>
      </c>
      <c r="F5" s="1">
        <v>6</v>
      </c>
    </row>
    <row r="6" spans="1:6" x14ac:dyDescent="0.3">
      <c r="A6" s="1">
        <v>22</v>
      </c>
      <c r="C6" s="1" t="s">
        <v>27</v>
      </c>
      <c r="D6" s="1" t="s">
        <v>28</v>
      </c>
      <c r="E6" s="1" t="s">
        <v>29</v>
      </c>
      <c r="F6" s="1">
        <v>6</v>
      </c>
    </row>
    <row r="7" spans="1:6" x14ac:dyDescent="0.3">
      <c r="A7" s="1">
        <v>26</v>
      </c>
      <c r="C7" s="1" t="s">
        <v>30</v>
      </c>
      <c r="D7" s="1" t="s">
        <v>31</v>
      </c>
      <c r="E7" s="1" t="s">
        <v>32</v>
      </c>
      <c r="F7" s="1">
        <v>3</v>
      </c>
    </row>
    <row r="8" spans="1:6" x14ac:dyDescent="0.3">
      <c r="A8" s="1">
        <v>23</v>
      </c>
      <c r="C8" s="1" t="s">
        <v>33</v>
      </c>
      <c r="D8" s="1" t="s">
        <v>34</v>
      </c>
      <c r="E8" s="1" t="s">
        <v>35</v>
      </c>
      <c r="F8" s="1">
        <v>6</v>
      </c>
    </row>
    <row r="9" spans="1:6" x14ac:dyDescent="0.3">
      <c r="A9" s="1">
        <v>41</v>
      </c>
      <c r="C9" s="1" t="s">
        <v>36</v>
      </c>
      <c r="D9" s="1" t="s">
        <v>37</v>
      </c>
      <c r="E9" s="1" t="s">
        <v>38</v>
      </c>
      <c r="F9" s="1">
        <v>8</v>
      </c>
    </row>
    <row r="10" spans="1:6" x14ac:dyDescent="0.3">
      <c r="A10" s="1">
        <v>32</v>
      </c>
      <c r="C10" s="1" t="s">
        <v>39</v>
      </c>
      <c r="D10" s="1" t="s">
        <v>40</v>
      </c>
      <c r="E10" s="1" t="s">
        <v>41</v>
      </c>
      <c r="F10" s="1">
        <v>3</v>
      </c>
    </row>
    <row r="11" spans="1:6" x14ac:dyDescent="0.3">
      <c r="A11" s="1">
        <v>35</v>
      </c>
      <c r="C11" s="1" t="s">
        <v>42</v>
      </c>
      <c r="D11" s="1" t="s">
        <v>43</v>
      </c>
      <c r="E11" s="1" t="s">
        <v>41</v>
      </c>
      <c r="F11" s="1">
        <v>2</v>
      </c>
    </row>
    <row r="12" spans="1:6" x14ac:dyDescent="0.3">
      <c r="A12" s="1">
        <v>1</v>
      </c>
      <c r="C12" s="1" t="s">
        <v>44</v>
      </c>
      <c r="D12" s="1" t="s">
        <v>45</v>
      </c>
      <c r="E12" s="1" t="s">
        <v>41</v>
      </c>
      <c r="F12" s="1">
        <v>9</v>
      </c>
    </row>
    <row r="13" spans="1:6" x14ac:dyDescent="0.3">
      <c r="A13" s="1">
        <v>88</v>
      </c>
      <c r="C13" s="1" t="s">
        <v>46</v>
      </c>
      <c r="D13" s="1" t="s">
        <v>47</v>
      </c>
      <c r="E13" s="1" t="s">
        <v>41</v>
      </c>
      <c r="F13" s="1">
        <v>2</v>
      </c>
    </row>
    <row r="14" spans="1:6" x14ac:dyDescent="0.3">
      <c r="A14" s="1">
        <v>7</v>
      </c>
      <c r="B14" s="4">
        <f>DATE(2018,10,1)</f>
        <v>43374</v>
      </c>
      <c r="C14" s="1" t="s">
        <v>48</v>
      </c>
      <c r="D14" s="1" t="s">
        <v>49</v>
      </c>
      <c r="E14" s="1" t="s">
        <v>17</v>
      </c>
      <c r="F14"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topLeftCell="A4" workbookViewId="0">
      <selection activeCell="B13" sqref="B13"/>
    </sheetView>
  </sheetViews>
  <sheetFormatPr defaultColWidth="8.7109375" defaultRowHeight="16.5" x14ac:dyDescent="0.3"/>
  <cols>
    <col min="1" max="1" width="12.42578125" style="1" customWidth="1"/>
    <col min="2" max="2" width="15.42578125" style="1" customWidth="1"/>
    <col min="3" max="3" width="10.5703125" style="1" customWidth="1"/>
    <col min="4" max="16384" width="8.7109375" style="1"/>
  </cols>
  <sheetData>
    <row r="1" spans="1:3" x14ac:dyDescent="0.3">
      <c r="A1" s="1" t="s">
        <v>50</v>
      </c>
      <c r="B1" s="1" t="s">
        <v>51</v>
      </c>
      <c r="C1" s="1" t="s">
        <v>52</v>
      </c>
    </row>
    <row r="2" spans="1:3" x14ac:dyDescent="0.3">
      <c r="A2" s="1" t="s">
        <v>17</v>
      </c>
      <c r="B2" s="1" t="s">
        <v>53</v>
      </c>
      <c r="C2" s="1" t="s">
        <v>54</v>
      </c>
    </row>
    <row r="3" spans="1:3" x14ac:dyDescent="0.3">
      <c r="A3" s="1" t="s">
        <v>20</v>
      </c>
      <c r="B3" s="1" t="s">
        <v>55</v>
      </c>
      <c r="C3" s="1" t="s">
        <v>56</v>
      </c>
    </row>
    <row r="4" spans="1:3" x14ac:dyDescent="0.3">
      <c r="A4" s="1" t="s">
        <v>23</v>
      </c>
      <c r="B4" s="1" t="s">
        <v>53</v>
      </c>
      <c r="C4" s="1" t="s">
        <v>57</v>
      </c>
    </row>
    <row r="5" spans="1:3" x14ac:dyDescent="0.3">
      <c r="A5" s="1" t="s">
        <v>26</v>
      </c>
      <c r="B5" s="1" t="s">
        <v>53</v>
      </c>
      <c r="C5" s="1" t="s">
        <v>58</v>
      </c>
    </row>
    <row r="6" spans="1:3" x14ac:dyDescent="0.3">
      <c r="A6" s="1" t="s">
        <v>29</v>
      </c>
      <c r="B6" s="1" t="s">
        <v>55</v>
      </c>
      <c r="C6" s="1" t="s">
        <v>59</v>
      </c>
    </row>
    <row r="7" spans="1:3" x14ac:dyDescent="0.3">
      <c r="A7" s="1" t="s">
        <v>32</v>
      </c>
      <c r="B7" s="1" t="s">
        <v>55</v>
      </c>
      <c r="C7" s="1" t="s">
        <v>60</v>
      </c>
    </row>
    <row r="8" spans="1:3" x14ac:dyDescent="0.3">
      <c r="A8" s="1" t="s">
        <v>35</v>
      </c>
      <c r="B8" s="1" t="s">
        <v>55</v>
      </c>
      <c r="C8" s="1" t="s">
        <v>61</v>
      </c>
    </row>
    <row r="9" spans="1:3" x14ac:dyDescent="0.3">
      <c r="A9" s="1" t="s">
        <v>38</v>
      </c>
      <c r="B9" s="1" t="s">
        <v>62</v>
      </c>
      <c r="C9" s="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topLeftCell="A93" workbookViewId="0">
      <selection activeCell="C30" sqref="C30"/>
    </sheetView>
  </sheetViews>
  <sheetFormatPr defaultColWidth="8.7109375" defaultRowHeight="16.5" x14ac:dyDescent="0.3"/>
  <cols>
    <col min="1" max="1" width="9.28515625" style="1" customWidth="1"/>
    <col min="2" max="2" width="9.140625" style="1" customWidth="1"/>
    <col min="3" max="3" width="14.7109375" style="1" customWidth="1"/>
    <col min="4" max="4" width="22" style="1" customWidth="1"/>
    <col min="5" max="5" width="11" style="1" customWidth="1"/>
    <col min="6" max="6" width="13.28515625" style="1" customWidth="1"/>
    <col min="7" max="7" width="11.140625" style="1" customWidth="1"/>
    <col min="8" max="9" width="8.7109375" style="1"/>
    <col min="10" max="10" width="13.42578125" style="1" customWidth="1"/>
    <col min="11" max="16384" width="8.7109375" style="1"/>
  </cols>
  <sheetData>
    <row r="1" spans="1:10" x14ac:dyDescent="0.3">
      <c r="A1" s="6" t="s">
        <v>64</v>
      </c>
      <c r="B1" s="6" t="s">
        <v>65</v>
      </c>
      <c r="C1" s="6" t="s">
        <v>66</v>
      </c>
      <c r="D1" s="6" t="s">
        <v>67</v>
      </c>
      <c r="E1" s="6" t="s">
        <v>68</v>
      </c>
      <c r="F1" s="6" t="s">
        <v>69</v>
      </c>
      <c r="G1" s="7" t="s">
        <v>70</v>
      </c>
      <c r="H1" s="7" t="s">
        <v>71</v>
      </c>
      <c r="I1" s="7" t="s">
        <v>72</v>
      </c>
      <c r="J1" s="7" t="s">
        <v>73</v>
      </c>
    </row>
    <row r="2" spans="1:10" x14ac:dyDescent="0.3">
      <c r="A2" s="1">
        <v>1</v>
      </c>
      <c r="B2" s="1" t="s">
        <v>162</v>
      </c>
      <c r="C2" s="1" t="s">
        <v>166</v>
      </c>
      <c r="D2" s="1" t="s">
        <v>105</v>
      </c>
      <c r="E2" s="1" t="s">
        <v>76</v>
      </c>
      <c r="F2" s="1" t="s">
        <v>117</v>
      </c>
      <c r="G2" s="3" t="s">
        <v>118</v>
      </c>
      <c r="H2" s="3" t="s">
        <v>119</v>
      </c>
      <c r="I2" s="3">
        <v>800</v>
      </c>
      <c r="J2" s="3">
        <v>720</v>
      </c>
    </row>
    <row r="3" spans="1:10" x14ac:dyDescent="0.3">
      <c r="A3" s="1">
        <v>2</v>
      </c>
      <c r="B3" s="1" t="s">
        <v>162</v>
      </c>
      <c r="C3" s="1" t="s">
        <v>167</v>
      </c>
      <c r="D3" s="1" t="s">
        <v>105</v>
      </c>
      <c r="E3" s="1" t="s">
        <v>76</v>
      </c>
      <c r="F3" s="1" t="s">
        <v>117</v>
      </c>
      <c r="G3" s="3" t="s">
        <v>120</v>
      </c>
      <c r="H3" s="3" t="s">
        <v>119</v>
      </c>
      <c r="I3" s="3">
        <v>800</v>
      </c>
      <c r="J3" s="3">
        <v>720</v>
      </c>
    </row>
    <row r="4" spans="1:10" x14ac:dyDescent="0.3">
      <c r="A4" s="1">
        <v>3</v>
      </c>
      <c r="B4" s="1" t="s">
        <v>162</v>
      </c>
      <c r="C4" s="1" t="s">
        <v>168</v>
      </c>
      <c r="D4" s="1" t="s">
        <v>105</v>
      </c>
      <c r="E4" s="1" t="s">
        <v>76</v>
      </c>
      <c r="F4" s="1" t="s">
        <v>117</v>
      </c>
      <c r="G4" s="3" t="s">
        <v>121</v>
      </c>
      <c r="H4" s="3" t="s">
        <v>119</v>
      </c>
      <c r="I4" s="3">
        <v>800</v>
      </c>
      <c r="J4" s="3">
        <v>720</v>
      </c>
    </row>
    <row r="5" spans="1:10" x14ac:dyDescent="0.3">
      <c r="A5" s="1">
        <v>4</v>
      </c>
      <c r="B5" s="1" t="s">
        <v>162</v>
      </c>
      <c r="C5" s="1" t="s">
        <v>169</v>
      </c>
      <c r="D5" s="1" t="s">
        <v>104</v>
      </c>
      <c r="E5" s="1" t="s">
        <v>76</v>
      </c>
      <c r="F5" s="1" t="s">
        <v>122</v>
      </c>
      <c r="G5" s="3" t="s">
        <v>118</v>
      </c>
      <c r="H5" s="3" t="s">
        <v>119</v>
      </c>
      <c r="I5" s="3">
        <v>900</v>
      </c>
      <c r="J5" s="3">
        <v>810</v>
      </c>
    </row>
    <row r="6" spans="1:10" x14ac:dyDescent="0.3">
      <c r="A6" s="1">
        <v>5</v>
      </c>
      <c r="B6" s="1" t="s">
        <v>162</v>
      </c>
      <c r="C6" s="1" t="s">
        <v>170</v>
      </c>
      <c r="D6" s="1" t="s">
        <v>104</v>
      </c>
      <c r="E6" s="1" t="s">
        <v>76</v>
      </c>
      <c r="F6" s="1" t="s">
        <v>122</v>
      </c>
      <c r="G6" s="3" t="s">
        <v>120</v>
      </c>
      <c r="H6" s="3" t="s">
        <v>119</v>
      </c>
      <c r="I6" s="3">
        <v>900</v>
      </c>
      <c r="J6" s="3">
        <v>810</v>
      </c>
    </row>
    <row r="7" spans="1:10" x14ac:dyDescent="0.3">
      <c r="A7" s="1">
        <v>6</v>
      </c>
      <c r="B7" s="1" t="s">
        <v>162</v>
      </c>
      <c r="C7" s="1" t="s">
        <v>171</v>
      </c>
      <c r="D7" s="1" t="s">
        <v>104</v>
      </c>
      <c r="E7" s="1" t="s">
        <v>76</v>
      </c>
      <c r="F7" s="1" t="s">
        <v>122</v>
      </c>
      <c r="G7" s="3" t="s">
        <v>121</v>
      </c>
      <c r="H7" s="3" t="s">
        <v>119</v>
      </c>
      <c r="I7" s="3">
        <v>900</v>
      </c>
      <c r="J7" s="3">
        <v>810</v>
      </c>
    </row>
    <row r="8" spans="1:10" x14ac:dyDescent="0.3">
      <c r="A8" s="1">
        <v>7</v>
      </c>
      <c r="B8" s="1" t="s">
        <v>162</v>
      </c>
      <c r="C8" s="1" t="s">
        <v>172</v>
      </c>
      <c r="D8" s="1" t="s">
        <v>102</v>
      </c>
      <c r="E8" s="1" t="s">
        <v>76</v>
      </c>
      <c r="F8" s="1" t="s">
        <v>123</v>
      </c>
      <c r="G8" s="3" t="s">
        <v>118</v>
      </c>
      <c r="H8" s="3" t="s">
        <v>119</v>
      </c>
      <c r="I8" s="3">
        <v>1200</v>
      </c>
      <c r="J8" s="3">
        <v>1080</v>
      </c>
    </row>
    <row r="9" spans="1:10" x14ac:dyDescent="0.3">
      <c r="A9" s="1">
        <v>8</v>
      </c>
      <c r="B9" s="1" t="s">
        <v>162</v>
      </c>
      <c r="C9" s="1" t="s">
        <v>173</v>
      </c>
      <c r="D9" s="1" t="s">
        <v>102</v>
      </c>
      <c r="E9" s="1" t="s">
        <v>76</v>
      </c>
      <c r="F9" s="1" t="s">
        <v>123</v>
      </c>
      <c r="G9" s="3" t="s">
        <v>120</v>
      </c>
      <c r="H9" s="3" t="s">
        <v>119</v>
      </c>
      <c r="I9" s="3">
        <v>1200</v>
      </c>
      <c r="J9" s="3">
        <v>1080</v>
      </c>
    </row>
    <row r="10" spans="1:10" x14ac:dyDescent="0.3">
      <c r="A10" s="1">
        <v>9</v>
      </c>
      <c r="B10" s="1" t="s">
        <v>162</v>
      </c>
      <c r="C10" s="1" t="s">
        <v>174</v>
      </c>
      <c r="D10" s="1" t="s">
        <v>102</v>
      </c>
      <c r="E10" s="1" t="s">
        <v>76</v>
      </c>
      <c r="F10" s="1" t="s">
        <v>123</v>
      </c>
      <c r="G10" s="3" t="s">
        <v>121</v>
      </c>
      <c r="H10" s="3" t="s">
        <v>119</v>
      </c>
      <c r="I10" s="3">
        <v>1200</v>
      </c>
      <c r="J10" s="3">
        <v>1080</v>
      </c>
    </row>
    <row r="11" spans="1:10" x14ac:dyDescent="0.3">
      <c r="A11" s="1">
        <v>10</v>
      </c>
      <c r="B11" s="1" t="s">
        <v>162</v>
      </c>
      <c r="C11" s="1" t="s">
        <v>175</v>
      </c>
      <c r="D11" s="1" t="s">
        <v>101</v>
      </c>
      <c r="E11" s="1" t="s">
        <v>76</v>
      </c>
      <c r="F11" s="1" t="s">
        <v>124</v>
      </c>
      <c r="G11" s="3" t="s">
        <v>120</v>
      </c>
      <c r="H11" s="3" t="s">
        <v>119</v>
      </c>
      <c r="I11" s="3">
        <v>950</v>
      </c>
      <c r="J11" s="3">
        <v>855</v>
      </c>
    </row>
    <row r="12" spans="1:10" x14ac:dyDescent="0.3">
      <c r="A12" s="1">
        <v>11</v>
      </c>
      <c r="B12" s="1" t="s">
        <v>162</v>
      </c>
      <c r="C12" s="1" t="s">
        <v>176</v>
      </c>
      <c r="D12" s="1" t="s">
        <v>101</v>
      </c>
      <c r="E12" s="1" t="s">
        <v>76</v>
      </c>
      <c r="F12" s="1" t="s">
        <v>124</v>
      </c>
      <c r="G12" s="3" t="s">
        <v>121</v>
      </c>
      <c r="H12" s="3" t="s">
        <v>119</v>
      </c>
      <c r="I12" s="3">
        <v>950</v>
      </c>
      <c r="J12" s="3">
        <v>855</v>
      </c>
    </row>
    <row r="13" spans="1:10" x14ac:dyDescent="0.3">
      <c r="A13" s="1">
        <v>12</v>
      </c>
      <c r="B13" s="1" t="s">
        <v>162</v>
      </c>
      <c r="C13" s="1" t="s">
        <v>177</v>
      </c>
      <c r="D13" s="1" t="s">
        <v>101</v>
      </c>
      <c r="E13" s="1" t="s">
        <v>76</v>
      </c>
      <c r="F13" s="1" t="s">
        <v>124</v>
      </c>
      <c r="G13" s="3" t="s">
        <v>125</v>
      </c>
      <c r="H13" s="3" t="s">
        <v>119</v>
      </c>
      <c r="I13" s="3">
        <v>950</v>
      </c>
      <c r="J13" s="3">
        <v>855</v>
      </c>
    </row>
    <row r="14" spans="1:10" x14ac:dyDescent="0.3">
      <c r="A14" s="1">
        <v>13</v>
      </c>
      <c r="B14" s="1" t="s">
        <v>163</v>
      </c>
      <c r="C14" s="1" t="s">
        <v>178</v>
      </c>
      <c r="D14" s="1" t="s">
        <v>90</v>
      </c>
      <c r="E14" s="1" t="s">
        <v>76</v>
      </c>
      <c r="F14" s="1" t="s">
        <v>126</v>
      </c>
      <c r="G14" s="3" t="s">
        <v>127</v>
      </c>
      <c r="H14" s="3" t="s">
        <v>119</v>
      </c>
      <c r="I14" s="3">
        <v>1850</v>
      </c>
      <c r="J14" s="3">
        <v>1572.5</v>
      </c>
    </row>
    <row r="15" spans="1:10" x14ac:dyDescent="0.3">
      <c r="A15" s="1">
        <v>14</v>
      </c>
      <c r="B15" s="1" t="s">
        <v>163</v>
      </c>
      <c r="C15" s="1" t="s">
        <v>179</v>
      </c>
      <c r="D15" s="1" t="s">
        <v>87</v>
      </c>
      <c r="E15" s="1" t="s">
        <v>76</v>
      </c>
      <c r="F15" s="1" t="s">
        <v>128</v>
      </c>
      <c r="G15" s="3" t="s">
        <v>127</v>
      </c>
      <c r="H15" s="3" t="s">
        <v>119</v>
      </c>
      <c r="I15" s="3">
        <v>2300</v>
      </c>
      <c r="J15" s="3">
        <v>1955</v>
      </c>
    </row>
    <row r="16" spans="1:10" x14ac:dyDescent="0.3">
      <c r="A16" s="1">
        <v>15</v>
      </c>
      <c r="B16" s="1" t="s">
        <v>163</v>
      </c>
      <c r="C16" s="1" t="s">
        <v>180</v>
      </c>
      <c r="D16" s="1" t="s">
        <v>78</v>
      </c>
      <c r="E16" s="1" t="s">
        <v>76</v>
      </c>
      <c r="F16" s="1" t="s">
        <v>129</v>
      </c>
      <c r="G16" s="3" t="s">
        <v>120</v>
      </c>
      <c r="H16" s="3" t="s">
        <v>119</v>
      </c>
      <c r="I16" s="3">
        <v>1300</v>
      </c>
      <c r="J16" s="3">
        <v>1105</v>
      </c>
    </row>
    <row r="17" spans="1:10" x14ac:dyDescent="0.3">
      <c r="A17" s="1">
        <v>16</v>
      </c>
      <c r="B17" s="1" t="s">
        <v>163</v>
      </c>
      <c r="C17" s="1" t="s">
        <v>181</v>
      </c>
      <c r="D17" s="1" t="s">
        <v>78</v>
      </c>
      <c r="E17" s="1" t="s">
        <v>76</v>
      </c>
      <c r="F17" s="1" t="s">
        <v>129</v>
      </c>
      <c r="G17" s="3" t="s">
        <v>121</v>
      </c>
      <c r="H17" s="3" t="s">
        <v>119</v>
      </c>
      <c r="I17" s="3">
        <v>1300</v>
      </c>
      <c r="J17" s="3">
        <v>1105</v>
      </c>
    </row>
    <row r="18" spans="1:10" x14ac:dyDescent="0.3">
      <c r="A18" s="1">
        <v>17</v>
      </c>
      <c r="B18" s="1" t="s">
        <v>163</v>
      </c>
      <c r="C18" s="1" t="s">
        <v>182</v>
      </c>
      <c r="D18" s="1" t="s">
        <v>78</v>
      </c>
      <c r="E18" s="1" t="s">
        <v>76</v>
      </c>
      <c r="F18" s="1" t="s">
        <v>129</v>
      </c>
      <c r="G18" s="3" t="s">
        <v>125</v>
      </c>
      <c r="H18" s="3" t="s">
        <v>119</v>
      </c>
      <c r="I18" s="3">
        <v>1300</v>
      </c>
      <c r="J18" s="3">
        <v>1105</v>
      </c>
    </row>
    <row r="19" spans="1:10" x14ac:dyDescent="0.3">
      <c r="A19" s="1">
        <v>18</v>
      </c>
      <c r="B19" s="1" t="s">
        <v>164</v>
      </c>
      <c r="C19" s="1" t="s">
        <v>183</v>
      </c>
      <c r="D19" s="1" t="s">
        <v>107</v>
      </c>
      <c r="E19" s="1" t="s">
        <v>76</v>
      </c>
      <c r="F19" s="1" t="s">
        <v>117</v>
      </c>
      <c r="G19" s="3" t="s">
        <v>120</v>
      </c>
      <c r="H19" s="3" t="s">
        <v>119</v>
      </c>
      <c r="I19" s="3">
        <v>600</v>
      </c>
      <c r="J19" s="3">
        <v>480</v>
      </c>
    </row>
    <row r="20" spans="1:10" x14ac:dyDescent="0.3">
      <c r="A20" s="1">
        <v>19</v>
      </c>
      <c r="B20" s="1" t="s">
        <v>164</v>
      </c>
      <c r="C20" s="1" t="s">
        <v>184</v>
      </c>
      <c r="D20" s="1" t="s">
        <v>107</v>
      </c>
      <c r="E20" s="1" t="s">
        <v>76</v>
      </c>
      <c r="F20" s="1" t="s">
        <v>117</v>
      </c>
      <c r="G20" s="3" t="s">
        <v>121</v>
      </c>
      <c r="H20" s="3" t="s">
        <v>119</v>
      </c>
      <c r="I20" s="3">
        <v>600</v>
      </c>
      <c r="J20" s="3">
        <v>480</v>
      </c>
    </row>
    <row r="21" spans="1:10" x14ac:dyDescent="0.3">
      <c r="A21" s="1">
        <v>20</v>
      </c>
      <c r="B21" s="1" t="s">
        <v>164</v>
      </c>
      <c r="C21" s="1" t="s">
        <v>185</v>
      </c>
      <c r="D21" s="1" t="s">
        <v>107</v>
      </c>
      <c r="E21" s="1" t="s">
        <v>76</v>
      </c>
      <c r="F21" s="1" t="s">
        <v>117</v>
      </c>
      <c r="G21" s="3" t="s">
        <v>125</v>
      </c>
      <c r="H21" s="3" t="s">
        <v>119</v>
      </c>
      <c r="I21" s="3">
        <v>600</v>
      </c>
      <c r="J21" s="3">
        <v>480</v>
      </c>
    </row>
    <row r="22" spans="1:10" x14ac:dyDescent="0.3">
      <c r="A22" s="1">
        <v>21</v>
      </c>
      <c r="B22" s="1" t="s">
        <v>164</v>
      </c>
      <c r="C22" s="1" t="s">
        <v>186</v>
      </c>
      <c r="D22" s="1" t="s">
        <v>114</v>
      </c>
      <c r="E22" s="1" t="s">
        <v>76</v>
      </c>
      <c r="F22" s="1" t="s">
        <v>130</v>
      </c>
      <c r="G22" s="3" t="s">
        <v>120</v>
      </c>
      <c r="H22" s="3" t="s">
        <v>119</v>
      </c>
      <c r="I22" s="3">
        <v>650</v>
      </c>
      <c r="J22" s="3">
        <v>520</v>
      </c>
    </row>
    <row r="23" spans="1:10" x14ac:dyDescent="0.3">
      <c r="A23" s="1">
        <v>22</v>
      </c>
      <c r="B23" s="1" t="s">
        <v>164</v>
      </c>
      <c r="C23" s="1" t="s">
        <v>187</v>
      </c>
      <c r="D23" s="1" t="s">
        <v>114</v>
      </c>
      <c r="E23" s="1" t="s">
        <v>76</v>
      </c>
      <c r="F23" s="1" t="s">
        <v>130</v>
      </c>
      <c r="G23" s="3" t="s">
        <v>121</v>
      </c>
      <c r="H23" s="3" t="s">
        <v>119</v>
      </c>
      <c r="I23" s="3">
        <v>650</v>
      </c>
      <c r="J23" s="3">
        <v>520</v>
      </c>
    </row>
    <row r="24" spans="1:10" x14ac:dyDescent="0.3">
      <c r="A24" s="1">
        <v>23</v>
      </c>
      <c r="B24" s="1" t="s">
        <v>164</v>
      </c>
      <c r="C24" s="1" t="s">
        <v>188</v>
      </c>
      <c r="D24" s="1" t="s">
        <v>114</v>
      </c>
      <c r="E24" s="1" t="s">
        <v>76</v>
      </c>
      <c r="F24" s="1" t="s">
        <v>130</v>
      </c>
      <c r="G24" s="3" t="s">
        <v>125</v>
      </c>
      <c r="H24" s="3" t="s">
        <v>119</v>
      </c>
      <c r="I24" s="3">
        <v>650</v>
      </c>
      <c r="J24" s="3">
        <v>520</v>
      </c>
    </row>
    <row r="25" spans="1:10" x14ac:dyDescent="0.3">
      <c r="A25" s="1">
        <v>24</v>
      </c>
      <c r="B25" s="1" t="s">
        <v>164</v>
      </c>
      <c r="C25" s="1" t="s">
        <v>189</v>
      </c>
      <c r="D25" s="1" t="s">
        <v>95</v>
      </c>
      <c r="E25" s="1" t="s">
        <v>76</v>
      </c>
      <c r="F25" s="1" t="s">
        <v>131</v>
      </c>
      <c r="G25" s="3" t="s">
        <v>132</v>
      </c>
      <c r="H25" s="3" t="s">
        <v>119</v>
      </c>
      <c r="I25" s="3">
        <v>699</v>
      </c>
      <c r="J25" s="3">
        <v>559.20000000000005</v>
      </c>
    </row>
    <row r="26" spans="1:10" x14ac:dyDescent="0.3">
      <c r="A26" s="1">
        <v>25</v>
      </c>
      <c r="B26" s="1" t="s">
        <v>164</v>
      </c>
      <c r="C26" s="1" t="s">
        <v>190</v>
      </c>
      <c r="D26" s="1" t="s">
        <v>95</v>
      </c>
      <c r="E26" s="1" t="s">
        <v>76</v>
      </c>
      <c r="F26" s="1" t="s">
        <v>131</v>
      </c>
      <c r="G26" s="3" t="s">
        <v>120</v>
      </c>
      <c r="H26" s="3" t="s">
        <v>119</v>
      </c>
      <c r="I26" s="3">
        <v>699</v>
      </c>
      <c r="J26" s="3">
        <v>559.20000000000005</v>
      </c>
    </row>
    <row r="27" spans="1:10" x14ac:dyDescent="0.3">
      <c r="A27" s="1">
        <v>26</v>
      </c>
      <c r="B27" s="1" t="s">
        <v>164</v>
      </c>
      <c r="C27" s="1" t="s">
        <v>191</v>
      </c>
      <c r="D27" s="1" t="s">
        <v>95</v>
      </c>
      <c r="E27" s="1" t="s">
        <v>76</v>
      </c>
      <c r="F27" s="1" t="s">
        <v>131</v>
      </c>
      <c r="G27" s="3" t="s">
        <v>121</v>
      </c>
      <c r="H27" s="3" t="s">
        <v>119</v>
      </c>
      <c r="I27" s="3">
        <v>699</v>
      </c>
      <c r="J27" s="3">
        <v>559.20000000000005</v>
      </c>
    </row>
    <row r="28" spans="1:10" x14ac:dyDescent="0.3">
      <c r="A28" s="1">
        <v>27</v>
      </c>
      <c r="B28" s="1" t="s">
        <v>164</v>
      </c>
      <c r="C28" s="1" t="s">
        <v>192</v>
      </c>
      <c r="D28" s="1" t="s">
        <v>95</v>
      </c>
      <c r="E28" s="1" t="s">
        <v>76</v>
      </c>
      <c r="F28" s="1" t="s">
        <v>131</v>
      </c>
      <c r="G28" s="3" t="s">
        <v>125</v>
      </c>
      <c r="H28" s="3" t="s">
        <v>119</v>
      </c>
      <c r="I28" s="3">
        <v>699</v>
      </c>
      <c r="J28" s="3">
        <v>559.20000000000005</v>
      </c>
    </row>
    <row r="29" spans="1:10" x14ac:dyDescent="0.3">
      <c r="A29" s="1">
        <v>28</v>
      </c>
      <c r="B29" s="1" t="s">
        <v>164</v>
      </c>
      <c r="C29" s="1" t="s">
        <v>193</v>
      </c>
      <c r="D29" s="1" t="s">
        <v>81</v>
      </c>
      <c r="E29" s="1" t="s">
        <v>76</v>
      </c>
      <c r="F29" s="1" t="s">
        <v>133</v>
      </c>
      <c r="G29" s="3" t="s">
        <v>121</v>
      </c>
      <c r="H29" s="3" t="s">
        <v>119</v>
      </c>
      <c r="I29" s="3">
        <v>650</v>
      </c>
      <c r="J29" s="3">
        <v>520</v>
      </c>
    </row>
    <row r="30" spans="1:10" x14ac:dyDescent="0.3">
      <c r="A30" s="1">
        <v>29</v>
      </c>
      <c r="B30" s="1" t="s">
        <v>164</v>
      </c>
      <c r="C30" s="1" t="s">
        <v>194</v>
      </c>
      <c r="D30" s="1" t="s">
        <v>81</v>
      </c>
      <c r="E30" s="1" t="s">
        <v>76</v>
      </c>
      <c r="F30" s="1" t="s">
        <v>133</v>
      </c>
      <c r="G30" s="3" t="s">
        <v>125</v>
      </c>
      <c r="H30" s="3" t="s">
        <v>119</v>
      </c>
      <c r="I30" s="3">
        <v>650</v>
      </c>
      <c r="J30" s="3">
        <v>520</v>
      </c>
    </row>
    <row r="31" spans="1:10" x14ac:dyDescent="0.3">
      <c r="A31" s="1">
        <v>30</v>
      </c>
      <c r="B31" s="1" t="s">
        <v>165</v>
      </c>
      <c r="C31" s="1" t="s">
        <v>195</v>
      </c>
      <c r="D31" s="1" t="s">
        <v>108</v>
      </c>
      <c r="E31" s="1" t="s">
        <v>76</v>
      </c>
      <c r="F31" s="1" t="s">
        <v>130</v>
      </c>
      <c r="G31" s="3" t="s">
        <v>132</v>
      </c>
      <c r="H31" s="3" t="s">
        <v>119</v>
      </c>
      <c r="I31" s="3">
        <v>450</v>
      </c>
      <c r="J31" s="3">
        <v>382.5</v>
      </c>
    </row>
    <row r="32" spans="1:10" x14ac:dyDescent="0.3">
      <c r="A32" s="1">
        <v>31</v>
      </c>
      <c r="B32" s="1" t="s">
        <v>165</v>
      </c>
      <c r="C32" s="1" t="s">
        <v>196</v>
      </c>
      <c r="D32" s="1" t="s">
        <v>108</v>
      </c>
      <c r="E32" s="1" t="s">
        <v>76</v>
      </c>
      <c r="F32" s="1" t="s">
        <v>130</v>
      </c>
      <c r="G32" s="3" t="s">
        <v>120</v>
      </c>
      <c r="H32" s="3" t="s">
        <v>119</v>
      </c>
      <c r="I32" s="3">
        <v>450</v>
      </c>
      <c r="J32" s="3">
        <v>382.5</v>
      </c>
    </row>
    <row r="33" spans="1:10" x14ac:dyDescent="0.3">
      <c r="A33" s="1">
        <v>32</v>
      </c>
      <c r="B33" s="1" t="s">
        <v>165</v>
      </c>
      <c r="C33" s="1" t="s">
        <v>197</v>
      </c>
      <c r="D33" s="1" t="s">
        <v>108</v>
      </c>
      <c r="E33" s="1" t="s">
        <v>76</v>
      </c>
      <c r="F33" s="1" t="s">
        <v>130</v>
      </c>
      <c r="G33" s="3" t="s">
        <v>121</v>
      </c>
      <c r="H33" s="3" t="s">
        <v>119</v>
      </c>
      <c r="I33" s="3">
        <v>450</v>
      </c>
      <c r="J33" s="3">
        <v>382.5</v>
      </c>
    </row>
    <row r="34" spans="1:10" x14ac:dyDescent="0.3">
      <c r="A34" s="1">
        <v>33</v>
      </c>
      <c r="B34" s="1" t="s">
        <v>165</v>
      </c>
      <c r="C34" s="1" t="s">
        <v>198</v>
      </c>
      <c r="D34" s="1" t="s">
        <v>82</v>
      </c>
      <c r="E34" s="1" t="s">
        <v>76</v>
      </c>
      <c r="F34" s="1" t="s">
        <v>117</v>
      </c>
      <c r="G34" s="3" t="s">
        <v>132</v>
      </c>
      <c r="H34" s="3" t="s">
        <v>119</v>
      </c>
      <c r="I34" s="3">
        <v>400</v>
      </c>
      <c r="J34" s="3">
        <v>340</v>
      </c>
    </row>
    <row r="35" spans="1:10" x14ac:dyDescent="0.3">
      <c r="A35" s="1">
        <v>34</v>
      </c>
      <c r="B35" s="1" t="s">
        <v>165</v>
      </c>
      <c r="C35" s="1" t="s">
        <v>199</v>
      </c>
      <c r="D35" s="1" t="s">
        <v>82</v>
      </c>
      <c r="E35" s="1" t="s">
        <v>76</v>
      </c>
      <c r="F35" s="1" t="s">
        <v>117</v>
      </c>
      <c r="G35" s="3" t="s">
        <v>120</v>
      </c>
      <c r="H35" s="3" t="s">
        <v>119</v>
      </c>
      <c r="I35" s="3">
        <v>400</v>
      </c>
      <c r="J35" s="3">
        <v>340</v>
      </c>
    </row>
    <row r="36" spans="1:10" x14ac:dyDescent="0.3">
      <c r="A36" s="1">
        <v>35</v>
      </c>
      <c r="B36" s="1" t="s">
        <v>165</v>
      </c>
      <c r="C36" s="1" t="s">
        <v>200</v>
      </c>
      <c r="D36" s="1" t="s">
        <v>82</v>
      </c>
      <c r="E36" s="1" t="s">
        <v>76</v>
      </c>
      <c r="F36" s="1" t="s">
        <v>117</v>
      </c>
      <c r="G36" s="3" t="s">
        <v>121</v>
      </c>
      <c r="H36" s="3" t="s">
        <v>119</v>
      </c>
      <c r="I36" s="3">
        <v>400</v>
      </c>
      <c r="J36" s="3">
        <v>340</v>
      </c>
    </row>
    <row r="37" spans="1:10" x14ac:dyDescent="0.3">
      <c r="A37" s="1">
        <v>36</v>
      </c>
      <c r="B37" s="1" t="s">
        <v>162</v>
      </c>
      <c r="C37" s="1" t="s">
        <v>201</v>
      </c>
      <c r="D37" s="1" t="s">
        <v>105</v>
      </c>
      <c r="E37" s="1" t="s">
        <v>76</v>
      </c>
      <c r="F37" s="1" t="s">
        <v>117</v>
      </c>
      <c r="G37" s="3" t="s">
        <v>118</v>
      </c>
      <c r="H37" s="3" t="s">
        <v>134</v>
      </c>
      <c r="I37" s="3">
        <v>1120</v>
      </c>
      <c r="J37" s="3">
        <v>1008</v>
      </c>
    </row>
    <row r="38" spans="1:10" x14ac:dyDescent="0.3">
      <c r="A38" s="1">
        <v>37</v>
      </c>
      <c r="B38" s="1" t="s">
        <v>162</v>
      </c>
      <c r="C38" s="1" t="s">
        <v>202</v>
      </c>
      <c r="D38" s="1" t="s">
        <v>105</v>
      </c>
      <c r="E38" s="1" t="s">
        <v>76</v>
      </c>
      <c r="F38" s="1" t="s">
        <v>117</v>
      </c>
      <c r="G38" s="3" t="s">
        <v>120</v>
      </c>
      <c r="H38" s="3" t="s">
        <v>134</v>
      </c>
      <c r="I38" s="3">
        <v>1120</v>
      </c>
      <c r="J38" s="3">
        <v>1008</v>
      </c>
    </row>
    <row r="39" spans="1:10" x14ac:dyDescent="0.3">
      <c r="A39" s="1">
        <v>38</v>
      </c>
      <c r="B39" s="1" t="s">
        <v>162</v>
      </c>
      <c r="C39" s="1" t="s">
        <v>203</v>
      </c>
      <c r="D39" s="1" t="s">
        <v>105</v>
      </c>
      <c r="E39" s="1" t="s">
        <v>76</v>
      </c>
      <c r="F39" s="1" t="s">
        <v>117</v>
      </c>
      <c r="G39" s="3" t="s">
        <v>121</v>
      </c>
      <c r="H39" s="3" t="s">
        <v>134</v>
      </c>
      <c r="I39" s="3">
        <v>1120</v>
      </c>
      <c r="J39" s="3">
        <v>1008</v>
      </c>
    </row>
    <row r="40" spans="1:10" x14ac:dyDescent="0.3">
      <c r="A40" s="1">
        <v>39</v>
      </c>
      <c r="B40" s="1" t="s">
        <v>162</v>
      </c>
      <c r="C40" s="1" t="s">
        <v>204</v>
      </c>
      <c r="D40" s="1" t="s">
        <v>104</v>
      </c>
      <c r="E40" s="1" t="s">
        <v>76</v>
      </c>
      <c r="F40" s="1" t="s">
        <v>122</v>
      </c>
      <c r="G40" s="3" t="s">
        <v>118</v>
      </c>
      <c r="H40" s="3" t="s">
        <v>134</v>
      </c>
      <c r="I40" s="3">
        <v>1260</v>
      </c>
      <c r="J40" s="3">
        <v>1134</v>
      </c>
    </row>
    <row r="41" spans="1:10" x14ac:dyDescent="0.3">
      <c r="A41" s="1">
        <v>40</v>
      </c>
      <c r="B41" s="1" t="s">
        <v>162</v>
      </c>
      <c r="C41" s="1" t="s">
        <v>205</v>
      </c>
      <c r="D41" s="1" t="s">
        <v>104</v>
      </c>
      <c r="E41" s="1" t="s">
        <v>76</v>
      </c>
      <c r="F41" s="1" t="s">
        <v>122</v>
      </c>
      <c r="G41" s="3" t="s">
        <v>120</v>
      </c>
      <c r="H41" s="3" t="s">
        <v>134</v>
      </c>
      <c r="I41" s="3">
        <v>1260</v>
      </c>
      <c r="J41" s="3">
        <v>1134</v>
      </c>
    </row>
    <row r="42" spans="1:10" x14ac:dyDescent="0.3">
      <c r="A42" s="1">
        <v>41</v>
      </c>
      <c r="B42" s="1" t="s">
        <v>162</v>
      </c>
      <c r="C42" s="1" t="s">
        <v>206</v>
      </c>
      <c r="D42" s="1" t="s">
        <v>104</v>
      </c>
      <c r="E42" s="1" t="s">
        <v>76</v>
      </c>
      <c r="F42" s="1" t="s">
        <v>122</v>
      </c>
      <c r="G42" s="3" t="s">
        <v>121</v>
      </c>
      <c r="H42" s="3" t="s">
        <v>134</v>
      </c>
      <c r="I42" s="3">
        <v>1260</v>
      </c>
      <c r="J42" s="3">
        <v>1134</v>
      </c>
    </row>
    <row r="43" spans="1:10" x14ac:dyDescent="0.3">
      <c r="A43" s="1">
        <v>42</v>
      </c>
      <c r="B43" s="1" t="s">
        <v>162</v>
      </c>
      <c r="C43" s="1" t="s">
        <v>207</v>
      </c>
      <c r="D43" s="1" t="s">
        <v>102</v>
      </c>
      <c r="E43" s="1" t="s">
        <v>76</v>
      </c>
      <c r="F43" s="1" t="s">
        <v>123</v>
      </c>
      <c r="G43" s="3" t="s">
        <v>118</v>
      </c>
      <c r="H43" s="3" t="s">
        <v>134</v>
      </c>
      <c r="I43" s="3">
        <v>1680</v>
      </c>
      <c r="J43" s="3">
        <v>1512</v>
      </c>
    </row>
    <row r="44" spans="1:10" x14ac:dyDescent="0.3">
      <c r="A44" s="1">
        <v>43</v>
      </c>
      <c r="B44" s="1" t="s">
        <v>162</v>
      </c>
      <c r="C44" s="1" t="s">
        <v>208</v>
      </c>
      <c r="D44" s="1" t="s">
        <v>102</v>
      </c>
      <c r="E44" s="1" t="s">
        <v>76</v>
      </c>
      <c r="F44" s="1" t="s">
        <v>123</v>
      </c>
      <c r="G44" s="3" t="s">
        <v>120</v>
      </c>
      <c r="H44" s="3" t="s">
        <v>134</v>
      </c>
      <c r="I44" s="3">
        <v>1680</v>
      </c>
      <c r="J44" s="3">
        <v>1512</v>
      </c>
    </row>
    <row r="45" spans="1:10" x14ac:dyDescent="0.3">
      <c r="A45" s="1">
        <v>44</v>
      </c>
      <c r="B45" s="1" t="s">
        <v>162</v>
      </c>
      <c r="C45" s="1" t="s">
        <v>209</v>
      </c>
      <c r="D45" s="1" t="s">
        <v>102</v>
      </c>
      <c r="E45" s="1" t="s">
        <v>76</v>
      </c>
      <c r="F45" s="1" t="s">
        <v>123</v>
      </c>
      <c r="G45" s="3" t="s">
        <v>121</v>
      </c>
      <c r="H45" s="3" t="s">
        <v>134</v>
      </c>
      <c r="I45" s="3">
        <v>1680</v>
      </c>
      <c r="J45" s="3">
        <v>1512</v>
      </c>
    </row>
    <row r="46" spans="1:10" x14ac:dyDescent="0.3">
      <c r="A46" s="1">
        <v>45</v>
      </c>
      <c r="B46" s="1" t="s">
        <v>162</v>
      </c>
      <c r="C46" s="1" t="s">
        <v>210</v>
      </c>
      <c r="D46" s="1" t="s">
        <v>101</v>
      </c>
      <c r="E46" s="1" t="s">
        <v>76</v>
      </c>
      <c r="F46" s="1" t="s">
        <v>124</v>
      </c>
      <c r="G46" s="3" t="s">
        <v>120</v>
      </c>
      <c r="H46" s="3" t="s">
        <v>134</v>
      </c>
      <c r="I46" s="3">
        <v>1330</v>
      </c>
      <c r="J46" s="3">
        <v>1197</v>
      </c>
    </row>
    <row r="47" spans="1:10" x14ac:dyDescent="0.3">
      <c r="A47" s="1">
        <v>46</v>
      </c>
      <c r="B47" s="1" t="s">
        <v>162</v>
      </c>
      <c r="C47" s="1" t="s">
        <v>211</v>
      </c>
      <c r="D47" s="1" t="s">
        <v>101</v>
      </c>
      <c r="E47" s="1" t="s">
        <v>76</v>
      </c>
      <c r="F47" s="1" t="s">
        <v>124</v>
      </c>
      <c r="G47" s="3" t="s">
        <v>121</v>
      </c>
      <c r="H47" s="3" t="s">
        <v>134</v>
      </c>
      <c r="I47" s="3">
        <v>1330</v>
      </c>
      <c r="J47" s="3">
        <v>1197</v>
      </c>
    </row>
    <row r="48" spans="1:10" x14ac:dyDescent="0.3">
      <c r="A48" s="1">
        <v>47</v>
      </c>
      <c r="B48" s="1" t="s">
        <v>162</v>
      </c>
      <c r="C48" s="1" t="s">
        <v>212</v>
      </c>
      <c r="D48" s="1" t="s">
        <v>101</v>
      </c>
      <c r="E48" s="1" t="s">
        <v>76</v>
      </c>
      <c r="F48" s="1" t="s">
        <v>124</v>
      </c>
      <c r="G48" s="3" t="s">
        <v>125</v>
      </c>
      <c r="H48" s="3" t="s">
        <v>134</v>
      </c>
      <c r="I48" s="3">
        <v>1330</v>
      </c>
      <c r="J48" s="3">
        <v>1197</v>
      </c>
    </row>
    <row r="49" spans="1:10" x14ac:dyDescent="0.3">
      <c r="A49" s="1">
        <v>48</v>
      </c>
      <c r="B49" s="1" t="s">
        <v>163</v>
      </c>
      <c r="C49" s="1" t="s">
        <v>213</v>
      </c>
      <c r="D49" s="1" t="s">
        <v>90</v>
      </c>
      <c r="E49" s="1" t="s">
        <v>76</v>
      </c>
      <c r="F49" s="1" t="s">
        <v>126</v>
      </c>
      <c r="G49" s="3" t="s">
        <v>127</v>
      </c>
      <c r="H49" s="3" t="s">
        <v>134</v>
      </c>
      <c r="I49" s="3">
        <v>2497.5</v>
      </c>
      <c r="J49" s="3">
        <v>2122.875</v>
      </c>
    </row>
    <row r="50" spans="1:10" x14ac:dyDescent="0.3">
      <c r="A50" s="1">
        <v>49</v>
      </c>
      <c r="B50" s="1" t="s">
        <v>163</v>
      </c>
      <c r="C50" s="1" t="s">
        <v>214</v>
      </c>
      <c r="D50" s="1" t="s">
        <v>87</v>
      </c>
      <c r="E50" s="1" t="s">
        <v>76</v>
      </c>
      <c r="F50" s="1" t="s">
        <v>128</v>
      </c>
      <c r="G50" s="3" t="s">
        <v>127</v>
      </c>
      <c r="H50" s="3" t="s">
        <v>134</v>
      </c>
      <c r="I50" s="3">
        <v>3105</v>
      </c>
      <c r="J50" s="3">
        <v>2639.25</v>
      </c>
    </row>
    <row r="51" spans="1:10" x14ac:dyDescent="0.3">
      <c r="A51" s="1">
        <v>50</v>
      </c>
      <c r="B51" s="1" t="s">
        <v>163</v>
      </c>
      <c r="C51" s="1" t="s">
        <v>215</v>
      </c>
      <c r="D51" s="1" t="s">
        <v>78</v>
      </c>
      <c r="E51" s="1" t="s">
        <v>76</v>
      </c>
      <c r="F51" s="1" t="s">
        <v>129</v>
      </c>
      <c r="G51" s="3" t="s">
        <v>120</v>
      </c>
      <c r="H51" s="3" t="s">
        <v>134</v>
      </c>
      <c r="I51" s="3">
        <v>1755.0000000000002</v>
      </c>
      <c r="J51" s="3">
        <v>1491.7500000000002</v>
      </c>
    </row>
    <row r="52" spans="1:10" x14ac:dyDescent="0.3">
      <c r="A52" s="1">
        <v>51</v>
      </c>
      <c r="B52" s="1" t="s">
        <v>163</v>
      </c>
      <c r="C52" s="1" t="s">
        <v>216</v>
      </c>
      <c r="D52" s="1" t="s">
        <v>78</v>
      </c>
      <c r="E52" s="1" t="s">
        <v>76</v>
      </c>
      <c r="F52" s="1" t="s">
        <v>129</v>
      </c>
      <c r="G52" s="3" t="s">
        <v>121</v>
      </c>
      <c r="H52" s="3" t="s">
        <v>134</v>
      </c>
      <c r="I52" s="3">
        <v>1755.0000000000002</v>
      </c>
      <c r="J52" s="3">
        <v>1491.7500000000002</v>
      </c>
    </row>
    <row r="53" spans="1:10" x14ac:dyDescent="0.3">
      <c r="A53" s="1">
        <v>52</v>
      </c>
      <c r="B53" s="1" t="s">
        <v>163</v>
      </c>
      <c r="C53" s="1" t="s">
        <v>217</v>
      </c>
      <c r="D53" s="1" t="s">
        <v>78</v>
      </c>
      <c r="E53" s="1" t="s">
        <v>76</v>
      </c>
      <c r="F53" s="1" t="s">
        <v>129</v>
      </c>
      <c r="G53" s="3" t="s">
        <v>125</v>
      </c>
      <c r="H53" s="3" t="s">
        <v>134</v>
      </c>
      <c r="I53" s="3">
        <v>1755.0000000000002</v>
      </c>
      <c r="J53" s="3">
        <v>1491.7500000000002</v>
      </c>
    </row>
    <row r="54" spans="1:10" x14ac:dyDescent="0.3">
      <c r="A54" s="1">
        <v>53</v>
      </c>
      <c r="B54" s="1" t="s">
        <v>164</v>
      </c>
      <c r="C54" s="1" t="s">
        <v>218</v>
      </c>
      <c r="D54" s="1" t="s">
        <v>107</v>
      </c>
      <c r="E54" s="1" t="s">
        <v>76</v>
      </c>
      <c r="F54" s="1" t="s">
        <v>117</v>
      </c>
      <c r="G54" s="3" t="s">
        <v>120</v>
      </c>
      <c r="H54" s="3" t="s">
        <v>134</v>
      </c>
      <c r="I54" s="3">
        <v>798</v>
      </c>
      <c r="J54" s="3">
        <v>638.40000000000009</v>
      </c>
    </row>
    <row r="55" spans="1:10" x14ac:dyDescent="0.3">
      <c r="A55" s="1">
        <v>54</v>
      </c>
      <c r="B55" s="1" t="s">
        <v>164</v>
      </c>
      <c r="C55" s="1" t="s">
        <v>219</v>
      </c>
      <c r="D55" s="1" t="s">
        <v>107</v>
      </c>
      <c r="E55" s="1" t="s">
        <v>76</v>
      </c>
      <c r="F55" s="1" t="s">
        <v>117</v>
      </c>
      <c r="G55" s="3" t="s">
        <v>121</v>
      </c>
      <c r="H55" s="3" t="s">
        <v>134</v>
      </c>
      <c r="I55" s="3">
        <v>798</v>
      </c>
      <c r="J55" s="3">
        <v>638.40000000000009</v>
      </c>
    </row>
    <row r="56" spans="1:10" x14ac:dyDescent="0.3">
      <c r="A56" s="1">
        <v>55</v>
      </c>
      <c r="B56" s="1" t="s">
        <v>164</v>
      </c>
      <c r="C56" s="1" t="s">
        <v>220</v>
      </c>
      <c r="D56" s="1" t="s">
        <v>107</v>
      </c>
      <c r="E56" s="1" t="s">
        <v>76</v>
      </c>
      <c r="F56" s="1" t="s">
        <v>117</v>
      </c>
      <c r="G56" s="3" t="s">
        <v>125</v>
      </c>
      <c r="H56" s="3" t="s">
        <v>134</v>
      </c>
      <c r="I56" s="3">
        <v>798</v>
      </c>
      <c r="J56" s="3">
        <v>638.40000000000009</v>
      </c>
    </row>
    <row r="57" spans="1:10" x14ac:dyDescent="0.3">
      <c r="A57" s="1">
        <v>56</v>
      </c>
      <c r="B57" s="1" t="s">
        <v>164</v>
      </c>
      <c r="C57" s="1" t="s">
        <v>221</v>
      </c>
      <c r="D57" s="1" t="s">
        <v>114</v>
      </c>
      <c r="E57" s="1" t="s">
        <v>76</v>
      </c>
      <c r="F57" s="1" t="s">
        <v>130</v>
      </c>
      <c r="G57" s="3" t="s">
        <v>120</v>
      </c>
      <c r="H57" s="3" t="s">
        <v>134</v>
      </c>
      <c r="I57" s="3">
        <v>864.5</v>
      </c>
      <c r="J57" s="3">
        <v>691.6</v>
      </c>
    </row>
    <row r="58" spans="1:10" x14ac:dyDescent="0.3">
      <c r="A58" s="1">
        <v>57</v>
      </c>
      <c r="B58" s="1" t="s">
        <v>164</v>
      </c>
      <c r="C58" s="1" t="s">
        <v>222</v>
      </c>
      <c r="D58" s="1" t="s">
        <v>114</v>
      </c>
      <c r="E58" s="1" t="s">
        <v>76</v>
      </c>
      <c r="F58" s="1" t="s">
        <v>130</v>
      </c>
      <c r="G58" s="3" t="s">
        <v>121</v>
      </c>
      <c r="H58" s="3" t="s">
        <v>134</v>
      </c>
      <c r="I58" s="3">
        <v>864.5</v>
      </c>
      <c r="J58" s="3">
        <v>691.6</v>
      </c>
    </row>
    <row r="59" spans="1:10" x14ac:dyDescent="0.3">
      <c r="A59" s="1">
        <v>58</v>
      </c>
      <c r="B59" s="1" t="s">
        <v>164</v>
      </c>
      <c r="C59" s="1" t="s">
        <v>223</v>
      </c>
      <c r="D59" s="1" t="s">
        <v>114</v>
      </c>
      <c r="E59" s="1" t="s">
        <v>76</v>
      </c>
      <c r="F59" s="1" t="s">
        <v>130</v>
      </c>
      <c r="G59" s="3" t="s">
        <v>125</v>
      </c>
      <c r="H59" s="3" t="s">
        <v>134</v>
      </c>
      <c r="I59" s="3">
        <v>864.5</v>
      </c>
      <c r="J59" s="3">
        <v>691.6</v>
      </c>
    </row>
    <row r="60" spans="1:10" x14ac:dyDescent="0.3">
      <c r="A60" s="1">
        <v>59</v>
      </c>
      <c r="B60" s="1" t="s">
        <v>164</v>
      </c>
      <c r="C60" s="1" t="s">
        <v>224</v>
      </c>
      <c r="D60" s="1" t="s">
        <v>95</v>
      </c>
      <c r="E60" s="1" t="s">
        <v>76</v>
      </c>
      <c r="F60" s="1" t="s">
        <v>131</v>
      </c>
      <c r="G60" s="3" t="s">
        <v>132</v>
      </c>
      <c r="H60" s="3" t="s">
        <v>134</v>
      </c>
      <c r="I60" s="3">
        <v>929.67000000000007</v>
      </c>
      <c r="J60" s="3">
        <v>743.7360000000001</v>
      </c>
    </row>
    <row r="61" spans="1:10" x14ac:dyDescent="0.3">
      <c r="A61" s="1">
        <v>60</v>
      </c>
      <c r="B61" s="1" t="s">
        <v>164</v>
      </c>
      <c r="C61" s="1" t="s">
        <v>225</v>
      </c>
      <c r="D61" s="1" t="s">
        <v>95</v>
      </c>
      <c r="E61" s="1" t="s">
        <v>76</v>
      </c>
      <c r="F61" s="1" t="s">
        <v>131</v>
      </c>
      <c r="G61" s="3" t="s">
        <v>120</v>
      </c>
      <c r="H61" s="3" t="s">
        <v>134</v>
      </c>
      <c r="I61" s="3">
        <v>929.67000000000007</v>
      </c>
      <c r="J61" s="3">
        <v>743.7360000000001</v>
      </c>
    </row>
    <row r="62" spans="1:10" x14ac:dyDescent="0.3">
      <c r="A62" s="1">
        <v>61</v>
      </c>
      <c r="B62" s="1" t="s">
        <v>164</v>
      </c>
      <c r="C62" s="1" t="s">
        <v>226</v>
      </c>
      <c r="D62" s="1" t="s">
        <v>95</v>
      </c>
      <c r="E62" s="1" t="s">
        <v>76</v>
      </c>
      <c r="F62" s="1" t="s">
        <v>131</v>
      </c>
      <c r="G62" s="3" t="s">
        <v>121</v>
      </c>
      <c r="H62" s="3" t="s">
        <v>134</v>
      </c>
      <c r="I62" s="3">
        <v>929.67000000000007</v>
      </c>
      <c r="J62" s="3">
        <v>743.7360000000001</v>
      </c>
    </row>
    <row r="63" spans="1:10" x14ac:dyDescent="0.3">
      <c r="A63" s="1">
        <v>62</v>
      </c>
      <c r="B63" s="1" t="s">
        <v>164</v>
      </c>
      <c r="C63" s="1" t="s">
        <v>227</v>
      </c>
      <c r="D63" s="1" t="s">
        <v>95</v>
      </c>
      <c r="E63" s="1" t="s">
        <v>76</v>
      </c>
      <c r="F63" s="1" t="s">
        <v>131</v>
      </c>
      <c r="G63" s="3" t="s">
        <v>125</v>
      </c>
      <c r="H63" s="3" t="s">
        <v>134</v>
      </c>
      <c r="I63" s="3">
        <v>929.67000000000007</v>
      </c>
      <c r="J63" s="3">
        <v>743.7360000000001</v>
      </c>
    </row>
    <row r="64" spans="1:10" x14ac:dyDescent="0.3">
      <c r="A64" s="1">
        <v>63</v>
      </c>
      <c r="B64" s="1" t="s">
        <v>164</v>
      </c>
      <c r="C64" s="1" t="s">
        <v>228</v>
      </c>
      <c r="D64" s="1" t="s">
        <v>81</v>
      </c>
      <c r="E64" s="1" t="s">
        <v>76</v>
      </c>
      <c r="F64" s="1" t="s">
        <v>133</v>
      </c>
      <c r="G64" s="3" t="s">
        <v>121</v>
      </c>
      <c r="H64" s="3" t="s">
        <v>134</v>
      </c>
      <c r="I64" s="3">
        <v>864.5</v>
      </c>
      <c r="J64" s="3">
        <v>691.6</v>
      </c>
    </row>
    <row r="65" spans="1:10" x14ac:dyDescent="0.3">
      <c r="A65" s="1">
        <v>64</v>
      </c>
      <c r="B65" s="1" t="s">
        <v>164</v>
      </c>
      <c r="C65" s="1" t="s">
        <v>229</v>
      </c>
      <c r="D65" s="1" t="s">
        <v>81</v>
      </c>
      <c r="E65" s="1" t="s">
        <v>76</v>
      </c>
      <c r="F65" s="1" t="s">
        <v>133</v>
      </c>
      <c r="G65" s="3" t="s">
        <v>125</v>
      </c>
      <c r="H65" s="3" t="s">
        <v>134</v>
      </c>
      <c r="I65" s="3">
        <v>864.5</v>
      </c>
      <c r="J65" s="3">
        <v>691.6</v>
      </c>
    </row>
    <row r="66" spans="1:10" x14ac:dyDescent="0.3">
      <c r="A66" s="1">
        <v>65</v>
      </c>
      <c r="B66" s="1" t="s">
        <v>165</v>
      </c>
      <c r="C66" s="1" t="s">
        <v>230</v>
      </c>
      <c r="D66" s="1" t="s">
        <v>108</v>
      </c>
      <c r="E66" s="1" t="s">
        <v>76</v>
      </c>
      <c r="F66" s="1" t="s">
        <v>130</v>
      </c>
      <c r="G66" s="3" t="s">
        <v>132</v>
      </c>
      <c r="H66" s="3" t="s">
        <v>134</v>
      </c>
      <c r="I66" s="3">
        <v>630</v>
      </c>
      <c r="J66" s="3">
        <v>535.5</v>
      </c>
    </row>
    <row r="67" spans="1:10" x14ac:dyDescent="0.3">
      <c r="A67" s="1">
        <v>66</v>
      </c>
      <c r="B67" s="1" t="s">
        <v>165</v>
      </c>
      <c r="C67" s="1" t="s">
        <v>231</v>
      </c>
      <c r="D67" s="1" t="s">
        <v>108</v>
      </c>
      <c r="E67" s="1" t="s">
        <v>76</v>
      </c>
      <c r="F67" s="1" t="s">
        <v>130</v>
      </c>
      <c r="G67" s="3" t="s">
        <v>120</v>
      </c>
      <c r="H67" s="3" t="s">
        <v>134</v>
      </c>
      <c r="I67" s="3">
        <v>630</v>
      </c>
      <c r="J67" s="3">
        <v>535.5</v>
      </c>
    </row>
    <row r="68" spans="1:10" x14ac:dyDescent="0.3">
      <c r="A68" s="1">
        <v>67</v>
      </c>
      <c r="B68" s="1" t="s">
        <v>165</v>
      </c>
      <c r="C68" s="1" t="s">
        <v>232</v>
      </c>
      <c r="D68" s="1" t="s">
        <v>108</v>
      </c>
      <c r="E68" s="1" t="s">
        <v>76</v>
      </c>
      <c r="F68" s="1" t="s">
        <v>130</v>
      </c>
      <c r="G68" s="3" t="s">
        <v>121</v>
      </c>
      <c r="H68" s="3" t="s">
        <v>134</v>
      </c>
      <c r="I68" s="3">
        <v>630</v>
      </c>
      <c r="J68" s="3">
        <v>535.5</v>
      </c>
    </row>
    <row r="69" spans="1:10" x14ac:dyDescent="0.3">
      <c r="A69" s="1">
        <v>68</v>
      </c>
      <c r="B69" s="1" t="s">
        <v>165</v>
      </c>
      <c r="C69" s="1" t="s">
        <v>233</v>
      </c>
      <c r="D69" s="1" t="s">
        <v>82</v>
      </c>
      <c r="E69" s="1" t="s">
        <v>76</v>
      </c>
      <c r="F69" s="1" t="s">
        <v>117</v>
      </c>
      <c r="G69" s="3" t="s">
        <v>132</v>
      </c>
      <c r="H69" s="3" t="s">
        <v>134</v>
      </c>
      <c r="I69" s="3">
        <v>560</v>
      </c>
      <c r="J69" s="3">
        <v>476</v>
      </c>
    </row>
    <row r="70" spans="1:10" x14ac:dyDescent="0.3">
      <c r="A70" s="1">
        <v>69</v>
      </c>
      <c r="B70" s="1" t="s">
        <v>165</v>
      </c>
      <c r="C70" s="1" t="s">
        <v>234</v>
      </c>
      <c r="D70" s="1" t="s">
        <v>82</v>
      </c>
      <c r="E70" s="1" t="s">
        <v>76</v>
      </c>
      <c r="F70" s="1" t="s">
        <v>117</v>
      </c>
      <c r="G70" s="3" t="s">
        <v>120</v>
      </c>
      <c r="H70" s="3" t="s">
        <v>134</v>
      </c>
      <c r="I70" s="3">
        <v>560</v>
      </c>
      <c r="J70" s="3">
        <v>476</v>
      </c>
    </row>
    <row r="71" spans="1:10" x14ac:dyDescent="0.3">
      <c r="A71" s="1">
        <v>70</v>
      </c>
      <c r="B71" s="1" t="s">
        <v>165</v>
      </c>
      <c r="C71" s="1" t="s">
        <v>235</v>
      </c>
      <c r="D71" s="1" t="s">
        <v>82</v>
      </c>
      <c r="E71" s="1" t="s">
        <v>76</v>
      </c>
      <c r="F71" s="1" t="s">
        <v>117</v>
      </c>
      <c r="G71" s="3" t="s">
        <v>121</v>
      </c>
      <c r="H71" s="3" t="s">
        <v>134</v>
      </c>
      <c r="I71" s="3">
        <v>560</v>
      </c>
      <c r="J71" s="3">
        <v>476</v>
      </c>
    </row>
    <row r="72" spans="1:10" x14ac:dyDescent="0.3">
      <c r="A72" s="1">
        <v>71</v>
      </c>
      <c r="B72" s="1" t="s">
        <v>162</v>
      </c>
      <c r="C72" s="1" t="s">
        <v>236</v>
      </c>
      <c r="D72" s="1" t="s">
        <v>92</v>
      </c>
      <c r="E72" s="1" t="s">
        <v>77</v>
      </c>
      <c r="F72" s="1" t="s">
        <v>135</v>
      </c>
      <c r="G72" s="3" t="s">
        <v>120</v>
      </c>
      <c r="H72" s="3" t="s">
        <v>136</v>
      </c>
      <c r="I72" s="3">
        <v>240</v>
      </c>
      <c r="J72" s="3">
        <v>216</v>
      </c>
    </row>
    <row r="73" spans="1:10" x14ac:dyDescent="0.3">
      <c r="A73" s="1">
        <v>72</v>
      </c>
      <c r="B73" s="1" t="s">
        <v>162</v>
      </c>
      <c r="C73" s="1" t="s">
        <v>237</v>
      </c>
      <c r="D73" s="1" t="s">
        <v>93</v>
      </c>
      <c r="E73" s="1" t="s">
        <v>77</v>
      </c>
      <c r="F73" s="1" t="s">
        <v>135</v>
      </c>
      <c r="G73" s="3" t="s">
        <v>120</v>
      </c>
      <c r="H73" s="3" t="s">
        <v>136</v>
      </c>
      <c r="I73" s="3">
        <v>200</v>
      </c>
      <c r="J73" s="3">
        <v>180</v>
      </c>
    </row>
    <row r="74" spans="1:10" x14ac:dyDescent="0.3">
      <c r="A74" s="1">
        <v>73</v>
      </c>
      <c r="B74" s="1" t="s">
        <v>162</v>
      </c>
      <c r="C74" s="1" t="s">
        <v>238</v>
      </c>
      <c r="D74" s="1" t="s">
        <v>99</v>
      </c>
      <c r="E74" s="1" t="s">
        <v>77</v>
      </c>
      <c r="F74" s="1" t="s">
        <v>137</v>
      </c>
      <c r="G74" s="3" t="s">
        <v>120</v>
      </c>
      <c r="H74" s="3" t="s">
        <v>136</v>
      </c>
      <c r="I74" s="3">
        <v>170</v>
      </c>
      <c r="J74" s="3">
        <v>153</v>
      </c>
    </row>
    <row r="75" spans="1:10" x14ac:dyDescent="0.3">
      <c r="A75" s="1">
        <v>74</v>
      </c>
      <c r="B75" s="1" t="s">
        <v>162</v>
      </c>
      <c r="C75" s="1" t="s">
        <v>239</v>
      </c>
      <c r="D75" s="1" t="s">
        <v>100</v>
      </c>
      <c r="E75" s="1" t="s">
        <v>77</v>
      </c>
      <c r="F75" s="1" t="s">
        <v>137</v>
      </c>
      <c r="G75" s="3" t="s">
        <v>120</v>
      </c>
      <c r="H75" s="3" t="s">
        <v>136</v>
      </c>
      <c r="I75" s="3">
        <v>140</v>
      </c>
      <c r="J75" s="3">
        <v>126</v>
      </c>
    </row>
    <row r="76" spans="1:10" x14ac:dyDescent="0.3">
      <c r="A76" s="1">
        <v>75</v>
      </c>
      <c r="B76" s="1" t="s">
        <v>163</v>
      </c>
      <c r="C76" s="1" t="s">
        <v>240</v>
      </c>
      <c r="D76" s="1" t="s">
        <v>111</v>
      </c>
      <c r="E76" s="1" t="s">
        <v>77</v>
      </c>
      <c r="F76" s="1" t="s">
        <v>137</v>
      </c>
      <c r="G76" s="3" t="s">
        <v>120</v>
      </c>
      <c r="H76" s="3" t="s">
        <v>136</v>
      </c>
      <c r="I76" s="3">
        <v>160</v>
      </c>
      <c r="J76" s="3">
        <v>136</v>
      </c>
    </row>
    <row r="77" spans="1:10" x14ac:dyDescent="0.3">
      <c r="A77" s="1">
        <v>76</v>
      </c>
      <c r="B77" s="1" t="s">
        <v>163</v>
      </c>
      <c r="C77" s="1" t="s">
        <v>241</v>
      </c>
      <c r="D77" s="1" t="s">
        <v>113</v>
      </c>
      <c r="E77" s="1" t="s">
        <v>77</v>
      </c>
      <c r="F77" s="1" t="s">
        <v>137</v>
      </c>
      <c r="G77" s="3" t="s">
        <v>120</v>
      </c>
      <c r="H77" s="3" t="s">
        <v>136</v>
      </c>
      <c r="I77" s="3">
        <v>130</v>
      </c>
      <c r="J77" s="3">
        <v>110.5</v>
      </c>
    </row>
    <row r="78" spans="1:10" x14ac:dyDescent="0.3">
      <c r="A78" s="1">
        <v>77</v>
      </c>
      <c r="B78" s="1" t="s">
        <v>164</v>
      </c>
      <c r="C78" s="1" t="s">
        <v>242</v>
      </c>
      <c r="D78" s="1" t="s">
        <v>85</v>
      </c>
      <c r="E78" s="1" t="s">
        <v>77</v>
      </c>
      <c r="F78" s="1" t="s">
        <v>135</v>
      </c>
      <c r="G78" s="3" t="s">
        <v>120</v>
      </c>
      <c r="H78" s="3" t="s">
        <v>136</v>
      </c>
      <c r="I78" s="3">
        <v>165</v>
      </c>
      <c r="J78" s="3">
        <v>132</v>
      </c>
    </row>
    <row r="79" spans="1:10" x14ac:dyDescent="0.3">
      <c r="A79" s="1">
        <v>78</v>
      </c>
      <c r="B79" s="1" t="s">
        <v>164</v>
      </c>
      <c r="C79" s="1" t="s">
        <v>243</v>
      </c>
      <c r="D79" s="1" t="s">
        <v>91</v>
      </c>
      <c r="E79" s="1" t="s">
        <v>77</v>
      </c>
      <c r="F79" s="1" t="s">
        <v>135</v>
      </c>
      <c r="G79" s="3" t="s">
        <v>120</v>
      </c>
      <c r="H79" s="3" t="s">
        <v>136</v>
      </c>
      <c r="I79" s="3">
        <v>135</v>
      </c>
      <c r="J79" s="3">
        <v>108</v>
      </c>
    </row>
    <row r="80" spans="1:10" x14ac:dyDescent="0.3">
      <c r="A80" s="1">
        <v>79</v>
      </c>
      <c r="B80" s="1" t="s">
        <v>165</v>
      </c>
      <c r="C80" s="1" t="s">
        <v>244</v>
      </c>
      <c r="D80" s="1" t="s">
        <v>110</v>
      </c>
      <c r="E80" s="1" t="s">
        <v>77</v>
      </c>
      <c r="F80" s="1" t="s">
        <v>137</v>
      </c>
      <c r="G80" s="3" t="s">
        <v>120</v>
      </c>
      <c r="H80" s="3" t="s">
        <v>136</v>
      </c>
      <c r="I80" s="3">
        <v>110</v>
      </c>
      <c r="J80" s="3">
        <v>93.5</v>
      </c>
    </row>
    <row r="81" spans="1:10" x14ac:dyDescent="0.3">
      <c r="A81" s="1">
        <v>80</v>
      </c>
      <c r="B81" s="1" t="s">
        <v>165</v>
      </c>
      <c r="C81" s="1" t="s">
        <v>245</v>
      </c>
      <c r="D81" s="1" t="s">
        <v>112</v>
      </c>
      <c r="E81" s="1" t="s">
        <v>77</v>
      </c>
      <c r="F81" s="1" t="s">
        <v>137</v>
      </c>
      <c r="G81" s="3" t="s">
        <v>120</v>
      </c>
      <c r="H81" s="3" t="s">
        <v>136</v>
      </c>
      <c r="I81" s="3">
        <v>85</v>
      </c>
      <c r="J81" s="3">
        <v>72.25</v>
      </c>
    </row>
    <row r="82" spans="1:10" x14ac:dyDescent="0.3">
      <c r="A82" s="1">
        <v>81</v>
      </c>
      <c r="B82" s="1" t="s">
        <v>162</v>
      </c>
      <c r="C82" s="1" t="s">
        <v>246</v>
      </c>
      <c r="D82" s="1" t="s">
        <v>92</v>
      </c>
      <c r="E82" s="1" t="s">
        <v>77</v>
      </c>
      <c r="F82" s="1" t="s">
        <v>135</v>
      </c>
      <c r="G82" s="3" t="s">
        <v>121</v>
      </c>
      <c r="H82" s="3" t="s">
        <v>136</v>
      </c>
      <c r="I82" s="3">
        <v>240</v>
      </c>
      <c r="J82" s="3">
        <v>216</v>
      </c>
    </row>
    <row r="83" spans="1:10" x14ac:dyDescent="0.3">
      <c r="A83" s="1">
        <v>82</v>
      </c>
      <c r="B83" s="1" t="s">
        <v>162</v>
      </c>
      <c r="C83" s="1" t="s">
        <v>247</v>
      </c>
      <c r="D83" s="1" t="s">
        <v>93</v>
      </c>
      <c r="E83" s="1" t="s">
        <v>77</v>
      </c>
      <c r="F83" s="1" t="s">
        <v>135</v>
      </c>
      <c r="G83" s="3" t="s">
        <v>121</v>
      </c>
      <c r="H83" s="3" t="s">
        <v>136</v>
      </c>
      <c r="I83" s="3">
        <v>200</v>
      </c>
      <c r="J83" s="3">
        <v>180</v>
      </c>
    </row>
    <row r="84" spans="1:10" x14ac:dyDescent="0.3">
      <c r="A84" s="1">
        <v>83</v>
      </c>
      <c r="B84" s="1" t="s">
        <v>162</v>
      </c>
      <c r="C84" s="1" t="s">
        <v>248</v>
      </c>
      <c r="D84" s="1" t="s">
        <v>99</v>
      </c>
      <c r="E84" s="1" t="s">
        <v>77</v>
      </c>
      <c r="F84" s="1" t="s">
        <v>137</v>
      </c>
      <c r="G84" s="3" t="s">
        <v>121</v>
      </c>
      <c r="H84" s="3" t="s">
        <v>136</v>
      </c>
      <c r="I84" s="3">
        <v>170</v>
      </c>
      <c r="J84" s="3">
        <v>153</v>
      </c>
    </row>
    <row r="85" spans="1:10" x14ac:dyDescent="0.3">
      <c r="A85" s="1">
        <v>84</v>
      </c>
      <c r="B85" s="1" t="s">
        <v>162</v>
      </c>
      <c r="C85" s="1" t="s">
        <v>249</v>
      </c>
      <c r="D85" s="1" t="s">
        <v>100</v>
      </c>
      <c r="E85" s="1" t="s">
        <v>77</v>
      </c>
      <c r="F85" s="1" t="s">
        <v>137</v>
      </c>
      <c r="G85" s="3" t="s">
        <v>121</v>
      </c>
      <c r="H85" s="3" t="s">
        <v>136</v>
      </c>
      <c r="I85" s="3">
        <v>140</v>
      </c>
      <c r="J85" s="3">
        <v>126</v>
      </c>
    </row>
    <row r="86" spans="1:10" x14ac:dyDescent="0.3">
      <c r="A86" s="1">
        <v>85</v>
      </c>
      <c r="B86" s="1" t="s">
        <v>163</v>
      </c>
      <c r="C86" s="1" t="s">
        <v>250</v>
      </c>
      <c r="D86" s="1" t="s">
        <v>111</v>
      </c>
      <c r="E86" s="1" t="s">
        <v>77</v>
      </c>
      <c r="F86" s="1" t="s">
        <v>137</v>
      </c>
      <c r="G86" s="3" t="s">
        <v>121</v>
      </c>
      <c r="H86" s="3" t="s">
        <v>136</v>
      </c>
      <c r="I86" s="3">
        <v>160</v>
      </c>
      <c r="J86" s="3">
        <v>136</v>
      </c>
    </row>
    <row r="87" spans="1:10" x14ac:dyDescent="0.3">
      <c r="A87" s="1">
        <v>86</v>
      </c>
      <c r="B87" s="1" t="s">
        <v>163</v>
      </c>
      <c r="C87" s="1" t="s">
        <v>251</v>
      </c>
      <c r="D87" s="1" t="s">
        <v>113</v>
      </c>
      <c r="E87" s="1" t="s">
        <v>77</v>
      </c>
      <c r="F87" s="1" t="s">
        <v>137</v>
      </c>
      <c r="G87" s="3" t="s">
        <v>121</v>
      </c>
      <c r="H87" s="3" t="s">
        <v>136</v>
      </c>
      <c r="I87" s="3">
        <v>130</v>
      </c>
      <c r="J87" s="3">
        <v>110.5</v>
      </c>
    </row>
    <row r="88" spans="1:10" x14ac:dyDescent="0.3">
      <c r="A88" s="1">
        <v>87</v>
      </c>
      <c r="B88" s="1" t="s">
        <v>164</v>
      </c>
      <c r="C88" s="1" t="s">
        <v>252</v>
      </c>
      <c r="D88" s="1" t="s">
        <v>85</v>
      </c>
      <c r="E88" s="1" t="s">
        <v>77</v>
      </c>
      <c r="F88" s="1" t="s">
        <v>135</v>
      </c>
      <c r="G88" s="3" t="s">
        <v>121</v>
      </c>
      <c r="H88" s="3" t="s">
        <v>136</v>
      </c>
      <c r="I88" s="3">
        <v>165</v>
      </c>
      <c r="J88" s="3">
        <v>132</v>
      </c>
    </row>
    <row r="89" spans="1:10" x14ac:dyDescent="0.3">
      <c r="A89" s="1">
        <v>88</v>
      </c>
      <c r="B89" s="1" t="s">
        <v>164</v>
      </c>
      <c r="C89" s="1" t="s">
        <v>253</v>
      </c>
      <c r="D89" s="1" t="s">
        <v>91</v>
      </c>
      <c r="E89" s="1" t="s">
        <v>77</v>
      </c>
      <c r="F89" s="1" t="s">
        <v>135</v>
      </c>
      <c r="G89" s="3" t="s">
        <v>121</v>
      </c>
      <c r="H89" s="3" t="s">
        <v>136</v>
      </c>
      <c r="I89" s="3">
        <v>135</v>
      </c>
      <c r="J89" s="3">
        <v>108</v>
      </c>
    </row>
    <row r="90" spans="1:10" x14ac:dyDescent="0.3">
      <c r="A90" s="1">
        <v>89</v>
      </c>
      <c r="B90" s="1" t="s">
        <v>165</v>
      </c>
      <c r="C90" s="1" t="s">
        <v>254</v>
      </c>
      <c r="D90" s="1" t="s">
        <v>110</v>
      </c>
      <c r="E90" s="1" t="s">
        <v>77</v>
      </c>
      <c r="F90" s="1" t="s">
        <v>137</v>
      </c>
      <c r="G90" s="3" t="s">
        <v>121</v>
      </c>
      <c r="H90" s="3" t="s">
        <v>136</v>
      </c>
      <c r="I90" s="3">
        <v>110</v>
      </c>
      <c r="J90" s="3">
        <v>93.5</v>
      </c>
    </row>
    <row r="91" spans="1:10" x14ac:dyDescent="0.3">
      <c r="A91" s="1">
        <v>90</v>
      </c>
      <c r="B91" s="1" t="s">
        <v>165</v>
      </c>
      <c r="C91" s="1" t="s">
        <v>255</v>
      </c>
      <c r="D91" s="1" t="s">
        <v>112</v>
      </c>
      <c r="E91" s="1" t="s">
        <v>77</v>
      </c>
      <c r="F91" s="1" t="s">
        <v>137</v>
      </c>
      <c r="G91" s="3" t="s">
        <v>121</v>
      </c>
      <c r="H91" s="3" t="s">
        <v>136</v>
      </c>
      <c r="I91" s="3">
        <v>85</v>
      </c>
      <c r="J91" s="3">
        <v>72.25</v>
      </c>
    </row>
    <row r="92" spans="1:10" x14ac:dyDescent="0.3">
      <c r="A92" s="1">
        <v>91</v>
      </c>
      <c r="B92" s="1" t="s">
        <v>162</v>
      </c>
      <c r="C92" s="1" t="s">
        <v>256</v>
      </c>
      <c r="D92" s="1" t="s">
        <v>106</v>
      </c>
      <c r="E92" s="1" t="s">
        <v>74</v>
      </c>
      <c r="F92" s="1" t="s">
        <v>138</v>
      </c>
      <c r="G92" s="3" t="s">
        <v>41</v>
      </c>
      <c r="H92" s="3" t="s">
        <v>119</v>
      </c>
      <c r="I92" s="3">
        <v>550</v>
      </c>
      <c r="J92" s="3">
        <v>495</v>
      </c>
    </row>
    <row r="93" spans="1:10" x14ac:dyDescent="0.3">
      <c r="A93" s="1">
        <v>92</v>
      </c>
      <c r="B93" s="1" t="s">
        <v>162</v>
      </c>
      <c r="C93" s="1" t="s">
        <v>257</v>
      </c>
      <c r="D93" s="1" t="s">
        <v>103</v>
      </c>
      <c r="E93" s="1" t="s">
        <v>74</v>
      </c>
      <c r="F93" s="1" t="s">
        <v>139</v>
      </c>
      <c r="G93" s="3" t="s">
        <v>41</v>
      </c>
      <c r="H93" s="3" t="s">
        <v>119</v>
      </c>
      <c r="I93" s="3">
        <v>900</v>
      </c>
      <c r="J93" s="3">
        <v>810</v>
      </c>
    </row>
    <row r="94" spans="1:10" x14ac:dyDescent="0.3">
      <c r="A94" s="1">
        <v>93</v>
      </c>
      <c r="B94" s="1" t="s">
        <v>163</v>
      </c>
      <c r="C94" s="1" t="s">
        <v>258</v>
      </c>
      <c r="D94" s="1" t="s">
        <v>80</v>
      </c>
      <c r="E94" s="1" t="s">
        <v>74</v>
      </c>
      <c r="F94" s="1" t="s">
        <v>140</v>
      </c>
      <c r="G94" s="3" t="s">
        <v>41</v>
      </c>
      <c r="H94" s="3" t="s">
        <v>119</v>
      </c>
      <c r="I94" s="3">
        <v>500</v>
      </c>
      <c r="J94" s="3">
        <v>425</v>
      </c>
    </row>
    <row r="95" spans="1:10" x14ac:dyDescent="0.3">
      <c r="A95" s="1">
        <v>94</v>
      </c>
      <c r="B95" s="1" t="s">
        <v>163</v>
      </c>
      <c r="C95" s="1" t="s">
        <v>259</v>
      </c>
      <c r="D95" s="1" t="s">
        <v>86</v>
      </c>
      <c r="E95" s="1" t="s">
        <v>74</v>
      </c>
      <c r="F95" s="1" t="s">
        <v>141</v>
      </c>
      <c r="G95" s="3" t="s">
        <v>41</v>
      </c>
      <c r="H95" s="3" t="s">
        <v>119</v>
      </c>
      <c r="I95" s="3">
        <v>550</v>
      </c>
      <c r="J95" s="3">
        <v>467.5</v>
      </c>
    </row>
    <row r="96" spans="1:10" x14ac:dyDescent="0.3">
      <c r="A96" s="1">
        <v>95</v>
      </c>
      <c r="B96" s="1" t="s">
        <v>164</v>
      </c>
      <c r="C96" s="1" t="s">
        <v>260</v>
      </c>
      <c r="D96" s="1" t="s">
        <v>96</v>
      </c>
      <c r="E96" s="1" t="s">
        <v>74</v>
      </c>
      <c r="F96" s="1" t="s">
        <v>142</v>
      </c>
      <c r="G96" s="3" t="s">
        <v>41</v>
      </c>
      <c r="H96" s="3" t="s">
        <v>119</v>
      </c>
      <c r="I96" s="3">
        <v>450</v>
      </c>
      <c r="J96" s="3">
        <v>360</v>
      </c>
    </row>
    <row r="97" spans="1:10" x14ac:dyDescent="0.3">
      <c r="A97" s="1">
        <v>96</v>
      </c>
      <c r="B97" s="1" t="s">
        <v>164</v>
      </c>
      <c r="C97" s="1" t="s">
        <v>261</v>
      </c>
      <c r="D97" s="1" t="s">
        <v>94</v>
      </c>
      <c r="E97" s="1" t="s">
        <v>74</v>
      </c>
      <c r="F97" s="1" t="s">
        <v>143</v>
      </c>
      <c r="G97" s="3" t="s">
        <v>41</v>
      </c>
      <c r="H97" s="3" t="s">
        <v>119</v>
      </c>
      <c r="I97" s="3">
        <v>600</v>
      </c>
      <c r="J97" s="3">
        <v>480</v>
      </c>
    </row>
    <row r="98" spans="1:10" x14ac:dyDescent="0.3">
      <c r="A98" s="1">
        <v>97</v>
      </c>
      <c r="B98" s="1" t="s">
        <v>165</v>
      </c>
      <c r="C98" s="1" t="s">
        <v>262</v>
      </c>
      <c r="D98" s="1" t="s">
        <v>88</v>
      </c>
      <c r="E98" s="1" t="s">
        <v>74</v>
      </c>
      <c r="F98" s="1" t="s">
        <v>144</v>
      </c>
      <c r="G98" s="3" t="s">
        <v>41</v>
      </c>
      <c r="H98" s="3" t="s">
        <v>119</v>
      </c>
      <c r="I98" s="3">
        <v>350</v>
      </c>
      <c r="J98" s="3">
        <v>297.5</v>
      </c>
    </row>
    <row r="99" spans="1:10" x14ac:dyDescent="0.3">
      <c r="A99" s="1">
        <v>98</v>
      </c>
      <c r="B99" s="1" t="s">
        <v>162</v>
      </c>
      <c r="C99" s="1" t="s">
        <v>263</v>
      </c>
      <c r="D99" s="1" t="s">
        <v>106</v>
      </c>
      <c r="E99" s="1" t="s">
        <v>74</v>
      </c>
      <c r="F99" s="1" t="s">
        <v>138</v>
      </c>
      <c r="G99" s="3" t="s">
        <v>41</v>
      </c>
      <c r="H99" s="3" t="s">
        <v>134</v>
      </c>
      <c r="I99" s="3">
        <v>770</v>
      </c>
      <c r="J99" s="3">
        <v>693</v>
      </c>
    </row>
    <row r="100" spans="1:10" x14ac:dyDescent="0.3">
      <c r="A100" s="1">
        <v>99</v>
      </c>
      <c r="B100" s="1" t="s">
        <v>162</v>
      </c>
      <c r="C100" s="1" t="s">
        <v>264</v>
      </c>
      <c r="D100" s="1" t="s">
        <v>103</v>
      </c>
      <c r="E100" s="1" t="s">
        <v>74</v>
      </c>
      <c r="F100" s="1" t="s">
        <v>139</v>
      </c>
      <c r="G100" s="3" t="s">
        <v>41</v>
      </c>
      <c r="H100" s="3" t="s">
        <v>134</v>
      </c>
      <c r="I100" s="3">
        <v>1260</v>
      </c>
      <c r="J100" s="3">
        <v>1134</v>
      </c>
    </row>
    <row r="101" spans="1:10" x14ac:dyDescent="0.3">
      <c r="A101" s="1">
        <v>100</v>
      </c>
      <c r="B101" s="1" t="s">
        <v>163</v>
      </c>
      <c r="C101" s="1" t="s">
        <v>265</v>
      </c>
      <c r="D101" s="1" t="s">
        <v>80</v>
      </c>
      <c r="E101" s="1" t="s">
        <v>74</v>
      </c>
      <c r="F101" s="1" t="s">
        <v>140</v>
      </c>
      <c r="G101" s="3" t="s">
        <v>41</v>
      </c>
      <c r="H101" s="3" t="s">
        <v>134</v>
      </c>
      <c r="I101" s="3">
        <v>615</v>
      </c>
      <c r="J101" s="3">
        <v>522.75</v>
      </c>
    </row>
    <row r="102" spans="1:10" x14ac:dyDescent="0.3">
      <c r="A102" s="1">
        <v>101</v>
      </c>
      <c r="B102" s="1" t="s">
        <v>163</v>
      </c>
      <c r="C102" s="1" t="s">
        <v>266</v>
      </c>
      <c r="D102" s="1" t="s">
        <v>86</v>
      </c>
      <c r="E102" s="1" t="s">
        <v>74</v>
      </c>
      <c r="F102" s="1" t="s">
        <v>141</v>
      </c>
      <c r="G102" s="3" t="s">
        <v>41</v>
      </c>
      <c r="H102" s="3" t="s">
        <v>134</v>
      </c>
      <c r="I102" s="3">
        <v>676.5</v>
      </c>
      <c r="J102" s="3">
        <v>575.02499999999998</v>
      </c>
    </row>
    <row r="103" spans="1:10" x14ac:dyDescent="0.3">
      <c r="A103" s="1">
        <v>102</v>
      </c>
      <c r="B103" s="1" t="s">
        <v>164</v>
      </c>
      <c r="C103" s="1" t="s">
        <v>267</v>
      </c>
      <c r="D103" s="1" t="s">
        <v>96</v>
      </c>
      <c r="E103" s="1" t="s">
        <v>74</v>
      </c>
      <c r="F103" s="1" t="s">
        <v>142</v>
      </c>
      <c r="G103" s="3" t="s">
        <v>41</v>
      </c>
      <c r="H103" s="3" t="s">
        <v>134</v>
      </c>
      <c r="I103" s="3">
        <v>598.5</v>
      </c>
      <c r="J103" s="3">
        <v>478.8</v>
      </c>
    </row>
    <row r="104" spans="1:10" x14ac:dyDescent="0.3">
      <c r="A104" s="1">
        <v>103</v>
      </c>
      <c r="B104" s="1" t="s">
        <v>164</v>
      </c>
      <c r="C104" s="1" t="s">
        <v>268</v>
      </c>
      <c r="D104" s="1" t="s">
        <v>94</v>
      </c>
      <c r="E104" s="1" t="s">
        <v>74</v>
      </c>
      <c r="F104" s="1" t="s">
        <v>143</v>
      </c>
      <c r="G104" s="3" t="s">
        <v>41</v>
      </c>
      <c r="H104" s="3" t="s">
        <v>134</v>
      </c>
      <c r="I104" s="3">
        <v>798</v>
      </c>
      <c r="J104" s="3">
        <v>638.40000000000009</v>
      </c>
    </row>
    <row r="105" spans="1:10" x14ac:dyDescent="0.3">
      <c r="A105" s="1">
        <v>104</v>
      </c>
      <c r="B105" s="1" t="s">
        <v>165</v>
      </c>
      <c r="C105" s="1" t="s">
        <v>269</v>
      </c>
      <c r="D105" s="1" t="s">
        <v>88</v>
      </c>
      <c r="E105" s="1" t="s">
        <v>74</v>
      </c>
      <c r="F105" s="1" t="s">
        <v>144</v>
      </c>
      <c r="G105" s="3" t="s">
        <v>41</v>
      </c>
      <c r="H105" s="3" t="s">
        <v>134</v>
      </c>
      <c r="I105" s="3">
        <v>489.99999999999994</v>
      </c>
      <c r="J105" s="3">
        <v>416.49999999999994</v>
      </c>
    </row>
    <row r="106" spans="1:10" x14ac:dyDescent="0.3">
      <c r="A106" s="1">
        <v>105</v>
      </c>
      <c r="B106" s="1" t="s">
        <v>162</v>
      </c>
      <c r="C106" s="1" t="s">
        <v>270</v>
      </c>
      <c r="D106" s="1" t="s">
        <v>84</v>
      </c>
      <c r="E106" s="1" t="s">
        <v>75</v>
      </c>
      <c r="F106" s="1" t="s">
        <v>145</v>
      </c>
      <c r="G106" s="3" t="s">
        <v>41</v>
      </c>
      <c r="H106" s="3" t="s">
        <v>119</v>
      </c>
      <c r="I106" s="3">
        <v>120</v>
      </c>
      <c r="J106" s="3">
        <v>108</v>
      </c>
    </row>
    <row r="107" spans="1:10" x14ac:dyDescent="0.3">
      <c r="A107" s="1">
        <v>106</v>
      </c>
      <c r="B107" s="1" t="s">
        <v>162</v>
      </c>
      <c r="C107" s="1" t="s">
        <v>271</v>
      </c>
      <c r="D107" s="1" t="s">
        <v>84</v>
      </c>
      <c r="E107" s="1" t="s">
        <v>75</v>
      </c>
      <c r="F107" s="1" t="s">
        <v>146</v>
      </c>
      <c r="G107" s="3" t="s">
        <v>41</v>
      </c>
      <c r="H107" s="3" t="s">
        <v>134</v>
      </c>
      <c r="I107" s="3">
        <v>180</v>
      </c>
      <c r="J107" s="3">
        <v>162</v>
      </c>
    </row>
    <row r="108" spans="1:10" x14ac:dyDescent="0.3">
      <c r="A108" s="1">
        <v>107</v>
      </c>
      <c r="B108" s="1" t="s">
        <v>162</v>
      </c>
      <c r="C108" s="1" t="s">
        <v>272</v>
      </c>
      <c r="D108" s="1" t="s">
        <v>83</v>
      </c>
      <c r="E108" s="1" t="s">
        <v>75</v>
      </c>
      <c r="F108" s="1" t="s">
        <v>147</v>
      </c>
      <c r="G108" s="3" t="s">
        <v>41</v>
      </c>
      <c r="H108" s="3" t="s">
        <v>119</v>
      </c>
      <c r="I108" s="3">
        <v>120</v>
      </c>
      <c r="J108" s="3">
        <v>108</v>
      </c>
    </row>
    <row r="109" spans="1:10" x14ac:dyDescent="0.3">
      <c r="A109" s="1">
        <v>108</v>
      </c>
      <c r="B109" s="1" t="s">
        <v>162</v>
      </c>
      <c r="C109" s="1" t="s">
        <v>273</v>
      </c>
      <c r="D109" s="1" t="s">
        <v>83</v>
      </c>
      <c r="E109" s="1" t="s">
        <v>75</v>
      </c>
      <c r="F109" s="1" t="s">
        <v>148</v>
      </c>
      <c r="G109" s="3" t="s">
        <v>41</v>
      </c>
      <c r="H109" s="3" t="s">
        <v>134</v>
      </c>
      <c r="I109" s="3">
        <v>180</v>
      </c>
      <c r="J109" s="3">
        <v>162</v>
      </c>
    </row>
    <row r="110" spans="1:10" x14ac:dyDescent="0.3">
      <c r="A110" s="1">
        <v>109</v>
      </c>
      <c r="B110" s="1" t="s">
        <v>163</v>
      </c>
      <c r="C110" s="1" t="s">
        <v>274</v>
      </c>
      <c r="D110" s="1" t="s">
        <v>79</v>
      </c>
      <c r="E110" s="1" t="s">
        <v>75</v>
      </c>
      <c r="F110" s="1" t="s">
        <v>149</v>
      </c>
      <c r="G110" s="3" t="s">
        <v>41</v>
      </c>
      <c r="H110" s="3" t="s">
        <v>119</v>
      </c>
      <c r="I110" s="3">
        <v>100</v>
      </c>
      <c r="J110" s="3">
        <v>85</v>
      </c>
    </row>
    <row r="111" spans="1:10" x14ac:dyDescent="0.3">
      <c r="A111" s="1">
        <v>110</v>
      </c>
      <c r="B111" s="1" t="s">
        <v>163</v>
      </c>
      <c r="C111" s="1" t="s">
        <v>275</v>
      </c>
      <c r="D111" s="1" t="s">
        <v>79</v>
      </c>
      <c r="E111" s="1" t="s">
        <v>75</v>
      </c>
      <c r="F111" s="1" t="s">
        <v>150</v>
      </c>
      <c r="G111" s="3" t="s">
        <v>41</v>
      </c>
      <c r="H111" s="3" t="s">
        <v>134</v>
      </c>
      <c r="I111" s="3">
        <v>150</v>
      </c>
      <c r="J111" s="3">
        <v>127.5</v>
      </c>
    </row>
    <row r="112" spans="1:10" x14ac:dyDescent="0.3">
      <c r="A112" s="1">
        <v>111</v>
      </c>
      <c r="B112" s="1" t="s">
        <v>164</v>
      </c>
      <c r="C112" s="1" t="s">
        <v>276</v>
      </c>
      <c r="D112" s="1" t="s">
        <v>109</v>
      </c>
      <c r="E112" s="1" t="s">
        <v>75</v>
      </c>
      <c r="F112" s="1" t="s">
        <v>151</v>
      </c>
      <c r="G112" s="3" t="s">
        <v>41</v>
      </c>
      <c r="H112" s="3" t="s">
        <v>119</v>
      </c>
      <c r="I112" s="3">
        <v>80</v>
      </c>
      <c r="J112" s="3">
        <v>64</v>
      </c>
    </row>
    <row r="113" spans="1:10" x14ac:dyDescent="0.3">
      <c r="A113" s="1">
        <v>112</v>
      </c>
      <c r="B113" s="1" t="s">
        <v>164</v>
      </c>
      <c r="C113" s="1" t="s">
        <v>277</v>
      </c>
      <c r="D113" s="1" t="s">
        <v>109</v>
      </c>
      <c r="E113" s="1" t="s">
        <v>75</v>
      </c>
      <c r="F113" s="1" t="s">
        <v>152</v>
      </c>
      <c r="G113" s="3" t="s">
        <v>41</v>
      </c>
      <c r="H113" s="3" t="s">
        <v>134</v>
      </c>
      <c r="I113" s="3">
        <v>130</v>
      </c>
      <c r="J113" s="3">
        <v>104</v>
      </c>
    </row>
    <row r="114" spans="1:10" x14ac:dyDescent="0.3">
      <c r="A114" s="1">
        <v>113</v>
      </c>
      <c r="B114" s="1" t="s">
        <v>164</v>
      </c>
      <c r="C114" s="1" t="s">
        <v>278</v>
      </c>
      <c r="D114" s="1" t="s">
        <v>89</v>
      </c>
      <c r="E114" s="1" t="s">
        <v>75</v>
      </c>
      <c r="F114" s="1" t="s">
        <v>153</v>
      </c>
      <c r="G114" s="3" t="s">
        <v>41</v>
      </c>
      <c r="H114" s="3" t="s">
        <v>119</v>
      </c>
      <c r="I114" s="3">
        <v>80</v>
      </c>
      <c r="J114" s="3">
        <v>64</v>
      </c>
    </row>
    <row r="115" spans="1:10" x14ac:dyDescent="0.3">
      <c r="A115" s="1">
        <v>114</v>
      </c>
      <c r="B115" s="1" t="s">
        <v>164</v>
      </c>
      <c r="C115" s="1" t="s">
        <v>279</v>
      </c>
      <c r="D115" s="1" t="s">
        <v>89</v>
      </c>
      <c r="E115" s="1" t="s">
        <v>75</v>
      </c>
      <c r="F115" s="1" t="s">
        <v>154</v>
      </c>
      <c r="G115" s="3" t="s">
        <v>41</v>
      </c>
      <c r="H115" s="3" t="s">
        <v>134</v>
      </c>
      <c r="I115" s="3">
        <v>130</v>
      </c>
      <c r="J115" s="3">
        <v>104</v>
      </c>
    </row>
    <row r="116" spans="1:10" x14ac:dyDescent="0.3">
      <c r="A116" s="1">
        <v>115</v>
      </c>
      <c r="B116" s="1" t="s">
        <v>165</v>
      </c>
      <c r="C116" s="1" t="s">
        <v>280</v>
      </c>
      <c r="D116" s="1" t="s">
        <v>97</v>
      </c>
      <c r="E116" s="1" t="s">
        <v>75</v>
      </c>
      <c r="F116" s="1" t="s">
        <v>155</v>
      </c>
      <c r="G116" s="3" t="s">
        <v>41</v>
      </c>
      <c r="H116" s="3" t="s">
        <v>119</v>
      </c>
      <c r="I116" s="3">
        <v>40</v>
      </c>
      <c r="J116" s="3">
        <v>34</v>
      </c>
    </row>
    <row r="117" spans="1:10" x14ac:dyDescent="0.3">
      <c r="A117" s="1">
        <v>116</v>
      </c>
      <c r="B117" s="1" t="s">
        <v>165</v>
      </c>
      <c r="C117" s="1" t="s">
        <v>281</v>
      </c>
      <c r="D117" s="1" t="s">
        <v>97</v>
      </c>
      <c r="E117" s="1" t="s">
        <v>75</v>
      </c>
      <c r="F117" s="1" t="s">
        <v>156</v>
      </c>
      <c r="G117" s="3" t="s">
        <v>41</v>
      </c>
      <c r="H117" s="3" t="s">
        <v>134</v>
      </c>
      <c r="I117" s="3">
        <v>70</v>
      </c>
      <c r="J117" s="3">
        <v>59.5</v>
      </c>
    </row>
    <row r="118" spans="1:10" x14ac:dyDescent="0.3">
      <c r="A118" s="1">
        <v>117</v>
      </c>
      <c r="B118" s="1" t="s">
        <v>165</v>
      </c>
      <c r="C118" s="1" t="s">
        <v>282</v>
      </c>
      <c r="D118" s="1" t="s">
        <v>98</v>
      </c>
      <c r="E118" s="1" t="s">
        <v>75</v>
      </c>
      <c r="F118" s="1" t="s">
        <v>157</v>
      </c>
      <c r="G118" s="3" t="s">
        <v>41</v>
      </c>
      <c r="H118" s="3" t="s">
        <v>119</v>
      </c>
      <c r="I118" s="3">
        <v>40</v>
      </c>
      <c r="J118" s="3">
        <v>34</v>
      </c>
    </row>
    <row r="119" spans="1:10" x14ac:dyDescent="0.3">
      <c r="A119" s="1">
        <v>118</v>
      </c>
      <c r="B119" s="1" t="s">
        <v>165</v>
      </c>
      <c r="C119" s="1" t="s">
        <v>283</v>
      </c>
      <c r="D119" s="1" t="s">
        <v>98</v>
      </c>
      <c r="E119" s="1" t="s">
        <v>75</v>
      </c>
      <c r="F119" s="1" t="s">
        <v>158</v>
      </c>
      <c r="G119" s="3" t="s">
        <v>41</v>
      </c>
      <c r="H119" s="3" t="s">
        <v>134</v>
      </c>
      <c r="I119" s="3">
        <v>70</v>
      </c>
      <c r="J119" s="3">
        <v>59.5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election activeCell="B7" sqref="B7"/>
    </sheetView>
  </sheetViews>
  <sheetFormatPr defaultColWidth="8.7109375" defaultRowHeight="16.5" x14ac:dyDescent="0.3"/>
  <cols>
    <col min="1" max="1" width="8.7109375" style="1"/>
    <col min="2" max="2" width="14" style="1" customWidth="1"/>
    <col min="3" max="16384" width="8.7109375" style="1"/>
  </cols>
  <sheetData>
    <row r="1" spans="1:2" x14ac:dyDescent="0.3">
      <c r="A1" s="1" t="s">
        <v>115</v>
      </c>
      <c r="B1" s="1" t="s">
        <v>116</v>
      </c>
    </row>
    <row r="2" spans="1:2" x14ac:dyDescent="0.3">
      <c r="A2" s="1">
        <v>1</v>
      </c>
      <c r="B2" s="5">
        <v>0</v>
      </c>
    </row>
    <row r="3" spans="1:2" x14ac:dyDescent="0.3">
      <c r="A3" s="1">
        <v>2</v>
      </c>
      <c r="B3" s="5">
        <v>5.0000000000000001E-3</v>
      </c>
    </row>
    <row r="4" spans="1:2" x14ac:dyDescent="0.3">
      <c r="A4" s="1">
        <v>3</v>
      </c>
      <c r="B4" s="5">
        <v>5.0000000000000001E-3</v>
      </c>
    </row>
    <row r="5" spans="1:2" x14ac:dyDescent="0.3">
      <c r="A5" s="1">
        <v>4</v>
      </c>
      <c r="B5" s="5">
        <v>5.0000000000000001E-3</v>
      </c>
    </row>
    <row r="6" spans="1:2" x14ac:dyDescent="0.3">
      <c r="A6" s="1">
        <v>5</v>
      </c>
      <c r="B6" s="5">
        <v>1.2500000000000001E-2</v>
      </c>
    </row>
    <row r="7" spans="1:2" x14ac:dyDescent="0.3">
      <c r="A7" s="1">
        <v>6</v>
      </c>
      <c r="B7" s="5">
        <v>1.2500000000000001E-2</v>
      </c>
    </row>
    <row r="8" spans="1:2" x14ac:dyDescent="0.3">
      <c r="A8" s="1">
        <v>7</v>
      </c>
      <c r="B8" s="5">
        <v>1.2500000000000001E-2</v>
      </c>
    </row>
    <row r="9" spans="1:2" x14ac:dyDescent="0.3">
      <c r="A9" s="1">
        <v>8</v>
      </c>
      <c r="B9" s="5">
        <v>1.4999999999999999E-2</v>
      </c>
    </row>
    <row r="10" spans="1:2" x14ac:dyDescent="0.3">
      <c r="A10" s="1">
        <v>9</v>
      </c>
      <c r="B10" s="5">
        <v>1.4999999999999999E-2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C0823-05A4-449A-840C-E91E74E6032D}">
  <dimension ref="A1:I1003"/>
  <sheetViews>
    <sheetView workbookViewId="0"/>
  </sheetViews>
  <sheetFormatPr defaultRowHeight="15" x14ac:dyDescent="0.25"/>
  <cols>
    <col min="1" max="1" width="15.42578125" bestFit="1" customWidth="1"/>
    <col min="2" max="2" width="16" bestFit="1" customWidth="1"/>
    <col min="3" max="3" width="19.140625" bestFit="1" customWidth="1"/>
    <col min="4" max="4" width="18.140625" bestFit="1" customWidth="1"/>
    <col min="5" max="5" width="18.42578125" bestFit="1" customWidth="1"/>
    <col min="6" max="6" width="17.7109375" bestFit="1" customWidth="1"/>
    <col min="7" max="7" width="19.5703125" bestFit="1" customWidth="1"/>
    <col min="8" max="8" width="15.85546875" bestFit="1" customWidth="1"/>
    <col min="9" max="9" width="15.140625" bestFit="1" customWidth="1"/>
  </cols>
  <sheetData>
    <row r="1" spans="1:9" x14ac:dyDescent="0.25">
      <c r="A1" s="10" t="s">
        <v>304</v>
      </c>
    </row>
    <row r="3" spans="1:9" x14ac:dyDescent="0.25">
      <c r="A3" t="s">
        <v>286</v>
      </c>
      <c r="B3" t="s">
        <v>287</v>
      </c>
      <c r="C3" t="s">
        <v>288</v>
      </c>
      <c r="D3" t="s">
        <v>289</v>
      </c>
      <c r="E3" t="s">
        <v>290</v>
      </c>
      <c r="F3" t="s">
        <v>291</v>
      </c>
      <c r="G3" t="s">
        <v>292</v>
      </c>
      <c r="H3" t="s">
        <v>293</v>
      </c>
      <c r="I3" t="s">
        <v>294</v>
      </c>
    </row>
    <row r="4" spans="1:9" x14ac:dyDescent="0.25">
      <c r="A4">
        <v>43165</v>
      </c>
      <c r="B4" t="s">
        <v>17</v>
      </c>
      <c r="D4" t="s">
        <v>255</v>
      </c>
      <c r="E4">
        <v>1</v>
      </c>
      <c r="F4">
        <v>85</v>
      </c>
      <c r="G4">
        <v>0.23</v>
      </c>
      <c r="H4" t="s">
        <v>295</v>
      </c>
      <c r="I4" t="s">
        <v>296</v>
      </c>
    </row>
    <row r="5" spans="1:9" x14ac:dyDescent="0.25">
      <c r="A5">
        <v>43171</v>
      </c>
      <c r="B5" t="s">
        <v>17</v>
      </c>
      <c r="C5" t="s">
        <v>297</v>
      </c>
      <c r="D5" t="s">
        <v>255</v>
      </c>
      <c r="E5">
        <v>1</v>
      </c>
      <c r="F5">
        <v>85</v>
      </c>
      <c r="G5">
        <v>0.23</v>
      </c>
      <c r="H5" t="s">
        <v>295</v>
      </c>
      <c r="I5" t="s">
        <v>296</v>
      </c>
    </row>
    <row r="6" spans="1:9" x14ac:dyDescent="0.25">
      <c r="A6">
        <v>43176</v>
      </c>
      <c r="B6" t="s">
        <v>17</v>
      </c>
      <c r="C6" t="s">
        <v>297</v>
      </c>
      <c r="D6" t="s">
        <v>255</v>
      </c>
      <c r="E6">
        <v>1</v>
      </c>
      <c r="F6">
        <v>85</v>
      </c>
      <c r="G6">
        <v>0.23</v>
      </c>
      <c r="H6" t="s">
        <v>295</v>
      </c>
      <c r="I6" t="s">
        <v>296</v>
      </c>
    </row>
    <row r="7" spans="1:9" x14ac:dyDescent="0.25">
      <c r="A7">
        <v>43183</v>
      </c>
      <c r="B7" t="s">
        <v>17</v>
      </c>
      <c r="C7" t="s">
        <v>297</v>
      </c>
      <c r="D7" t="s">
        <v>255</v>
      </c>
      <c r="E7">
        <v>1</v>
      </c>
      <c r="F7">
        <v>85</v>
      </c>
      <c r="G7">
        <v>0.23</v>
      </c>
      <c r="H7" t="s">
        <v>295</v>
      </c>
      <c r="I7" t="s">
        <v>296</v>
      </c>
    </row>
    <row r="8" spans="1:9" x14ac:dyDescent="0.25">
      <c r="A8">
        <v>43186</v>
      </c>
      <c r="B8" t="s">
        <v>17</v>
      </c>
      <c r="C8" t="s">
        <v>298</v>
      </c>
      <c r="D8" t="s">
        <v>255</v>
      </c>
      <c r="E8">
        <v>1</v>
      </c>
      <c r="F8">
        <v>85</v>
      </c>
      <c r="G8">
        <v>0.23</v>
      </c>
      <c r="H8" t="s">
        <v>295</v>
      </c>
      <c r="I8" t="s">
        <v>296</v>
      </c>
    </row>
    <row r="9" spans="1:9" x14ac:dyDescent="0.25">
      <c r="A9">
        <v>43198</v>
      </c>
      <c r="B9" t="s">
        <v>17</v>
      </c>
      <c r="C9" t="s">
        <v>298</v>
      </c>
      <c r="D9" t="s">
        <v>255</v>
      </c>
      <c r="E9">
        <v>1</v>
      </c>
      <c r="F9">
        <v>85</v>
      </c>
      <c r="G9">
        <v>0.23</v>
      </c>
      <c r="H9" t="s">
        <v>295</v>
      </c>
      <c r="I9" t="s">
        <v>296</v>
      </c>
    </row>
    <row r="10" spans="1:9" x14ac:dyDescent="0.25">
      <c r="A10">
        <v>43206</v>
      </c>
      <c r="B10" t="s">
        <v>17</v>
      </c>
      <c r="C10" t="s">
        <v>299</v>
      </c>
      <c r="D10" t="s">
        <v>255</v>
      </c>
      <c r="E10">
        <v>1</v>
      </c>
      <c r="F10">
        <v>85</v>
      </c>
      <c r="G10">
        <v>0.23</v>
      </c>
      <c r="H10" t="s">
        <v>295</v>
      </c>
      <c r="I10" t="s">
        <v>296</v>
      </c>
    </row>
    <row r="11" spans="1:9" x14ac:dyDescent="0.25">
      <c r="A11">
        <v>43207</v>
      </c>
      <c r="B11" t="s">
        <v>17</v>
      </c>
      <c r="C11" t="s">
        <v>297</v>
      </c>
      <c r="D11" t="s">
        <v>255</v>
      </c>
      <c r="E11">
        <v>1</v>
      </c>
      <c r="F11">
        <v>85</v>
      </c>
      <c r="G11">
        <v>0.23</v>
      </c>
      <c r="H11" t="s">
        <v>295</v>
      </c>
      <c r="I11" t="s">
        <v>296</v>
      </c>
    </row>
    <row r="12" spans="1:9" x14ac:dyDescent="0.25">
      <c r="A12">
        <v>43209</v>
      </c>
      <c r="B12" t="s">
        <v>17</v>
      </c>
      <c r="C12" t="s">
        <v>297</v>
      </c>
      <c r="D12" t="s">
        <v>255</v>
      </c>
      <c r="E12">
        <v>1</v>
      </c>
      <c r="F12">
        <v>85</v>
      </c>
      <c r="G12">
        <v>0.23</v>
      </c>
      <c r="H12" t="s">
        <v>295</v>
      </c>
      <c r="I12" t="s">
        <v>296</v>
      </c>
    </row>
    <row r="13" spans="1:9" x14ac:dyDescent="0.25">
      <c r="A13">
        <v>43215</v>
      </c>
      <c r="B13" t="s">
        <v>17</v>
      </c>
      <c r="C13" t="s">
        <v>298</v>
      </c>
      <c r="D13" t="s">
        <v>255</v>
      </c>
      <c r="E13">
        <v>1</v>
      </c>
      <c r="F13">
        <v>85</v>
      </c>
      <c r="G13">
        <v>0.23</v>
      </c>
      <c r="H13" t="s">
        <v>295</v>
      </c>
      <c r="I13" t="s">
        <v>296</v>
      </c>
    </row>
    <row r="14" spans="1:9" x14ac:dyDescent="0.25">
      <c r="A14">
        <v>43242</v>
      </c>
      <c r="B14" t="s">
        <v>17</v>
      </c>
      <c r="C14" t="s">
        <v>297</v>
      </c>
      <c r="D14" t="s">
        <v>255</v>
      </c>
      <c r="E14">
        <v>1</v>
      </c>
      <c r="F14">
        <v>85</v>
      </c>
      <c r="G14">
        <v>0.23</v>
      </c>
      <c r="H14" t="s">
        <v>295</v>
      </c>
      <c r="I14" t="s">
        <v>296</v>
      </c>
    </row>
    <row r="15" spans="1:9" x14ac:dyDescent="0.25">
      <c r="A15">
        <v>43243</v>
      </c>
      <c r="B15" t="s">
        <v>17</v>
      </c>
      <c r="C15" t="s">
        <v>299</v>
      </c>
      <c r="D15" t="s">
        <v>255</v>
      </c>
      <c r="E15">
        <v>1</v>
      </c>
      <c r="F15">
        <v>85</v>
      </c>
      <c r="G15">
        <v>0.23</v>
      </c>
      <c r="H15" t="s">
        <v>295</v>
      </c>
      <c r="I15" t="s">
        <v>296</v>
      </c>
    </row>
    <row r="16" spans="1:9" x14ac:dyDescent="0.25">
      <c r="A16">
        <v>43270</v>
      </c>
      <c r="B16" t="s">
        <v>17</v>
      </c>
      <c r="C16" t="s">
        <v>298</v>
      </c>
      <c r="D16" t="s">
        <v>255</v>
      </c>
      <c r="E16">
        <v>1</v>
      </c>
      <c r="F16">
        <v>85</v>
      </c>
      <c r="G16">
        <v>0.23</v>
      </c>
      <c r="H16" t="s">
        <v>295</v>
      </c>
      <c r="I16" t="s">
        <v>296</v>
      </c>
    </row>
    <row r="17" spans="1:9" x14ac:dyDescent="0.25">
      <c r="A17">
        <v>43281</v>
      </c>
      <c r="B17" t="s">
        <v>17</v>
      </c>
      <c r="C17" t="s">
        <v>298</v>
      </c>
      <c r="D17" t="s">
        <v>255</v>
      </c>
      <c r="E17">
        <v>1</v>
      </c>
      <c r="F17">
        <v>85</v>
      </c>
      <c r="G17">
        <v>0.23</v>
      </c>
      <c r="H17" t="s">
        <v>295</v>
      </c>
      <c r="I17" t="s">
        <v>296</v>
      </c>
    </row>
    <row r="18" spans="1:9" x14ac:dyDescent="0.25">
      <c r="A18">
        <v>43285</v>
      </c>
      <c r="B18" t="s">
        <v>17</v>
      </c>
      <c r="C18" t="s">
        <v>297</v>
      </c>
      <c r="D18" t="s">
        <v>255</v>
      </c>
      <c r="E18">
        <v>1</v>
      </c>
      <c r="F18">
        <v>85</v>
      </c>
      <c r="G18">
        <v>0.23</v>
      </c>
      <c r="H18" t="s">
        <v>295</v>
      </c>
      <c r="I18" t="s">
        <v>296</v>
      </c>
    </row>
    <row r="19" spans="1:9" x14ac:dyDescent="0.25">
      <c r="A19">
        <v>43287</v>
      </c>
      <c r="B19" t="s">
        <v>17</v>
      </c>
      <c r="C19" t="s">
        <v>298</v>
      </c>
      <c r="D19" t="s">
        <v>255</v>
      </c>
      <c r="E19">
        <v>1</v>
      </c>
      <c r="F19">
        <v>85</v>
      </c>
      <c r="G19">
        <v>0.23</v>
      </c>
      <c r="H19" t="s">
        <v>295</v>
      </c>
      <c r="I19" t="s">
        <v>296</v>
      </c>
    </row>
    <row r="20" spans="1:9" x14ac:dyDescent="0.25">
      <c r="A20">
        <v>43295</v>
      </c>
      <c r="B20" t="s">
        <v>17</v>
      </c>
      <c r="C20" t="s">
        <v>300</v>
      </c>
      <c r="D20" t="s">
        <v>255</v>
      </c>
      <c r="E20">
        <v>1</v>
      </c>
      <c r="F20">
        <v>85</v>
      </c>
      <c r="G20">
        <v>0.23</v>
      </c>
      <c r="H20" t="s">
        <v>295</v>
      </c>
      <c r="I20" t="s">
        <v>296</v>
      </c>
    </row>
    <row r="21" spans="1:9" x14ac:dyDescent="0.25">
      <c r="A21">
        <v>43298</v>
      </c>
      <c r="B21" t="s">
        <v>17</v>
      </c>
      <c r="C21" t="s">
        <v>299</v>
      </c>
      <c r="D21" t="s">
        <v>255</v>
      </c>
      <c r="E21">
        <v>1</v>
      </c>
      <c r="F21">
        <v>85</v>
      </c>
      <c r="G21">
        <v>0.23</v>
      </c>
      <c r="H21" t="s">
        <v>295</v>
      </c>
      <c r="I21" t="s">
        <v>296</v>
      </c>
    </row>
    <row r="22" spans="1:9" x14ac:dyDescent="0.25">
      <c r="A22">
        <v>43306</v>
      </c>
      <c r="B22" t="s">
        <v>17</v>
      </c>
      <c r="C22" t="s">
        <v>297</v>
      </c>
      <c r="D22" t="s">
        <v>255</v>
      </c>
      <c r="E22">
        <v>1</v>
      </c>
      <c r="F22">
        <v>85</v>
      </c>
      <c r="G22">
        <v>0.23</v>
      </c>
      <c r="H22" t="s">
        <v>295</v>
      </c>
      <c r="I22" t="s">
        <v>296</v>
      </c>
    </row>
    <row r="23" spans="1:9" x14ac:dyDescent="0.25">
      <c r="A23">
        <v>43315</v>
      </c>
      <c r="B23" t="s">
        <v>17</v>
      </c>
      <c r="C23" t="s">
        <v>298</v>
      </c>
      <c r="D23" t="s">
        <v>255</v>
      </c>
      <c r="E23">
        <v>1</v>
      </c>
      <c r="F23">
        <v>85</v>
      </c>
      <c r="G23">
        <v>0.23</v>
      </c>
      <c r="H23" t="s">
        <v>295</v>
      </c>
      <c r="I23" t="s">
        <v>296</v>
      </c>
    </row>
    <row r="24" spans="1:9" x14ac:dyDescent="0.25">
      <c r="A24">
        <v>43324</v>
      </c>
      <c r="B24" t="s">
        <v>17</v>
      </c>
      <c r="C24" t="s">
        <v>299</v>
      </c>
      <c r="D24" t="s">
        <v>255</v>
      </c>
      <c r="E24">
        <v>1</v>
      </c>
      <c r="F24">
        <v>85</v>
      </c>
      <c r="G24">
        <v>0.23</v>
      </c>
      <c r="H24" t="s">
        <v>295</v>
      </c>
      <c r="I24" t="s">
        <v>296</v>
      </c>
    </row>
    <row r="25" spans="1:9" x14ac:dyDescent="0.25">
      <c r="A25">
        <v>43332</v>
      </c>
      <c r="B25" t="s">
        <v>17</v>
      </c>
      <c r="C25" t="s">
        <v>299</v>
      </c>
      <c r="D25" t="s">
        <v>255</v>
      </c>
      <c r="E25">
        <v>1</v>
      </c>
      <c r="F25">
        <v>85</v>
      </c>
      <c r="G25">
        <v>0.23</v>
      </c>
      <c r="H25" t="s">
        <v>295</v>
      </c>
      <c r="I25" t="s">
        <v>296</v>
      </c>
    </row>
    <row r="26" spans="1:9" x14ac:dyDescent="0.25">
      <c r="A26">
        <v>43343</v>
      </c>
      <c r="B26" t="s">
        <v>17</v>
      </c>
      <c r="C26" t="s">
        <v>299</v>
      </c>
      <c r="D26" t="s">
        <v>255</v>
      </c>
      <c r="E26">
        <v>1</v>
      </c>
      <c r="F26">
        <v>85</v>
      </c>
      <c r="G26">
        <v>0.23</v>
      </c>
      <c r="H26" t="s">
        <v>295</v>
      </c>
      <c r="I26" t="s">
        <v>296</v>
      </c>
    </row>
    <row r="27" spans="1:9" x14ac:dyDescent="0.25">
      <c r="A27">
        <v>43350</v>
      </c>
      <c r="B27" t="s">
        <v>17</v>
      </c>
      <c r="C27" t="s">
        <v>297</v>
      </c>
      <c r="D27" t="s">
        <v>255</v>
      </c>
      <c r="E27">
        <v>1</v>
      </c>
      <c r="F27">
        <v>85</v>
      </c>
      <c r="G27">
        <v>0.23</v>
      </c>
      <c r="H27" t="s">
        <v>295</v>
      </c>
      <c r="I27" t="s">
        <v>296</v>
      </c>
    </row>
    <row r="28" spans="1:9" x14ac:dyDescent="0.25">
      <c r="A28">
        <v>43353</v>
      </c>
      <c r="B28" t="s">
        <v>17</v>
      </c>
      <c r="C28" t="s">
        <v>299</v>
      </c>
      <c r="D28" t="s">
        <v>255</v>
      </c>
      <c r="E28">
        <v>1</v>
      </c>
      <c r="F28">
        <v>85</v>
      </c>
      <c r="G28">
        <v>0.23</v>
      </c>
      <c r="H28" t="s">
        <v>295</v>
      </c>
      <c r="I28" t="s">
        <v>296</v>
      </c>
    </row>
    <row r="29" spans="1:9" x14ac:dyDescent="0.25">
      <c r="A29">
        <v>43369</v>
      </c>
      <c r="B29" t="s">
        <v>17</v>
      </c>
      <c r="C29" t="s">
        <v>299</v>
      </c>
      <c r="D29" t="s">
        <v>255</v>
      </c>
      <c r="E29">
        <v>1</v>
      </c>
      <c r="F29">
        <v>85</v>
      </c>
      <c r="G29">
        <v>0.23</v>
      </c>
      <c r="H29" t="s">
        <v>295</v>
      </c>
      <c r="I29" t="s">
        <v>296</v>
      </c>
    </row>
    <row r="30" spans="1:9" x14ac:dyDescent="0.25">
      <c r="A30">
        <v>43380</v>
      </c>
      <c r="B30" t="s">
        <v>17</v>
      </c>
      <c r="C30" t="s">
        <v>297</v>
      </c>
      <c r="D30" t="s">
        <v>255</v>
      </c>
      <c r="E30">
        <v>1</v>
      </c>
      <c r="F30">
        <v>85</v>
      </c>
      <c r="G30">
        <v>0.23</v>
      </c>
      <c r="H30" t="s">
        <v>295</v>
      </c>
      <c r="I30" t="s">
        <v>296</v>
      </c>
    </row>
    <row r="31" spans="1:9" x14ac:dyDescent="0.25">
      <c r="A31">
        <v>43396</v>
      </c>
      <c r="B31" t="s">
        <v>17</v>
      </c>
      <c r="C31" t="s">
        <v>297</v>
      </c>
      <c r="D31" t="s">
        <v>255</v>
      </c>
      <c r="E31">
        <v>1</v>
      </c>
      <c r="F31">
        <v>85</v>
      </c>
      <c r="G31">
        <v>0.23</v>
      </c>
      <c r="H31" t="s">
        <v>295</v>
      </c>
      <c r="I31" t="s">
        <v>296</v>
      </c>
    </row>
    <row r="32" spans="1:9" x14ac:dyDescent="0.25">
      <c r="A32">
        <v>43401</v>
      </c>
      <c r="B32" t="s">
        <v>17</v>
      </c>
      <c r="C32" t="s">
        <v>299</v>
      </c>
      <c r="D32" t="s">
        <v>255</v>
      </c>
      <c r="E32">
        <v>1</v>
      </c>
      <c r="F32">
        <v>85</v>
      </c>
      <c r="G32">
        <v>0.23</v>
      </c>
      <c r="H32" t="s">
        <v>295</v>
      </c>
      <c r="I32" t="s">
        <v>296</v>
      </c>
    </row>
    <row r="33" spans="1:9" x14ac:dyDescent="0.25">
      <c r="A33">
        <v>43480</v>
      </c>
      <c r="B33" t="s">
        <v>17</v>
      </c>
      <c r="D33" t="s">
        <v>255</v>
      </c>
      <c r="E33">
        <v>1</v>
      </c>
      <c r="F33">
        <v>85</v>
      </c>
      <c r="G33">
        <v>0.23</v>
      </c>
      <c r="H33" t="s">
        <v>295</v>
      </c>
      <c r="I33" t="s">
        <v>296</v>
      </c>
    </row>
    <row r="34" spans="1:9" x14ac:dyDescent="0.25">
      <c r="A34">
        <v>43498</v>
      </c>
      <c r="B34" t="s">
        <v>17</v>
      </c>
      <c r="C34" t="s">
        <v>300</v>
      </c>
      <c r="D34" t="s">
        <v>255</v>
      </c>
      <c r="E34">
        <v>1</v>
      </c>
      <c r="F34">
        <v>85</v>
      </c>
      <c r="G34">
        <v>0.23</v>
      </c>
      <c r="H34" t="s">
        <v>295</v>
      </c>
      <c r="I34" t="s">
        <v>296</v>
      </c>
    </row>
    <row r="35" spans="1:9" x14ac:dyDescent="0.25">
      <c r="A35">
        <v>43506</v>
      </c>
      <c r="B35" t="s">
        <v>17</v>
      </c>
      <c r="C35" t="s">
        <v>297</v>
      </c>
      <c r="D35" t="s">
        <v>255</v>
      </c>
      <c r="E35">
        <v>1</v>
      </c>
      <c r="F35">
        <v>85</v>
      </c>
      <c r="G35">
        <v>0.23</v>
      </c>
      <c r="H35" t="s">
        <v>295</v>
      </c>
      <c r="I35" t="s">
        <v>296</v>
      </c>
    </row>
    <row r="36" spans="1:9" x14ac:dyDescent="0.25">
      <c r="A36">
        <v>43516</v>
      </c>
      <c r="B36" t="s">
        <v>17</v>
      </c>
      <c r="C36" t="s">
        <v>298</v>
      </c>
      <c r="D36" t="s">
        <v>255</v>
      </c>
      <c r="E36">
        <v>1</v>
      </c>
      <c r="F36">
        <v>85</v>
      </c>
      <c r="G36">
        <v>0.23</v>
      </c>
      <c r="H36" t="s">
        <v>295</v>
      </c>
      <c r="I36" t="s">
        <v>296</v>
      </c>
    </row>
    <row r="37" spans="1:9" x14ac:dyDescent="0.25">
      <c r="A37">
        <v>43518</v>
      </c>
      <c r="B37" t="s">
        <v>17</v>
      </c>
      <c r="C37" t="s">
        <v>297</v>
      </c>
      <c r="D37" t="s">
        <v>255</v>
      </c>
      <c r="E37">
        <v>1</v>
      </c>
      <c r="F37">
        <v>85</v>
      </c>
      <c r="G37">
        <v>0.23</v>
      </c>
      <c r="H37" t="s">
        <v>295</v>
      </c>
      <c r="I37" t="s">
        <v>296</v>
      </c>
    </row>
    <row r="38" spans="1:9" x14ac:dyDescent="0.25">
      <c r="A38">
        <v>43523</v>
      </c>
      <c r="B38" t="s">
        <v>17</v>
      </c>
      <c r="C38" t="s">
        <v>298</v>
      </c>
      <c r="D38" t="s">
        <v>255</v>
      </c>
      <c r="E38">
        <v>1</v>
      </c>
      <c r="F38">
        <v>85</v>
      </c>
      <c r="G38">
        <v>0.23</v>
      </c>
      <c r="H38" t="s">
        <v>295</v>
      </c>
      <c r="I38" t="s">
        <v>296</v>
      </c>
    </row>
    <row r="39" spans="1:9" x14ac:dyDescent="0.25">
      <c r="A39">
        <v>43525</v>
      </c>
      <c r="B39" t="s">
        <v>17</v>
      </c>
      <c r="D39" t="s">
        <v>255</v>
      </c>
      <c r="E39">
        <v>1</v>
      </c>
      <c r="F39">
        <v>85</v>
      </c>
      <c r="G39">
        <v>0.23</v>
      </c>
      <c r="H39" t="s">
        <v>295</v>
      </c>
      <c r="I39" t="s">
        <v>296</v>
      </c>
    </row>
    <row r="40" spans="1:9" x14ac:dyDescent="0.25">
      <c r="A40">
        <v>43526</v>
      </c>
      <c r="B40" t="s">
        <v>17</v>
      </c>
      <c r="C40" t="s">
        <v>297</v>
      </c>
      <c r="D40" t="s">
        <v>255</v>
      </c>
      <c r="E40">
        <v>1</v>
      </c>
      <c r="F40">
        <v>85</v>
      </c>
      <c r="G40">
        <v>0.23</v>
      </c>
      <c r="H40" t="s">
        <v>295</v>
      </c>
      <c r="I40" t="s">
        <v>296</v>
      </c>
    </row>
    <row r="41" spans="1:9" x14ac:dyDescent="0.25">
      <c r="A41">
        <v>43533</v>
      </c>
      <c r="B41" t="s">
        <v>17</v>
      </c>
      <c r="C41" t="s">
        <v>297</v>
      </c>
      <c r="D41" t="s">
        <v>255</v>
      </c>
      <c r="E41">
        <v>1</v>
      </c>
      <c r="F41">
        <v>85</v>
      </c>
      <c r="G41">
        <v>0.23</v>
      </c>
      <c r="H41" t="s">
        <v>295</v>
      </c>
      <c r="I41" t="s">
        <v>296</v>
      </c>
    </row>
    <row r="42" spans="1:9" x14ac:dyDescent="0.25">
      <c r="A42">
        <v>43534</v>
      </c>
      <c r="B42" t="s">
        <v>17</v>
      </c>
      <c r="D42" t="s">
        <v>255</v>
      </c>
      <c r="E42">
        <v>1</v>
      </c>
      <c r="F42">
        <v>85</v>
      </c>
      <c r="G42">
        <v>0.23</v>
      </c>
      <c r="H42" t="s">
        <v>295</v>
      </c>
      <c r="I42" t="s">
        <v>296</v>
      </c>
    </row>
    <row r="43" spans="1:9" x14ac:dyDescent="0.25">
      <c r="A43">
        <v>43537</v>
      </c>
      <c r="B43" t="s">
        <v>17</v>
      </c>
      <c r="C43" t="s">
        <v>298</v>
      </c>
      <c r="D43" t="s">
        <v>255</v>
      </c>
      <c r="E43">
        <v>1</v>
      </c>
      <c r="F43">
        <v>85</v>
      </c>
      <c r="G43">
        <v>0.23</v>
      </c>
      <c r="H43" t="s">
        <v>295</v>
      </c>
      <c r="I43" t="s">
        <v>296</v>
      </c>
    </row>
    <row r="44" spans="1:9" x14ac:dyDescent="0.25">
      <c r="A44">
        <v>43552</v>
      </c>
      <c r="B44" t="s">
        <v>17</v>
      </c>
      <c r="C44" t="s">
        <v>298</v>
      </c>
      <c r="D44" t="s">
        <v>255</v>
      </c>
      <c r="E44">
        <v>1</v>
      </c>
      <c r="F44">
        <v>85</v>
      </c>
      <c r="G44">
        <v>0.23</v>
      </c>
      <c r="H44" t="s">
        <v>295</v>
      </c>
      <c r="I44" t="s">
        <v>296</v>
      </c>
    </row>
    <row r="45" spans="1:9" x14ac:dyDescent="0.25">
      <c r="A45">
        <v>43553</v>
      </c>
      <c r="B45" t="s">
        <v>17</v>
      </c>
      <c r="C45" t="s">
        <v>297</v>
      </c>
      <c r="D45" t="s">
        <v>255</v>
      </c>
      <c r="E45">
        <v>1</v>
      </c>
      <c r="F45">
        <v>85</v>
      </c>
      <c r="G45">
        <v>0.23</v>
      </c>
      <c r="H45" t="s">
        <v>295</v>
      </c>
      <c r="I45" t="s">
        <v>296</v>
      </c>
    </row>
    <row r="46" spans="1:9" x14ac:dyDescent="0.25">
      <c r="A46">
        <v>43554</v>
      </c>
      <c r="B46" t="s">
        <v>17</v>
      </c>
      <c r="C46" t="s">
        <v>297</v>
      </c>
      <c r="D46" t="s">
        <v>255</v>
      </c>
      <c r="E46">
        <v>1</v>
      </c>
      <c r="F46">
        <v>85</v>
      </c>
      <c r="G46">
        <v>0.23</v>
      </c>
      <c r="H46" t="s">
        <v>295</v>
      </c>
      <c r="I46" t="s">
        <v>296</v>
      </c>
    </row>
    <row r="47" spans="1:9" x14ac:dyDescent="0.25">
      <c r="A47">
        <v>43575</v>
      </c>
      <c r="B47" t="s">
        <v>17</v>
      </c>
      <c r="C47" t="s">
        <v>297</v>
      </c>
      <c r="D47" t="s">
        <v>255</v>
      </c>
      <c r="E47">
        <v>1</v>
      </c>
      <c r="F47">
        <v>85</v>
      </c>
      <c r="G47">
        <v>0.23</v>
      </c>
      <c r="H47" t="s">
        <v>295</v>
      </c>
      <c r="I47" t="s">
        <v>296</v>
      </c>
    </row>
    <row r="48" spans="1:9" x14ac:dyDescent="0.25">
      <c r="A48">
        <v>43578</v>
      </c>
      <c r="B48" t="s">
        <v>17</v>
      </c>
      <c r="C48" t="s">
        <v>298</v>
      </c>
      <c r="D48" t="s">
        <v>255</v>
      </c>
      <c r="E48">
        <v>1</v>
      </c>
      <c r="F48">
        <v>85</v>
      </c>
      <c r="G48">
        <v>0.23</v>
      </c>
      <c r="H48" t="s">
        <v>295</v>
      </c>
      <c r="I48" t="s">
        <v>296</v>
      </c>
    </row>
    <row r="49" spans="1:9" x14ac:dyDescent="0.25">
      <c r="A49">
        <v>43590</v>
      </c>
      <c r="B49" t="s">
        <v>17</v>
      </c>
      <c r="D49" t="s">
        <v>255</v>
      </c>
      <c r="E49">
        <v>1</v>
      </c>
      <c r="F49">
        <v>85</v>
      </c>
      <c r="G49">
        <v>0.23</v>
      </c>
      <c r="H49" t="s">
        <v>295</v>
      </c>
      <c r="I49" t="s">
        <v>296</v>
      </c>
    </row>
    <row r="50" spans="1:9" x14ac:dyDescent="0.25">
      <c r="A50">
        <v>43607</v>
      </c>
      <c r="B50" t="s">
        <v>17</v>
      </c>
      <c r="C50" t="s">
        <v>299</v>
      </c>
      <c r="D50" t="s">
        <v>255</v>
      </c>
      <c r="E50">
        <v>1</v>
      </c>
      <c r="F50">
        <v>85</v>
      </c>
      <c r="G50">
        <v>0.23</v>
      </c>
      <c r="H50" t="s">
        <v>295</v>
      </c>
      <c r="I50" t="s">
        <v>296</v>
      </c>
    </row>
    <row r="51" spans="1:9" x14ac:dyDescent="0.25">
      <c r="A51">
        <v>43611</v>
      </c>
      <c r="B51" t="s">
        <v>17</v>
      </c>
      <c r="C51" t="s">
        <v>299</v>
      </c>
      <c r="D51" t="s">
        <v>255</v>
      </c>
      <c r="E51">
        <v>1</v>
      </c>
      <c r="F51">
        <v>85</v>
      </c>
      <c r="G51">
        <v>0.23</v>
      </c>
      <c r="H51" t="s">
        <v>295</v>
      </c>
      <c r="I51" t="s">
        <v>296</v>
      </c>
    </row>
    <row r="52" spans="1:9" x14ac:dyDescent="0.25">
      <c r="A52">
        <v>43645</v>
      </c>
      <c r="B52" t="s">
        <v>17</v>
      </c>
      <c r="C52" t="s">
        <v>298</v>
      </c>
      <c r="D52" t="s">
        <v>255</v>
      </c>
      <c r="E52">
        <v>1</v>
      </c>
      <c r="F52">
        <v>85</v>
      </c>
      <c r="G52">
        <v>0.23</v>
      </c>
      <c r="H52" t="s">
        <v>295</v>
      </c>
      <c r="I52" t="s">
        <v>296</v>
      </c>
    </row>
    <row r="53" spans="1:9" x14ac:dyDescent="0.25">
      <c r="A53">
        <v>43647</v>
      </c>
      <c r="B53" t="s">
        <v>17</v>
      </c>
      <c r="C53" t="s">
        <v>299</v>
      </c>
      <c r="D53" t="s">
        <v>255</v>
      </c>
      <c r="E53">
        <v>1</v>
      </c>
      <c r="F53">
        <v>85</v>
      </c>
      <c r="G53">
        <v>0.23</v>
      </c>
      <c r="H53" t="s">
        <v>295</v>
      </c>
      <c r="I53" t="s">
        <v>296</v>
      </c>
    </row>
    <row r="54" spans="1:9" x14ac:dyDescent="0.25">
      <c r="A54">
        <v>43652</v>
      </c>
      <c r="B54" t="s">
        <v>17</v>
      </c>
      <c r="C54" t="s">
        <v>297</v>
      </c>
      <c r="D54" t="s">
        <v>255</v>
      </c>
      <c r="E54">
        <v>1</v>
      </c>
      <c r="F54">
        <v>85</v>
      </c>
      <c r="G54">
        <v>0.23</v>
      </c>
      <c r="H54" t="s">
        <v>295</v>
      </c>
      <c r="I54" t="s">
        <v>296</v>
      </c>
    </row>
    <row r="55" spans="1:9" x14ac:dyDescent="0.25">
      <c r="A55">
        <v>43677</v>
      </c>
      <c r="B55" t="s">
        <v>17</v>
      </c>
      <c r="C55" t="s">
        <v>298</v>
      </c>
      <c r="D55" t="s">
        <v>255</v>
      </c>
      <c r="E55">
        <v>1</v>
      </c>
      <c r="F55">
        <v>85</v>
      </c>
      <c r="G55">
        <v>0.23</v>
      </c>
      <c r="H55" t="s">
        <v>295</v>
      </c>
      <c r="I55" t="s">
        <v>296</v>
      </c>
    </row>
    <row r="56" spans="1:9" x14ac:dyDescent="0.25">
      <c r="A56">
        <v>43714</v>
      </c>
      <c r="B56" t="s">
        <v>17</v>
      </c>
      <c r="D56" t="s">
        <v>255</v>
      </c>
      <c r="E56">
        <v>1</v>
      </c>
      <c r="F56">
        <v>85</v>
      </c>
      <c r="G56">
        <v>0.23</v>
      </c>
      <c r="H56" t="s">
        <v>295</v>
      </c>
      <c r="I56" t="s">
        <v>296</v>
      </c>
    </row>
    <row r="57" spans="1:9" x14ac:dyDescent="0.25">
      <c r="A57">
        <v>43726</v>
      </c>
      <c r="B57" t="s">
        <v>17</v>
      </c>
      <c r="C57" t="s">
        <v>297</v>
      </c>
      <c r="D57" t="s">
        <v>255</v>
      </c>
      <c r="E57">
        <v>1</v>
      </c>
      <c r="F57">
        <v>85</v>
      </c>
      <c r="G57">
        <v>0.23</v>
      </c>
      <c r="H57" t="s">
        <v>295</v>
      </c>
      <c r="I57" t="s">
        <v>296</v>
      </c>
    </row>
    <row r="58" spans="1:9" x14ac:dyDescent="0.25">
      <c r="A58">
        <v>43745</v>
      </c>
      <c r="B58" t="s">
        <v>17</v>
      </c>
      <c r="C58" t="s">
        <v>297</v>
      </c>
      <c r="D58" t="s">
        <v>255</v>
      </c>
      <c r="E58">
        <v>1</v>
      </c>
      <c r="F58">
        <v>85</v>
      </c>
      <c r="G58">
        <v>0.23</v>
      </c>
      <c r="H58" t="s">
        <v>295</v>
      </c>
      <c r="I58" t="s">
        <v>296</v>
      </c>
    </row>
    <row r="59" spans="1:9" x14ac:dyDescent="0.25">
      <c r="A59">
        <v>43758</v>
      </c>
      <c r="B59" t="s">
        <v>17</v>
      </c>
      <c r="C59" t="s">
        <v>297</v>
      </c>
      <c r="D59" t="s">
        <v>255</v>
      </c>
      <c r="E59">
        <v>1</v>
      </c>
      <c r="F59">
        <v>85</v>
      </c>
      <c r="G59">
        <v>0.23</v>
      </c>
      <c r="H59" t="s">
        <v>295</v>
      </c>
      <c r="I59" t="s">
        <v>296</v>
      </c>
    </row>
    <row r="60" spans="1:9" x14ac:dyDescent="0.25">
      <c r="A60">
        <v>43768</v>
      </c>
      <c r="B60" t="s">
        <v>17</v>
      </c>
      <c r="C60" t="s">
        <v>299</v>
      </c>
      <c r="D60" t="s">
        <v>255</v>
      </c>
      <c r="E60">
        <v>1</v>
      </c>
      <c r="F60">
        <v>85</v>
      </c>
      <c r="G60">
        <v>0.23</v>
      </c>
      <c r="H60" t="s">
        <v>295</v>
      </c>
      <c r="I60" t="s">
        <v>296</v>
      </c>
    </row>
    <row r="61" spans="1:9" x14ac:dyDescent="0.25">
      <c r="A61">
        <v>43772</v>
      </c>
      <c r="B61" t="s">
        <v>17</v>
      </c>
      <c r="C61" t="s">
        <v>297</v>
      </c>
      <c r="D61" t="s">
        <v>255</v>
      </c>
      <c r="E61">
        <v>1</v>
      </c>
      <c r="F61">
        <v>85</v>
      </c>
      <c r="G61">
        <v>0.23</v>
      </c>
      <c r="H61" t="s">
        <v>295</v>
      </c>
      <c r="I61" t="s">
        <v>296</v>
      </c>
    </row>
    <row r="62" spans="1:9" x14ac:dyDescent="0.25">
      <c r="A62">
        <v>43774</v>
      </c>
      <c r="B62" t="s">
        <v>17</v>
      </c>
      <c r="C62" t="s">
        <v>297</v>
      </c>
      <c r="D62" t="s">
        <v>255</v>
      </c>
      <c r="E62">
        <v>1</v>
      </c>
      <c r="F62">
        <v>85</v>
      </c>
      <c r="G62">
        <v>0.23</v>
      </c>
      <c r="H62" t="s">
        <v>295</v>
      </c>
      <c r="I62" t="s">
        <v>296</v>
      </c>
    </row>
    <row r="63" spans="1:9" x14ac:dyDescent="0.25">
      <c r="A63">
        <v>43781</v>
      </c>
      <c r="B63" t="s">
        <v>17</v>
      </c>
      <c r="C63" t="s">
        <v>298</v>
      </c>
      <c r="D63" t="s">
        <v>255</v>
      </c>
      <c r="E63">
        <v>1</v>
      </c>
      <c r="F63">
        <v>85</v>
      </c>
      <c r="G63">
        <v>0.23</v>
      </c>
      <c r="H63" t="s">
        <v>295</v>
      </c>
      <c r="I63" t="s">
        <v>296</v>
      </c>
    </row>
    <row r="64" spans="1:9" x14ac:dyDescent="0.25">
      <c r="A64">
        <v>43782</v>
      </c>
      <c r="B64" t="s">
        <v>17</v>
      </c>
      <c r="C64" t="s">
        <v>299</v>
      </c>
      <c r="D64" t="s">
        <v>255</v>
      </c>
      <c r="E64">
        <v>1</v>
      </c>
      <c r="F64">
        <v>85</v>
      </c>
      <c r="G64">
        <v>0.23</v>
      </c>
      <c r="H64" t="s">
        <v>295</v>
      </c>
      <c r="I64" t="s">
        <v>296</v>
      </c>
    </row>
    <row r="65" spans="1:9" x14ac:dyDescent="0.25">
      <c r="A65">
        <v>43787</v>
      </c>
      <c r="B65" t="s">
        <v>17</v>
      </c>
      <c r="C65" t="s">
        <v>299</v>
      </c>
      <c r="D65" t="s">
        <v>255</v>
      </c>
      <c r="E65">
        <v>1</v>
      </c>
      <c r="F65">
        <v>85</v>
      </c>
      <c r="G65">
        <v>0.23</v>
      </c>
      <c r="H65" t="s">
        <v>295</v>
      </c>
      <c r="I65" t="s">
        <v>296</v>
      </c>
    </row>
    <row r="66" spans="1:9" x14ac:dyDescent="0.25">
      <c r="A66">
        <v>43789</v>
      </c>
      <c r="B66" t="s">
        <v>17</v>
      </c>
      <c r="C66" t="s">
        <v>298</v>
      </c>
      <c r="D66" t="s">
        <v>255</v>
      </c>
      <c r="E66">
        <v>1</v>
      </c>
      <c r="F66">
        <v>85</v>
      </c>
      <c r="G66">
        <v>0.23</v>
      </c>
      <c r="H66" t="s">
        <v>295</v>
      </c>
      <c r="I66" t="s">
        <v>296</v>
      </c>
    </row>
    <row r="67" spans="1:9" x14ac:dyDescent="0.25">
      <c r="A67">
        <v>43794</v>
      </c>
      <c r="B67" t="s">
        <v>17</v>
      </c>
      <c r="C67" t="s">
        <v>298</v>
      </c>
      <c r="D67" t="s">
        <v>255</v>
      </c>
      <c r="E67">
        <v>1</v>
      </c>
      <c r="F67">
        <v>85</v>
      </c>
      <c r="G67">
        <v>0.23</v>
      </c>
      <c r="H67" t="s">
        <v>295</v>
      </c>
      <c r="I67" t="s">
        <v>296</v>
      </c>
    </row>
    <row r="68" spans="1:9" x14ac:dyDescent="0.25">
      <c r="A68">
        <v>43161</v>
      </c>
      <c r="B68" t="s">
        <v>17</v>
      </c>
      <c r="C68" t="s">
        <v>301</v>
      </c>
      <c r="D68" t="s">
        <v>255</v>
      </c>
      <c r="E68">
        <v>1</v>
      </c>
      <c r="F68">
        <v>85</v>
      </c>
      <c r="G68">
        <v>0.23</v>
      </c>
      <c r="H68" t="s">
        <v>295</v>
      </c>
      <c r="I68" t="s">
        <v>296</v>
      </c>
    </row>
    <row r="69" spans="1:9" x14ac:dyDescent="0.25">
      <c r="A69">
        <v>43162</v>
      </c>
      <c r="B69" t="s">
        <v>17</v>
      </c>
      <c r="C69" t="s">
        <v>301</v>
      </c>
      <c r="D69" t="s">
        <v>255</v>
      </c>
      <c r="E69">
        <v>1</v>
      </c>
      <c r="F69">
        <v>85</v>
      </c>
      <c r="G69">
        <v>0.23</v>
      </c>
      <c r="H69" t="s">
        <v>295</v>
      </c>
      <c r="I69" t="s">
        <v>296</v>
      </c>
    </row>
    <row r="70" spans="1:9" x14ac:dyDescent="0.25">
      <c r="A70">
        <v>43163</v>
      </c>
      <c r="B70" t="s">
        <v>17</v>
      </c>
      <c r="C70" t="s">
        <v>301</v>
      </c>
      <c r="D70" t="s">
        <v>255</v>
      </c>
      <c r="E70">
        <v>1</v>
      </c>
      <c r="F70">
        <v>85</v>
      </c>
      <c r="G70">
        <v>0.23</v>
      </c>
      <c r="H70" t="s">
        <v>295</v>
      </c>
      <c r="I70" t="s">
        <v>296</v>
      </c>
    </row>
    <row r="71" spans="1:9" x14ac:dyDescent="0.25">
      <c r="A71">
        <v>43164</v>
      </c>
      <c r="B71" t="s">
        <v>17</v>
      </c>
      <c r="C71" t="s">
        <v>301</v>
      </c>
      <c r="D71" t="s">
        <v>255</v>
      </c>
      <c r="E71">
        <v>1</v>
      </c>
      <c r="F71">
        <v>85</v>
      </c>
      <c r="G71">
        <v>0.23</v>
      </c>
      <c r="H71" t="s">
        <v>295</v>
      </c>
      <c r="I71" t="s">
        <v>296</v>
      </c>
    </row>
    <row r="72" spans="1:9" x14ac:dyDescent="0.25">
      <c r="A72">
        <v>43168</v>
      </c>
      <c r="B72" t="s">
        <v>17</v>
      </c>
      <c r="C72" t="s">
        <v>301</v>
      </c>
      <c r="D72" t="s">
        <v>255</v>
      </c>
      <c r="E72">
        <v>1</v>
      </c>
      <c r="F72">
        <v>85</v>
      </c>
      <c r="G72">
        <v>0.23</v>
      </c>
      <c r="H72" t="s">
        <v>295</v>
      </c>
      <c r="I72" t="s">
        <v>296</v>
      </c>
    </row>
    <row r="73" spans="1:9" x14ac:dyDescent="0.25">
      <c r="A73">
        <v>43169</v>
      </c>
      <c r="B73" t="s">
        <v>17</v>
      </c>
      <c r="C73" t="s">
        <v>301</v>
      </c>
      <c r="D73" t="s">
        <v>255</v>
      </c>
      <c r="E73">
        <v>1</v>
      </c>
      <c r="F73">
        <v>85</v>
      </c>
      <c r="G73">
        <v>0.23</v>
      </c>
      <c r="H73" t="s">
        <v>295</v>
      </c>
      <c r="I73" t="s">
        <v>296</v>
      </c>
    </row>
    <row r="74" spans="1:9" x14ac:dyDescent="0.25">
      <c r="A74">
        <v>43170</v>
      </c>
      <c r="B74" t="s">
        <v>17</v>
      </c>
      <c r="C74" t="s">
        <v>301</v>
      </c>
      <c r="D74" t="s">
        <v>255</v>
      </c>
      <c r="E74">
        <v>1</v>
      </c>
      <c r="F74">
        <v>85</v>
      </c>
      <c r="G74">
        <v>0.23</v>
      </c>
      <c r="H74" t="s">
        <v>295</v>
      </c>
      <c r="I74" t="s">
        <v>296</v>
      </c>
    </row>
    <row r="75" spans="1:9" x14ac:dyDescent="0.25">
      <c r="A75">
        <v>43172</v>
      </c>
      <c r="B75" t="s">
        <v>17</v>
      </c>
      <c r="C75" t="s">
        <v>301</v>
      </c>
      <c r="D75" t="s">
        <v>255</v>
      </c>
      <c r="E75">
        <v>1</v>
      </c>
      <c r="F75">
        <v>85</v>
      </c>
      <c r="G75">
        <v>0.23</v>
      </c>
      <c r="H75" t="s">
        <v>295</v>
      </c>
      <c r="I75" t="s">
        <v>296</v>
      </c>
    </row>
    <row r="76" spans="1:9" x14ac:dyDescent="0.25">
      <c r="A76">
        <v>43174</v>
      </c>
      <c r="B76" t="s">
        <v>17</v>
      </c>
      <c r="C76" t="s">
        <v>301</v>
      </c>
      <c r="D76" t="s">
        <v>255</v>
      </c>
      <c r="E76">
        <v>1</v>
      </c>
      <c r="F76">
        <v>85</v>
      </c>
      <c r="G76">
        <v>0.23</v>
      </c>
      <c r="H76" t="s">
        <v>295</v>
      </c>
      <c r="I76" t="s">
        <v>296</v>
      </c>
    </row>
    <row r="77" spans="1:9" x14ac:dyDescent="0.25">
      <c r="A77">
        <v>43175</v>
      </c>
      <c r="B77" t="s">
        <v>17</v>
      </c>
      <c r="C77" t="s">
        <v>301</v>
      </c>
      <c r="D77" t="s">
        <v>255</v>
      </c>
      <c r="E77">
        <v>1</v>
      </c>
      <c r="F77">
        <v>85</v>
      </c>
      <c r="G77">
        <v>0.23</v>
      </c>
      <c r="H77" t="s">
        <v>295</v>
      </c>
      <c r="I77" t="s">
        <v>296</v>
      </c>
    </row>
    <row r="78" spans="1:9" x14ac:dyDescent="0.25">
      <c r="A78">
        <v>43185</v>
      </c>
      <c r="B78" t="s">
        <v>17</v>
      </c>
      <c r="C78" t="s">
        <v>301</v>
      </c>
      <c r="D78" t="s">
        <v>255</v>
      </c>
      <c r="E78">
        <v>1</v>
      </c>
      <c r="F78">
        <v>85</v>
      </c>
      <c r="G78">
        <v>0.23</v>
      </c>
      <c r="H78" t="s">
        <v>295</v>
      </c>
      <c r="I78" t="s">
        <v>296</v>
      </c>
    </row>
    <row r="79" spans="1:9" x14ac:dyDescent="0.25">
      <c r="A79">
        <v>43188</v>
      </c>
      <c r="B79" t="s">
        <v>17</v>
      </c>
      <c r="C79" t="s">
        <v>301</v>
      </c>
      <c r="D79" t="s">
        <v>255</v>
      </c>
      <c r="E79">
        <v>1</v>
      </c>
      <c r="F79">
        <v>85</v>
      </c>
      <c r="G79">
        <v>0.23</v>
      </c>
      <c r="H79" t="s">
        <v>295</v>
      </c>
      <c r="I79" t="s">
        <v>296</v>
      </c>
    </row>
    <row r="80" spans="1:9" x14ac:dyDescent="0.25">
      <c r="A80">
        <v>43189</v>
      </c>
      <c r="B80" t="s">
        <v>17</v>
      </c>
      <c r="C80" t="s">
        <v>301</v>
      </c>
      <c r="D80" t="s">
        <v>255</v>
      </c>
      <c r="E80">
        <v>1</v>
      </c>
      <c r="F80">
        <v>85</v>
      </c>
      <c r="G80">
        <v>0.23</v>
      </c>
      <c r="H80" t="s">
        <v>295</v>
      </c>
      <c r="I80" t="s">
        <v>296</v>
      </c>
    </row>
    <row r="81" spans="1:9" x14ac:dyDescent="0.25">
      <c r="A81">
        <v>43193</v>
      </c>
      <c r="B81" t="s">
        <v>17</v>
      </c>
      <c r="C81" t="s">
        <v>301</v>
      </c>
      <c r="D81" t="s">
        <v>255</v>
      </c>
      <c r="E81">
        <v>1</v>
      </c>
      <c r="F81">
        <v>85</v>
      </c>
      <c r="G81">
        <v>0.23</v>
      </c>
      <c r="H81" t="s">
        <v>295</v>
      </c>
      <c r="I81" t="s">
        <v>296</v>
      </c>
    </row>
    <row r="82" spans="1:9" x14ac:dyDescent="0.25">
      <c r="A82">
        <v>43196</v>
      </c>
      <c r="B82" t="s">
        <v>17</v>
      </c>
      <c r="C82" t="s">
        <v>301</v>
      </c>
      <c r="D82" t="s">
        <v>255</v>
      </c>
      <c r="E82">
        <v>1</v>
      </c>
      <c r="F82">
        <v>85</v>
      </c>
      <c r="G82">
        <v>0.23</v>
      </c>
      <c r="H82" t="s">
        <v>295</v>
      </c>
      <c r="I82" t="s">
        <v>296</v>
      </c>
    </row>
    <row r="83" spans="1:9" x14ac:dyDescent="0.25">
      <c r="A83">
        <v>43205</v>
      </c>
      <c r="B83" t="s">
        <v>17</v>
      </c>
      <c r="C83" t="s">
        <v>301</v>
      </c>
      <c r="D83" t="s">
        <v>255</v>
      </c>
      <c r="E83">
        <v>1</v>
      </c>
      <c r="F83">
        <v>85</v>
      </c>
      <c r="G83">
        <v>0.23</v>
      </c>
      <c r="H83" t="s">
        <v>295</v>
      </c>
      <c r="I83" t="s">
        <v>296</v>
      </c>
    </row>
    <row r="84" spans="1:9" x14ac:dyDescent="0.25">
      <c r="A84">
        <v>43208</v>
      </c>
      <c r="B84" t="s">
        <v>17</v>
      </c>
      <c r="C84" t="s">
        <v>301</v>
      </c>
      <c r="D84" t="s">
        <v>255</v>
      </c>
      <c r="E84">
        <v>1</v>
      </c>
      <c r="F84">
        <v>85</v>
      </c>
      <c r="G84">
        <v>0.23</v>
      </c>
      <c r="H84" t="s">
        <v>295</v>
      </c>
      <c r="I84" t="s">
        <v>296</v>
      </c>
    </row>
    <row r="85" spans="1:9" x14ac:dyDescent="0.25">
      <c r="A85">
        <v>43210</v>
      </c>
      <c r="B85" t="s">
        <v>17</v>
      </c>
      <c r="C85" t="s">
        <v>301</v>
      </c>
      <c r="D85" t="s">
        <v>255</v>
      </c>
      <c r="E85">
        <v>1</v>
      </c>
      <c r="F85">
        <v>85</v>
      </c>
      <c r="G85">
        <v>0.23</v>
      </c>
      <c r="H85" t="s">
        <v>295</v>
      </c>
      <c r="I85" t="s">
        <v>296</v>
      </c>
    </row>
    <row r="86" spans="1:9" x14ac:dyDescent="0.25">
      <c r="A86">
        <v>43212</v>
      </c>
      <c r="B86" t="s">
        <v>17</v>
      </c>
      <c r="C86" t="s">
        <v>301</v>
      </c>
      <c r="D86" t="s">
        <v>255</v>
      </c>
      <c r="E86">
        <v>1</v>
      </c>
      <c r="F86">
        <v>85</v>
      </c>
      <c r="G86">
        <v>0.23</v>
      </c>
      <c r="H86" t="s">
        <v>295</v>
      </c>
      <c r="I86" t="s">
        <v>296</v>
      </c>
    </row>
    <row r="87" spans="1:9" x14ac:dyDescent="0.25">
      <c r="A87">
        <v>43213</v>
      </c>
      <c r="B87" t="s">
        <v>17</v>
      </c>
      <c r="C87" t="s">
        <v>301</v>
      </c>
      <c r="D87" t="s">
        <v>255</v>
      </c>
      <c r="E87">
        <v>1</v>
      </c>
      <c r="F87">
        <v>85</v>
      </c>
      <c r="G87">
        <v>0.23</v>
      </c>
      <c r="H87" t="s">
        <v>295</v>
      </c>
      <c r="I87" t="s">
        <v>296</v>
      </c>
    </row>
    <row r="88" spans="1:9" x14ac:dyDescent="0.25">
      <c r="A88">
        <v>43217</v>
      </c>
      <c r="B88" t="s">
        <v>17</v>
      </c>
      <c r="C88" t="s">
        <v>301</v>
      </c>
      <c r="D88" t="s">
        <v>255</v>
      </c>
      <c r="E88">
        <v>1</v>
      </c>
      <c r="F88">
        <v>85</v>
      </c>
      <c r="G88">
        <v>0.23</v>
      </c>
      <c r="H88" t="s">
        <v>295</v>
      </c>
      <c r="I88" t="s">
        <v>296</v>
      </c>
    </row>
    <row r="89" spans="1:9" x14ac:dyDescent="0.25">
      <c r="A89">
        <v>43219</v>
      </c>
      <c r="B89" t="s">
        <v>17</v>
      </c>
      <c r="C89" t="s">
        <v>301</v>
      </c>
      <c r="D89" t="s">
        <v>255</v>
      </c>
      <c r="E89">
        <v>1</v>
      </c>
      <c r="F89">
        <v>85</v>
      </c>
      <c r="G89">
        <v>0.23</v>
      </c>
      <c r="H89" t="s">
        <v>295</v>
      </c>
      <c r="I89" t="s">
        <v>296</v>
      </c>
    </row>
    <row r="90" spans="1:9" x14ac:dyDescent="0.25">
      <c r="A90">
        <v>43220</v>
      </c>
      <c r="B90" t="s">
        <v>17</v>
      </c>
      <c r="C90" t="s">
        <v>301</v>
      </c>
      <c r="D90" t="s">
        <v>255</v>
      </c>
      <c r="E90">
        <v>1</v>
      </c>
      <c r="F90">
        <v>85</v>
      </c>
      <c r="G90">
        <v>0.23</v>
      </c>
      <c r="H90" t="s">
        <v>295</v>
      </c>
      <c r="I90" t="s">
        <v>296</v>
      </c>
    </row>
    <row r="91" spans="1:9" x14ac:dyDescent="0.25">
      <c r="A91">
        <v>43221</v>
      </c>
      <c r="B91" t="s">
        <v>17</v>
      </c>
      <c r="C91" t="s">
        <v>301</v>
      </c>
      <c r="D91" t="s">
        <v>255</v>
      </c>
      <c r="E91">
        <v>1</v>
      </c>
      <c r="F91">
        <v>85</v>
      </c>
      <c r="G91">
        <v>0.23</v>
      </c>
      <c r="H91" t="s">
        <v>295</v>
      </c>
      <c r="I91" t="s">
        <v>296</v>
      </c>
    </row>
    <row r="92" spans="1:9" x14ac:dyDescent="0.25">
      <c r="A92">
        <v>43226</v>
      </c>
      <c r="B92" t="s">
        <v>17</v>
      </c>
      <c r="C92" t="s">
        <v>301</v>
      </c>
      <c r="D92" t="s">
        <v>255</v>
      </c>
      <c r="E92">
        <v>1</v>
      </c>
      <c r="F92">
        <v>85</v>
      </c>
      <c r="G92">
        <v>0.23</v>
      </c>
      <c r="H92" t="s">
        <v>295</v>
      </c>
      <c r="I92" t="s">
        <v>296</v>
      </c>
    </row>
    <row r="93" spans="1:9" x14ac:dyDescent="0.25">
      <c r="A93">
        <v>43232</v>
      </c>
      <c r="B93" t="s">
        <v>17</v>
      </c>
      <c r="C93" t="s">
        <v>301</v>
      </c>
      <c r="D93" t="s">
        <v>255</v>
      </c>
      <c r="E93">
        <v>1</v>
      </c>
      <c r="F93">
        <v>85</v>
      </c>
      <c r="G93">
        <v>0.23</v>
      </c>
      <c r="H93" t="s">
        <v>295</v>
      </c>
      <c r="I93" t="s">
        <v>296</v>
      </c>
    </row>
    <row r="94" spans="1:9" x14ac:dyDescent="0.25">
      <c r="A94">
        <v>43238</v>
      </c>
      <c r="B94" t="s">
        <v>17</v>
      </c>
      <c r="C94" t="s">
        <v>301</v>
      </c>
      <c r="D94" t="s">
        <v>255</v>
      </c>
      <c r="E94">
        <v>1</v>
      </c>
      <c r="F94">
        <v>85</v>
      </c>
      <c r="G94">
        <v>0.23</v>
      </c>
      <c r="H94" t="s">
        <v>295</v>
      </c>
      <c r="I94" t="s">
        <v>296</v>
      </c>
    </row>
    <row r="95" spans="1:9" x14ac:dyDescent="0.25">
      <c r="A95">
        <v>43257</v>
      </c>
      <c r="B95" t="s">
        <v>17</v>
      </c>
      <c r="C95" t="s">
        <v>301</v>
      </c>
      <c r="D95" t="s">
        <v>255</v>
      </c>
      <c r="E95">
        <v>1</v>
      </c>
      <c r="F95">
        <v>85</v>
      </c>
      <c r="G95">
        <v>0.23</v>
      </c>
      <c r="H95" t="s">
        <v>295</v>
      </c>
      <c r="I95" t="s">
        <v>296</v>
      </c>
    </row>
    <row r="96" spans="1:9" x14ac:dyDescent="0.25">
      <c r="A96">
        <v>43258</v>
      </c>
      <c r="B96" t="s">
        <v>17</v>
      </c>
      <c r="C96" t="s">
        <v>301</v>
      </c>
      <c r="D96" t="s">
        <v>255</v>
      </c>
      <c r="E96">
        <v>1</v>
      </c>
      <c r="F96">
        <v>85</v>
      </c>
      <c r="G96">
        <v>0.23</v>
      </c>
      <c r="H96" t="s">
        <v>295</v>
      </c>
      <c r="I96" t="s">
        <v>296</v>
      </c>
    </row>
    <row r="97" spans="1:9" x14ac:dyDescent="0.25">
      <c r="A97">
        <v>43259</v>
      </c>
      <c r="B97" t="s">
        <v>17</v>
      </c>
      <c r="C97" t="s">
        <v>301</v>
      </c>
      <c r="D97" t="s">
        <v>255</v>
      </c>
      <c r="E97">
        <v>1</v>
      </c>
      <c r="F97">
        <v>85</v>
      </c>
      <c r="G97">
        <v>0.23</v>
      </c>
      <c r="H97" t="s">
        <v>295</v>
      </c>
      <c r="I97" t="s">
        <v>296</v>
      </c>
    </row>
    <row r="98" spans="1:9" x14ac:dyDescent="0.25">
      <c r="A98">
        <v>43262</v>
      </c>
      <c r="B98" t="s">
        <v>17</v>
      </c>
      <c r="C98" t="s">
        <v>301</v>
      </c>
      <c r="D98" t="s">
        <v>255</v>
      </c>
      <c r="E98">
        <v>1</v>
      </c>
      <c r="F98">
        <v>85</v>
      </c>
      <c r="G98">
        <v>0.23</v>
      </c>
      <c r="H98" t="s">
        <v>295</v>
      </c>
      <c r="I98" t="s">
        <v>296</v>
      </c>
    </row>
    <row r="99" spans="1:9" x14ac:dyDescent="0.25">
      <c r="A99">
        <v>43263</v>
      </c>
      <c r="B99" t="s">
        <v>17</v>
      </c>
      <c r="C99" t="s">
        <v>301</v>
      </c>
      <c r="D99" t="s">
        <v>255</v>
      </c>
      <c r="E99">
        <v>1</v>
      </c>
      <c r="F99">
        <v>85</v>
      </c>
      <c r="G99">
        <v>0.23</v>
      </c>
      <c r="H99" t="s">
        <v>295</v>
      </c>
      <c r="I99" t="s">
        <v>296</v>
      </c>
    </row>
    <row r="100" spans="1:9" x14ac:dyDescent="0.25">
      <c r="A100">
        <v>43268</v>
      </c>
      <c r="B100" t="s">
        <v>17</v>
      </c>
      <c r="C100" t="s">
        <v>301</v>
      </c>
      <c r="D100" t="s">
        <v>255</v>
      </c>
      <c r="E100">
        <v>1</v>
      </c>
      <c r="F100">
        <v>85</v>
      </c>
      <c r="G100">
        <v>0.23</v>
      </c>
      <c r="H100" t="s">
        <v>295</v>
      </c>
      <c r="I100" t="s">
        <v>296</v>
      </c>
    </row>
    <row r="101" spans="1:9" x14ac:dyDescent="0.25">
      <c r="A101">
        <v>43276</v>
      </c>
      <c r="B101" t="s">
        <v>17</v>
      </c>
      <c r="C101" t="s">
        <v>301</v>
      </c>
      <c r="D101" t="s">
        <v>255</v>
      </c>
      <c r="E101">
        <v>1</v>
      </c>
      <c r="F101">
        <v>85</v>
      </c>
      <c r="G101">
        <v>0.23</v>
      </c>
      <c r="H101" t="s">
        <v>295</v>
      </c>
      <c r="I101" t="s">
        <v>296</v>
      </c>
    </row>
    <row r="102" spans="1:9" x14ac:dyDescent="0.25">
      <c r="A102">
        <v>43280</v>
      </c>
      <c r="B102" t="s">
        <v>17</v>
      </c>
      <c r="C102" t="s">
        <v>301</v>
      </c>
      <c r="D102" t="s">
        <v>255</v>
      </c>
      <c r="E102">
        <v>1</v>
      </c>
      <c r="F102">
        <v>85</v>
      </c>
      <c r="G102">
        <v>0.23</v>
      </c>
      <c r="H102" t="s">
        <v>295</v>
      </c>
      <c r="I102" t="s">
        <v>296</v>
      </c>
    </row>
    <row r="103" spans="1:9" x14ac:dyDescent="0.25">
      <c r="A103">
        <v>43283</v>
      </c>
      <c r="B103" t="s">
        <v>17</v>
      </c>
      <c r="C103" t="s">
        <v>301</v>
      </c>
      <c r="D103" t="s">
        <v>255</v>
      </c>
      <c r="E103">
        <v>1</v>
      </c>
      <c r="F103">
        <v>85</v>
      </c>
      <c r="G103">
        <v>0.23</v>
      </c>
      <c r="H103" t="s">
        <v>295</v>
      </c>
      <c r="I103" t="s">
        <v>296</v>
      </c>
    </row>
    <row r="104" spans="1:9" x14ac:dyDescent="0.25">
      <c r="A104">
        <v>43284</v>
      </c>
      <c r="B104" t="s">
        <v>17</v>
      </c>
      <c r="C104" t="s">
        <v>301</v>
      </c>
      <c r="D104" t="s">
        <v>255</v>
      </c>
      <c r="E104">
        <v>1</v>
      </c>
      <c r="F104">
        <v>85</v>
      </c>
      <c r="G104">
        <v>0.23</v>
      </c>
      <c r="H104" t="s">
        <v>295</v>
      </c>
      <c r="I104" t="s">
        <v>296</v>
      </c>
    </row>
    <row r="105" spans="1:9" x14ac:dyDescent="0.25">
      <c r="A105">
        <v>43294</v>
      </c>
      <c r="B105" t="s">
        <v>17</v>
      </c>
      <c r="C105" t="s">
        <v>301</v>
      </c>
      <c r="D105" t="s">
        <v>255</v>
      </c>
      <c r="E105">
        <v>1</v>
      </c>
      <c r="F105">
        <v>85</v>
      </c>
      <c r="G105">
        <v>0.23</v>
      </c>
      <c r="H105" t="s">
        <v>295</v>
      </c>
      <c r="I105" t="s">
        <v>296</v>
      </c>
    </row>
    <row r="106" spans="1:9" x14ac:dyDescent="0.25">
      <c r="A106">
        <v>43301</v>
      </c>
      <c r="B106" t="s">
        <v>17</v>
      </c>
      <c r="C106" t="s">
        <v>301</v>
      </c>
      <c r="D106" t="s">
        <v>255</v>
      </c>
      <c r="E106">
        <v>1</v>
      </c>
      <c r="F106">
        <v>85</v>
      </c>
      <c r="G106">
        <v>0.23</v>
      </c>
      <c r="H106" t="s">
        <v>295</v>
      </c>
      <c r="I106" t="s">
        <v>296</v>
      </c>
    </row>
    <row r="107" spans="1:9" x14ac:dyDescent="0.25">
      <c r="A107">
        <v>43302</v>
      </c>
      <c r="B107" t="s">
        <v>17</v>
      </c>
      <c r="C107" t="s">
        <v>301</v>
      </c>
      <c r="D107" t="s">
        <v>255</v>
      </c>
      <c r="E107">
        <v>1</v>
      </c>
      <c r="F107">
        <v>85</v>
      </c>
      <c r="G107">
        <v>0.23</v>
      </c>
      <c r="H107" t="s">
        <v>295</v>
      </c>
      <c r="I107" t="s">
        <v>296</v>
      </c>
    </row>
    <row r="108" spans="1:9" x14ac:dyDescent="0.25">
      <c r="A108">
        <v>43308</v>
      </c>
      <c r="B108" t="s">
        <v>17</v>
      </c>
      <c r="C108" t="s">
        <v>301</v>
      </c>
      <c r="D108" t="s">
        <v>255</v>
      </c>
      <c r="E108">
        <v>1</v>
      </c>
      <c r="F108">
        <v>85</v>
      </c>
      <c r="G108">
        <v>0.23</v>
      </c>
      <c r="H108" t="s">
        <v>295</v>
      </c>
      <c r="I108" t="s">
        <v>296</v>
      </c>
    </row>
    <row r="109" spans="1:9" x14ac:dyDescent="0.25">
      <c r="A109">
        <v>43317</v>
      </c>
      <c r="B109" t="s">
        <v>17</v>
      </c>
      <c r="C109" t="s">
        <v>301</v>
      </c>
      <c r="D109" t="s">
        <v>255</v>
      </c>
      <c r="E109">
        <v>1</v>
      </c>
      <c r="F109">
        <v>85</v>
      </c>
      <c r="G109">
        <v>0.23</v>
      </c>
      <c r="H109" t="s">
        <v>295</v>
      </c>
      <c r="I109" t="s">
        <v>296</v>
      </c>
    </row>
    <row r="110" spans="1:9" x14ac:dyDescent="0.25">
      <c r="A110">
        <v>43326</v>
      </c>
      <c r="B110" t="s">
        <v>17</v>
      </c>
      <c r="C110" t="s">
        <v>301</v>
      </c>
      <c r="D110" t="s">
        <v>255</v>
      </c>
      <c r="E110">
        <v>1</v>
      </c>
      <c r="F110">
        <v>85</v>
      </c>
      <c r="G110">
        <v>0.23</v>
      </c>
      <c r="H110" t="s">
        <v>295</v>
      </c>
      <c r="I110" t="s">
        <v>296</v>
      </c>
    </row>
    <row r="111" spans="1:9" x14ac:dyDescent="0.25">
      <c r="A111">
        <v>43329</v>
      </c>
      <c r="B111" t="s">
        <v>17</v>
      </c>
      <c r="C111" t="s">
        <v>301</v>
      </c>
      <c r="D111" t="s">
        <v>255</v>
      </c>
      <c r="E111">
        <v>1</v>
      </c>
      <c r="F111">
        <v>85</v>
      </c>
      <c r="G111">
        <v>0.23</v>
      </c>
      <c r="H111" t="s">
        <v>295</v>
      </c>
      <c r="I111" t="s">
        <v>296</v>
      </c>
    </row>
    <row r="112" spans="1:9" x14ac:dyDescent="0.25">
      <c r="A112">
        <v>43331</v>
      </c>
      <c r="B112" t="s">
        <v>17</v>
      </c>
      <c r="C112" t="s">
        <v>301</v>
      </c>
      <c r="D112" t="s">
        <v>255</v>
      </c>
      <c r="E112">
        <v>1</v>
      </c>
      <c r="F112">
        <v>85</v>
      </c>
      <c r="G112">
        <v>0.23</v>
      </c>
      <c r="H112" t="s">
        <v>295</v>
      </c>
      <c r="I112" t="s">
        <v>296</v>
      </c>
    </row>
    <row r="113" spans="1:9" x14ac:dyDescent="0.25">
      <c r="A113">
        <v>43341</v>
      </c>
      <c r="B113" t="s">
        <v>17</v>
      </c>
      <c r="C113" t="s">
        <v>301</v>
      </c>
      <c r="D113" t="s">
        <v>255</v>
      </c>
      <c r="E113">
        <v>1</v>
      </c>
      <c r="F113">
        <v>85</v>
      </c>
      <c r="G113">
        <v>0.23</v>
      </c>
      <c r="H113" t="s">
        <v>295</v>
      </c>
      <c r="I113" t="s">
        <v>296</v>
      </c>
    </row>
    <row r="114" spans="1:9" x14ac:dyDescent="0.25">
      <c r="A114">
        <v>43345</v>
      </c>
      <c r="B114" t="s">
        <v>17</v>
      </c>
      <c r="C114" t="s">
        <v>301</v>
      </c>
      <c r="D114" t="s">
        <v>255</v>
      </c>
      <c r="E114">
        <v>1</v>
      </c>
      <c r="F114">
        <v>85</v>
      </c>
      <c r="G114">
        <v>0.23</v>
      </c>
      <c r="H114" t="s">
        <v>295</v>
      </c>
      <c r="I114" t="s">
        <v>296</v>
      </c>
    </row>
    <row r="115" spans="1:9" x14ac:dyDescent="0.25">
      <c r="A115">
        <v>43349</v>
      </c>
      <c r="B115" t="s">
        <v>17</v>
      </c>
      <c r="C115" t="s">
        <v>301</v>
      </c>
      <c r="D115" t="s">
        <v>255</v>
      </c>
      <c r="E115">
        <v>1</v>
      </c>
      <c r="F115">
        <v>85</v>
      </c>
      <c r="G115">
        <v>0.23</v>
      </c>
      <c r="H115" t="s">
        <v>295</v>
      </c>
      <c r="I115" t="s">
        <v>296</v>
      </c>
    </row>
    <row r="116" spans="1:9" x14ac:dyDescent="0.25">
      <c r="A116">
        <v>43354</v>
      </c>
      <c r="B116" t="s">
        <v>17</v>
      </c>
      <c r="C116" t="s">
        <v>301</v>
      </c>
      <c r="D116" t="s">
        <v>255</v>
      </c>
      <c r="E116">
        <v>1</v>
      </c>
      <c r="F116">
        <v>85</v>
      </c>
      <c r="G116">
        <v>0.23</v>
      </c>
      <c r="H116" t="s">
        <v>295</v>
      </c>
      <c r="I116" t="s">
        <v>296</v>
      </c>
    </row>
    <row r="117" spans="1:9" x14ac:dyDescent="0.25">
      <c r="A117">
        <v>43358</v>
      </c>
      <c r="B117" t="s">
        <v>17</v>
      </c>
      <c r="C117" t="s">
        <v>301</v>
      </c>
      <c r="D117" t="s">
        <v>255</v>
      </c>
      <c r="E117">
        <v>1</v>
      </c>
      <c r="F117">
        <v>85</v>
      </c>
      <c r="G117">
        <v>0.23</v>
      </c>
      <c r="H117" t="s">
        <v>295</v>
      </c>
      <c r="I117" t="s">
        <v>296</v>
      </c>
    </row>
    <row r="118" spans="1:9" x14ac:dyDescent="0.25">
      <c r="A118">
        <v>43366</v>
      </c>
      <c r="B118" t="s">
        <v>17</v>
      </c>
      <c r="C118" t="s">
        <v>301</v>
      </c>
      <c r="D118" t="s">
        <v>255</v>
      </c>
      <c r="E118">
        <v>1</v>
      </c>
      <c r="F118">
        <v>85</v>
      </c>
      <c r="G118">
        <v>0.23</v>
      </c>
      <c r="H118" t="s">
        <v>295</v>
      </c>
      <c r="I118" t="s">
        <v>296</v>
      </c>
    </row>
    <row r="119" spans="1:9" x14ac:dyDescent="0.25">
      <c r="A119">
        <v>43372</v>
      </c>
      <c r="B119" t="s">
        <v>17</v>
      </c>
      <c r="C119" t="s">
        <v>301</v>
      </c>
      <c r="D119" t="s">
        <v>255</v>
      </c>
      <c r="E119">
        <v>1</v>
      </c>
      <c r="F119">
        <v>85</v>
      </c>
      <c r="G119">
        <v>0.23</v>
      </c>
      <c r="H119" t="s">
        <v>295</v>
      </c>
      <c r="I119" t="s">
        <v>296</v>
      </c>
    </row>
    <row r="120" spans="1:9" x14ac:dyDescent="0.25">
      <c r="A120">
        <v>43374</v>
      </c>
      <c r="B120" t="s">
        <v>17</v>
      </c>
      <c r="C120" t="s">
        <v>301</v>
      </c>
      <c r="D120" t="s">
        <v>255</v>
      </c>
      <c r="E120">
        <v>1</v>
      </c>
      <c r="F120">
        <v>85</v>
      </c>
      <c r="G120">
        <v>0.23</v>
      </c>
      <c r="H120" t="s">
        <v>295</v>
      </c>
      <c r="I120" t="s">
        <v>296</v>
      </c>
    </row>
    <row r="121" spans="1:9" x14ac:dyDescent="0.25">
      <c r="A121">
        <v>43382</v>
      </c>
      <c r="B121" t="s">
        <v>17</v>
      </c>
      <c r="C121" t="s">
        <v>301</v>
      </c>
      <c r="D121" t="s">
        <v>255</v>
      </c>
      <c r="E121">
        <v>1</v>
      </c>
      <c r="F121">
        <v>85</v>
      </c>
      <c r="G121">
        <v>0.23</v>
      </c>
      <c r="H121" t="s">
        <v>295</v>
      </c>
      <c r="I121" t="s">
        <v>296</v>
      </c>
    </row>
    <row r="122" spans="1:9" x14ac:dyDescent="0.25">
      <c r="A122">
        <v>43384</v>
      </c>
      <c r="B122" t="s">
        <v>17</v>
      </c>
      <c r="C122" t="s">
        <v>301</v>
      </c>
      <c r="D122" t="s">
        <v>255</v>
      </c>
      <c r="E122">
        <v>1</v>
      </c>
      <c r="F122">
        <v>85</v>
      </c>
      <c r="G122">
        <v>0.23</v>
      </c>
      <c r="H122" t="s">
        <v>295</v>
      </c>
      <c r="I122" t="s">
        <v>296</v>
      </c>
    </row>
    <row r="123" spans="1:9" x14ac:dyDescent="0.25">
      <c r="A123">
        <v>43386</v>
      </c>
      <c r="B123" t="s">
        <v>17</v>
      </c>
      <c r="C123" t="s">
        <v>301</v>
      </c>
      <c r="D123" t="s">
        <v>255</v>
      </c>
      <c r="E123">
        <v>1</v>
      </c>
      <c r="F123">
        <v>85</v>
      </c>
      <c r="G123">
        <v>0.23</v>
      </c>
      <c r="H123" t="s">
        <v>295</v>
      </c>
      <c r="I123" t="s">
        <v>296</v>
      </c>
    </row>
    <row r="124" spans="1:9" x14ac:dyDescent="0.25">
      <c r="A124">
        <v>43393</v>
      </c>
      <c r="B124" t="s">
        <v>17</v>
      </c>
      <c r="C124" t="s">
        <v>301</v>
      </c>
      <c r="D124" t="s">
        <v>255</v>
      </c>
      <c r="E124">
        <v>1</v>
      </c>
      <c r="F124">
        <v>85</v>
      </c>
      <c r="G124">
        <v>0.23</v>
      </c>
      <c r="H124" t="s">
        <v>295</v>
      </c>
      <c r="I124" t="s">
        <v>296</v>
      </c>
    </row>
    <row r="125" spans="1:9" x14ac:dyDescent="0.25">
      <c r="A125">
        <v>43394</v>
      </c>
      <c r="B125" t="s">
        <v>17</v>
      </c>
      <c r="C125" t="s">
        <v>301</v>
      </c>
      <c r="D125" t="s">
        <v>255</v>
      </c>
      <c r="E125">
        <v>1</v>
      </c>
      <c r="F125">
        <v>85</v>
      </c>
      <c r="G125">
        <v>0.23</v>
      </c>
      <c r="H125" t="s">
        <v>295</v>
      </c>
      <c r="I125" t="s">
        <v>296</v>
      </c>
    </row>
    <row r="126" spans="1:9" x14ac:dyDescent="0.25">
      <c r="A126">
        <v>43402</v>
      </c>
      <c r="B126" t="s">
        <v>17</v>
      </c>
      <c r="C126" t="s">
        <v>301</v>
      </c>
      <c r="D126" t="s">
        <v>255</v>
      </c>
      <c r="E126">
        <v>1</v>
      </c>
      <c r="F126">
        <v>85</v>
      </c>
      <c r="G126">
        <v>0.23</v>
      </c>
      <c r="H126" t="s">
        <v>295</v>
      </c>
      <c r="I126" t="s">
        <v>296</v>
      </c>
    </row>
    <row r="127" spans="1:9" x14ac:dyDescent="0.25">
      <c r="A127">
        <v>43470</v>
      </c>
      <c r="B127" t="s">
        <v>17</v>
      </c>
      <c r="C127" t="s">
        <v>301</v>
      </c>
      <c r="D127" t="s">
        <v>255</v>
      </c>
      <c r="E127">
        <v>1</v>
      </c>
      <c r="F127">
        <v>85</v>
      </c>
      <c r="G127">
        <v>0.23</v>
      </c>
      <c r="H127" t="s">
        <v>295</v>
      </c>
      <c r="I127" t="s">
        <v>296</v>
      </c>
    </row>
    <row r="128" spans="1:9" x14ac:dyDescent="0.25">
      <c r="A128">
        <v>43478</v>
      </c>
      <c r="B128" t="s">
        <v>17</v>
      </c>
      <c r="C128" t="s">
        <v>301</v>
      </c>
      <c r="D128" t="s">
        <v>255</v>
      </c>
      <c r="E128">
        <v>1</v>
      </c>
      <c r="F128">
        <v>85</v>
      </c>
      <c r="G128">
        <v>0.23</v>
      </c>
      <c r="H128" t="s">
        <v>295</v>
      </c>
      <c r="I128" t="s">
        <v>296</v>
      </c>
    </row>
    <row r="129" spans="1:9" x14ac:dyDescent="0.25">
      <c r="A129">
        <v>43481</v>
      </c>
      <c r="B129" t="s">
        <v>17</v>
      </c>
      <c r="C129" t="s">
        <v>301</v>
      </c>
      <c r="D129" t="s">
        <v>255</v>
      </c>
      <c r="E129">
        <v>1</v>
      </c>
      <c r="F129">
        <v>85</v>
      </c>
      <c r="G129">
        <v>0.23</v>
      </c>
      <c r="H129" t="s">
        <v>295</v>
      </c>
      <c r="I129" t="s">
        <v>296</v>
      </c>
    </row>
    <row r="130" spans="1:9" x14ac:dyDescent="0.25">
      <c r="A130">
        <v>43490</v>
      </c>
      <c r="B130" t="s">
        <v>17</v>
      </c>
      <c r="C130" t="s">
        <v>301</v>
      </c>
      <c r="D130" t="s">
        <v>255</v>
      </c>
      <c r="E130">
        <v>1</v>
      </c>
      <c r="F130">
        <v>85</v>
      </c>
      <c r="G130">
        <v>0.23</v>
      </c>
      <c r="H130" t="s">
        <v>295</v>
      </c>
      <c r="I130" t="s">
        <v>296</v>
      </c>
    </row>
    <row r="131" spans="1:9" x14ac:dyDescent="0.25">
      <c r="A131">
        <v>43491</v>
      </c>
      <c r="B131" t="s">
        <v>17</v>
      </c>
      <c r="C131" t="s">
        <v>301</v>
      </c>
      <c r="D131" t="s">
        <v>255</v>
      </c>
      <c r="E131">
        <v>1</v>
      </c>
      <c r="F131">
        <v>85</v>
      </c>
      <c r="G131">
        <v>0.23</v>
      </c>
      <c r="H131" t="s">
        <v>295</v>
      </c>
      <c r="I131" t="s">
        <v>296</v>
      </c>
    </row>
    <row r="132" spans="1:9" x14ac:dyDescent="0.25">
      <c r="A132">
        <v>43493</v>
      </c>
      <c r="B132" t="s">
        <v>17</v>
      </c>
      <c r="C132" t="s">
        <v>301</v>
      </c>
      <c r="D132" t="s">
        <v>255</v>
      </c>
      <c r="E132">
        <v>1</v>
      </c>
      <c r="F132">
        <v>85</v>
      </c>
      <c r="G132">
        <v>0.23</v>
      </c>
      <c r="H132" t="s">
        <v>295</v>
      </c>
      <c r="I132" t="s">
        <v>296</v>
      </c>
    </row>
    <row r="133" spans="1:9" x14ac:dyDescent="0.25">
      <c r="A133">
        <v>43500</v>
      </c>
      <c r="B133" t="s">
        <v>17</v>
      </c>
      <c r="C133" t="s">
        <v>301</v>
      </c>
      <c r="D133" t="s">
        <v>255</v>
      </c>
      <c r="E133">
        <v>1</v>
      </c>
      <c r="F133">
        <v>85</v>
      </c>
      <c r="G133">
        <v>0.23</v>
      </c>
      <c r="H133" t="s">
        <v>295</v>
      </c>
      <c r="I133" t="s">
        <v>296</v>
      </c>
    </row>
    <row r="134" spans="1:9" x14ac:dyDescent="0.25">
      <c r="A134">
        <v>43505</v>
      </c>
      <c r="B134" t="s">
        <v>17</v>
      </c>
      <c r="C134" t="s">
        <v>301</v>
      </c>
      <c r="D134" t="s">
        <v>255</v>
      </c>
      <c r="E134">
        <v>1</v>
      </c>
      <c r="F134">
        <v>85</v>
      </c>
      <c r="G134">
        <v>0.23</v>
      </c>
      <c r="H134" t="s">
        <v>295</v>
      </c>
      <c r="I134" t="s">
        <v>296</v>
      </c>
    </row>
    <row r="135" spans="1:9" x14ac:dyDescent="0.25">
      <c r="A135">
        <v>43510</v>
      </c>
      <c r="B135" t="s">
        <v>17</v>
      </c>
      <c r="C135" t="s">
        <v>301</v>
      </c>
      <c r="D135" t="s">
        <v>255</v>
      </c>
      <c r="E135">
        <v>1</v>
      </c>
      <c r="F135">
        <v>85</v>
      </c>
      <c r="G135">
        <v>0.23</v>
      </c>
      <c r="H135" t="s">
        <v>295</v>
      </c>
      <c r="I135" t="s">
        <v>296</v>
      </c>
    </row>
    <row r="136" spans="1:9" x14ac:dyDescent="0.25">
      <c r="A136">
        <v>43519</v>
      </c>
      <c r="B136" t="s">
        <v>17</v>
      </c>
      <c r="C136" t="s">
        <v>301</v>
      </c>
      <c r="D136" t="s">
        <v>255</v>
      </c>
      <c r="E136">
        <v>1</v>
      </c>
      <c r="F136">
        <v>85</v>
      </c>
      <c r="G136">
        <v>0.23</v>
      </c>
      <c r="H136" t="s">
        <v>295</v>
      </c>
      <c r="I136" t="s">
        <v>296</v>
      </c>
    </row>
    <row r="137" spans="1:9" x14ac:dyDescent="0.25">
      <c r="A137">
        <v>43520</v>
      </c>
      <c r="B137" t="s">
        <v>17</v>
      </c>
      <c r="C137" t="s">
        <v>301</v>
      </c>
      <c r="D137" t="s">
        <v>255</v>
      </c>
      <c r="E137">
        <v>1</v>
      </c>
      <c r="F137">
        <v>85</v>
      </c>
      <c r="G137">
        <v>0.23</v>
      </c>
      <c r="H137" t="s">
        <v>295</v>
      </c>
      <c r="I137" t="s">
        <v>296</v>
      </c>
    </row>
    <row r="138" spans="1:9" x14ac:dyDescent="0.25">
      <c r="A138">
        <v>43521</v>
      </c>
      <c r="B138" t="s">
        <v>17</v>
      </c>
      <c r="C138" t="s">
        <v>301</v>
      </c>
      <c r="D138" t="s">
        <v>255</v>
      </c>
      <c r="E138">
        <v>1</v>
      </c>
      <c r="F138">
        <v>85</v>
      </c>
      <c r="G138">
        <v>0.23</v>
      </c>
      <c r="H138" t="s">
        <v>295</v>
      </c>
      <c r="I138" t="s">
        <v>296</v>
      </c>
    </row>
    <row r="139" spans="1:9" x14ac:dyDescent="0.25">
      <c r="A139">
        <v>43524</v>
      </c>
      <c r="B139" t="s">
        <v>17</v>
      </c>
      <c r="C139" t="s">
        <v>301</v>
      </c>
      <c r="D139" t="s">
        <v>255</v>
      </c>
      <c r="E139">
        <v>1</v>
      </c>
      <c r="F139">
        <v>85</v>
      </c>
      <c r="G139">
        <v>0.23</v>
      </c>
      <c r="H139" t="s">
        <v>295</v>
      </c>
      <c r="I139" t="s">
        <v>296</v>
      </c>
    </row>
    <row r="140" spans="1:9" x14ac:dyDescent="0.25">
      <c r="A140">
        <v>43535</v>
      </c>
      <c r="B140" t="s">
        <v>17</v>
      </c>
      <c r="C140" t="s">
        <v>301</v>
      </c>
      <c r="D140" t="s">
        <v>255</v>
      </c>
      <c r="E140">
        <v>1</v>
      </c>
      <c r="F140">
        <v>85</v>
      </c>
      <c r="G140">
        <v>0.23</v>
      </c>
      <c r="H140" t="s">
        <v>295</v>
      </c>
      <c r="I140" t="s">
        <v>296</v>
      </c>
    </row>
    <row r="141" spans="1:9" x14ac:dyDescent="0.25">
      <c r="A141">
        <v>43540</v>
      </c>
      <c r="B141" t="s">
        <v>17</v>
      </c>
      <c r="C141" t="s">
        <v>301</v>
      </c>
      <c r="D141" t="s">
        <v>255</v>
      </c>
      <c r="E141">
        <v>1</v>
      </c>
      <c r="F141">
        <v>85</v>
      </c>
      <c r="G141">
        <v>0.23</v>
      </c>
      <c r="H141" t="s">
        <v>295</v>
      </c>
      <c r="I141" t="s">
        <v>296</v>
      </c>
    </row>
    <row r="142" spans="1:9" x14ac:dyDescent="0.25">
      <c r="A142">
        <v>43541</v>
      </c>
      <c r="B142" t="s">
        <v>17</v>
      </c>
      <c r="C142" t="s">
        <v>301</v>
      </c>
      <c r="D142" t="s">
        <v>255</v>
      </c>
      <c r="E142">
        <v>1</v>
      </c>
      <c r="F142">
        <v>85</v>
      </c>
      <c r="G142">
        <v>0.23</v>
      </c>
      <c r="H142" t="s">
        <v>295</v>
      </c>
      <c r="I142" t="s">
        <v>296</v>
      </c>
    </row>
    <row r="143" spans="1:9" x14ac:dyDescent="0.25">
      <c r="A143">
        <v>43545</v>
      </c>
      <c r="B143" t="s">
        <v>17</v>
      </c>
      <c r="C143" t="s">
        <v>301</v>
      </c>
      <c r="D143" t="s">
        <v>255</v>
      </c>
      <c r="E143">
        <v>1</v>
      </c>
      <c r="F143">
        <v>85</v>
      </c>
      <c r="G143">
        <v>0.23</v>
      </c>
      <c r="H143" t="s">
        <v>295</v>
      </c>
      <c r="I143" t="s">
        <v>296</v>
      </c>
    </row>
    <row r="144" spans="1:9" x14ac:dyDescent="0.25">
      <c r="A144">
        <v>43546</v>
      </c>
      <c r="B144" t="s">
        <v>17</v>
      </c>
      <c r="C144" t="s">
        <v>301</v>
      </c>
      <c r="D144" t="s">
        <v>255</v>
      </c>
      <c r="E144">
        <v>1</v>
      </c>
      <c r="F144">
        <v>85</v>
      </c>
      <c r="G144">
        <v>0.23</v>
      </c>
      <c r="H144" t="s">
        <v>295</v>
      </c>
      <c r="I144" t="s">
        <v>296</v>
      </c>
    </row>
    <row r="145" spans="1:9" x14ac:dyDescent="0.25">
      <c r="A145">
        <v>43548</v>
      </c>
      <c r="B145" t="s">
        <v>17</v>
      </c>
      <c r="C145" t="s">
        <v>301</v>
      </c>
      <c r="D145" t="s">
        <v>255</v>
      </c>
      <c r="E145">
        <v>1</v>
      </c>
      <c r="F145">
        <v>85</v>
      </c>
      <c r="G145">
        <v>0.23</v>
      </c>
      <c r="H145" t="s">
        <v>295</v>
      </c>
      <c r="I145" t="s">
        <v>296</v>
      </c>
    </row>
    <row r="146" spans="1:9" x14ac:dyDescent="0.25">
      <c r="A146">
        <v>43555</v>
      </c>
      <c r="B146" t="s">
        <v>17</v>
      </c>
      <c r="C146" t="s">
        <v>301</v>
      </c>
      <c r="D146" t="s">
        <v>255</v>
      </c>
      <c r="E146">
        <v>1</v>
      </c>
      <c r="F146">
        <v>85</v>
      </c>
      <c r="G146">
        <v>0.23</v>
      </c>
      <c r="H146" t="s">
        <v>295</v>
      </c>
      <c r="I146" t="s">
        <v>296</v>
      </c>
    </row>
    <row r="147" spans="1:9" x14ac:dyDescent="0.25">
      <c r="A147">
        <v>43558</v>
      </c>
      <c r="B147" t="s">
        <v>17</v>
      </c>
      <c r="C147" t="s">
        <v>301</v>
      </c>
      <c r="D147" t="s">
        <v>255</v>
      </c>
      <c r="E147">
        <v>1</v>
      </c>
      <c r="F147">
        <v>85</v>
      </c>
      <c r="G147">
        <v>0.23</v>
      </c>
      <c r="H147" t="s">
        <v>295</v>
      </c>
      <c r="I147" t="s">
        <v>296</v>
      </c>
    </row>
    <row r="148" spans="1:9" x14ac:dyDescent="0.25">
      <c r="A148">
        <v>43560</v>
      </c>
      <c r="B148" t="s">
        <v>17</v>
      </c>
      <c r="C148" t="s">
        <v>301</v>
      </c>
      <c r="D148" t="s">
        <v>255</v>
      </c>
      <c r="E148">
        <v>1</v>
      </c>
      <c r="F148">
        <v>85</v>
      </c>
      <c r="G148">
        <v>0.23</v>
      </c>
      <c r="H148" t="s">
        <v>295</v>
      </c>
      <c r="I148" t="s">
        <v>296</v>
      </c>
    </row>
    <row r="149" spans="1:9" x14ac:dyDescent="0.25">
      <c r="A149">
        <v>43561</v>
      </c>
      <c r="B149" t="s">
        <v>17</v>
      </c>
      <c r="C149" t="s">
        <v>301</v>
      </c>
      <c r="D149" t="s">
        <v>255</v>
      </c>
      <c r="E149">
        <v>1</v>
      </c>
      <c r="F149">
        <v>85</v>
      </c>
      <c r="G149">
        <v>0.23</v>
      </c>
      <c r="H149" t="s">
        <v>295</v>
      </c>
      <c r="I149" t="s">
        <v>296</v>
      </c>
    </row>
    <row r="150" spans="1:9" x14ac:dyDescent="0.25">
      <c r="A150">
        <v>43562</v>
      </c>
      <c r="B150" t="s">
        <v>17</v>
      </c>
      <c r="C150" t="s">
        <v>301</v>
      </c>
      <c r="D150" t="s">
        <v>255</v>
      </c>
      <c r="E150">
        <v>1</v>
      </c>
      <c r="F150">
        <v>85</v>
      </c>
      <c r="G150">
        <v>0.23</v>
      </c>
      <c r="H150" t="s">
        <v>295</v>
      </c>
      <c r="I150" t="s">
        <v>296</v>
      </c>
    </row>
    <row r="151" spans="1:9" x14ac:dyDescent="0.25">
      <c r="A151">
        <v>43564</v>
      </c>
      <c r="B151" t="s">
        <v>17</v>
      </c>
      <c r="C151" t="s">
        <v>301</v>
      </c>
      <c r="D151" t="s">
        <v>255</v>
      </c>
      <c r="E151">
        <v>1</v>
      </c>
      <c r="F151">
        <v>85</v>
      </c>
      <c r="G151">
        <v>0.23</v>
      </c>
      <c r="H151" t="s">
        <v>295</v>
      </c>
      <c r="I151" t="s">
        <v>296</v>
      </c>
    </row>
    <row r="152" spans="1:9" x14ac:dyDescent="0.25">
      <c r="A152">
        <v>43568</v>
      </c>
      <c r="B152" t="s">
        <v>17</v>
      </c>
      <c r="C152" t="s">
        <v>301</v>
      </c>
      <c r="D152" t="s">
        <v>255</v>
      </c>
      <c r="E152">
        <v>1</v>
      </c>
      <c r="F152">
        <v>85</v>
      </c>
      <c r="G152">
        <v>0.23</v>
      </c>
      <c r="H152" t="s">
        <v>295</v>
      </c>
      <c r="I152" t="s">
        <v>296</v>
      </c>
    </row>
    <row r="153" spans="1:9" x14ac:dyDescent="0.25">
      <c r="A153">
        <v>43569</v>
      </c>
      <c r="B153" t="s">
        <v>17</v>
      </c>
      <c r="C153" t="s">
        <v>301</v>
      </c>
      <c r="D153" t="s">
        <v>255</v>
      </c>
      <c r="E153">
        <v>1</v>
      </c>
      <c r="F153">
        <v>85</v>
      </c>
      <c r="G153">
        <v>0.23</v>
      </c>
      <c r="H153" t="s">
        <v>295</v>
      </c>
      <c r="I153" t="s">
        <v>296</v>
      </c>
    </row>
    <row r="154" spans="1:9" x14ac:dyDescent="0.25">
      <c r="A154">
        <v>43570</v>
      </c>
      <c r="B154" t="s">
        <v>17</v>
      </c>
      <c r="C154" t="s">
        <v>301</v>
      </c>
      <c r="D154" t="s">
        <v>255</v>
      </c>
      <c r="E154">
        <v>1</v>
      </c>
      <c r="F154">
        <v>85</v>
      </c>
      <c r="G154">
        <v>0.23</v>
      </c>
      <c r="H154" t="s">
        <v>295</v>
      </c>
      <c r="I154" t="s">
        <v>296</v>
      </c>
    </row>
    <row r="155" spans="1:9" x14ac:dyDescent="0.25">
      <c r="A155">
        <v>43572</v>
      </c>
      <c r="B155" t="s">
        <v>17</v>
      </c>
      <c r="C155" t="s">
        <v>301</v>
      </c>
      <c r="D155" t="s">
        <v>255</v>
      </c>
      <c r="E155">
        <v>1</v>
      </c>
      <c r="F155">
        <v>85</v>
      </c>
      <c r="G155">
        <v>0.23</v>
      </c>
      <c r="H155" t="s">
        <v>295</v>
      </c>
      <c r="I155" t="s">
        <v>296</v>
      </c>
    </row>
    <row r="156" spans="1:9" x14ac:dyDescent="0.25">
      <c r="A156">
        <v>43588</v>
      </c>
      <c r="B156" t="s">
        <v>17</v>
      </c>
      <c r="C156" t="s">
        <v>301</v>
      </c>
      <c r="D156" t="s">
        <v>255</v>
      </c>
      <c r="E156">
        <v>1</v>
      </c>
      <c r="F156">
        <v>85</v>
      </c>
      <c r="G156">
        <v>0.23</v>
      </c>
      <c r="H156" t="s">
        <v>295</v>
      </c>
      <c r="I156" t="s">
        <v>296</v>
      </c>
    </row>
    <row r="157" spans="1:9" x14ac:dyDescent="0.25">
      <c r="A157">
        <v>43591</v>
      </c>
      <c r="B157" t="s">
        <v>17</v>
      </c>
      <c r="C157" t="s">
        <v>301</v>
      </c>
      <c r="D157" t="s">
        <v>255</v>
      </c>
      <c r="E157">
        <v>1</v>
      </c>
      <c r="F157">
        <v>85</v>
      </c>
      <c r="G157">
        <v>0.23</v>
      </c>
      <c r="H157" t="s">
        <v>295</v>
      </c>
      <c r="I157" t="s">
        <v>296</v>
      </c>
    </row>
    <row r="158" spans="1:9" x14ac:dyDescent="0.25">
      <c r="A158">
        <v>43592</v>
      </c>
      <c r="B158" t="s">
        <v>17</v>
      </c>
      <c r="C158" t="s">
        <v>301</v>
      </c>
      <c r="D158" t="s">
        <v>255</v>
      </c>
      <c r="E158">
        <v>1</v>
      </c>
      <c r="F158">
        <v>85</v>
      </c>
      <c r="G158">
        <v>0.23</v>
      </c>
      <c r="H158" t="s">
        <v>295</v>
      </c>
      <c r="I158" t="s">
        <v>296</v>
      </c>
    </row>
    <row r="159" spans="1:9" x14ac:dyDescent="0.25">
      <c r="A159">
        <v>43593</v>
      </c>
      <c r="B159" t="s">
        <v>17</v>
      </c>
      <c r="C159" t="s">
        <v>301</v>
      </c>
      <c r="D159" t="s">
        <v>255</v>
      </c>
      <c r="E159">
        <v>1</v>
      </c>
      <c r="F159">
        <v>85</v>
      </c>
      <c r="G159">
        <v>0.23</v>
      </c>
      <c r="H159" t="s">
        <v>295</v>
      </c>
      <c r="I159" t="s">
        <v>296</v>
      </c>
    </row>
    <row r="160" spans="1:9" x14ac:dyDescent="0.25">
      <c r="A160">
        <v>43610</v>
      </c>
      <c r="B160" t="s">
        <v>17</v>
      </c>
      <c r="C160" t="s">
        <v>301</v>
      </c>
      <c r="D160" t="s">
        <v>255</v>
      </c>
      <c r="E160">
        <v>1</v>
      </c>
      <c r="F160">
        <v>85</v>
      </c>
      <c r="G160">
        <v>0.23</v>
      </c>
      <c r="H160" t="s">
        <v>295</v>
      </c>
      <c r="I160" t="s">
        <v>296</v>
      </c>
    </row>
    <row r="161" spans="1:9" x14ac:dyDescent="0.25">
      <c r="A161">
        <v>43619</v>
      </c>
      <c r="B161" t="s">
        <v>17</v>
      </c>
      <c r="C161" t="s">
        <v>301</v>
      </c>
      <c r="D161" t="s">
        <v>255</v>
      </c>
      <c r="E161">
        <v>1</v>
      </c>
      <c r="F161">
        <v>85</v>
      </c>
      <c r="G161">
        <v>0.23</v>
      </c>
      <c r="H161" t="s">
        <v>295</v>
      </c>
      <c r="I161" t="s">
        <v>296</v>
      </c>
    </row>
    <row r="162" spans="1:9" x14ac:dyDescent="0.25">
      <c r="A162">
        <v>43625</v>
      </c>
      <c r="B162" t="s">
        <v>17</v>
      </c>
      <c r="C162" t="s">
        <v>301</v>
      </c>
      <c r="D162" t="s">
        <v>255</v>
      </c>
      <c r="E162">
        <v>1</v>
      </c>
      <c r="F162">
        <v>85</v>
      </c>
      <c r="G162">
        <v>0.23</v>
      </c>
      <c r="H162" t="s">
        <v>295</v>
      </c>
      <c r="I162" t="s">
        <v>296</v>
      </c>
    </row>
    <row r="163" spans="1:9" x14ac:dyDescent="0.25">
      <c r="A163">
        <v>43627</v>
      </c>
      <c r="B163" t="s">
        <v>17</v>
      </c>
      <c r="C163" t="s">
        <v>301</v>
      </c>
      <c r="D163" t="s">
        <v>255</v>
      </c>
      <c r="E163">
        <v>1</v>
      </c>
      <c r="F163">
        <v>85</v>
      </c>
      <c r="G163">
        <v>0.23</v>
      </c>
      <c r="H163" t="s">
        <v>295</v>
      </c>
      <c r="I163" t="s">
        <v>296</v>
      </c>
    </row>
    <row r="164" spans="1:9" x14ac:dyDescent="0.25">
      <c r="A164">
        <v>43629</v>
      </c>
      <c r="B164" t="s">
        <v>17</v>
      </c>
      <c r="C164" t="s">
        <v>301</v>
      </c>
      <c r="D164" t="s">
        <v>255</v>
      </c>
      <c r="E164">
        <v>1</v>
      </c>
      <c r="F164">
        <v>85</v>
      </c>
      <c r="G164">
        <v>0.23</v>
      </c>
      <c r="H164" t="s">
        <v>295</v>
      </c>
      <c r="I164" t="s">
        <v>296</v>
      </c>
    </row>
    <row r="165" spans="1:9" x14ac:dyDescent="0.25">
      <c r="A165">
        <v>43632</v>
      </c>
      <c r="B165" t="s">
        <v>17</v>
      </c>
      <c r="C165" t="s">
        <v>301</v>
      </c>
      <c r="D165" t="s">
        <v>255</v>
      </c>
      <c r="E165">
        <v>1</v>
      </c>
      <c r="F165">
        <v>85</v>
      </c>
      <c r="G165">
        <v>0.23</v>
      </c>
      <c r="H165" t="s">
        <v>295</v>
      </c>
      <c r="I165" t="s">
        <v>296</v>
      </c>
    </row>
    <row r="166" spans="1:9" x14ac:dyDescent="0.25">
      <c r="A166">
        <v>43639</v>
      </c>
      <c r="B166" t="s">
        <v>17</v>
      </c>
      <c r="C166" t="s">
        <v>301</v>
      </c>
      <c r="D166" t="s">
        <v>255</v>
      </c>
      <c r="E166">
        <v>1</v>
      </c>
      <c r="F166">
        <v>85</v>
      </c>
      <c r="G166">
        <v>0.23</v>
      </c>
      <c r="H166" t="s">
        <v>295</v>
      </c>
      <c r="I166" t="s">
        <v>296</v>
      </c>
    </row>
    <row r="167" spans="1:9" x14ac:dyDescent="0.25">
      <c r="A167">
        <v>43643</v>
      </c>
      <c r="B167" t="s">
        <v>17</v>
      </c>
      <c r="C167" t="s">
        <v>301</v>
      </c>
      <c r="D167" t="s">
        <v>255</v>
      </c>
      <c r="E167">
        <v>1</v>
      </c>
      <c r="F167">
        <v>85</v>
      </c>
      <c r="G167">
        <v>0.23</v>
      </c>
      <c r="H167" t="s">
        <v>295</v>
      </c>
      <c r="I167" t="s">
        <v>296</v>
      </c>
    </row>
    <row r="168" spans="1:9" x14ac:dyDescent="0.25">
      <c r="A168">
        <v>43653</v>
      </c>
      <c r="B168" t="s">
        <v>17</v>
      </c>
      <c r="C168" t="s">
        <v>301</v>
      </c>
      <c r="D168" t="s">
        <v>255</v>
      </c>
      <c r="E168">
        <v>1</v>
      </c>
      <c r="F168">
        <v>85</v>
      </c>
      <c r="G168">
        <v>0.23</v>
      </c>
      <c r="H168" t="s">
        <v>295</v>
      </c>
      <c r="I168" t="s">
        <v>296</v>
      </c>
    </row>
    <row r="169" spans="1:9" x14ac:dyDescent="0.25">
      <c r="A169">
        <v>43660</v>
      </c>
      <c r="B169" t="s">
        <v>17</v>
      </c>
      <c r="C169" t="s">
        <v>301</v>
      </c>
      <c r="D169" t="s">
        <v>255</v>
      </c>
      <c r="E169">
        <v>1</v>
      </c>
      <c r="F169">
        <v>85</v>
      </c>
      <c r="G169">
        <v>0.23</v>
      </c>
      <c r="H169" t="s">
        <v>295</v>
      </c>
      <c r="I169" t="s">
        <v>296</v>
      </c>
    </row>
    <row r="170" spans="1:9" x14ac:dyDescent="0.25">
      <c r="A170">
        <v>43665</v>
      </c>
      <c r="B170" t="s">
        <v>17</v>
      </c>
      <c r="C170" t="s">
        <v>301</v>
      </c>
      <c r="D170" t="s">
        <v>255</v>
      </c>
      <c r="E170">
        <v>1</v>
      </c>
      <c r="F170">
        <v>85</v>
      </c>
      <c r="G170">
        <v>0.23</v>
      </c>
      <c r="H170" t="s">
        <v>295</v>
      </c>
      <c r="I170" t="s">
        <v>296</v>
      </c>
    </row>
    <row r="171" spans="1:9" x14ac:dyDescent="0.25">
      <c r="A171">
        <v>43673</v>
      </c>
      <c r="B171" t="s">
        <v>17</v>
      </c>
      <c r="C171" t="s">
        <v>301</v>
      </c>
      <c r="D171" t="s">
        <v>255</v>
      </c>
      <c r="E171">
        <v>1</v>
      </c>
      <c r="F171">
        <v>85</v>
      </c>
      <c r="G171">
        <v>0.23</v>
      </c>
      <c r="H171" t="s">
        <v>295</v>
      </c>
      <c r="I171" t="s">
        <v>296</v>
      </c>
    </row>
    <row r="172" spans="1:9" x14ac:dyDescent="0.25">
      <c r="A172">
        <v>43674</v>
      </c>
      <c r="B172" t="s">
        <v>17</v>
      </c>
      <c r="C172" t="s">
        <v>301</v>
      </c>
      <c r="D172" t="s">
        <v>255</v>
      </c>
      <c r="E172">
        <v>1</v>
      </c>
      <c r="F172">
        <v>85</v>
      </c>
      <c r="G172">
        <v>0.23</v>
      </c>
      <c r="H172" t="s">
        <v>295</v>
      </c>
      <c r="I172" t="s">
        <v>296</v>
      </c>
    </row>
    <row r="173" spans="1:9" x14ac:dyDescent="0.25">
      <c r="A173">
        <v>43713</v>
      </c>
      <c r="B173" t="s">
        <v>17</v>
      </c>
      <c r="C173" t="s">
        <v>301</v>
      </c>
      <c r="D173" t="s">
        <v>255</v>
      </c>
      <c r="E173">
        <v>1</v>
      </c>
      <c r="F173">
        <v>85</v>
      </c>
      <c r="G173">
        <v>0.23</v>
      </c>
      <c r="H173" t="s">
        <v>295</v>
      </c>
      <c r="I173" t="s">
        <v>296</v>
      </c>
    </row>
    <row r="174" spans="1:9" x14ac:dyDescent="0.25">
      <c r="A174">
        <v>43715</v>
      </c>
      <c r="B174" t="s">
        <v>17</v>
      </c>
      <c r="C174" t="s">
        <v>301</v>
      </c>
      <c r="D174" t="s">
        <v>255</v>
      </c>
      <c r="E174">
        <v>1</v>
      </c>
      <c r="F174">
        <v>85</v>
      </c>
      <c r="G174">
        <v>0.23</v>
      </c>
      <c r="H174" t="s">
        <v>295</v>
      </c>
      <c r="I174" t="s">
        <v>296</v>
      </c>
    </row>
    <row r="175" spans="1:9" x14ac:dyDescent="0.25">
      <c r="A175">
        <v>43716</v>
      </c>
      <c r="B175" t="s">
        <v>17</v>
      </c>
      <c r="C175" t="s">
        <v>301</v>
      </c>
      <c r="D175" t="s">
        <v>255</v>
      </c>
      <c r="E175">
        <v>1</v>
      </c>
      <c r="F175">
        <v>85</v>
      </c>
      <c r="G175">
        <v>0.23</v>
      </c>
      <c r="H175" t="s">
        <v>295</v>
      </c>
      <c r="I175" t="s">
        <v>296</v>
      </c>
    </row>
    <row r="176" spans="1:9" x14ac:dyDescent="0.25">
      <c r="A176">
        <v>43722</v>
      </c>
      <c r="B176" t="s">
        <v>17</v>
      </c>
      <c r="C176" t="s">
        <v>301</v>
      </c>
      <c r="D176" t="s">
        <v>255</v>
      </c>
      <c r="E176">
        <v>1</v>
      </c>
      <c r="F176">
        <v>85</v>
      </c>
      <c r="G176">
        <v>0.23</v>
      </c>
      <c r="H176" t="s">
        <v>295</v>
      </c>
      <c r="I176" t="s">
        <v>296</v>
      </c>
    </row>
    <row r="177" spans="1:9" x14ac:dyDescent="0.25">
      <c r="A177">
        <v>43725</v>
      </c>
      <c r="B177" t="s">
        <v>17</v>
      </c>
      <c r="C177" t="s">
        <v>301</v>
      </c>
      <c r="D177" t="s">
        <v>255</v>
      </c>
      <c r="E177">
        <v>1</v>
      </c>
      <c r="F177">
        <v>85</v>
      </c>
      <c r="G177">
        <v>0.23</v>
      </c>
      <c r="H177" t="s">
        <v>295</v>
      </c>
      <c r="I177" t="s">
        <v>296</v>
      </c>
    </row>
    <row r="178" spans="1:9" x14ac:dyDescent="0.25">
      <c r="A178">
        <v>43732</v>
      </c>
      <c r="B178" t="s">
        <v>17</v>
      </c>
      <c r="C178" t="s">
        <v>301</v>
      </c>
      <c r="D178" t="s">
        <v>255</v>
      </c>
      <c r="E178">
        <v>1</v>
      </c>
      <c r="F178">
        <v>85</v>
      </c>
      <c r="G178">
        <v>0.23</v>
      </c>
      <c r="H178" t="s">
        <v>295</v>
      </c>
      <c r="I178" t="s">
        <v>296</v>
      </c>
    </row>
    <row r="179" spans="1:9" x14ac:dyDescent="0.25">
      <c r="A179">
        <v>43734</v>
      </c>
      <c r="B179" t="s">
        <v>17</v>
      </c>
      <c r="C179" t="s">
        <v>301</v>
      </c>
      <c r="D179" t="s">
        <v>255</v>
      </c>
      <c r="E179">
        <v>1</v>
      </c>
      <c r="F179">
        <v>85</v>
      </c>
      <c r="G179">
        <v>0.23</v>
      </c>
      <c r="H179" t="s">
        <v>295</v>
      </c>
      <c r="I179" t="s">
        <v>296</v>
      </c>
    </row>
    <row r="180" spans="1:9" x14ac:dyDescent="0.25">
      <c r="A180">
        <v>43737</v>
      </c>
      <c r="B180" t="s">
        <v>17</v>
      </c>
      <c r="C180" t="s">
        <v>301</v>
      </c>
      <c r="D180" t="s">
        <v>255</v>
      </c>
      <c r="E180">
        <v>1</v>
      </c>
      <c r="F180">
        <v>85</v>
      </c>
      <c r="G180">
        <v>0.23</v>
      </c>
      <c r="H180" t="s">
        <v>295</v>
      </c>
      <c r="I180" t="s">
        <v>296</v>
      </c>
    </row>
    <row r="181" spans="1:9" x14ac:dyDescent="0.25">
      <c r="A181">
        <v>43742</v>
      </c>
      <c r="B181" t="s">
        <v>17</v>
      </c>
      <c r="C181" t="s">
        <v>301</v>
      </c>
      <c r="D181" t="s">
        <v>255</v>
      </c>
      <c r="E181">
        <v>1</v>
      </c>
      <c r="F181">
        <v>85</v>
      </c>
      <c r="G181">
        <v>0.23</v>
      </c>
      <c r="H181" t="s">
        <v>295</v>
      </c>
      <c r="I181" t="s">
        <v>296</v>
      </c>
    </row>
    <row r="182" spans="1:9" x14ac:dyDescent="0.25">
      <c r="A182">
        <v>43744</v>
      </c>
      <c r="B182" t="s">
        <v>17</v>
      </c>
      <c r="C182" t="s">
        <v>301</v>
      </c>
      <c r="D182" t="s">
        <v>255</v>
      </c>
      <c r="E182">
        <v>1</v>
      </c>
      <c r="F182">
        <v>85</v>
      </c>
      <c r="G182">
        <v>0.23</v>
      </c>
      <c r="H182" t="s">
        <v>295</v>
      </c>
      <c r="I182" t="s">
        <v>296</v>
      </c>
    </row>
    <row r="183" spans="1:9" x14ac:dyDescent="0.25">
      <c r="A183">
        <v>43746</v>
      </c>
      <c r="B183" t="s">
        <v>17</v>
      </c>
      <c r="C183" t="s">
        <v>301</v>
      </c>
      <c r="D183" t="s">
        <v>255</v>
      </c>
      <c r="E183">
        <v>1</v>
      </c>
      <c r="F183">
        <v>85</v>
      </c>
      <c r="G183">
        <v>0.23</v>
      </c>
      <c r="H183" t="s">
        <v>295</v>
      </c>
      <c r="I183" t="s">
        <v>296</v>
      </c>
    </row>
    <row r="184" spans="1:9" x14ac:dyDescent="0.25">
      <c r="A184">
        <v>43750</v>
      </c>
      <c r="B184" t="s">
        <v>17</v>
      </c>
      <c r="C184" t="s">
        <v>301</v>
      </c>
      <c r="D184" t="s">
        <v>255</v>
      </c>
      <c r="E184">
        <v>1</v>
      </c>
      <c r="F184">
        <v>85</v>
      </c>
      <c r="G184">
        <v>0.23</v>
      </c>
      <c r="H184" t="s">
        <v>295</v>
      </c>
      <c r="I184" t="s">
        <v>296</v>
      </c>
    </row>
    <row r="185" spans="1:9" x14ac:dyDescent="0.25">
      <c r="A185">
        <v>43754</v>
      </c>
      <c r="B185" t="s">
        <v>17</v>
      </c>
      <c r="C185" t="s">
        <v>301</v>
      </c>
      <c r="D185" t="s">
        <v>255</v>
      </c>
      <c r="E185">
        <v>1</v>
      </c>
      <c r="F185">
        <v>85</v>
      </c>
      <c r="G185">
        <v>0.23</v>
      </c>
      <c r="H185" t="s">
        <v>295</v>
      </c>
      <c r="I185" t="s">
        <v>296</v>
      </c>
    </row>
    <row r="186" spans="1:9" x14ac:dyDescent="0.25">
      <c r="A186">
        <v>43757</v>
      </c>
      <c r="B186" t="s">
        <v>17</v>
      </c>
      <c r="C186" t="s">
        <v>301</v>
      </c>
      <c r="D186" t="s">
        <v>255</v>
      </c>
      <c r="E186">
        <v>1</v>
      </c>
      <c r="F186">
        <v>85</v>
      </c>
      <c r="G186">
        <v>0.23</v>
      </c>
      <c r="H186" t="s">
        <v>295</v>
      </c>
      <c r="I186" t="s">
        <v>296</v>
      </c>
    </row>
    <row r="187" spans="1:9" x14ac:dyDescent="0.25">
      <c r="A187">
        <v>43763</v>
      </c>
      <c r="B187" t="s">
        <v>17</v>
      </c>
      <c r="C187" t="s">
        <v>301</v>
      </c>
      <c r="D187" t="s">
        <v>255</v>
      </c>
      <c r="E187">
        <v>1</v>
      </c>
      <c r="F187">
        <v>85</v>
      </c>
      <c r="G187">
        <v>0.23</v>
      </c>
      <c r="H187" t="s">
        <v>295</v>
      </c>
      <c r="I187" t="s">
        <v>296</v>
      </c>
    </row>
    <row r="188" spans="1:9" x14ac:dyDescent="0.25">
      <c r="A188">
        <v>43764</v>
      </c>
      <c r="B188" t="s">
        <v>17</v>
      </c>
      <c r="C188" t="s">
        <v>301</v>
      </c>
      <c r="D188" t="s">
        <v>255</v>
      </c>
      <c r="E188">
        <v>1</v>
      </c>
      <c r="F188">
        <v>85</v>
      </c>
      <c r="G188">
        <v>0.23</v>
      </c>
      <c r="H188" t="s">
        <v>295</v>
      </c>
      <c r="I188" t="s">
        <v>296</v>
      </c>
    </row>
    <row r="189" spans="1:9" x14ac:dyDescent="0.25">
      <c r="A189">
        <v>43770</v>
      </c>
      <c r="B189" t="s">
        <v>17</v>
      </c>
      <c r="C189" t="s">
        <v>301</v>
      </c>
      <c r="D189" t="s">
        <v>255</v>
      </c>
      <c r="E189">
        <v>1</v>
      </c>
      <c r="F189">
        <v>85</v>
      </c>
      <c r="G189">
        <v>0.23</v>
      </c>
      <c r="H189" t="s">
        <v>295</v>
      </c>
      <c r="I189" t="s">
        <v>296</v>
      </c>
    </row>
    <row r="190" spans="1:9" x14ac:dyDescent="0.25">
      <c r="A190">
        <v>43773</v>
      </c>
      <c r="B190" t="s">
        <v>17</v>
      </c>
      <c r="C190" t="s">
        <v>301</v>
      </c>
      <c r="D190" t="s">
        <v>255</v>
      </c>
      <c r="E190">
        <v>1</v>
      </c>
      <c r="F190">
        <v>85</v>
      </c>
      <c r="G190">
        <v>0.23</v>
      </c>
      <c r="H190" t="s">
        <v>295</v>
      </c>
      <c r="I190" t="s">
        <v>296</v>
      </c>
    </row>
    <row r="191" spans="1:9" x14ac:dyDescent="0.25">
      <c r="A191">
        <v>43776</v>
      </c>
      <c r="B191" t="s">
        <v>17</v>
      </c>
      <c r="C191" t="s">
        <v>301</v>
      </c>
      <c r="D191" t="s">
        <v>255</v>
      </c>
      <c r="E191">
        <v>1</v>
      </c>
      <c r="F191">
        <v>85</v>
      </c>
      <c r="G191">
        <v>0.23</v>
      </c>
      <c r="H191" t="s">
        <v>295</v>
      </c>
      <c r="I191" t="s">
        <v>296</v>
      </c>
    </row>
    <row r="192" spans="1:9" x14ac:dyDescent="0.25">
      <c r="A192">
        <v>43778</v>
      </c>
      <c r="B192" t="s">
        <v>17</v>
      </c>
      <c r="C192" t="s">
        <v>301</v>
      </c>
      <c r="D192" t="s">
        <v>255</v>
      </c>
      <c r="E192">
        <v>1</v>
      </c>
      <c r="F192">
        <v>85</v>
      </c>
      <c r="G192">
        <v>0.23</v>
      </c>
      <c r="H192" t="s">
        <v>295</v>
      </c>
      <c r="I192" t="s">
        <v>296</v>
      </c>
    </row>
    <row r="193" spans="1:9" x14ac:dyDescent="0.25">
      <c r="A193">
        <v>43783</v>
      </c>
      <c r="B193" t="s">
        <v>17</v>
      </c>
      <c r="C193" t="s">
        <v>301</v>
      </c>
      <c r="D193" t="s">
        <v>255</v>
      </c>
      <c r="E193">
        <v>1</v>
      </c>
      <c r="F193">
        <v>85</v>
      </c>
      <c r="G193">
        <v>0.23</v>
      </c>
      <c r="H193" t="s">
        <v>295</v>
      </c>
      <c r="I193" t="s">
        <v>296</v>
      </c>
    </row>
    <row r="194" spans="1:9" x14ac:dyDescent="0.25">
      <c r="A194">
        <v>43788</v>
      </c>
      <c r="B194" t="s">
        <v>17</v>
      </c>
      <c r="C194" t="s">
        <v>301</v>
      </c>
      <c r="D194" t="s">
        <v>255</v>
      </c>
      <c r="E194">
        <v>1</v>
      </c>
      <c r="F194">
        <v>85</v>
      </c>
      <c r="G194">
        <v>0.23</v>
      </c>
      <c r="H194" t="s">
        <v>295</v>
      </c>
      <c r="I194" t="s">
        <v>296</v>
      </c>
    </row>
    <row r="195" spans="1:9" x14ac:dyDescent="0.25">
      <c r="A195">
        <v>43790</v>
      </c>
      <c r="B195" t="s">
        <v>17</v>
      </c>
      <c r="C195" t="s">
        <v>301</v>
      </c>
      <c r="D195" t="s">
        <v>255</v>
      </c>
      <c r="E195">
        <v>1</v>
      </c>
      <c r="F195">
        <v>85</v>
      </c>
      <c r="G195">
        <v>0.23</v>
      </c>
      <c r="H195" t="s">
        <v>295</v>
      </c>
      <c r="I195" t="s">
        <v>296</v>
      </c>
    </row>
    <row r="196" spans="1:9" x14ac:dyDescent="0.25">
      <c r="A196">
        <v>43791</v>
      </c>
      <c r="B196" t="s">
        <v>17</v>
      </c>
      <c r="C196" t="s">
        <v>301</v>
      </c>
      <c r="D196" t="s">
        <v>255</v>
      </c>
      <c r="E196">
        <v>1</v>
      </c>
      <c r="F196">
        <v>85</v>
      </c>
      <c r="G196">
        <v>0.23</v>
      </c>
      <c r="H196" t="s">
        <v>295</v>
      </c>
      <c r="I196" t="s">
        <v>296</v>
      </c>
    </row>
    <row r="197" spans="1:9" x14ac:dyDescent="0.25">
      <c r="A197">
        <v>43797</v>
      </c>
      <c r="B197" t="s">
        <v>17</v>
      </c>
      <c r="C197" t="s">
        <v>301</v>
      </c>
      <c r="D197" t="s">
        <v>255</v>
      </c>
      <c r="E197">
        <v>1</v>
      </c>
      <c r="F197">
        <v>85</v>
      </c>
      <c r="G197">
        <v>0.23</v>
      </c>
      <c r="H197" t="s">
        <v>295</v>
      </c>
      <c r="I197" t="s">
        <v>296</v>
      </c>
    </row>
    <row r="198" spans="1:9" x14ac:dyDescent="0.25">
      <c r="A198">
        <v>43798</v>
      </c>
      <c r="B198" t="s">
        <v>17</v>
      </c>
      <c r="C198" t="s">
        <v>301</v>
      </c>
      <c r="D198" t="s">
        <v>255</v>
      </c>
      <c r="E198">
        <v>1</v>
      </c>
      <c r="F198">
        <v>85</v>
      </c>
      <c r="G198">
        <v>0.23</v>
      </c>
      <c r="H198" t="s">
        <v>295</v>
      </c>
      <c r="I198" t="s">
        <v>296</v>
      </c>
    </row>
    <row r="199" spans="1:9" x14ac:dyDescent="0.25">
      <c r="A199">
        <v>43160</v>
      </c>
      <c r="B199" t="s">
        <v>17</v>
      </c>
      <c r="C199" t="s">
        <v>301</v>
      </c>
      <c r="D199" t="s">
        <v>245</v>
      </c>
      <c r="E199">
        <v>1</v>
      </c>
      <c r="F199">
        <v>85</v>
      </c>
      <c r="G199">
        <v>0.23</v>
      </c>
      <c r="H199" t="s">
        <v>295</v>
      </c>
      <c r="I199" t="s">
        <v>296</v>
      </c>
    </row>
    <row r="200" spans="1:9" x14ac:dyDescent="0.25">
      <c r="A200">
        <v>43161</v>
      </c>
      <c r="B200" t="s">
        <v>17</v>
      </c>
      <c r="C200" t="s">
        <v>301</v>
      </c>
      <c r="D200" t="s">
        <v>245</v>
      </c>
      <c r="E200">
        <v>1</v>
      </c>
      <c r="F200">
        <v>85</v>
      </c>
      <c r="G200">
        <v>0.23</v>
      </c>
      <c r="H200" t="s">
        <v>295</v>
      </c>
      <c r="I200" t="s">
        <v>296</v>
      </c>
    </row>
    <row r="201" spans="1:9" x14ac:dyDescent="0.25">
      <c r="A201">
        <v>43163</v>
      </c>
      <c r="B201" t="s">
        <v>17</v>
      </c>
      <c r="C201" t="s">
        <v>301</v>
      </c>
      <c r="D201" t="s">
        <v>245</v>
      </c>
      <c r="E201">
        <v>1</v>
      </c>
      <c r="F201">
        <v>85</v>
      </c>
      <c r="G201">
        <v>0.23</v>
      </c>
      <c r="H201" t="s">
        <v>295</v>
      </c>
      <c r="I201" t="s">
        <v>296</v>
      </c>
    </row>
    <row r="202" spans="1:9" x14ac:dyDescent="0.25">
      <c r="A202">
        <v>43164</v>
      </c>
      <c r="B202" t="s">
        <v>17</v>
      </c>
      <c r="C202" t="s">
        <v>301</v>
      </c>
      <c r="D202" t="s">
        <v>245</v>
      </c>
      <c r="E202">
        <v>1</v>
      </c>
      <c r="F202">
        <v>85</v>
      </c>
      <c r="G202">
        <v>0.23</v>
      </c>
      <c r="H202" t="s">
        <v>295</v>
      </c>
      <c r="I202" t="s">
        <v>296</v>
      </c>
    </row>
    <row r="203" spans="1:9" x14ac:dyDescent="0.25">
      <c r="A203">
        <v>43168</v>
      </c>
      <c r="B203" t="s">
        <v>17</v>
      </c>
      <c r="C203" t="s">
        <v>301</v>
      </c>
      <c r="D203" t="s">
        <v>245</v>
      </c>
      <c r="E203">
        <v>1</v>
      </c>
      <c r="F203">
        <v>85</v>
      </c>
      <c r="G203">
        <v>0.23</v>
      </c>
      <c r="H203" t="s">
        <v>295</v>
      </c>
      <c r="I203" t="s">
        <v>296</v>
      </c>
    </row>
    <row r="204" spans="1:9" x14ac:dyDescent="0.25">
      <c r="A204">
        <v>43169</v>
      </c>
      <c r="B204" t="s">
        <v>17</v>
      </c>
      <c r="C204" t="s">
        <v>301</v>
      </c>
      <c r="D204" t="s">
        <v>245</v>
      </c>
      <c r="E204">
        <v>1</v>
      </c>
      <c r="F204">
        <v>85</v>
      </c>
      <c r="G204">
        <v>0.23</v>
      </c>
      <c r="H204" t="s">
        <v>295</v>
      </c>
      <c r="I204" t="s">
        <v>296</v>
      </c>
    </row>
    <row r="205" spans="1:9" x14ac:dyDescent="0.25">
      <c r="A205">
        <v>43170</v>
      </c>
      <c r="B205" t="s">
        <v>17</v>
      </c>
      <c r="C205" t="s">
        <v>301</v>
      </c>
      <c r="D205" t="s">
        <v>245</v>
      </c>
      <c r="E205">
        <v>1</v>
      </c>
      <c r="F205">
        <v>85</v>
      </c>
      <c r="G205">
        <v>0.23</v>
      </c>
      <c r="H205" t="s">
        <v>295</v>
      </c>
      <c r="I205" t="s">
        <v>296</v>
      </c>
    </row>
    <row r="206" spans="1:9" x14ac:dyDescent="0.25">
      <c r="A206">
        <v>43181</v>
      </c>
      <c r="B206" t="s">
        <v>17</v>
      </c>
      <c r="C206" t="s">
        <v>301</v>
      </c>
      <c r="D206" t="s">
        <v>245</v>
      </c>
      <c r="E206">
        <v>1</v>
      </c>
      <c r="F206">
        <v>85</v>
      </c>
      <c r="G206">
        <v>0.23</v>
      </c>
      <c r="H206" t="s">
        <v>295</v>
      </c>
      <c r="I206" t="s">
        <v>296</v>
      </c>
    </row>
    <row r="207" spans="1:9" x14ac:dyDescent="0.25">
      <c r="A207">
        <v>43182</v>
      </c>
      <c r="B207" t="s">
        <v>17</v>
      </c>
      <c r="C207" t="s">
        <v>301</v>
      </c>
      <c r="D207" t="s">
        <v>245</v>
      </c>
      <c r="E207">
        <v>1</v>
      </c>
      <c r="F207">
        <v>85</v>
      </c>
      <c r="G207">
        <v>0.23</v>
      </c>
      <c r="H207" t="s">
        <v>295</v>
      </c>
      <c r="I207" t="s">
        <v>296</v>
      </c>
    </row>
    <row r="208" spans="1:9" x14ac:dyDescent="0.25">
      <c r="A208">
        <v>43188</v>
      </c>
      <c r="B208" t="s">
        <v>17</v>
      </c>
      <c r="C208" t="s">
        <v>301</v>
      </c>
      <c r="D208" t="s">
        <v>245</v>
      </c>
      <c r="E208">
        <v>1</v>
      </c>
      <c r="F208">
        <v>85</v>
      </c>
      <c r="G208">
        <v>0.23</v>
      </c>
      <c r="H208" t="s">
        <v>295</v>
      </c>
      <c r="I208" t="s">
        <v>296</v>
      </c>
    </row>
    <row r="209" spans="1:9" x14ac:dyDescent="0.25">
      <c r="A209">
        <v>43189</v>
      </c>
      <c r="B209" t="s">
        <v>17</v>
      </c>
      <c r="C209" t="s">
        <v>301</v>
      </c>
      <c r="D209" t="s">
        <v>245</v>
      </c>
      <c r="E209">
        <v>1</v>
      </c>
      <c r="F209">
        <v>85</v>
      </c>
      <c r="G209">
        <v>0.23</v>
      </c>
      <c r="H209" t="s">
        <v>295</v>
      </c>
      <c r="I209" t="s">
        <v>296</v>
      </c>
    </row>
    <row r="210" spans="1:9" x14ac:dyDescent="0.25">
      <c r="A210">
        <v>43190</v>
      </c>
      <c r="B210" t="s">
        <v>17</v>
      </c>
      <c r="C210" t="s">
        <v>301</v>
      </c>
      <c r="D210" t="s">
        <v>245</v>
      </c>
      <c r="E210">
        <v>1</v>
      </c>
      <c r="F210">
        <v>85</v>
      </c>
      <c r="G210">
        <v>0.23</v>
      </c>
      <c r="H210" t="s">
        <v>295</v>
      </c>
      <c r="I210" t="s">
        <v>296</v>
      </c>
    </row>
    <row r="211" spans="1:9" x14ac:dyDescent="0.25">
      <c r="A211">
        <v>43191</v>
      </c>
      <c r="B211" t="s">
        <v>17</v>
      </c>
      <c r="C211" t="s">
        <v>301</v>
      </c>
      <c r="D211" t="s">
        <v>245</v>
      </c>
      <c r="E211">
        <v>1</v>
      </c>
      <c r="F211">
        <v>85</v>
      </c>
      <c r="G211">
        <v>0.23</v>
      </c>
      <c r="H211" t="s">
        <v>295</v>
      </c>
      <c r="I211" t="s">
        <v>296</v>
      </c>
    </row>
    <row r="212" spans="1:9" x14ac:dyDescent="0.25">
      <c r="A212">
        <v>43201</v>
      </c>
      <c r="B212" t="s">
        <v>17</v>
      </c>
      <c r="C212" t="s">
        <v>301</v>
      </c>
      <c r="D212" t="s">
        <v>245</v>
      </c>
      <c r="E212">
        <v>1</v>
      </c>
      <c r="F212">
        <v>85</v>
      </c>
      <c r="G212">
        <v>0.23</v>
      </c>
      <c r="H212" t="s">
        <v>295</v>
      </c>
      <c r="I212" t="s">
        <v>296</v>
      </c>
    </row>
    <row r="213" spans="1:9" x14ac:dyDescent="0.25">
      <c r="A213">
        <v>43204</v>
      </c>
      <c r="B213" t="s">
        <v>17</v>
      </c>
      <c r="C213" t="s">
        <v>301</v>
      </c>
      <c r="D213" t="s">
        <v>245</v>
      </c>
      <c r="E213">
        <v>1</v>
      </c>
      <c r="F213">
        <v>85</v>
      </c>
      <c r="G213">
        <v>0.23</v>
      </c>
      <c r="H213" t="s">
        <v>295</v>
      </c>
      <c r="I213" t="s">
        <v>296</v>
      </c>
    </row>
    <row r="214" spans="1:9" x14ac:dyDescent="0.25">
      <c r="A214">
        <v>43210</v>
      </c>
      <c r="B214" t="s">
        <v>17</v>
      </c>
      <c r="C214" t="s">
        <v>301</v>
      </c>
      <c r="D214" t="s">
        <v>245</v>
      </c>
      <c r="E214">
        <v>1</v>
      </c>
      <c r="F214">
        <v>85</v>
      </c>
      <c r="G214">
        <v>0.23</v>
      </c>
      <c r="H214" t="s">
        <v>295</v>
      </c>
      <c r="I214" t="s">
        <v>296</v>
      </c>
    </row>
    <row r="215" spans="1:9" x14ac:dyDescent="0.25">
      <c r="A215">
        <v>43212</v>
      </c>
      <c r="B215" t="s">
        <v>17</v>
      </c>
      <c r="C215" t="s">
        <v>301</v>
      </c>
      <c r="D215" t="s">
        <v>245</v>
      </c>
      <c r="E215">
        <v>1</v>
      </c>
      <c r="F215">
        <v>85</v>
      </c>
      <c r="G215">
        <v>0.23</v>
      </c>
      <c r="H215" t="s">
        <v>295</v>
      </c>
      <c r="I215" t="s">
        <v>296</v>
      </c>
    </row>
    <row r="216" spans="1:9" x14ac:dyDescent="0.25">
      <c r="A216">
        <v>43224</v>
      </c>
      <c r="B216" t="s">
        <v>17</v>
      </c>
      <c r="C216" t="s">
        <v>301</v>
      </c>
      <c r="D216" t="s">
        <v>245</v>
      </c>
      <c r="E216">
        <v>1</v>
      </c>
      <c r="F216">
        <v>85</v>
      </c>
      <c r="G216">
        <v>0.23</v>
      </c>
      <c r="H216" t="s">
        <v>295</v>
      </c>
      <c r="I216" t="s">
        <v>296</v>
      </c>
    </row>
    <row r="217" spans="1:9" x14ac:dyDescent="0.25">
      <c r="A217">
        <v>43235</v>
      </c>
      <c r="B217" t="s">
        <v>17</v>
      </c>
      <c r="C217" t="s">
        <v>301</v>
      </c>
      <c r="D217" t="s">
        <v>245</v>
      </c>
      <c r="E217">
        <v>1</v>
      </c>
      <c r="F217">
        <v>85</v>
      </c>
      <c r="G217">
        <v>0.23</v>
      </c>
      <c r="H217" t="s">
        <v>295</v>
      </c>
      <c r="I217" t="s">
        <v>296</v>
      </c>
    </row>
    <row r="218" spans="1:9" x14ac:dyDescent="0.25">
      <c r="A218">
        <v>43246</v>
      </c>
      <c r="B218" t="s">
        <v>17</v>
      </c>
      <c r="C218" t="s">
        <v>301</v>
      </c>
      <c r="D218" t="s">
        <v>245</v>
      </c>
      <c r="E218">
        <v>1</v>
      </c>
      <c r="F218">
        <v>85</v>
      </c>
      <c r="G218">
        <v>0.23</v>
      </c>
      <c r="H218" t="s">
        <v>295</v>
      </c>
      <c r="I218" t="s">
        <v>296</v>
      </c>
    </row>
    <row r="219" spans="1:9" x14ac:dyDescent="0.25">
      <c r="A219">
        <v>43248</v>
      </c>
      <c r="B219" t="s">
        <v>17</v>
      </c>
      <c r="C219" t="s">
        <v>301</v>
      </c>
      <c r="D219" t="s">
        <v>245</v>
      </c>
      <c r="E219">
        <v>1</v>
      </c>
      <c r="F219">
        <v>85</v>
      </c>
      <c r="G219">
        <v>0.23</v>
      </c>
      <c r="H219" t="s">
        <v>295</v>
      </c>
      <c r="I219" t="s">
        <v>296</v>
      </c>
    </row>
    <row r="220" spans="1:9" x14ac:dyDescent="0.25">
      <c r="A220">
        <v>43260</v>
      </c>
      <c r="B220" t="s">
        <v>17</v>
      </c>
      <c r="C220" t="s">
        <v>301</v>
      </c>
      <c r="D220" t="s">
        <v>245</v>
      </c>
      <c r="E220">
        <v>1</v>
      </c>
      <c r="F220">
        <v>85</v>
      </c>
      <c r="G220">
        <v>0.23</v>
      </c>
      <c r="H220" t="s">
        <v>295</v>
      </c>
      <c r="I220" t="s">
        <v>296</v>
      </c>
    </row>
    <row r="221" spans="1:9" x14ac:dyDescent="0.25">
      <c r="A221">
        <v>43263</v>
      </c>
      <c r="B221" t="s">
        <v>17</v>
      </c>
      <c r="C221" t="s">
        <v>301</v>
      </c>
      <c r="D221" t="s">
        <v>245</v>
      </c>
      <c r="E221">
        <v>1</v>
      </c>
      <c r="F221">
        <v>85</v>
      </c>
      <c r="G221">
        <v>0.23</v>
      </c>
      <c r="H221" t="s">
        <v>295</v>
      </c>
      <c r="I221" t="s">
        <v>296</v>
      </c>
    </row>
    <row r="222" spans="1:9" x14ac:dyDescent="0.25">
      <c r="A222">
        <v>43265</v>
      </c>
      <c r="B222" t="s">
        <v>17</v>
      </c>
      <c r="C222" t="s">
        <v>301</v>
      </c>
      <c r="D222" t="s">
        <v>245</v>
      </c>
      <c r="E222">
        <v>1</v>
      </c>
      <c r="F222">
        <v>85</v>
      </c>
      <c r="G222">
        <v>0.23</v>
      </c>
      <c r="H222" t="s">
        <v>295</v>
      </c>
      <c r="I222" t="s">
        <v>296</v>
      </c>
    </row>
    <row r="223" spans="1:9" x14ac:dyDescent="0.25">
      <c r="A223">
        <v>43266</v>
      </c>
      <c r="B223" t="s">
        <v>17</v>
      </c>
      <c r="C223" t="s">
        <v>301</v>
      </c>
      <c r="D223" t="s">
        <v>245</v>
      </c>
      <c r="E223">
        <v>1</v>
      </c>
      <c r="F223">
        <v>85</v>
      </c>
      <c r="G223">
        <v>0.23</v>
      </c>
      <c r="H223" t="s">
        <v>295</v>
      </c>
      <c r="I223" t="s">
        <v>296</v>
      </c>
    </row>
    <row r="224" spans="1:9" x14ac:dyDescent="0.25">
      <c r="A224">
        <v>43269</v>
      </c>
      <c r="B224" t="s">
        <v>17</v>
      </c>
      <c r="C224" t="s">
        <v>301</v>
      </c>
      <c r="D224" t="s">
        <v>245</v>
      </c>
      <c r="E224">
        <v>1</v>
      </c>
      <c r="F224">
        <v>85</v>
      </c>
      <c r="G224">
        <v>0.23</v>
      </c>
      <c r="H224" t="s">
        <v>295</v>
      </c>
      <c r="I224" t="s">
        <v>296</v>
      </c>
    </row>
    <row r="225" spans="1:9" x14ac:dyDescent="0.25">
      <c r="A225">
        <v>43275</v>
      </c>
      <c r="B225" t="s">
        <v>17</v>
      </c>
      <c r="C225" t="s">
        <v>301</v>
      </c>
      <c r="D225" t="s">
        <v>245</v>
      </c>
      <c r="E225">
        <v>1</v>
      </c>
      <c r="F225">
        <v>85</v>
      </c>
      <c r="G225">
        <v>0.23</v>
      </c>
      <c r="H225" t="s">
        <v>295</v>
      </c>
      <c r="I225" t="s">
        <v>296</v>
      </c>
    </row>
    <row r="226" spans="1:9" x14ac:dyDescent="0.25">
      <c r="A226">
        <v>43289</v>
      </c>
      <c r="B226" t="s">
        <v>17</v>
      </c>
      <c r="C226" t="s">
        <v>301</v>
      </c>
      <c r="D226" t="s">
        <v>245</v>
      </c>
      <c r="E226">
        <v>1</v>
      </c>
      <c r="F226">
        <v>85</v>
      </c>
      <c r="G226">
        <v>0.23</v>
      </c>
      <c r="H226" t="s">
        <v>295</v>
      </c>
      <c r="I226" t="s">
        <v>296</v>
      </c>
    </row>
    <row r="227" spans="1:9" x14ac:dyDescent="0.25">
      <c r="A227">
        <v>43293</v>
      </c>
      <c r="B227" t="s">
        <v>17</v>
      </c>
      <c r="C227" t="s">
        <v>301</v>
      </c>
      <c r="D227" t="s">
        <v>245</v>
      </c>
      <c r="E227">
        <v>1</v>
      </c>
      <c r="F227">
        <v>85</v>
      </c>
      <c r="G227">
        <v>0.23</v>
      </c>
      <c r="H227" t="s">
        <v>295</v>
      </c>
      <c r="I227" t="s">
        <v>296</v>
      </c>
    </row>
    <row r="228" spans="1:9" x14ac:dyDescent="0.25">
      <c r="A228">
        <v>43300</v>
      </c>
      <c r="B228" t="s">
        <v>17</v>
      </c>
      <c r="C228" t="s">
        <v>301</v>
      </c>
      <c r="D228" t="s">
        <v>245</v>
      </c>
      <c r="E228">
        <v>1</v>
      </c>
      <c r="F228">
        <v>85</v>
      </c>
      <c r="G228">
        <v>0.23</v>
      </c>
      <c r="H228" t="s">
        <v>295</v>
      </c>
      <c r="I228" t="s">
        <v>296</v>
      </c>
    </row>
    <row r="229" spans="1:9" x14ac:dyDescent="0.25">
      <c r="A229">
        <v>43303</v>
      </c>
      <c r="B229" t="s">
        <v>17</v>
      </c>
      <c r="C229" t="s">
        <v>301</v>
      </c>
      <c r="D229" t="s">
        <v>245</v>
      </c>
      <c r="E229">
        <v>1</v>
      </c>
      <c r="F229">
        <v>85</v>
      </c>
      <c r="G229">
        <v>0.23</v>
      </c>
      <c r="H229" t="s">
        <v>295</v>
      </c>
      <c r="I229" t="s">
        <v>296</v>
      </c>
    </row>
    <row r="230" spans="1:9" x14ac:dyDescent="0.25">
      <c r="A230">
        <v>43304</v>
      </c>
      <c r="B230" t="s">
        <v>17</v>
      </c>
      <c r="C230" t="s">
        <v>301</v>
      </c>
      <c r="D230" t="s">
        <v>245</v>
      </c>
      <c r="E230">
        <v>1</v>
      </c>
      <c r="F230">
        <v>85</v>
      </c>
      <c r="G230">
        <v>0.23</v>
      </c>
      <c r="H230" t="s">
        <v>295</v>
      </c>
      <c r="I230" t="s">
        <v>296</v>
      </c>
    </row>
    <row r="231" spans="1:9" x14ac:dyDescent="0.25">
      <c r="A231">
        <v>43308</v>
      </c>
      <c r="B231" t="s">
        <v>17</v>
      </c>
      <c r="C231" t="s">
        <v>301</v>
      </c>
      <c r="D231" t="s">
        <v>245</v>
      </c>
      <c r="E231">
        <v>1</v>
      </c>
      <c r="F231">
        <v>85</v>
      </c>
      <c r="G231">
        <v>0.23</v>
      </c>
      <c r="H231" t="s">
        <v>295</v>
      </c>
      <c r="I231" t="s">
        <v>296</v>
      </c>
    </row>
    <row r="232" spans="1:9" x14ac:dyDescent="0.25">
      <c r="A232">
        <v>43310</v>
      </c>
      <c r="B232" t="s">
        <v>17</v>
      </c>
      <c r="C232" t="s">
        <v>301</v>
      </c>
      <c r="D232" t="s">
        <v>245</v>
      </c>
      <c r="E232">
        <v>1</v>
      </c>
      <c r="F232">
        <v>85</v>
      </c>
      <c r="G232">
        <v>0.23</v>
      </c>
      <c r="H232" t="s">
        <v>295</v>
      </c>
      <c r="I232" t="s">
        <v>296</v>
      </c>
    </row>
    <row r="233" spans="1:9" x14ac:dyDescent="0.25">
      <c r="A233">
        <v>43314</v>
      </c>
      <c r="B233" t="s">
        <v>17</v>
      </c>
      <c r="C233" t="s">
        <v>301</v>
      </c>
      <c r="D233" t="s">
        <v>245</v>
      </c>
      <c r="E233">
        <v>1</v>
      </c>
      <c r="F233">
        <v>85</v>
      </c>
      <c r="G233">
        <v>0.23</v>
      </c>
      <c r="H233" t="s">
        <v>295</v>
      </c>
      <c r="I233" t="s">
        <v>296</v>
      </c>
    </row>
    <row r="234" spans="1:9" x14ac:dyDescent="0.25">
      <c r="A234">
        <v>43317</v>
      </c>
      <c r="B234" t="s">
        <v>17</v>
      </c>
      <c r="C234" t="s">
        <v>301</v>
      </c>
      <c r="D234" t="s">
        <v>245</v>
      </c>
      <c r="E234">
        <v>1</v>
      </c>
      <c r="F234">
        <v>85</v>
      </c>
      <c r="G234">
        <v>0.23</v>
      </c>
      <c r="H234" t="s">
        <v>295</v>
      </c>
      <c r="I234" t="s">
        <v>296</v>
      </c>
    </row>
    <row r="235" spans="1:9" x14ac:dyDescent="0.25">
      <c r="A235">
        <v>43322</v>
      </c>
      <c r="B235" t="s">
        <v>17</v>
      </c>
      <c r="C235" t="s">
        <v>301</v>
      </c>
      <c r="D235" t="s">
        <v>245</v>
      </c>
      <c r="E235">
        <v>1</v>
      </c>
      <c r="F235">
        <v>85</v>
      </c>
      <c r="G235">
        <v>0.23</v>
      </c>
      <c r="H235" t="s">
        <v>295</v>
      </c>
      <c r="I235" t="s">
        <v>296</v>
      </c>
    </row>
    <row r="236" spans="1:9" x14ac:dyDescent="0.25">
      <c r="A236">
        <v>43323</v>
      </c>
      <c r="B236" t="s">
        <v>17</v>
      </c>
      <c r="C236" t="s">
        <v>301</v>
      </c>
      <c r="D236" t="s">
        <v>245</v>
      </c>
      <c r="E236">
        <v>1</v>
      </c>
      <c r="F236">
        <v>85</v>
      </c>
      <c r="G236">
        <v>0.23</v>
      </c>
      <c r="H236" t="s">
        <v>295</v>
      </c>
      <c r="I236" t="s">
        <v>296</v>
      </c>
    </row>
    <row r="237" spans="1:9" x14ac:dyDescent="0.25">
      <c r="A237">
        <v>43331</v>
      </c>
      <c r="B237" t="s">
        <v>17</v>
      </c>
      <c r="C237" t="s">
        <v>301</v>
      </c>
      <c r="D237" t="s">
        <v>245</v>
      </c>
      <c r="E237">
        <v>1</v>
      </c>
      <c r="F237">
        <v>85</v>
      </c>
      <c r="G237">
        <v>0.23</v>
      </c>
      <c r="H237" t="s">
        <v>295</v>
      </c>
      <c r="I237" t="s">
        <v>296</v>
      </c>
    </row>
    <row r="238" spans="1:9" x14ac:dyDescent="0.25">
      <c r="A238">
        <v>43338</v>
      </c>
      <c r="B238" t="s">
        <v>17</v>
      </c>
      <c r="C238" t="s">
        <v>301</v>
      </c>
      <c r="D238" t="s">
        <v>245</v>
      </c>
      <c r="E238">
        <v>1</v>
      </c>
      <c r="F238">
        <v>85</v>
      </c>
      <c r="G238">
        <v>0.23</v>
      </c>
      <c r="H238" t="s">
        <v>295</v>
      </c>
      <c r="I238" t="s">
        <v>296</v>
      </c>
    </row>
    <row r="239" spans="1:9" x14ac:dyDescent="0.25">
      <c r="A239">
        <v>43340</v>
      </c>
      <c r="B239" t="s">
        <v>17</v>
      </c>
      <c r="C239" t="s">
        <v>301</v>
      </c>
      <c r="D239" t="s">
        <v>245</v>
      </c>
      <c r="E239">
        <v>1</v>
      </c>
      <c r="F239">
        <v>85</v>
      </c>
      <c r="G239">
        <v>0.23</v>
      </c>
      <c r="H239" t="s">
        <v>295</v>
      </c>
      <c r="I239" t="s">
        <v>296</v>
      </c>
    </row>
    <row r="240" spans="1:9" x14ac:dyDescent="0.25">
      <c r="A240">
        <v>43342</v>
      </c>
      <c r="B240" t="s">
        <v>17</v>
      </c>
      <c r="C240" t="s">
        <v>301</v>
      </c>
      <c r="D240" t="s">
        <v>245</v>
      </c>
      <c r="E240">
        <v>1</v>
      </c>
      <c r="F240">
        <v>85</v>
      </c>
      <c r="G240">
        <v>0.23</v>
      </c>
      <c r="H240" t="s">
        <v>295</v>
      </c>
      <c r="I240" t="s">
        <v>296</v>
      </c>
    </row>
    <row r="241" spans="1:9" x14ac:dyDescent="0.25">
      <c r="A241">
        <v>43344</v>
      </c>
      <c r="B241" t="s">
        <v>17</v>
      </c>
      <c r="C241" t="s">
        <v>301</v>
      </c>
      <c r="D241" t="s">
        <v>245</v>
      </c>
      <c r="E241">
        <v>1</v>
      </c>
      <c r="F241">
        <v>85</v>
      </c>
      <c r="G241">
        <v>0.23</v>
      </c>
      <c r="H241" t="s">
        <v>295</v>
      </c>
      <c r="I241" t="s">
        <v>296</v>
      </c>
    </row>
    <row r="242" spans="1:9" x14ac:dyDescent="0.25">
      <c r="A242">
        <v>43347</v>
      </c>
      <c r="B242" t="s">
        <v>17</v>
      </c>
      <c r="C242" t="s">
        <v>301</v>
      </c>
      <c r="D242" t="s">
        <v>245</v>
      </c>
      <c r="E242">
        <v>1</v>
      </c>
      <c r="F242">
        <v>85</v>
      </c>
      <c r="G242">
        <v>0.23</v>
      </c>
      <c r="H242" t="s">
        <v>295</v>
      </c>
      <c r="I242" t="s">
        <v>296</v>
      </c>
    </row>
    <row r="243" spans="1:9" x14ac:dyDescent="0.25">
      <c r="A243">
        <v>43357</v>
      </c>
      <c r="B243" t="s">
        <v>17</v>
      </c>
      <c r="C243" t="s">
        <v>301</v>
      </c>
      <c r="D243" t="s">
        <v>245</v>
      </c>
      <c r="E243">
        <v>1</v>
      </c>
      <c r="F243">
        <v>85</v>
      </c>
      <c r="G243">
        <v>0.23</v>
      </c>
      <c r="H243" t="s">
        <v>295</v>
      </c>
      <c r="I243" t="s">
        <v>296</v>
      </c>
    </row>
    <row r="244" spans="1:9" x14ac:dyDescent="0.25">
      <c r="A244">
        <v>43359</v>
      </c>
      <c r="B244" t="s">
        <v>17</v>
      </c>
      <c r="C244" t="s">
        <v>301</v>
      </c>
      <c r="D244" t="s">
        <v>245</v>
      </c>
      <c r="E244">
        <v>1</v>
      </c>
      <c r="F244">
        <v>85</v>
      </c>
      <c r="G244">
        <v>0.23</v>
      </c>
      <c r="H244" t="s">
        <v>295</v>
      </c>
      <c r="I244" t="s">
        <v>296</v>
      </c>
    </row>
    <row r="245" spans="1:9" x14ac:dyDescent="0.25">
      <c r="A245">
        <v>43366</v>
      </c>
      <c r="B245" t="s">
        <v>17</v>
      </c>
      <c r="C245" t="s">
        <v>301</v>
      </c>
      <c r="D245" t="s">
        <v>245</v>
      </c>
      <c r="E245">
        <v>1</v>
      </c>
      <c r="F245">
        <v>85</v>
      </c>
      <c r="G245">
        <v>0.23</v>
      </c>
      <c r="H245" t="s">
        <v>295</v>
      </c>
      <c r="I245" t="s">
        <v>296</v>
      </c>
    </row>
    <row r="246" spans="1:9" x14ac:dyDescent="0.25">
      <c r="A246">
        <v>43372</v>
      </c>
      <c r="B246" t="s">
        <v>17</v>
      </c>
      <c r="C246" t="s">
        <v>301</v>
      </c>
      <c r="D246" t="s">
        <v>245</v>
      </c>
      <c r="E246">
        <v>1</v>
      </c>
      <c r="F246">
        <v>85</v>
      </c>
      <c r="G246">
        <v>0.23</v>
      </c>
      <c r="H246" t="s">
        <v>295</v>
      </c>
      <c r="I246" t="s">
        <v>296</v>
      </c>
    </row>
    <row r="247" spans="1:9" x14ac:dyDescent="0.25">
      <c r="A247">
        <v>43379</v>
      </c>
      <c r="B247" t="s">
        <v>17</v>
      </c>
      <c r="C247" t="s">
        <v>301</v>
      </c>
      <c r="D247" t="s">
        <v>245</v>
      </c>
      <c r="E247">
        <v>1</v>
      </c>
      <c r="F247">
        <v>85</v>
      </c>
      <c r="G247">
        <v>0.23</v>
      </c>
      <c r="H247" t="s">
        <v>295</v>
      </c>
      <c r="I247" t="s">
        <v>296</v>
      </c>
    </row>
    <row r="248" spans="1:9" x14ac:dyDescent="0.25">
      <c r="A248">
        <v>43393</v>
      </c>
      <c r="B248" t="s">
        <v>17</v>
      </c>
      <c r="C248" t="s">
        <v>301</v>
      </c>
      <c r="D248" t="s">
        <v>245</v>
      </c>
      <c r="E248">
        <v>1</v>
      </c>
      <c r="F248">
        <v>85</v>
      </c>
      <c r="G248">
        <v>0.23</v>
      </c>
      <c r="H248" t="s">
        <v>295</v>
      </c>
      <c r="I248" t="s">
        <v>296</v>
      </c>
    </row>
    <row r="249" spans="1:9" x14ac:dyDescent="0.25">
      <c r="A249">
        <v>43400</v>
      </c>
      <c r="B249" t="s">
        <v>17</v>
      </c>
      <c r="C249" t="s">
        <v>301</v>
      </c>
      <c r="D249" t="s">
        <v>245</v>
      </c>
      <c r="E249">
        <v>1</v>
      </c>
      <c r="F249">
        <v>85</v>
      </c>
      <c r="G249">
        <v>0.23</v>
      </c>
      <c r="H249" t="s">
        <v>295</v>
      </c>
      <c r="I249" t="s">
        <v>296</v>
      </c>
    </row>
    <row r="250" spans="1:9" x14ac:dyDescent="0.25">
      <c r="A250">
        <v>43470</v>
      </c>
      <c r="B250" t="s">
        <v>17</v>
      </c>
      <c r="C250" t="s">
        <v>301</v>
      </c>
      <c r="D250" t="s">
        <v>245</v>
      </c>
      <c r="E250">
        <v>1</v>
      </c>
      <c r="F250">
        <v>85</v>
      </c>
      <c r="G250">
        <v>0.23</v>
      </c>
      <c r="H250" t="s">
        <v>295</v>
      </c>
      <c r="I250" t="s">
        <v>296</v>
      </c>
    </row>
    <row r="251" spans="1:9" x14ac:dyDescent="0.25">
      <c r="A251">
        <v>43476</v>
      </c>
      <c r="B251" t="s">
        <v>17</v>
      </c>
      <c r="C251" t="s">
        <v>301</v>
      </c>
      <c r="D251" t="s">
        <v>245</v>
      </c>
      <c r="E251">
        <v>1</v>
      </c>
      <c r="F251">
        <v>85</v>
      </c>
      <c r="G251">
        <v>0.23</v>
      </c>
      <c r="H251" t="s">
        <v>295</v>
      </c>
      <c r="I251" t="s">
        <v>296</v>
      </c>
    </row>
    <row r="252" spans="1:9" x14ac:dyDescent="0.25">
      <c r="A252">
        <v>43478</v>
      </c>
      <c r="B252" t="s">
        <v>17</v>
      </c>
      <c r="C252" t="s">
        <v>301</v>
      </c>
      <c r="D252" t="s">
        <v>245</v>
      </c>
      <c r="E252">
        <v>1</v>
      </c>
      <c r="F252">
        <v>85</v>
      </c>
      <c r="G252">
        <v>0.23</v>
      </c>
      <c r="H252" t="s">
        <v>295</v>
      </c>
      <c r="I252" t="s">
        <v>296</v>
      </c>
    </row>
    <row r="253" spans="1:9" x14ac:dyDescent="0.25">
      <c r="A253">
        <v>43483</v>
      </c>
      <c r="B253" t="s">
        <v>17</v>
      </c>
      <c r="C253" t="s">
        <v>301</v>
      </c>
      <c r="D253" t="s">
        <v>245</v>
      </c>
      <c r="E253">
        <v>1</v>
      </c>
      <c r="F253">
        <v>85</v>
      </c>
      <c r="G253">
        <v>0.23</v>
      </c>
      <c r="H253" t="s">
        <v>295</v>
      </c>
      <c r="I253" t="s">
        <v>296</v>
      </c>
    </row>
    <row r="254" spans="1:9" x14ac:dyDescent="0.25">
      <c r="A254">
        <v>43491</v>
      </c>
      <c r="B254" t="s">
        <v>17</v>
      </c>
      <c r="C254" t="s">
        <v>301</v>
      </c>
      <c r="D254" t="s">
        <v>245</v>
      </c>
      <c r="E254">
        <v>1</v>
      </c>
      <c r="F254">
        <v>85</v>
      </c>
      <c r="G254">
        <v>0.23</v>
      </c>
      <c r="H254" t="s">
        <v>295</v>
      </c>
      <c r="I254" t="s">
        <v>296</v>
      </c>
    </row>
    <row r="255" spans="1:9" x14ac:dyDescent="0.25">
      <c r="A255">
        <v>43493</v>
      </c>
      <c r="B255" t="s">
        <v>17</v>
      </c>
      <c r="C255" t="s">
        <v>301</v>
      </c>
      <c r="D255" t="s">
        <v>245</v>
      </c>
      <c r="E255">
        <v>1</v>
      </c>
      <c r="F255">
        <v>85</v>
      </c>
      <c r="G255">
        <v>0.23</v>
      </c>
      <c r="H255" t="s">
        <v>295</v>
      </c>
      <c r="I255" t="s">
        <v>296</v>
      </c>
    </row>
    <row r="256" spans="1:9" x14ac:dyDescent="0.25">
      <c r="A256">
        <v>43501</v>
      </c>
      <c r="B256" t="s">
        <v>17</v>
      </c>
      <c r="C256" t="s">
        <v>301</v>
      </c>
      <c r="D256" t="s">
        <v>245</v>
      </c>
      <c r="E256">
        <v>1</v>
      </c>
      <c r="F256">
        <v>85</v>
      </c>
      <c r="G256">
        <v>0.23</v>
      </c>
      <c r="H256" t="s">
        <v>295</v>
      </c>
      <c r="I256" t="s">
        <v>296</v>
      </c>
    </row>
    <row r="257" spans="1:9" x14ac:dyDescent="0.25">
      <c r="A257">
        <v>43502</v>
      </c>
      <c r="B257" t="s">
        <v>17</v>
      </c>
      <c r="C257" t="s">
        <v>301</v>
      </c>
      <c r="D257" t="s">
        <v>245</v>
      </c>
      <c r="E257">
        <v>1</v>
      </c>
      <c r="F257">
        <v>85</v>
      </c>
      <c r="G257">
        <v>0.23</v>
      </c>
      <c r="H257" t="s">
        <v>295</v>
      </c>
      <c r="I257" t="s">
        <v>296</v>
      </c>
    </row>
    <row r="258" spans="1:9" x14ac:dyDescent="0.25">
      <c r="A258">
        <v>43510</v>
      </c>
      <c r="B258" t="s">
        <v>17</v>
      </c>
      <c r="C258" t="s">
        <v>301</v>
      </c>
      <c r="D258" t="s">
        <v>245</v>
      </c>
      <c r="E258">
        <v>1</v>
      </c>
      <c r="F258">
        <v>85</v>
      </c>
      <c r="G258">
        <v>0.23</v>
      </c>
      <c r="H258" t="s">
        <v>295</v>
      </c>
      <c r="I258" t="s">
        <v>296</v>
      </c>
    </row>
    <row r="259" spans="1:9" x14ac:dyDescent="0.25">
      <c r="A259">
        <v>43512</v>
      </c>
      <c r="B259" t="s">
        <v>17</v>
      </c>
      <c r="C259" t="s">
        <v>301</v>
      </c>
      <c r="D259" t="s">
        <v>245</v>
      </c>
      <c r="E259">
        <v>1</v>
      </c>
      <c r="F259">
        <v>85</v>
      </c>
      <c r="G259">
        <v>0.23</v>
      </c>
      <c r="H259" t="s">
        <v>295</v>
      </c>
      <c r="I259" t="s">
        <v>296</v>
      </c>
    </row>
    <row r="260" spans="1:9" x14ac:dyDescent="0.25">
      <c r="A260">
        <v>43513</v>
      </c>
      <c r="B260" t="s">
        <v>17</v>
      </c>
      <c r="C260" t="s">
        <v>301</v>
      </c>
      <c r="D260" t="s">
        <v>245</v>
      </c>
      <c r="E260">
        <v>1</v>
      </c>
      <c r="F260">
        <v>85</v>
      </c>
      <c r="G260">
        <v>0.23</v>
      </c>
      <c r="H260" t="s">
        <v>295</v>
      </c>
      <c r="I260" t="s">
        <v>296</v>
      </c>
    </row>
    <row r="261" spans="1:9" x14ac:dyDescent="0.25">
      <c r="A261">
        <v>43520</v>
      </c>
      <c r="B261" t="s">
        <v>17</v>
      </c>
      <c r="C261" t="s">
        <v>301</v>
      </c>
      <c r="D261" t="s">
        <v>245</v>
      </c>
      <c r="E261">
        <v>1</v>
      </c>
      <c r="F261">
        <v>85</v>
      </c>
      <c r="G261">
        <v>0.23</v>
      </c>
      <c r="H261" t="s">
        <v>295</v>
      </c>
      <c r="I261" t="s">
        <v>296</v>
      </c>
    </row>
    <row r="262" spans="1:9" x14ac:dyDescent="0.25">
      <c r="A262">
        <v>43521</v>
      </c>
      <c r="B262" t="s">
        <v>17</v>
      </c>
      <c r="C262" t="s">
        <v>301</v>
      </c>
      <c r="D262" t="s">
        <v>245</v>
      </c>
      <c r="E262">
        <v>1</v>
      </c>
      <c r="F262">
        <v>85</v>
      </c>
      <c r="G262">
        <v>0.23</v>
      </c>
      <c r="H262" t="s">
        <v>295</v>
      </c>
      <c r="I262" t="s">
        <v>296</v>
      </c>
    </row>
    <row r="263" spans="1:9" x14ac:dyDescent="0.25">
      <c r="A263">
        <v>43524</v>
      </c>
      <c r="B263" t="s">
        <v>17</v>
      </c>
      <c r="C263" t="s">
        <v>301</v>
      </c>
      <c r="D263" t="s">
        <v>245</v>
      </c>
      <c r="E263">
        <v>1</v>
      </c>
      <c r="F263">
        <v>85</v>
      </c>
      <c r="G263">
        <v>0.23</v>
      </c>
      <c r="H263" t="s">
        <v>295</v>
      </c>
      <c r="I263" t="s">
        <v>296</v>
      </c>
    </row>
    <row r="264" spans="1:9" x14ac:dyDescent="0.25">
      <c r="A264">
        <v>43529</v>
      </c>
      <c r="B264" t="s">
        <v>17</v>
      </c>
      <c r="C264" t="s">
        <v>301</v>
      </c>
      <c r="D264" t="s">
        <v>245</v>
      </c>
      <c r="E264">
        <v>1</v>
      </c>
      <c r="F264">
        <v>85</v>
      </c>
      <c r="G264">
        <v>0.23</v>
      </c>
      <c r="H264" t="s">
        <v>295</v>
      </c>
      <c r="I264" t="s">
        <v>296</v>
      </c>
    </row>
    <row r="265" spans="1:9" x14ac:dyDescent="0.25">
      <c r="A265">
        <v>43530</v>
      </c>
      <c r="B265" t="s">
        <v>17</v>
      </c>
      <c r="C265" t="s">
        <v>301</v>
      </c>
      <c r="D265" t="s">
        <v>245</v>
      </c>
      <c r="E265">
        <v>1</v>
      </c>
      <c r="F265">
        <v>85</v>
      </c>
      <c r="G265">
        <v>0.23</v>
      </c>
      <c r="H265" t="s">
        <v>295</v>
      </c>
      <c r="I265" t="s">
        <v>296</v>
      </c>
    </row>
    <row r="266" spans="1:9" x14ac:dyDescent="0.25">
      <c r="A266">
        <v>43531</v>
      </c>
      <c r="B266" t="s">
        <v>17</v>
      </c>
      <c r="C266" t="s">
        <v>301</v>
      </c>
      <c r="D266" t="s">
        <v>245</v>
      </c>
      <c r="E266">
        <v>1</v>
      </c>
      <c r="F266">
        <v>85</v>
      </c>
      <c r="G266">
        <v>0.23</v>
      </c>
      <c r="H266" t="s">
        <v>295</v>
      </c>
      <c r="I266" t="s">
        <v>296</v>
      </c>
    </row>
    <row r="267" spans="1:9" x14ac:dyDescent="0.25">
      <c r="A267">
        <v>43535</v>
      </c>
      <c r="B267" t="s">
        <v>17</v>
      </c>
      <c r="C267" t="s">
        <v>301</v>
      </c>
      <c r="D267" t="s">
        <v>245</v>
      </c>
      <c r="E267">
        <v>1</v>
      </c>
      <c r="F267">
        <v>85</v>
      </c>
      <c r="G267">
        <v>0.23</v>
      </c>
      <c r="H267" t="s">
        <v>295</v>
      </c>
      <c r="I267" t="s">
        <v>296</v>
      </c>
    </row>
    <row r="268" spans="1:9" x14ac:dyDescent="0.25">
      <c r="A268">
        <v>43539</v>
      </c>
      <c r="B268" t="s">
        <v>17</v>
      </c>
      <c r="C268" t="s">
        <v>301</v>
      </c>
      <c r="D268" t="s">
        <v>245</v>
      </c>
      <c r="E268">
        <v>1</v>
      </c>
      <c r="F268">
        <v>85</v>
      </c>
      <c r="G268">
        <v>0.23</v>
      </c>
      <c r="H268" t="s">
        <v>295</v>
      </c>
      <c r="I268" t="s">
        <v>296</v>
      </c>
    </row>
    <row r="269" spans="1:9" x14ac:dyDescent="0.25">
      <c r="A269">
        <v>43542</v>
      </c>
      <c r="B269" t="s">
        <v>17</v>
      </c>
      <c r="C269" t="s">
        <v>301</v>
      </c>
      <c r="D269" t="s">
        <v>245</v>
      </c>
      <c r="E269">
        <v>1</v>
      </c>
      <c r="F269">
        <v>85</v>
      </c>
      <c r="G269">
        <v>0.23</v>
      </c>
      <c r="H269" t="s">
        <v>295</v>
      </c>
      <c r="I269" t="s">
        <v>296</v>
      </c>
    </row>
    <row r="270" spans="1:9" x14ac:dyDescent="0.25">
      <c r="A270">
        <v>43547</v>
      </c>
      <c r="B270" t="s">
        <v>17</v>
      </c>
      <c r="C270" t="s">
        <v>301</v>
      </c>
      <c r="D270" t="s">
        <v>245</v>
      </c>
      <c r="E270">
        <v>1</v>
      </c>
      <c r="F270">
        <v>85</v>
      </c>
      <c r="G270">
        <v>0.23</v>
      </c>
      <c r="H270" t="s">
        <v>295</v>
      </c>
      <c r="I270" t="s">
        <v>296</v>
      </c>
    </row>
    <row r="271" spans="1:9" x14ac:dyDescent="0.25">
      <c r="A271">
        <v>43548</v>
      </c>
      <c r="B271" t="s">
        <v>17</v>
      </c>
      <c r="C271" t="s">
        <v>301</v>
      </c>
      <c r="D271" t="s">
        <v>245</v>
      </c>
      <c r="E271">
        <v>1</v>
      </c>
      <c r="F271">
        <v>85</v>
      </c>
      <c r="G271">
        <v>0.23</v>
      </c>
      <c r="H271" t="s">
        <v>295</v>
      </c>
      <c r="I271" t="s">
        <v>296</v>
      </c>
    </row>
    <row r="272" spans="1:9" x14ac:dyDescent="0.25">
      <c r="A272">
        <v>43559</v>
      </c>
      <c r="B272" t="s">
        <v>17</v>
      </c>
      <c r="C272" t="s">
        <v>301</v>
      </c>
      <c r="D272" t="s">
        <v>245</v>
      </c>
      <c r="E272">
        <v>1</v>
      </c>
      <c r="F272">
        <v>85</v>
      </c>
      <c r="G272">
        <v>0.23</v>
      </c>
      <c r="H272" t="s">
        <v>295</v>
      </c>
      <c r="I272" t="s">
        <v>296</v>
      </c>
    </row>
    <row r="273" spans="1:9" x14ac:dyDescent="0.25">
      <c r="A273">
        <v>43560</v>
      </c>
      <c r="B273" t="s">
        <v>17</v>
      </c>
      <c r="C273" t="s">
        <v>301</v>
      </c>
      <c r="D273" t="s">
        <v>245</v>
      </c>
      <c r="E273">
        <v>1</v>
      </c>
      <c r="F273">
        <v>85</v>
      </c>
      <c r="G273">
        <v>0.23</v>
      </c>
      <c r="H273" t="s">
        <v>295</v>
      </c>
      <c r="I273" t="s">
        <v>296</v>
      </c>
    </row>
    <row r="274" spans="1:9" x14ac:dyDescent="0.25">
      <c r="A274">
        <v>43561</v>
      </c>
      <c r="B274" t="s">
        <v>17</v>
      </c>
      <c r="C274" t="s">
        <v>301</v>
      </c>
      <c r="D274" t="s">
        <v>245</v>
      </c>
      <c r="E274">
        <v>1</v>
      </c>
      <c r="F274">
        <v>85</v>
      </c>
      <c r="G274">
        <v>0.23</v>
      </c>
      <c r="H274" t="s">
        <v>295</v>
      </c>
      <c r="I274" t="s">
        <v>296</v>
      </c>
    </row>
    <row r="275" spans="1:9" x14ac:dyDescent="0.25">
      <c r="A275">
        <v>43562</v>
      </c>
      <c r="B275" t="s">
        <v>17</v>
      </c>
      <c r="C275" t="s">
        <v>301</v>
      </c>
      <c r="D275" t="s">
        <v>245</v>
      </c>
      <c r="E275">
        <v>1</v>
      </c>
      <c r="F275">
        <v>85</v>
      </c>
      <c r="G275">
        <v>0.23</v>
      </c>
      <c r="H275" t="s">
        <v>295</v>
      </c>
      <c r="I275" t="s">
        <v>296</v>
      </c>
    </row>
    <row r="276" spans="1:9" x14ac:dyDescent="0.25">
      <c r="A276">
        <v>43566</v>
      </c>
      <c r="B276" t="s">
        <v>17</v>
      </c>
      <c r="C276" t="s">
        <v>301</v>
      </c>
      <c r="D276" t="s">
        <v>245</v>
      </c>
      <c r="E276">
        <v>1</v>
      </c>
      <c r="F276">
        <v>85</v>
      </c>
      <c r="G276">
        <v>0.23</v>
      </c>
      <c r="H276" t="s">
        <v>295</v>
      </c>
      <c r="I276" t="s">
        <v>296</v>
      </c>
    </row>
    <row r="277" spans="1:9" x14ac:dyDescent="0.25">
      <c r="A277">
        <v>43582</v>
      </c>
      <c r="B277" t="s">
        <v>17</v>
      </c>
      <c r="C277" t="s">
        <v>301</v>
      </c>
      <c r="D277" t="s">
        <v>245</v>
      </c>
      <c r="E277">
        <v>1</v>
      </c>
      <c r="F277">
        <v>85</v>
      </c>
      <c r="G277">
        <v>0.23</v>
      </c>
      <c r="H277" t="s">
        <v>295</v>
      </c>
      <c r="I277" t="s">
        <v>296</v>
      </c>
    </row>
    <row r="278" spans="1:9" x14ac:dyDescent="0.25">
      <c r="A278">
        <v>43591</v>
      </c>
      <c r="B278" t="s">
        <v>17</v>
      </c>
      <c r="C278" t="s">
        <v>301</v>
      </c>
      <c r="D278" t="s">
        <v>245</v>
      </c>
      <c r="E278">
        <v>1</v>
      </c>
      <c r="F278">
        <v>85</v>
      </c>
      <c r="G278">
        <v>0.23</v>
      </c>
      <c r="H278" t="s">
        <v>295</v>
      </c>
      <c r="I278" t="s">
        <v>296</v>
      </c>
    </row>
    <row r="279" spans="1:9" x14ac:dyDescent="0.25">
      <c r="A279">
        <v>43603</v>
      </c>
      <c r="B279" t="s">
        <v>17</v>
      </c>
      <c r="C279" t="s">
        <v>301</v>
      </c>
      <c r="D279" t="s">
        <v>245</v>
      </c>
      <c r="E279">
        <v>1</v>
      </c>
      <c r="F279">
        <v>85</v>
      </c>
      <c r="G279">
        <v>0.23</v>
      </c>
      <c r="H279" t="s">
        <v>295</v>
      </c>
      <c r="I279" t="s">
        <v>296</v>
      </c>
    </row>
    <row r="280" spans="1:9" x14ac:dyDescent="0.25">
      <c r="A280">
        <v>43625</v>
      </c>
      <c r="B280" t="s">
        <v>17</v>
      </c>
      <c r="C280" t="s">
        <v>301</v>
      </c>
      <c r="D280" t="s">
        <v>245</v>
      </c>
      <c r="E280">
        <v>1</v>
      </c>
      <c r="F280">
        <v>85</v>
      </c>
      <c r="G280">
        <v>0.23</v>
      </c>
      <c r="H280" t="s">
        <v>295</v>
      </c>
      <c r="I280" t="s">
        <v>296</v>
      </c>
    </row>
    <row r="281" spans="1:9" x14ac:dyDescent="0.25">
      <c r="A281">
        <v>43629</v>
      </c>
      <c r="B281" t="s">
        <v>17</v>
      </c>
      <c r="C281" t="s">
        <v>301</v>
      </c>
      <c r="D281" t="s">
        <v>245</v>
      </c>
      <c r="E281">
        <v>1</v>
      </c>
      <c r="F281">
        <v>85</v>
      </c>
      <c r="G281">
        <v>0.23</v>
      </c>
      <c r="H281" t="s">
        <v>295</v>
      </c>
      <c r="I281" t="s">
        <v>296</v>
      </c>
    </row>
    <row r="282" spans="1:9" x14ac:dyDescent="0.25">
      <c r="A282">
        <v>43644</v>
      </c>
      <c r="B282" t="s">
        <v>17</v>
      </c>
      <c r="C282" t="s">
        <v>301</v>
      </c>
      <c r="D282" t="s">
        <v>245</v>
      </c>
      <c r="E282">
        <v>1</v>
      </c>
      <c r="F282">
        <v>85</v>
      </c>
      <c r="G282">
        <v>0.23</v>
      </c>
      <c r="H282" t="s">
        <v>295</v>
      </c>
      <c r="I282" t="s">
        <v>296</v>
      </c>
    </row>
    <row r="283" spans="1:9" x14ac:dyDescent="0.25">
      <c r="A283">
        <v>43650</v>
      </c>
      <c r="B283" t="s">
        <v>17</v>
      </c>
      <c r="C283" t="s">
        <v>301</v>
      </c>
      <c r="D283" t="s">
        <v>245</v>
      </c>
      <c r="E283">
        <v>1</v>
      </c>
      <c r="F283">
        <v>85</v>
      </c>
      <c r="G283">
        <v>0.23</v>
      </c>
      <c r="H283" t="s">
        <v>295</v>
      </c>
      <c r="I283" t="s">
        <v>296</v>
      </c>
    </row>
    <row r="284" spans="1:9" x14ac:dyDescent="0.25">
      <c r="A284">
        <v>43659</v>
      </c>
      <c r="B284" t="s">
        <v>17</v>
      </c>
      <c r="C284" t="s">
        <v>301</v>
      </c>
      <c r="D284" t="s">
        <v>245</v>
      </c>
      <c r="E284">
        <v>1</v>
      </c>
      <c r="F284">
        <v>85</v>
      </c>
      <c r="G284">
        <v>0.23</v>
      </c>
      <c r="H284" t="s">
        <v>295</v>
      </c>
      <c r="I284" t="s">
        <v>296</v>
      </c>
    </row>
    <row r="285" spans="1:9" x14ac:dyDescent="0.25">
      <c r="A285">
        <v>43660</v>
      </c>
      <c r="B285" t="s">
        <v>17</v>
      </c>
      <c r="C285" t="s">
        <v>301</v>
      </c>
      <c r="D285" t="s">
        <v>245</v>
      </c>
      <c r="E285">
        <v>1</v>
      </c>
      <c r="F285">
        <v>85</v>
      </c>
      <c r="G285">
        <v>0.23</v>
      </c>
      <c r="H285" t="s">
        <v>295</v>
      </c>
      <c r="I285" t="s">
        <v>296</v>
      </c>
    </row>
    <row r="286" spans="1:9" x14ac:dyDescent="0.25">
      <c r="A286">
        <v>43663</v>
      </c>
      <c r="B286" t="s">
        <v>17</v>
      </c>
      <c r="C286" t="s">
        <v>301</v>
      </c>
      <c r="D286" t="s">
        <v>245</v>
      </c>
      <c r="E286">
        <v>1</v>
      </c>
      <c r="F286">
        <v>85</v>
      </c>
      <c r="G286">
        <v>0.23</v>
      </c>
      <c r="H286" t="s">
        <v>295</v>
      </c>
      <c r="I286" t="s">
        <v>296</v>
      </c>
    </row>
    <row r="287" spans="1:9" x14ac:dyDescent="0.25">
      <c r="A287">
        <v>43667</v>
      </c>
      <c r="B287" t="s">
        <v>17</v>
      </c>
      <c r="C287" t="s">
        <v>301</v>
      </c>
      <c r="D287" t="s">
        <v>245</v>
      </c>
      <c r="E287">
        <v>1</v>
      </c>
      <c r="F287">
        <v>85</v>
      </c>
      <c r="G287">
        <v>0.23</v>
      </c>
      <c r="H287" t="s">
        <v>295</v>
      </c>
      <c r="I287" t="s">
        <v>296</v>
      </c>
    </row>
    <row r="288" spans="1:9" x14ac:dyDescent="0.25">
      <c r="A288">
        <v>43711</v>
      </c>
      <c r="B288" t="s">
        <v>17</v>
      </c>
      <c r="C288" t="s">
        <v>301</v>
      </c>
      <c r="D288" t="s">
        <v>245</v>
      </c>
      <c r="E288">
        <v>1</v>
      </c>
      <c r="F288">
        <v>85</v>
      </c>
      <c r="G288">
        <v>0.23</v>
      </c>
      <c r="H288" t="s">
        <v>295</v>
      </c>
      <c r="I288" t="s">
        <v>296</v>
      </c>
    </row>
    <row r="289" spans="1:9" x14ac:dyDescent="0.25">
      <c r="A289">
        <v>43715</v>
      </c>
      <c r="B289" t="s">
        <v>17</v>
      </c>
      <c r="C289" t="s">
        <v>301</v>
      </c>
      <c r="D289" t="s">
        <v>245</v>
      </c>
      <c r="E289">
        <v>1</v>
      </c>
      <c r="F289">
        <v>85</v>
      </c>
      <c r="G289">
        <v>0.23</v>
      </c>
      <c r="H289" t="s">
        <v>295</v>
      </c>
      <c r="I289" t="s">
        <v>296</v>
      </c>
    </row>
    <row r="290" spans="1:9" x14ac:dyDescent="0.25">
      <c r="A290">
        <v>43722</v>
      </c>
      <c r="B290" t="s">
        <v>17</v>
      </c>
      <c r="C290" t="s">
        <v>301</v>
      </c>
      <c r="D290" t="s">
        <v>245</v>
      </c>
      <c r="E290">
        <v>1</v>
      </c>
      <c r="F290">
        <v>85</v>
      </c>
      <c r="G290">
        <v>0.23</v>
      </c>
      <c r="H290" t="s">
        <v>295</v>
      </c>
      <c r="I290" t="s">
        <v>296</v>
      </c>
    </row>
    <row r="291" spans="1:9" x14ac:dyDescent="0.25">
      <c r="A291">
        <v>43723</v>
      </c>
      <c r="B291" t="s">
        <v>17</v>
      </c>
      <c r="C291" t="s">
        <v>301</v>
      </c>
      <c r="D291" t="s">
        <v>245</v>
      </c>
      <c r="E291">
        <v>1</v>
      </c>
      <c r="F291">
        <v>85</v>
      </c>
      <c r="G291">
        <v>0.23</v>
      </c>
      <c r="H291" t="s">
        <v>295</v>
      </c>
      <c r="I291" t="s">
        <v>296</v>
      </c>
    </row>
    <row r="292" spans="1:9" x14ac:dyDescent="0.25">
      <c r="A292">
        <v>43732</v>
      </c>
      <c r="B292" t="s">
        <v>17</v>
      </c>
      <c r="C292" t="s">
        <v>301</v>
      </c>
      <c r="D292" t="s">
        <v>245</v>
      </c>
      <c r="E292">
        <v>1</v>
      </c>
      <c r="F292">
        <v>85</v>
      </c>
      <c r="G292">
        <v>0.23</v>
      </c>
      <c r="H292" t="s">
        <v>295</v>
      </c>
      <c r="I292" t="s">
        <v>296</v>
      </c>
    </row>
    <row r="293" spans="1:9" x14ac:dyDescent="0.25">
      <c r="A293">
        <v>43744</v>
      </c>
      <c r="B293" t="s">
        <v>17</v>
      </c>
      <c r="C293" t="s">
        <v>301</v>
      </c>
      <c r="D293" t="s">
        <v>245</v>
      </c>
      <c r="E293">
        <v>1</v>
      </c>
      <c r="F293">
        <v>85</v>
      </c>
      <c r="G293">
        <v>0.23</v>
      </c>
      <c r="H293" t="s">
        <v>295</v>
      </c>
      <c r="I293" t="s">
        <v>296</v>
      </c>
    </row>
    <row r="294" spans="1:9" x14ac:dyDescent="0.25">
      <c r="A294">
        <v>43754</v>
      </c>
      <c r="B294" t="s">
        <v>17</v>
      </c>
      <c r="C294" t="s">
        <v>301</v>
      </c>
      <c r="D294" t="s">
        <v>245</v>
      </c>
      <c r="E294">
        <v>1</v>
      </c>
      <c r="F294">
        <v>85</v>
      </c>
      <c r="G294">
        <v>0.23</v>
      </c>
      <c r="H294" t="s">
        <v>295</v>
      </c>
      <c r="I294" t="s">
        <v>296</v>
      </c>
    </row>
    <row r="295" spans="1:9" x14ac:dyDescent="0.25">
      <c r="A295">
        <v>43757</v>
      </c>
      <c r="B295" t="s">
        <v>17</v>
      </c>
      <c r="C295" t="s">
        <v>301</v>
      </c>
      <c r="D295" t="s">
        <v>245</v>
      </c>
      <c r="E295">
        <v>1</v>
      </c>
      <c r="F295">
        <v>85</v>
      </c>
      <c r="G295">
        <v>0.23</v>
      </c>
      <c r="H295" t="s">
        <v>295</v>
      </c>
      <c r="I295" t="s">
        <v>296</v>
      </c>
    </row>
    <row r="296" spans="1:9" x14ac:dyDescent="0.25">
      <c r="A296">
        <v>43764</v>
      </c>
      <c r="B296" t="s">
        <v>17</v>
      </c>
      <c r="C296" t="s">
        <v>301</v>
      </c>
      <c r="D296" t="s">
        <v>245</v>
      </c>
      <c r="E296">
        <v>1</v>
      </c>
      <c r="F296">
        <v>85</v>
      </c>
      <c r="G296">
        <v>0.23</v>
      </c>
      <c r="H296" t="s">
        <v>295</v>
      </c>
      <c r="I296" t="s">
        <v>296</v>
      </c>
    </row>
    <row r="297" spans="1:9" x14ac:dyDescent="0.25">
      <c r="A297">
        <v>43770</v>
      </c>
      <c r="B297" t="s">
        <v>17</v>
      </c>
      <c r="C297" t="s">
        <v>301</v>
      </c>
      <c r="D297" t="s">
        <v>245</v>
      </c>
      <c r="E297">
        <v>1</v>
      </c>
      <c r="F297">
        <v>85</v>
      </c>
      <c r="G297">
        <v>0.23</v>
      </c>
      <c r="H297" t="s">
        <v>295</v>
      </c>
      <c r="I297" t="s">
        <v>296</v>
      </c>
    </row>
    <row r="298" spans="1:9" x14ac:dyDescent="0.25">
      <c r="A298">
        <v>43776</v>
      </c>
      <c r="B298" t="s">
        <v>17</v>
      </c>
      <c r="C298" t="s">
        <v>301</v>
      </c>
      <c r="D298" t="s">
        <v>245</v>
      </c>
      <c r="E298">
        <v>1</v>
      </c>
      <c r="F298">
        <v>85</v>
      </c>
      <c r="G298">
        <v>0.23</v>
      </c>
      <c r="H298" t="s">
        <v>295</v>
      </c>
      <c r="I298" t="s">
        <v>296</v>
      </c>
    </row>
    <row r="299" spans="1:9" x14ac:dyDescent="0.25">
      <c r="A299">
        <v>43777</v>
      </c>
      <c r="B299" t="s">
        <v>17</v>
      </c>
      <c r="C299" t="s">
        <v>301</v>
      </c>
      <c r="D299" t="s">
        <v>245</v>
      </c>
      <c r="E299">
        <v>1</v>
      </c>
      <c r="F299">
        <v>85</v>
      </c>
      <c r="G299">
        <v>0.23</v>
      </c>
      <c r="H299" t="s">
        <v>295</v>
      </c>
      <c r="I299" t="s">
        <v>296</v>
      </c>
    </row>
    <row r="300" spans="1:9" x14ac:dyDescent="0.25">
      <c r="A300">
        <v>43783</v>
      </c>
      <c r="B300" t="s">
        <v>17</v>
      </c>
      <c r="C300" t="s">
        <v>301</v>
      </c>
      <c r="D300" t="s">
        <v>245</v>
      </c>
      <c r="E300">
        <v>1</v>
      </c>
      <c r="F300">
        <v>85</v>
      </c>
      <c r="G300">
        <v>0.23</v>
      </c>
      <c r="H300" t="s">
        <v>295</v>
      </c>
      <c r="I300" t="s">
        <v>296</v>
      </c>
    </row>
    <row r="301" spans="1:9" x14ac:dyDescent="0.25">
      <c r="A301">
        <v>43786</v>
      </c>
      <c r="B301" t="s">
        <v>17</v>
      </c>
      <c r="C301" t="s">
        <v>301</v>
      </c>
      <c r="D301" t="s">
        <v>245</v>
      </c>
      <c r="E301">
        <v>1</v>
      </c>
      <c r="F301">
        <v>85</v>
      </c>
      <c r="G301">
        <v>0.23</v>
      </c>
      <c r="H301" t="s">
        <v>295</v>
      </c>
      <c r="I301" t="s">
        <v>296</v>
      </c>
    </row>
    <row r="302" spans="1:9" x14ac:dyDescent="0.25">
      <c r="A302">
        <v>43788</v>
      </c>
      <c r="B302" t="s">
        <v>17</v>
      </c>
      <c r="C302" t="s">
        <v>301</v>
      </c>
      <c r="D302" t="s">
        <v>245</v>
      </c>
      <c r="E302">
        <v>1</v>
      </c>
      <c r="F302">
        <v>85</v>
      </c>
      <c r="G302">
        <v>0.23</v>
      </c>
      <c r="H302" t="s">
        <v>295</v>
      </c>
      <c r="I302" t="s">
        <v>296</v>
      </c>
    </row>
    <row r="303" spans="1:9" x14ac:dyDescent="0.25">
      <c r="A303">
        <v>43790</v>
      </c>
      <c r="B303" t="s">
        <v>17</v>
      </c>
      <c r="C303" t="s">
        <v>301</v>
      </c>
      <c r="D303" t="s">
        <v>245</v>
      </c>
      <c r="E303">
        <v>1</v>
      </c>
      <c r="F303">
        <v>85</v>
      </c>
      <c r="G303">
        <v>0.23</v>
      </c>
      <c r="H303" t="s">
        <v>295</v>
      </c>
      <c r="I303" t="s">
        <v>296</v>
      </c>
    </row>
    <row r="304" spans="1:9" x14ac:dyDescent="0.25">
      <c r="A304">
        <v>43792</v>
      </c>
      <c r="B304" t="s">
        <v>17</v>
      </c>
      <c r="C304" t="s">
        <v>301</v>
      </c>
      <c r="D304" t="s">
        <v>245</v>
      </c>
      <c r="E304">
        <v>1</v>
      </c>
      <c r="F304">
        <v>85</v>
      </c>
      <c r="G304">
        <v>0.23</v>
      </c>
      <c r="H304" t="s">
        <v>295</v>
      </c>
      <c r="I304" t="s">
        <v>296</v>
      </c>
    </row>
    <row r="305" spans="1:9" x14ac:dyDescent="0.25">
      <c r="A305">
        <v>43797</v>
      </c>
      <c r="B305" t="s">
        <v>17</v>
      </c>
      <c r="C305" t="s">
        <v>301</v>
      </c>
      <c r="D305" t="s">
        <v>245</v>
      </c>
      <c r="E305">
        <v>1</v>
      </c>
      <c r="F305">
        <v>85</v>
      </c>
      <c r="G305">
        <v>0.23</v>
      </c>
      <c r="H305" t="s">
        <v>295</v>
      </c>
      <c r="I305" t="s">
        <v>296</v>
      </c>
    </row>
    <row r="306" spans="1:9" x14ac:dyDescent="0.25">
      <c r="A306">
        <v>43798</v>
      </c>
      <c r="B306" t="s">
        <v>17</v>
      </c>
      <c r="C306" t="s">
        <v>301</v>
      </c>
      <c r="D306" t="s">
        <v>245</v>
      </c>
      <c r="E306">
        <v>1</v>
      </c>
      <c r="F306">
        <v>85</v>
      </c>
      <c r="G306">
        <v>0.23</v>
      </c>
      <c r="H306" t="s">
        <v>295</v>
      </c>
      <c r="I306" t="s">
        <v>296</v>
      </c>
    </row>
    <row r="307" spans="1:9" x14ac:dyDescent="0.25">
      <c r="A307">
        <v>43165</v>
      </c>
      <c r="B307" t="s">
        <v>17</v>
      </c>
      <c r="D307" t="s">
        <v>245</v>
      </c>
      <c r="E307">
        <v>1</v>
      </c>
      <c r="F307">
        <v>85</v>
      </c>
      <c r="G307">
        <v>0.23</v>
      </c>
      <c r="H307" t="s">
        <v>295</v>
      </c>
      <c r="I307" t="s">
        <v>296</v>
      </c>
    </row>
    <row r="308" spans="1:9" x14ac:dyDescent="0.25">
      <c r="A308">
        <v>43171</v>
      </c>
      <c r="B308" t="s">
        <v>17</v>
      </c>
      <c r="C308" t="s">
        <v>297</v>
      </c>
      <c r="D308" t="s">
        <v>245</v>
      </c>
      <c r="E308">
        <v>1</v>
      </c>
      <c r="F308">
        <v>85</v>
      </c>
      <c r="G308">
        <v>0.23</v>
      </c>
      <c r="H308" t="s">
        <v>295</v>
      </c>
      <c r="I308" t="s">
        <v>296</v>
      </c>
    </row>
    <row r="309" spans="1:9" x14ac:dyDescent="0.25">
      <c r="A309">
        <v>43176</v>
      </c>
      <c r="B309" t="s">
        <v>17</v>
      </c>
      <c r="C309" t="s">
        <v>297</v>
      </c>
      <c r="D309" t="s">
        <v>245</v>
      </c>
      <c r="E309">
        <v>1</v>
      </c>
      <c r="F309">
        <v>85</v>
      </c>
      <c r="G309">
        <v>0.23</v>
      </c>
      <c r="H309" t="s">
        <v>295</v>
      </c>
      <c r="I309" t="s">
        <v>296</v>
      </c>
    </row>
    <row r="310" spans="1:9" x14ac:dyDescent="0.25">
      <c r="A310">
        <v>43178</v>
      </c>
      <c r="B310" t="s">
        <v>17</v>
      </c>
      <c r="C310" t="s">
        <v>298</v>
      </c>
      <c r="D310" t="s">
        <v>245</v>
      </c>
      <c r="E310">
        <v>1</v>
      </c>
      <c r="F310">
        <v>85</v>
      </c>
      <c r="G310">
        <v>0.23</v>
      </c>
      <c r="H310" t="s">
        <v>295</v>
      </c>
      <c r="I310" t="s">
        <v>296</v>
      </c>
    </row>
    <row r="311" spans="1:9" x14ac:dyDescent="0.25">
      <c r="A311">
        <v>43183</v>
      </c>
      <c r="B311" t="s">
        <v>17</v>
      </c>
      <c r="C311" t="s">
        <v>297</v>
      </c>
      <c r="D311" t="s">
        <v>245</v>
      </c>
      <c r="E311">
        <v>1</v>
      </c>
      <c r="F311">
        <v>85</v>
      </c>
      <c r="G311">
        <v>0.23</v>
      </c>
      <c r="H311" t="s">
        <v>295</v>
      </c>
      <c r="I311" t="s">
        <v>296</v>
      </c>
    </row>
    <row r="312" spans="1:9" x14ac:dyDescent="0.25">
      <c r="A312">
        <v>43184</v>
      </c>
      <c r="B312" t="s">
        <v>17</v>
      </c>
      <c r="C312" t="s">
        <v>297</v>
      </c>
      <c r="D312" t="s">
        <v>245</v>
      </c>
      <c r="E312">
        <v>1</v>
      </c>
      <c r="F312">
        <v>85</v>
      </c>
      <c r="G312">
        <v>0.23</v>
      </c>
      <c r="H312" t="s">
        <v>295</v>
      </c>
      <c r="I312" t="s">
        <v>296</v>
      </c>
    </row>
    <row r="313" spans="1:9" x14ac:dyDescent="0.25">
      <c r="A313">
        <v>43186</v>
      </c>
      <c r="B313" t="s">
        <v>17</v>
      </c>
      <c r="C313" t="s">
        <v>298</v>
      </c>
      <c r="D313" t="s">
        <v>245</v>
      </c>
      <c r="E313">
        <v>1</v>
      </c>
      <c r="F313">
        <v>85</v>
      </c>
      <c r="G313">
        <v>0.23</v>
      </c>
      <c r="H313" t="s">
        <v>295</v>
      </c>
      <c r="I313" t="s">
        <v>296</v>
      </c>
    </row>
    <row r="314" spans="1:9" x14ac:dyDescent="0.25">
      <c r="A314">
        <v>43198</v>
      </c>
      <c r="B314" t="s">
        <v>17</v>
      </c>
      <c r="C314" t="s">
        <v>298</v>
      </c>
      <c r="D314" t="s">
        <v>245</v>
      </c>
      <c r="E314">
        <v>1</v>
      </c>
      <c r="F314">
        <v>85</v>
      </c>
      <c r="G314">
        <v>0.23</v>
      </c>
      <c r="H314" t="s">
        <v>295</v>
      </c>
      <c r="I314" t="s">
        <v>296</v>
      </c>
    </row>
    <row r="315" spans="1:9" x14ac:dyDescent="0.25">
      <c r="A315">
        <v>43215</v>
      </c>
      <c r="B315" t="s">
        <v>17</v>
      </c>
      <c r="C315" t="s">
        <v>298</v>
      </c>
      <c r="D315" t="s">
        <v>245</v>
      </c>
      <c r="E315">
        <v>1</v>
      </c>
      <c r="F315">
        <v>85</v>
      </c>
      <c r="G315">
        <v>0.23</v>
      </c>
      <c r="H315" t="s">
        <v>295</v>
      </c>
      <c r="I315" t="s">
        <v>296</v>
      </c>
    </row>
    <row r="316" spans="1:9" x14ac:dyDescent="0.25">
      <c r="A316">
        <v>43218</v>
      </c>
      <c r="B316" t="s">
        <v>17</v>
      </c>
      <c r="D316" t="s">
        <v>245</v>
      </c>
      <c r="E316">
        <v>1</v>
      </c>
      <c r="F316">
        <v>85</v>
      </c>
      <c r="G316">
        <v>0.23</v>
      </c>
      <c r="H316" t="s">
        <v>295</v>
      </c>
      <c r="I316" t="s">
        <v>296</v>
      </c>
    </row>
    <row r="317" spans="1:9" x14ac:dyDescent="0.25">
      <c r="A317">
        <v>43227</v>
      </c>
      <c r="B317" t="s">
        <v>17</v>
      </c>
      <c r="C317" t="s">
        <v>297</v>
      </c>
      <c r="D317" t="s">
        <v>245</v>
      </c>
      <c r="E317">
        <v>1</v>
      </c>
      <c r="F317">
        <v>85</v>
      </c>
      <c r="G317">
        <v>0.23</v>
      </c>
      <c r="H317" t="s">
        <v>295</v>
      </c>
      <c r="I317" t="s">
        <v>296</v>
      </c>
    </row>
    <row r="318" spans="1:9" x14ac:dyDescent="0.25">
      <c r="A318">
        <v>43237</v>
      </c>
      <c r="B318" t="s">
        <v>17</v>
      </c>
      <c r="C318" t="s">
        <v>299</v>
      </c>
      <c r="D318" t="s">
        <v>245</v>
      </c>
      <c r="E318">
        <v>1</v>
      </c>
      <c r="F318">
        <v>85</v>
      </c>
      <c r="G318">
        <v>0.23</v>
      </c>
      <c r="H318" t="s">
        <v>295</v>
      </c>
      <c r="I318" t="s">
        <v>296</v>
      </c>
    </row>
    <row r="319" spans="1:9" x14ac:dyDescent="0.25">
      <c r="A319">
        <v>43240</v>
      </c>
      <c r="B319" t="s">
        <v>17</v>
      </c>
      <c r="C319" t="s">
        <v>299</v>
      </c>
      <c r="D319" t="s">
        <v>245</v>
      </c>
      <c r="E319">
        <v>1</v>
      </c>
      <c r="F319">
        <v>85</v>
      </c>
      <c r="G319">
        <v>0.23</v>
      </c>
      <c r="H319" t="s">
        <v>295</v>
      </c>
      <c r="I319" t="s">
        <v>296</v>
      </c>
    </row>
    <row r="320" spans="1:9" x14ac:dyDescent="0.25">
      <c r="A320">
        <v>43279</v>
      </c>
      <c r="B320" t="s">
        <v>17</v>
      </c>
      <c r="C320" t="s">
        <v>299</v>
      </c>
      <c r="D320" t="s">
        <v>245</v>
      </c>
      <c r="E320">
        <v>1</v>
      </c>
      <c r="F320">
        <v>85</v>
      </c>
      <c r="G320">
        <v>0.23</v>
      </c>
      <c r="H320" t="s">
        <v>295</v>
      </c>
      <c r="I320" t="s">
        <v>296</v>
      </c>
    </row>
    <row r="321" spans="1:9" x14ac:dyDescent="0.25">
      <c r="A321">
        <v>43315</v>
      </c>
      <c r="B321" t="s">
        <v>17</v>
      </c>
      <c r="C321" t="s">
        <v>298</v>
      </c>
      <c r="D321" t="s">
        <v>245</v>
      </c>
      <c r="E321">
        <v>1</v>
      </c>
      <c r="F321">
        <v>85</v>
      </c>
      <c r="G321">
        <v>0.23</v>
      </c>
      <c r="H321" t="s">
        <v>295</v>
      </c>
      <c r="I321" t="s">
        <v>296</v>
      </c>
    </row>
    <row r="322" spans="1:9" x14ac:dyDescent="0.25">
      <c r="A322">
        <v>43334</v>
      </c>
      <c r="B322" t="s">
        <v>17</v>
      </c>
      <c r="C322" t="s">
        <v>297</v>
      </c>
      <c r="D322" t="s">
        <v>245</v>
      </c>
      <c r="E322">
        <v>1</v>
      </c>
      <c r="F322">
        <v>85</v>
      </c>
      <c r="G322">
        <v>0.23</v>
      </c>
      <c r="H322" t="s">
        <v>295</v>
      </c>
      <c r="I322" t="s">
        <v>296</v>
      </c>
    </row>
    <row r="323" spans="1:9" x14ac:dyDescent="0.25">
      <c r="A323">
        <v>43339</v>
      </c>
      <c r="B323" t="s">
        <v>17</v>
      </c>
      <c r="C323" t="s">
        <v>297</v>
      </c>
      <c r="D323" t="s">
        <v>245</v>
      </c>
      <c r="E323">
        <v>1</v>
      </c>
      <c r="F323">
        <v>85</v>
      </c>
      <c r="G323">
        <v>0.23</v>
      </c>
      <c r="H323" t="s">
        <v>295</v>
      </c>
      <c r="I323" t="s">
        <v>296</v>
      </c>
    </row>
    <row r="324" spans="1:9" x14ac:dyDescent="0.25">
      <c r="A324">
        <v>43351</v>
      </c>
      <c r="B324" t="s">
        <v>17</v>
      </c>
      <c r="C324" t="s">
        <v>298</v>
      </c>
      <c r="D324" t="s">
        <v>245</v>
      </c>
      <c r="E324">
        <v>1</v>
      </c>
      <c r="F324">
        <v>85</v>
      </c>
      <c r="G324">
        <v>0.23</v>
      </c>
      <c r="H324" t="s">
        <v>295</v>
      </c>
      <c r="I324" t="s">
        <v>296</v>
      </c>
    </row>
    <row r="325" spans="1:9" x14ac:dyDescent="0.25">
      <c r="A325">
        <v>43380</v>
      </c>
      <c r="B325" t="s">
        <v>17</v>
      </c>
      <c r="C325" t="s">
        <v>297</v>
      </c>
      <c r="D325" t="s">
        <v>245</v>
      </c>
      <c r="E325">
        <v>1</v>
      </c>
      <c r="F325">
        <v>85</v>
      </c>
      <c r="G325">
        <v>0.23</v>
      </c>
      <c r="H325" t="s">
        <v>295</v>
      </c>
      <c r="I325" t="s">
        <v>296</v>
      </c>
    </row>
    <row r="326" spans="1:9" x14ac:dyDescent="0.25">
      <c r="A326">
        <v>43387</v>
      </c>
      <c r="B326" t="s">
        <v>17</v>
      </c>
      <c r="C326" t="s">
        <v>297</v>
      </c>
      <c r="D326" t="s">
        <v>245</v>
      </c>
      <c r="E326">
        <v>1</v>
      </c>
      <c r="F326">
        <v>85</v>
      </c>
      <c r="G326">
        <v>0.23</v>
      </c>
      <c r="H326" t="s">
        <v>295</v>
      </c>
      <c r="I326" t="s">
        <v>296</v>
      </c>
    </row>
    <row r="327" spans="1:9" x14ac:dyDescent="0.25">
      <c r="A327">
        <v>43479</v>
      </c>
      <c r="B327" t="s">
        <v>17</v>
      </c>
      <c r="C327" t="s">
        <v>297</v>
      </c>
      <c r="D327" t="s">
        <v>245</v>
      </c>
      <c r="E327">
        <v>1</v>
      </c>
      <c r="F327">
        <v>85</v>
      </c>
      <c r="G327">
        <v>0.23</v>
      </c>
      <c r="H327" t="s">
        <v>295</v>
      </c>
      <c r="I327" t="s">
        <v>296</v>
      </c>
    </row>
    <row r="328" spans="1:9" x14ac:dyDescent="0.25">
      <c r="A328">
        <v>43484</v>
      </c>
      <c r="B328" t="s">
        <v>17</v>
      </c>
      <c r="C328" t="s">
        <v>299</v>
      </c>
      <c r="D328" t="s">
        <v>245</v>
      </c>
      <c r="E328">
        <v>1</v>
      </c>
      <c r="F328">
        <v>85</v>
      </c>
      <c r="G328">
        <v>0.23</v>
      </c>
      <c r="H328" t="s">
        <v>295</v>
      </c>
      <c r="I328" t="s">
        <v>296</v>
      </c>
    </row>
    <row r="329" spans="1:9" x14ac:dyDescent="0.25">
      <c r="A329">
        <v>43489</v>
      </c>
      <c r="B329" t="s">
        <v>17</v>
      </c>
      <c r="C329" t="s">
        <v>297</v>
      </c>
      <c r="D329" t="s">
        <v>245</v>
      </c>
      <c r="E329">
        <v>1</v>
      </c>
      <c r="F329">
        <v>85</v>
      </c>
      <c r="G329">
        <v>0.23</v>
      </c>
      <c r="H329" t="s">
        <v>295</v>
      </c>
      <c r="I329" t="s">
        <v>296</v>
      </c>
    </row>
    <row r="330" spans="1:9" x14ac:dyDescent="0.25">
      <c r="A330">
        <v>43497</v>
      </c>
      <c r="B330" t="s">
        <v>17</v>
      </c>
      <c r="C330" t="s">
        <v>297</v>
      </c>
      <c r="D330" t="s">
        <v>245</v>
      </c>
      <c r="E330">
        <v>1</v>
      </c>
      <c r="F330">
        <v>85</v>
      </c>
      <c r="G330">
        <v>0.23</v>
      </c>
      <c r="H330" t="s">
        <v>295</v>
      </c>
      <c r="I330" t="s">
        <v>296</v>
      </c>
    </row>
    <row r="331" spans="1:9" x14ac:dyDescent="0.25">
      <c r="A331">
        <v>43498</v>
      </c>
      <c r="B331" t="s">
        <v>17</v>
      </c>
      <c r="C331" t="s">
        <v>300</v>
      </c>
      <c r="D331" t="s">
        <v>245</v>
      </c>
      <c r="E331">
        <v>1</v>
      </c>
      <c r="F331">
        <v>85</v>
      </c>
      <c r="G331">
        <v>0.23</v>
      </c>
      <c r="H331" t="s">
        <v>295</v>
      </c>
      <c r="I331" t="s">
        <v>296</v>
      </c>
    </row>
    <row r="332" spans="1:9" x14ac:dyDescent="0.25">
      <c r="A332">
        <v>43506</v>
      </c>
      <c r="B332" t="s">
        <v>17</v>
      </c>
      <c r="C332" t="s">
        <v>297</v>
      </c>
      <c r="D332" t="s">
        <v>245</v>
      </c>
      <c r="E332">
        <v>1</v>
      </c>
      <c r="F332">
        <v>85</v>
      </c>
      <c r="G332">
        <v>0.23</v>
      </c>
      <c r="H332" t="s">
        <v>295</v>
      </c>
      <c r="I332" t="s">
        <v>296</v>
      </c>
    </row>
    <row r="333" spans="1:9" x14ac:dyDescent="0.25">
      <c r="A333">
        <v>43511</v>
      </c>
      <c r="B333" t="s">
        <v>17</v>
      </c>
      <c r="C333" t="s">
        <v>298</v>
      </c>
      <c r="D333" t="s">
        <v>245</v>
      </c>
      <c r="E333">
        <v>1</v>
      </c>
      <c r="F333">
        <v>85</v>
      </c>
      <c r="G333">
        <v>0.23</v>
      </c>
      <c r="H333" t="s">
        <v>295</v>
      </c>
      <c r="I333" t="s">
        <v>296</v>
      </c>
    </row>
    <row r="334" spans="1:9" x14ac:dyDescent="0.25">
      <c r="A334">
        <v>43518</v>
      </c>
      <c r="B334" t="s">
        <v>17</v>
      </c>
      <c r="C334" t="s">
        <v>297</v>
      </c>
      <c r="D334" t="s">
        <v>245</v>
      </c>
      <c r="E334">
        <v>1</v>
      </c>
      <c r="F334">
        <v>85</v>
      </c>
      <c r="G334">
        <v>0.23</v>
      </c>
      <c r="H334" t="s">
        <v>295</v>
      </c>
      <c r="I334" t="s">
        <v>296</v>
      </c>
    </row>
    <row r="335" spans="1:9" x14ac:dyDescent="0.25">
      <c r="A335">
        <v>43526</v>
      </c>
      <c r="B335" t="s">
        <v>17</v>
      </c>
      <c r="C335" t="s">
        <v>297</v>
      </c>
      <c r="D335" t="s">
        <v>245</v>
      </c>
      <c r="E335">
        <v>1</v>
      </c>
      <c r="F335">
        <v>85</v>
      </c>
      <c r="G335">
        <v>0.23</v>
      </c>
      <c r="H335" t="s">
        <v>295</v>
      </c>
      <c r="I335" t="s">
        <v>296</v>
      </c>
    </row>
    <row r="336" spans="1:9" x14ac:dyDescent="0.25">
      <c r="A336">
        <v>43528</v>
      </c>
      <c r="B336" t="s">
        <v>17</v>
      </c>
      <c r="C336" t="s">
        <v>299</v>
      </c>
      <c r="D336" t="s">
        <v>245</v>
      </c>
      <c r="E336">
        <v>1</v>
      </c>
      <c r="F336">
        <v>85</v>
      </c>
      <c r="G336">
        <v>0.23</v>
      </c>
      <c r="H336" t="s">
        <v>295</v>
      </c>
      <c r="I336" t="s">
        <v>296</v>
      </c>
    </row>
    <row r="337" spans="1:9" x14ac:dyDescent="0.25">
      <c r="A337">
        <v>43532</v>
      </c>
      <c r="B337" t="s">
        <v>17</v>
      </c>
      <c r="C337" t="s">
        <v>297</v>
      </c>
      <c r="D337" t="s">
        <v>245</v>
      </c>
      <c r="E337">
        <v>1</v>
      </c>
      <c r="F337">
        <v>85</v>
      </c>
      <c r="G337">
        <v>0.23</v>
      </c>
      <c r="H337" t="s">
        <v>295</v>
      </c>
      <c r="I337" t="s">
        <v>296</v>
      </c>
    </row>
    <row r="338" spans="1:9" x14ac:dyDescent="0.25">
      <c r="A338">
        <v>43533</v>
      </c>
      <c r="B338" t="s">
        <v>17</v>
      </c>
      <c r="C338" t="s">
        <v>297</v>
      </c>
      <c r="D338" t="s">
        <v>245</v>
      </c>
      <c r="E338">
        <v>1</v>
      </c>
      <c r="F338">
        <v>85</v>
      </c>
      <c r="G338">
        <v>0.23</v>
      </c>
      <c r="H338" t="s">
        <v>295</v>
      </c>
      <c r="I338" t="s">
        <v>296</v>
      </c>
    </row>
    <row r="339" spans="1:9" x14ac:dyDescent="0.25">
      <c r="A339">
        <v>43536</v>
      </c>
      <c r="B339" t="s">
        <v>17</v>
      </c>
      <c r="C339" t="s">
        <v>297</v>
      </c>
      <c r="D339" t="s">
        <v>245</v>
      </c>
      <c r="E339">
        <v>1</v>
      </c>
      <c r="F339">
        <v>85</v>
      </c>
      <c r="G339">
        <v>0.23</v>
      </c>
      <c r="H339" t="s">
        <v>295</v>
      </c>
      <c r="I339" t="s">
        <v>296</v>
      </c>
    </row>
    <row r="340" spans="1:9" x14ac:dyDescent="0.25">
      <c r="A340">
        <v>43538</v>
      </c>
      <c r="B340" t="s">
        <v>17</v>
      </c>
      <c r="C340" t="s">
        <v>297</v>
      </c>
      <c r="D340" t="s">
        <v>245</v>
      </c>
      <c r="E340">
        <v>1</v>
      </c>
      <c r="F340">
        <v>85</v>
      </c>
      <c r="G340">
        <v>0.23</v>
      </c>
      <c r="H340" t="s">
        <v>295</v>
      </c>
      <c r="I340" t="s">
        <v>296</v>
      </c>
    </row>
    <row r="341" spans="1:9" x14ac:dyDescent="0.25">
      <c r="A341">
        <v>43552</v>
      </c>
      <c r="B341" t="s">
        <v>17</v>
      </c>
      <c r="C341" t="s">
        <v>298</v>
      </c>
      <c r="D341" t="s">
        <v>245</v>
      </c>
      <c r="E341">
        <v>1</v>
      </c>
      <c r="F341">
        <v>85</v>
      </c>
      <c r="G341">
        <v>0.23</v>
      </c>
      <c r="H341" t="s">
        <v>295</v>
      </c>
      <c r="I341" t="s">
        <v>296</v>
      </c>
    </row>
    <row r="342" spans="1:9" x14ac:dyDescent="0.25">
      <c r="A342">
        <v>43553</v>
      </c>
      <c r="B342" t="s">
        <v>17</v>
      </c>
      <c r="C342" t="s">
        <v>297</v>
      </c>
      <c r="D342" t="s">
        <v>245</v>
      </c>
      <c r="E342">
        <v>1</v>
      </c>
      <c r="F342">
        <v>85</v>
      </c>
      <c r="G342">
        <v>0.23</v>
      </c>
      <c r="H342" t="s">
        <v>295</v>
      </c>
      <c r="I342" t="s">
        <v>296</v>
      </c>
    </row>
    <row r="343" spans="1:9" x14ac:dyDescent="0.25">
      <c r="A343">
        <v>43554</v>
      </c>
      <c r="B343" t="s">
        <v>17</v>
      </c>
      <c r="C343" t="s">
        <v>297</v>
      </c>
      <c r="D343" t="s">
        <v>245</v>
      </c>
      <c r="E343">
        <v>1</v>
      </c>
      <c r="F343">
        <v>85</v>
      </c>
      <c r="G343">
        <v>0.23</v>
      </c>
      <c r="H343" t="s">
        <v>295</v>
      </c>
      <c r="I343" t="s">
        <v>296</v>
      </c>
    </row>
    <row r="344" spans="1:9" x14ac:dyDescent="0.25">
      <c r="A344">
        <v>43571</v>
      </c>
      <c r="B344" t="s">
        <v>17</v>
      </c>
      <c r="C344" t="s">
        <v>299</v>
      </c>
      <c r="D344" t="s">
        <v>245</v>
      </c>
      <c r="E344">
        <v>1</v>
      </c>
      <c r="F344">
        <v>85</v>
      </c>
      <c r="G344">
        <v>0.23</v>
      </c>
      <c r="H344" t="s">
        <v>295</v>
      </c>
      <c r="I344" t="s">
        <v>296</v>
      </c>
    </row>
    <row r="345" spans="1:9" x14ac:dyDescent="0.25">
      <c r="A345">
        <v>43575</v>
      </c>
      <c r="B345" t="s">
        <v>17</v>
      </c>
      <c r="C345" t="s">
        <v>297</v>
      </c>
      <c r="D345" t="s">
        <v>245</v>
      </c>
      <c r="E345">
        <v>1</v>
      </c>
      <c r="F345">
        <v>85</v>
      </c>
      <c r="G345">
        <v>0.23</v>
      </c>
      <c r="H345" t="s">
        <v>295</v>
      </c>
      <c r="I345" t="s">
        <v>296</v>
      </c>
    </row>
    <row r="346" spans="1:9" x14ac:dyDescent="0.25">
      <c r="A346">
        <v>43577</v>
      </c>
      <c r="B346" t="s">
        <v>17</v>
      </c>
      <c r="C346" t="s">
        <v>297</v>
      </c>
      <c r="D346" t="s">
        <v>245</v>
      </c>
      <c r="E346">
        <v>1</v>
      </c>
      <c r="F346">
        <v>85</v>
      </c>
      <c r="G346">
        <v>0.23</v>
      </c>
      <c r="H346" t="s">
        <v>295</v>
      </c>
      <c r="I346" t="s">
        <v>296</v>
      </c>
    </row>
    <row r="347" spans="1:9" x14ac:dyDescent="0.25">
      <c r="A347">
        <v>43584</v>
      </c>
      <c r="B347" t="s">
        <v>17</v>
      </c>
      <c r="D347" t="s">
        <v>245</v>
      </c>
      <c r="E347">
        <v>1</v>
      </c>
      <c r="F347">
        <v>85</v>
      </c>
      <c r="G347">
        <v>0.23</v>
      </c>
      <c r="H347" t="s">
        <v>295</v>
      </c>
      <c r="I347" t="s">
        <v>296</v>
      </c>
    </row>
    <row r="348" spans="1:9" x14ac:dyDescent="0.25">
      <c r="A348">
        <v>43596</v>
      </c>
      <c r="B348" t="s">
        <v>17</v>
      </c>
      <c r="C348" t="s">
        <v>297</v>
      </c>
      <c r="D348" t="s">
        <v>245</v>
      </c>
      <c r="E348">
        <v>1</v>
      </c>
      <c r="F348">
        <v>85</v>
      </c>
      <c r="G348">
        <v>0.23</v>
      </c>
      <c r="H348" t="s">
        <v>295</v>
      </c>
      <c r="I348" t="s">
        <v>296</v>
      </c>
    </row>
    <row r="349" spans="1:9" x14ac:dyDescent="0.25">
      <c r="A349">
        <v>43598</v>
      </c>
      <c r="B349" t="s">
        <v>17</v>
      </c>
      <c r="C349" t="s">
        <v>297</v>
      </c>
      <c r="D349" t="s">
        <v>245</v>
      </c>
      <c r="E349">
        <v>1</v>
      </c>
      <c r="F349">
        <v>85</v>
      </c>
      <c r="G349">
        <v>0.23</v>
      </c>
      <c r="H349" t="s">
        <v>295</v>
      </c>
      <c r="I349" t="s">
        <v>296</v>
      </c>
    </row>
    <row r="350" spans="1:9" x14ac:dyDescent="0.25">
      <c r="A350">
        <v>43647</v>
      </c>
      <c r="B350" t="s">
        <v>17</v>
      </c>
      <c r="C350" t="s">
        <v>299</v>
      </c>
      <c r="D350" t="s">
        <v>245</v>
      </c>
      <c r="E350">
        <v>1</v>
      </c>
      <c r="F350">
        <v>85</v>
      </c>
      <c r="G350">
        <v>0.23</v>
      </c>
      <c r="H350" t="s">
        <v>295</v>
      </c>
      <c r="I350" t="s">
        <v>296</v>
      </c>
    </row>
    <row r="351" spans="1:9" x14ac:dyDescent="0.25">
      <c r="A351">
        <v>43651</v>
      </c>
      <c r="B351" t="s">
        <v>17</v>
      </c>
      <c r="C351" t="s">
        <v>297</v>
      </c>
      <c r="D351" t="s">
        <v>245</v>
      </c>
      <c r="E351">
        <v>1</v>
      </c>
      <c r="F351">
        <v>85</v>
      </c>
      <c r="G351">
        <v>0.23</v>
      </c>
      <c r="H351" t="s">
        <v>295</v>
      </c>
      <c r="I351" t="s">
        <v>296</v>
      </c>
    </row>
    <row r="352" spans="1:9" x14ac:dyDescent="0.25">
      <c r="A352">
        <v>43652</v>
      </c>
      <c r="B352" t="s">
        <v>17</v>
      </c>
      <c r="C352" t="s">
        <v>297</v>
      </c>
      <c r="D352" t="s">
        <v>245</v>
      </c>
      <c r="E352">
        <v>1</v>
      </c>
      <c r="F352">
        <v>85</v>
      </c>
      <c r="G352">
        <v>0.23</v>
      </c>
      <c r="H352" t="s">
        <v>295</v>
      </c>
      <c r="I352" t="s">
        <v>296</v>
      </c>
    </row>
    <row r="353" spans="1:9" x14ac:dyDescent="0.25">
      <c r="A353">
        <v>43656</v>
      </c>
      <c r="B353" t="s">
        <v>17</v>
      </c>
      <c r="C353" t="s">
        <v>297</v>
      </c>
      <c r="D353" t="s">
        <v>245</v>
      </c>
      <c r="E353">
        <v>1</v>
      </c>
      <c r="F353">
        <v>85</v>
      </c>
      <c r="G353">
        <v>0.23</v>
      </c>
      <c r="H353" t="s">
        <v>295</v>
      </c>
      <c r="I353" t="s">
        <v>296</v>
      </c>
    </row>
    <row r="354" spans="1:9" x14ac:dyDescent="0.25">
      <c r="A354">
        <v>43718</v>
      </c>
      <c r="B354" t="s">
        <v>17</v>
      </c>
      <c r="C354" t="s">
        <v>297</v>
      </c>
      <c r="D354" t="s">
        <v>245</v>
      </c>
      <c r="E354">
        <v>1</v>
      </c>
      <c r="F354">
        <v>85</v>
      </c>
      <c r="G354">
        <v>0.23</v>
      </c>
      <c r="H354" t="s">
        <v>295</v>
      </c>
      <c r="I354" t="s">
        <v>296</v>
      </c>
    </row>
    <row r="355" spans="1:9" x14ac:dyDescent="0.25">
      <c r="A355">
        <v>43720</v>
      </c>
      <c r="B355" t="s">
        <v>17</v>
      </c>
      <c r="C355" t="s">
        <v>299</v>
      </c>
      <c r="D355" t="s">
        <v>245</v>
      </c>
      <c r="E355">
        <v>1</v>
      </c>
      <c r="F355">
        <v>85</v>
      </c>
      <c r="G355">
        <v>0.23</v>
      </c>
      <c r="H355" t="s">
        <v>295</v>
      </c>
      <c r="I355" t="s">
        <v>296</v>
      </c>
    </row>
    <row r="356" spans="1:9" x14ac:dyDescent="0.25">
      <c r="A356">
        <v>43727</v>
      </c>
      <c r="B356" t="s">
        <v>17</v>
      </c>
      <c r="D356" t="s">
        <v>245</v>
      </c>
      <c r="E356">
        <v>1</v>
      </c>
      <c r="F356">
        <v>85</v>
      </c>
      <c r="G356">
        <v>0.23</v>
      </c>
      <c r="H356" t="s">
        <v>295</v>
      </c>
      <c r="I356" t="s">
        <v>296</v>
      </c>
    </row>
    <row r="357" spans="1:9" x14ac:dyDescent="0.25">
      <c r="A357">
        <v>43733</v>
      </c>
      <c r="B357" t="s">
        <v>17</v>
      </c>
      <c r="C357" t="s">
        <v>299</v>
      </c>
      <c r="D357" t="s">
        <v>245</v>
      </c>
      <c r="E357">
        <v>1</v>
      </c>
      <c r="F357">
        <v>85</v>
      </c>
      <c r="G357">
        <v>0.23</v>
      </c>
      <c r="H357" t="s">
        <v>295</v>
      </c>
      <c r="I357" t="s">
        <v>296</v>
      </c>
    </row>
    <row r="358" spans="1:9" x14ac:dyDescent="0.25">
      <c r="A358">
        <v>43745</v>
      </c>
      <c r="B358" t="s">
        <v>17</v>
      </c>
      <c r="C358" t="s">
        <v>297</v>
      </c>
      <c r="D358" t="s">
        <v>245</v>
      </c>
      <c r="E358">
        <v>1</v>
      </c>
      <c r="F358">
        <v>85</v>
      </c>
      <c r="G358">
        <v>0.23</v>
      </c>
      <c r="H358" t="s">
        <v>295</v>
      </c>
      <c r="I358" t="s">
        <v>296</v>
      </c>
    </row>
    <row r="359" spans="1:9" x14ac:dyDescent="0.25">
      <c r="A359">
        <v>43760</v>
      </c>
      <c r="B359" t="s">
        <v>17</v>
      </c>
      <c r="D359" t="s">
        <v>245</v>
      </c>
      <c r="E359">
        <v>1</v>
      </c>
      <c r="F359">
        <v>85</v>
      </c>
      <c r="G359">
        <v>0.23</v>
      </c>
      <c r="H359" t="s">
        <v>295</v>
      </c>
      <c r="I359" t="s">
        <v>296</v>
      </c>
    </row>
    <row r="360" spans="1:9" x14ac:dyDescent="0.25">
      <c r="A360">
        <v>43772</v>
      </c>
      <c r="B360" t="s">
        <v>17</v>
      </c>
      <c r="C360" t="s">
        <v>297</v>
      </c>
      <c r="D360" t="s">
        <v>245</v>
      </c>
      <c r="E360">
        <v>1</v>
      </c>
      <c r="F360">
        <v>85</v>
      </c>
      <c r="G360">
        <v>0.23</v>
      </c>
      <c r="H360" t="s">
        <v>295</v>
      </c>
      <c r="I360" t="s">
        <v>296</v>
      </c>
    </row>
    <row r="361" spans="1:9" x14ac:dyDescent="0.25">
      <c r="A361">
        <v>43780</v>
      </c>
      <c r="B361" t="s">
        <v>17</v>
      </c>
      <c r="C361" t="s">
        <v>298</v>
      </c>
      <c r="D361" t="s">
        <v>245</v>
      </c>
      <c r="E361">
        <v>1</v>
      </c>
      <c r="F361">
        <v>85</v>
      </c>
      <c r="G361">
        <v>0.23</v>
      </c>
      <c r="H361" t="s">
        <v>295</v>
      </c>
      <c r="I361" t="s">
        <v>296</v>
      </c>
    </row>
    <row r="362" spans="1:9" x14ac:dyDescent="0.25">
      <c r="A362">
        <v>43781</v>
      </c>
      <c r="B362" t="s">
        <v>17</v>
      </c>
      <c r="C362" t="s">
        <v>298</v>
      </c>
      <c r="D362" t="s">
        <v>245</v>
      </c>
      <c r="E362">
        <v>1</v>
      </c>
      <c r="F362">
        <v>85</v>
      </c>
      <c r="G362">
        <v>0.23</v>
      </c>
      <c r="H362" t="s">
        <v>295</v>
      </c>
      <c r="I362" t="s">
        <v>296</v>
      </c>
    </row>
    <row r="363" spans="1:9" x14ac:dyDescent="0.25">
      <c r="A363">
        <v>43782</v>
      </c>
      <c r="B363" t="s">
        <v>17</v>
      </c>
      <c r="C363" t="s">
        <v>299</v>
      </c>
      <c r="D363" t="s">
        <v>245</v>
      </c>
      <c r="E363">
        <v>1</v>
      </c>
      <c r="F363">
        <v>85</v>
      </c>
      <c r="G363">
        <v>0.23</v>
      </c>
      <c r="H363" t="s">
        <v>295</v>
      </c>
      <c r="I363" t="s">
        <v>296</v>
      </c>
    </row>
    <row r="364" spans="1:9" x14ac:dyDescent="0.25">
      <c r="A364">
        <v>43787</v>
      </c>
      <c r="B364" t="s">
        <v>17</v>
      </c>
      <c r="C364" t="s">
        <v>299</v>
      </c>
      <c r="D364" t="s">
        <v>245</v>
      </c>
      <c r="E364">
        <v>1</v>
      </c>
      <c r="F364">
        <v>85</v>
      </c>
      <c r="G364">
        <v>0.23</v>
      </c>
      <c r="H364" t="s">
        <v>295</v>
      </c>
      <c r="I364" t="s">
        <v>296</v>
      </c>
    </row>
    <row r="365" spans="1:9" x14ac:dyDescent="0.25">
      <c r="A365">
        <v>43789</v>
      </c>
      <c r="B365" t="s">
        <v>17</v>
      </c>
      <c r="C365" t="s">
        <v>298</v>
      </c>
      <c r="D365" t="s">
        <v>245</v>
      </c>
      <c r="E365">
        <v>1</v>
      </c>
      <c r="F365">
        <v>85</v>
      </c>
      <c r="G365">
        <v>0.23</v>
      </c>
      <c r="H365" t="s">
        <v>295</v>
      </c>
      <c r="I365" t="s">
        <v>296</v>
      </c>
    </row>
    <row r="366" spans="1:9" x14ac:dyDescent="0.25">
      <c r="A366">
        <v>43795</v>
      </c>
      <c r="B366" t="s">
        <v>17</v>
      </c>
      <c r="D366" t="s">
        <v>245</v>
      </c>
      <c r="E366">
        <v>1</v>
      </c>
      <c r="F366">
        <v>85</v>
      </c>
      <c r="G366">
        <v>0.23</v>
      </c>
      <c r="H366" t="s">
        <v>295</v>
      </c>
      <c r="I366" t="s">
        <v>296</v>
      </c>
    </row>
    <row r="367" spans="1:9" x14ac:dyDescent="0.25">
      <c r="A367">
        <v>43105</v>
      </c>
      <c r="B367" t="s">
        <v>17</v>
      </c>
      <c r="C367" t="s">
        <v>301</v>
      </c>
      <c r="D367" t="s">
        <v>251</v>
      </c>
      <c r="E367">
        <v>1</v>
      </c>
      <c r="F367">
        <v>130</v>
      </c>
      <c r="G367">
        <v>0.23</v>
      </c>
      <c r="H367" t="s">
        <v>295</v>
      </c>
      <c r="I367" t="s">
        <v>296</v>
      </c>
    </row>
    <row r="368" spans="1:9" x14ac:dyDescent="0.25">
      <c r="A368">
        <v>43120</v>
      </c>
      <c r="B368" t="s">
        <v>17</v>
      </c>
      <c r="C368" t="s">
        <v>301</v>
      </c>
      <c r="D368" t="s">
        <v>251</v>
      </c>
      <c r="E368">
        <v>1</v>
      </c>
      <c r="F368">
        <v>130</v>
      </c>
      <c r="G368">
        <v>0.23</v>
      </c>
      <c r="H368" t="s">
        <v>295</v>
      </c>
      <c r="I368" t="s">
        <v>296</v>
      </c>
    </row>
    <row r="369" spans="1:9" x14ac:dyDescent="0.25">
      <c r="A369">
        <v>43129</v>
      </c>
      <c r="B369" t="s">
        <v>17</v>
      </c>
      <c r="C369" t="s">
        <v>301</v>
      </c>
      <c r="D369" t="s">
        <v>251</v>
      </c>
      <c r="E369">
        <v>1</v>
      </c>
      <c r="F369">
        <v>130</v>
      </c>
      <c r="G369">
        <v>0.23</v>
      </c>
      <c r="H369" t="s">
        <v>295</v>
      </c>
      <c r="I369" t="s">
        <v>296</v>
      </c>
    </row>
    <row r="370" spans="1:9" x14ac:dyDescent="0.25">
      <c r="A370">
        <v>43132</v>
      </c>
      <c r="B370" t="s">
        <v>17</v>
      </c>
      <c r="C370" t="s">
        <v>297</v>
      </c>
      <c r="D370" t="s">
        <v>251</v>
      </c>
      <c r="E370">
        <v>1</v>
      </c>
      <c r="F370">
        <v>130</v>
      </c>
      <c r="G370">
        <v>0.23</v>
      </c>
      <c r="H370" t="s">
        <v>295</v>
      </c>
      <c r="I370" t="s">
        <v>296</v>
      </c>
    </row>
    <row r="371" spans="1:9" x14ac:dyDescent="0.25">
      <c r="A371">
        <v>43134</v>
      </c>
      <c r="B371" t="s">
        <v>17</v>
      </c>
      <c r="D371" t="s">
        <v>251</v>
      </c>
      <c r="E371">
        <v>1</v>
      </c>
      <c r="F371">
        <v>130</v>
      </c>
      <c r="G371">
        <v>0.23</v>
      </c>
      <c r="H371" t="s">
        <v>295</v>
      </c>
      <c r="I371" t="s">
        <v>296</v>
      </c>
    </row>
    <row r="372" spans="1:9" x14ac:dyDescent="0.25">
      <c r="A372">
        <v>43135</v>
      </c>
      <c r="B372" t="s">
        <v>17</v>
      </c>
      <c r="C372" t="s">
        <v>297</v>
      </c>
      <c r="D372" t="s">
        <v>251</v>
      </c>
      <c r="E372">
        <v>1</v>
      </c>
      <c r="F372">
        <v>130</v>
      </c>
      <c r="G372">
        <v>0.23</v>
      </c>
      <c r="H372" t="s">
        <v>295</v>
      </c>
      <c r="I372" t="s">
        <v>296</v>
      </c>
    </row>
    <row r="373" spans="1:9" x14ac:dyDescent="0.25">
      <c r="A373">
        <v>43142</v>
      </c>
      <c r="B373" t="s">
        <v>17</v>
      </c>
      <c r="D373" t="s">
        <v>251</v>
      </c>
      <c r="E373">
        <v>1</v>
      </c>
      <c r="F373">
        <v>130</v>
      </c>
      <c r="G373">
        <v>0.23</v>
      </c>
      <c r="H373" t="s">
        <v>295</v>
      </c>
      <c r="I373" t="s">
        <v>296</v>
      </c>
    </row>
    <row r="374" spans="1:9" x14ac:dyDescent="0.25">
      <c r="A374">
        <v>43153</v>
      </c>
      <c r="B374" t="s">
        <v>17</v>
      </c>
      <c r="C374" t="s">
        <v>301</v>
      </c>
      <c r="D374" t="s">
        <v>251</v>
      </c>
      <c r="E374">
        <v>1</v>
      </c>
      <c r="F374">
        <v>130</v>
      </c>
      <c r="G374">
        <v>0.23</v>
      </c>
      <c r="H374" t="s">
        <v>295</v>
      </c>
      <c r="I374" t="s">
        <v>296</v>
      </c>
    </row>
    <row r="375" spans="1:9" x14ac:dyDescent="0.25">
      <c r="A375">
        <v>43154</v>
      </c>
      <c r="B375" t="s">
        <v>17</v>
      </c>
      <c r="C375" t="s">
        <v>297</v>
      </c>
      <c r="D375" t="s">
        <v>251</v>
      </c>
      <c r="E375">
        <v>1</v>
      </c>
      <c r="F375">
        <v>130</v>
      </c>
      <c r="G375">
        <v>0.23</v>
      </c>
      <c r="H375" t="s">
        <v>295</v>
      </c>
      <c r="I375" t="s">
        <v>296</v>
      </c>
    </row>
    <row r="376" spans="1:9" x14ac:dyDescent="0.25">
      <c r="A376">
        <v>43155</v>
      </c>
      <c r="B376" t="s">
        <v>17</v>
      </c>
      <c r="C376" t="s">
        <v>299</v>
      </c>
      <c r="D376" t="s">
        <v>251</v>
      </c>
      <c r="E376">
        <v>1</v>
      </c>
      <c r="F376">
        <v>130</v>
      </c>
      <c r="G376">
        <v>0.23</v>
      </c>
      <c r="H376" t="s">
        <v>295</v>
      </c>
      <c r="I376" t="s">
        <v>296</v>
      </c>
    </row>
    <row r="377" spans="1:9" x14ac:dyDescent="0.25">
      <c r="A377">
        <v>43163</v>
      </c>
      <c r="B377" t="s">
        <v>17</v>
      </c>
      <c r="C377" t="s">
        <v>301</v>
      </c>
      <c r="D377" t="s">
        <v>251</v>
      </c>
      <c r="E377">
        <v>1</v>
      </c>
      <c r="F377">
        <v>130</v>
      </c>
      <c r="G377">
        <v>0.23</v>
      </c>
      <c r="H377" t="s">
        <v>295</v>
      </c>
      <c r="I377" t="s">
        <v>296</v>
      </c>
    </row>
    <row r="378" spans="1:9" x14ac:dyDescent="0.25">
      <c r="A378">
        <v>43169</v>
      </c>
      <c r="B378" t="s">
        <v>17</v>
      </c>
      <c r="C378" t="s">
        <v>301</v>
      </c>
      <c r="D378" t="s">
        <v>251</v>
      </c>
      <c r="E378">
        <v>1</v>
      </c>
      <c r="F378">
        <v>130</v>
      </c>
      <c r="G378">
        <v>0.23</v>
      </c>
      <c r="H378" t="s">
        <v>295</v>
      </c>
      <c r="I378" t="s">
        <v>296</v>
      </c>
    </row>
    <row r="379" spans="1:9" x14ac:dyDescent="0.25">
      <c r="A379">
        <v>43175</v>
      </c>
      <c r="B379" t="s">
        <v>17</v>
      </c>
      <c r="C379" t="s">
        <v>301</v>
      </c>
      <c r="D379" t="s">
        <v>251</v>
      </c>
      <c r="E379">
        <v>1</v>
      </c>
      <c r="F379">
        <v>130</v>
      </c>
      <c r="G379">
        <v>0.23</v>
      </c>
      <c r="H379" t="s">
        <v>295</v>
      </c>
      <c r="I379" t="s">
        <v>296</v>
      </c>
    </row>
    <row r="380" spans="1:9" x14ac:dyDescent="0.25">
      <c r="A380">
        <v>43177</v>
      </c>
      <c r="B380" t="s">
        <v>17</v>
      </c>
      <c r="C380" t="s">
        <v>301</v>
      </c>
      <c r="D380" t="s">
        <v>251</v>
      </c>
      <c r="E380">
        <v>1</v>
      </c>
      <c r="F380">
        <v>130</v>
      </c>
      <c r="G380">
        <v>0.23</v>
      </c>
      <c r="H380" t="s">
        <v>295</v>
      </c>
      <c r="I380" t="s">
        <v>296</v>
      </c>
    </row>
    <row r="381" spans="1:9" x14ac:dyDescent="0.25">
      <c r="A381">
        <v>43180</v>
      </c>
      <c r="B381" t="s">
        <v>17</v>
      </c>
      <c r="C381" t="s">
        <v>301</v>
      </c>
      <c r="D381" t="s">
        <v>251</v>
      </c>
      <c r="E381">
        <v>1</v>
      </c>
      <c r="F381">
        <v>130</v>
      </c>
      <c r="G381">
        <v>0.23</v>
      </c>
      <c r="H381" t="s">
        <v>295</v>
      </c>
      <c r="I381" t="s">
        <v>296</v>
      </c>
    </row>
    <row r="382" spans="1:9" x14ac:dyDescent="0.25">
      <c r="A382">
        <v>43184</v>
      </c>
      <c r="B382" t="s">
        <v>17</v>
      </c>
      <c r="C382" t="s">
        <v>297</v>
      </c>
      <c r="D382" t="s">
        <v>251</v>
      </c>
      <c r="E382">
        <v>1</v>
      </c>
      <c r="F382">
        <v>130</v>
      </c>
      <c r="G382">
        <v>0.23</v>
      </c>
      <c r="H382" t="s">
        <v>295</v>
      </c>
      <c r="I382" t="s">
        <v>296</v>
      </c>
    </row>
    <row r="383" spans="1:9" x14ac:dyDescent="0.25">
      <c r="A383">
        <v>43190</v>
      </c>
      <c r="B383" t="s">
        <v>17</v>
      </c>
      <c r="C383" t="s">
        <v>301</v>
      </c>
      <c r="D383" t="s">
        <v>251</v>
      </c>
      <c r="E383">
        <v>1</v>
      </c>
      <c r="F383">
        <v>130</v>
      </c>
      <c r="G383">
        <v>0.23</v>
      </c>
      <c r="H383" t="s">
        <v>295</v>
      </c>
      <c r="I383" t="s">
        <v>296</v>
      </c>
    </row>
    <row r="384" spans="1:9" x14ac:dyDescent="0.25">
      <c r="A384">
        <v>43198</v>
      </c>
      <c r="B384" t="s">
        <v>17</v>
      </c>
      <c r="C384" t="s">
        <v>298</v>
      </c>
      <c r="D384" t="s">
        <v>251</v>
      </c>
      <c r="E384">
        <v>1</v>
      </c>
      <c r="F384">
        <v>130</v>
      </c>
      <c r="G384">
        <v>0.23</v>
      </c>
      <c r="H384" t="s">
        <v>295</v>
      </c>
      <c r="I384" t="s">
        <v>296</v>
      </c>
    </row>
    <row r="385" spans="1:9" x14ac:dyDescent="0.25">
      <c r="A385">
        <v>43200</v>
      </c>
      <c r="B385" t="s">
        <v>17</v>
      </c>
      <c r="C385" t="s">
        <v>301</v>
      </c>
      <c r="D385" t="s">
        <v>251</v>
      </c>
      <c r="E385">
        <v>1</v>
      </c>
      <c r="F385">
        <v>130</v>
      </c>
      <c r="G385">
        <v>0.23</v>
      </c>
      <c r="H385" t="s">
        <v>295</v>
      </c>
      <c r="I385" t="s">
        <v>296</v>
      </c>
    </row>
    <row r="386" spans="1:9" x14ac:dyDescent="0.25">
      <c r="A386">
        <v>43203</v>
      </c>
      <c r="B386" t="s">
        <v>17</v>
      </c>
      <c r="C386" t="s">
        <v>301</v>
      </c>
      <c r="D386" t="s">
        <v>251</v>
      </c>
      <c r="E386">
        <v>1</v>
      </c>
      <c r="F386">
        <v>130</v>
      </c>
      <c r="G386">
        <v>0.23</v>
      </c>
      <c r="H386" t="s">
        <v>295</v>
      </c>
      <c r="I386" t="s">
        <v>296</v>
      </c>
    </row>
    <row r="387" spans="1:9" x14ac:dyDescent="0.25">
      <c r="A387">
        <v>43208</v>
      </c>
      <c r="B387" t="s">
        <v>17</v>
      </c>
      <c r="C387" t="s">
        <v>301</v>
      </c>
      <c r="D387" t="s">
        <v>251</v>
      </c>
      <c r="E387">
        <v>1</v>
      </c>
      <c r="F387">
        <v>130</v>
      </c>
      <c r="G387">
        <v>0.23</v>
      </c>
      <c r="H387" t="s">
        <v>295</v>
      </c>
      <c r="I387" t="s">
        <v>296</v>
      </c>
    </row>
    <row r="388" spans="1:9" x14ac:dyDescent="0.25">
      <c r="A388">
        <v>43212</v>
      </c>
      <c r="B388" t="s">
        <v>17</v>
      </c>
      <c r="C388" t="s">
        <v>301</v>
      </c>
      <c r="D388" t="s">
        <v>251</v>
      </c>
      <c r="E388">
        <v>1</v>
      </c>
      <c r="F388">
        <v>130</v>
      </c>
      <c r="G388">
        <v>0.23</v>
      </c>
      <c r="H388" t="s">
        <v>295</v>
      </c>
      <c r="I388" t="s">
        <v>296</v>
      </c>
    </row>
    <row r="389" spans="1:9" x14ac:dyDescent="0.25">
      <c r="A389">
        <v>43216</v>
      </c>
      <c r="B389" t="s">
        <v>17</v>
      </c>
      <c r="C389" t="s">
        <v>297</v>
      </c>
      <c r="D389" t="s">
        <v>251</v>
      </c>
      <c r="E389">
        <v>1</v>
      </c>
      <c r="F389">
        <v>130</v>
      </c>
      <c r="G389">
        <v>0.23</v>
      </c>
      <c r="H389" t="s">
        <v>295</v>
      </c>
      <c r="I389" t="s">
        <v>296</v>
      </c>
    </row>
    <row r="390" spans="1:9" x14ac:dyDescent="0.25">
      <c r="A390">
        <v>43217</v>
      </c>
      <c r="B390" t="s">
        <v>17</v>
      </c>
      <c r="C390" t="s">
        <v>301</v>
      </c>
      <c r="D390" t="s">
        <v>251</v>
      </c>
      <c r="E390">
        <v>1</v>
      </c>
      <c r="F390">
        <v>130</v>
      </c>
      <c r="G390">
        <v>0.23</v>
      </c>
      <c r="H390" t="s">
        <v>295</v>
      </c>
      <c r="I390" t="s">
        <v>296</v>
      </c>
    </row>
    <row r="391" spans="1:9" x14ac:dyDescent="0.25">
      <c r="A391">
        <v>43219</v>
      </c>
      <c r="B391" t="s">
        <v>17</v>
      </c>
      <c r="C391" t="s">
        <v>301</v>
      </c>
      <c r="D391" t="s">
        <v>251</v>
      </c>
      <c r="E391">
        <v>1</v>
      </c>
      <c r="F391">
        <v>130</v>
      </c>
      <c r="G391">
        <v>0.23</v>
      </c>
      <c r="H391" t="s">
        <v>295</v>
      </c>
      <c r="I391" t="s">
        <v>296</v>
      </c>
    </row>
    <row r="392" spans="1:9" x14ac:dyDescent="0.25">
      <c r="A392">
        <v>43225</v>
      </c>
      <c r="B392" t="s">
        <v>17</v>
      </c>
      <c r="C392" t="s">
        <v>301</v>
      </c>
      <c r="D392" t="s">
        <v>251</v>
      </c>
      <c r="E392">
        <v>1</v>
      </c>
      <c r="F392">
        <v>130</v>
      </c>
      <c r="G392">
        <v>0.23</v>
      </c>
      <c r="H392" t="s">
        <v>295</v>
      </c>
      <c r="I392" t="s">
        <v>296</v>
      </c>
    </row>
    <row r="393" spans="1:9" x14ac:dyDescent="0.25">
      <c r="A393">
        <v>43227</v>
      </c>
      <c r="B393" t="s">
        <v>17</v>
      </c>
      <c r="C393" t="s">
        <v>297</v>
      </c>
      <c r="D393" t="s">
        <v>251</v>
      </c>
      <c r="E393">
        <v>1</v>
      </c>
      <c r="F393">
        <v>130</v>
      </c>
      <c r="G393">
        <v>0.23</v>
      </c>
      <c r="H393" t="s">
        <v>295</v>
      </c>
      <c r="I393" t="s">
        <v>296</v>
      </c>
    </row>
    <row r="394" spans="1:9" x14ac:dyDescent="0.25">
      <c r="A394">
        <v>43239</v>
      </c>
      <c r="B394" t="s">
        <v>17</v>
      </c>
      <c r="C394" t="s">
        <v>301</v>
      </c>
      <c r="D394" t="s">
        <v>251</v>
      </c>
      <c r="E394">
        <v>1</v>
      </c>
      <c r="F394">
        <v>130</v>
      </c>
      <c r="G394">
        <v>0.23</v>
      </c>
      <c r="H394" t="s">
        <v>295</v>
      </c>
      <c r="I394" t="s">
        <v>296</v>
      </c>
    </row>
    <row r="395" spans="1:9" x14ac:dyDescent="0.25">
      <c r="A395">
        <v>43240</v>
      </c>
      <c r="B395" t="s">
        <v>17</v>
      </c>
      <c r="C395" t="s">
        <v>299</v>
      </c>
      <c r="D395" t="s">
        <v>251</v>
      </c>
      <c r="E395">
        <v>1</v>
      </c>
      <c r="F395">
        <v>130</v>
      </c>
      <c r="G395">
        <v>0.23</v>
      </c>
      <c r="H395" t="s">
        <v>295</v>
      </c>
      <c r="I395" t="s">
        <v>296</v>
      </c>
    </row>
    <row r="396" spans="1:9" x14ac:dyDescent="0.25">
      <c r="A396">
        <v>43272</v>
      </c>
      <c r="B396" t="s">
        <v>17</v>
      </c>
      <c r="C396" t="s">
        <v>298</v>
      </c>
      <c r="D396" t="s">
        <v>251</v>
      </c>
      <c r="E396">
        <v>1</v>
      </c>
      <c r="F396">
        <v>130</v>
      </c>
      <c r="G396">
        <v>0.23</v>
      </c>
      <c r="H396" t="s">
        <v>295</v>
      </c>
      <c r="I396" t="s">
        <v>296</v>
      </c>
    </row>
    <row r="397" spans="1:9" x14ac:dyDescent="0.25">
      <c r="A397">
        <v>43274</v>
      </c>
      <c r="B397" t="s">
        <v>17</v>
      </c>
      <c r="C397" t="s">
        <v>301</v>
      </c>
      <c r="D397" t="s">
        <v>251</v>
      </c>
      <c r="E397">
        <v>1</v>
      </c>
      <c r="F397">
        <v>130</v>
      </c>
      <c r="G397">
        <v>0.23</v>
      </c>
      <c r="H397" t="s">
        <v>295</v>
      </c>
      <c r="I397" t="s">
        <v>296</v>
      </c>
    </row>
    <row r="398" spans="1:9" x14ac:dyDescent="0.25">
      <c r="A398">
        <v>43287</v>
      </c>
      <c r="B398" t="s">
        <v>17</v>
      </c>
      <c r="C398" t="s">
        <v>298</v>
      </c>
      <c r="D398" t="s">
        <v>251</v>
      </c>
      <c r="E398">
        <v>1</v>
      </c>
      <c r="F398">
        <v>130</v>
      </c>
      <c r="G398">
        <v>0.23</v>
      </c>
      <c r="H398" t="s">
        <v>295</v>
      </c>
      <c r="I398" t="s">
        <v>296</v>
      </c>
    </row>
    <row r="399" spans="1:9" x14ac:dyDescent="0.25">
      <c r="A399">
        <v>43309</v>
      </c>
      <c r="B399" t="s">
        <v>17</v>
      </c>
      <c r="C399" t="s">
        <v>301</v>
      </c>
      <c r="D399" t="s">
        <v>251</v>
      </c>
      <c r="E399">
        <v>1</v>
      </c>
      <c r="F399">
        <v>130</v>
      </c>
      <c r="G399">
        <v>0.23</v>
      </c>
      <c r="H399" t="s">
        <v>295</v>
      </c>
      <c r="I399" t="s">
        <v>296</v>
      </c>
    </row>
    <row r="400" spans="1:9" x14ac:dyDescent="0.25">
      <c r="A400">
        <v>43345</v>
      </c>
      <c r="B400" t="s">
        <v>17</v>
      </c>
      <c r="C400" t="s">
        <v>301</v>
      </c>
      <c r="D400" t="s">
        <v>251</v>
      </c>
      <c r="E400">
        <v>1</v>
      </c>
      <c r="F400">
        <v>130</v>
      </c>
      <c r="G400">
        <v>0.23</v>
      </c>
      <c r="H400" t="s">
        <v>295</v>
      </c>
      <c r="I400" t="s">
        <v>296</v>
      </c>
    </row>
    <row r="401" spans="1:9" x14ac:dyDescent="0.25">
      <c r="A401">
        <v>43349</v>
      </c>
      <c r="B401" t="s">
        <v>17</v>
      </c>
      <c r="C401" t="s">
        <v>301</v>
      </c>
      <c r="D401" t="s">
        <v>251</v>
      </c>
      <c r="E401">
        <v>1</v>
      </c>
      <c r="F401">
        <v>130</v>
      </c>
      <c r="G401">
        <v>0.23</v>
      </c>
      <c r="H401" t="s">
        <v>295</v>
      </c>
      <c r="I401" t="s">
        <v>296</v>
      </c>
    </row>
    <row r="402" spans="1:9" x14ac:dyDescent="0.25">
      <c r="A402">
        <v>43357</v>
      </c>
      <c r="B402" t="s">
        <v>17</v>
      </c>
      <c r="C402" t="s">
        <v>301</v>
      </c>
      <c r="D402" t="s">
        <v>251</v>
      </c>
      <c r="E402">
        <v>1</v>
      </c>
      <c r="F402">
        <v>130</v>
      </c>
      <c r="G402">
        <v>0.23</v>
      </c>
      <c r="H402" t="s">
        <v>295</v>
      </c>
      <c r="I402" t="s">
        <v>296</v>
      </c>
    </row>
    <row r="403" spans="1:9" x14ac:dyDescent="0.25">
      <c r="A403">
        <v>43364</v>
      </c>
      <c r="B403" t="s">
        <v>17</v>
      </c>
      <c r="C403" t="s">
        <v>301</v>
      </c>
      <c r="D403" t="s">
        <v>251</v>
      </c>
      <c r="E403">
        <v>1</v>
      </c>
      <c r="F403">
        <v>130</v>
      </c>
      <c r="G403">
        <v>0.23</v>
      </c>
      <c r="H403" t="s">
        <v>295</v>
      </c>
      <c r="I403" t="s">
        <v>296</v>
      </c>
    </row>
    <row r="404" spans="1:9" x14ac:dyDescent="0.25">
      <c r="A404">
        <v>43374</v>
      </c>
      <c r="B404" t="s">
        <v>17</v>
      </c>
      <c r="C404" t="s">
        <v>301</v>
      </c>
      <c r="D404" t="s">
        <v>251</v>
      </c>
      <c r="E404">
        <v>1</v>
      </c>
      <c r="F404">
        <v>130</v>
      </c>
      <c r="G404">
        <v>0.23</v>
      </c>
      <c r="H404" t="s">
        <v>295</v>
      </c>
      <c r="I404" t="s">
        <v>296</v>
      </c>
    </row>
    <row r="405" spans="1:9" x14ac:dyDescent="0.25">
      <c r="A405">
        <v>43375</v>
      </c>
      <c r="B405" t="s">
        <v>17</v>
      </c>
      <c r="C405" t="s">
        <v>301</v>
      </c>
      <c r="D405" t="s">
        <v>251</v>
      </c>
      <c r="E405">
        <v>1</v>
      </c>
      <c r="F405">
        <v>130</v>
      </c>
      <c r="G405">
        <v>0.23</v>
      </c>
      <c r="H405" t="s">
        <v>295</v>
      </c>
      <c r="I405" t="s">
        <v>296</v>
      </c>
    </row>
    <row r="406" spans="1:9" x14ac:dyDescent="0.25">
      <c r="A406">
        <v>43400</v>
      </c>
      <c r="B406" t="s">
        <v>17</v>
      </c>
      <c r="C406" t="s">
        <v>301</v>
      </c>
      <c r="D406" t="s">
        <v>251</v>
      </c>
      <c r="E406">
        <v>1</v>
      </c>
      <c r="F406">
        <v>130</v>
      </c>
      <c r="G406">
        <v>0.23</v>
      </c>
      <c r="H406" t="s">
        <v>295</v>
      </c>
      <c r="I406" t="s">
        <v>296</v>
      </c>
    </row>
    <row r="407" spans="1:9" x14ac:dyDescent="0.25">
      <c r="A407">
        <v>43402</v>
      </c>
      <c r="B407" t="s">
        <v>17</v>
      </c>
      <c r="C407" t="s">
        <v>301</v>
      </c>
      <c r="D407" t="s">
        <v>251</v>
      </c>
      <c r="E407">
        <v>1</v>
      </c>
      <c r="F407">
        <v>130</v>
      </c>
      <c r="G407">
        <v>0.23</v>
      </c>
      <c r="H407" t="s">
        <v>295</v>
      </c>
      <c r="I407" t="s">
        <v>296</v>
      </c>
    </row>
    <row r="408" spans="1:9" x14ac:dyDescent="0.25">
      <c r="A408">
        <v>43405</v>
      </c>
      <c r="B408" t="s">
        <v>17</v>
      </c>
      <c r="C408" t="s">
        <v>299</v>
      </c>
      <c r="D408" t="s">
        <v>251</v>
      </c>
      <c r="E408">
        <v>1</v>
      </c>
      <c r="F408">
        <v>130</v>
      </c>
      <c r="G408">
        <v>0.23</v>
      </c>
      <c r="H408" t="s">
        <v>295</v>
      </c>
      <c r="I408" t="s">
        <v>296</v>
      </c>
    </row>
    <row r="409" spans="1:9" x14ac:dyDescent="0.25">
      <c r="A409">
        <v>43410</v>
      </c>
      <c r="B409" t="s">
        <v>17</v>
      </c>
      <c r="C409" t="s">
        <v>299</v>
      </c>
      <c r="D409" t="s">
        <v>251</v>
      </c>
      <c r="E409">
        <v>1</v>
      </c>
      <c r="F409">
        <v>130</v>
      </c>
      <c r="G409">
        <v>0.23</v>
      </c>
      <c r="H409" t="s">
        <v>295</v>
      </c>
      <c r="I409" t="s">
        <v>296</v>
      </c>
    </row>
    <row r="410" spans="1:9" x14ac:dyDescent="0.25">
      <c r="A410">
        <v>43411</v>
      </c>
      <c r="B410" t="s">
        <v>17</v>
      </c>
      <c r="C410" t="s">
        <v>297</v>
      </c>
      <c r="D410" t="s">
        <v>251</v>
      </c>
      <c r="E410">
        <v>1</v>
      </c>
      <c r="F410">
        <v>130</v>
      </c>
      <c r="G410">
        <v>0.23</v>
      </c>
      <c r="H410" t="s">
        <v>295</v>
      </c>
      <c r="I410" t="s">
        <v>296</v>
      </c>
    </row>
    <row r="411" spans="1:9" x14ac:dyDescent="0.25">
      <c r="A411">
        <v>43412</v>
      </c>
      <c r="B411" t="s">
        <v>17</v>
      </c>
      <c r="C411" t="s">
        <v>301</v>
      </c>
      <c r="D411" t="s">
        <v>251</v>
      </c>
      <c r="E411">
        <v>1</v>
      </c>
      <c r="F411">
        <v>130</v>
      </c>
      <c r="G411">
        <v>0.23</v>
      </c>
      <c r="H411" t="s">
        <v>295</v>
      </c>
      <c r="I411" t="s">
        <v>296</v>
      </c>
    </row>
    <row r="412" spans="1:9" x14ac:dyDescent="0.25">
      <c r="A412">
        <v>43414</v>
      </c>
      <c r="B412" t="s">
        <v>17</v>
      </c>
      <c r="C412" t="s">
        <v>299</v>
      </c>
      <c r="D412" t="s">
        <v>251</v>
      </c>
      <c r="E412">
        <v>1</v>
      </c>
      <c r="F412">
        <v>130</v>
      </c>
      <c r="G412">
        <v>0.23</v>
      </c>
      <c r="H412" t="s">
        <v>295</v>
      </c>
      <c r="I412" t="s">
        <v>296</v>
      </c>
    </row>
    <row r="413" spans="1:9" x14ac:dyDescent="0.25">
      <c r="A413">
        <v>43415</v>
      </c>
      <c r="B413" t="s">
        <v>17</v>
      </c>
      <c r="C413" t="s">
        <v>297</v>
      </c>
      <c r="D413" t="s">
        <v>251</v>
      </c>
      <c r="E413">
        <v>1</v>
      </c>
      <c r="F413">
        <v>130</v>
      </c>
      <c r="G413">
        <v>0.23</v>
      </c>
      <c r="H413" t="s">
        <v>295</v>
      </c>
      <c r="I413" t="s">
        <v>296</v>
      </c>
    </row>
    <row r="414" spans="1:9" x14ac:dyDescent="0.25">
      <c r="A414">
        <v>43421</v>
      </c>
      <c r="B414" t="s">
        <v>17</v>
      </c>
      <c r="C414" t="s">
        <v>301</v>
      </c>
      <c r="D414" t="s">
        <v>251</v>
      </c>
      <c r="E414">
        <v>1</v>
      </c>
      <c r="F414">
        <v>130</v>
      </c>
      <c r="G414">
        <v>0.23</v>
      </c>
      <c r="H414" t="s">
        <v>295</v>
      </c>
      <c r="I414" t="s">
        <v>296</v>
      </c>
    </row>
    <row r="415" spans="1:9" x14ac:dyDescent="0.25">
      <c r="A415">
        <v>43428</v>
      </c>
      <c r="B415" t="s">
        <v>17</v>
      </c>
      <c r="C415" t="s">
        <v>301</v>
      </c>
      <c r="D415" t="s">
        <v>251</v>
      </c>
      <c r="E415">
        <v>1</v>
      </c>
      <c r="F415">
        <v>130</v>
      </c>
      <c r="G415">
        <v>0.23</v>
      </c>
      <c r="H415" t="s">
        <v>295</v>
      </c>
      <c r="I415" t="s">
        <v>296</v>
      </c>
    </row>
    <row r="416" spans="1:9" x14ac:dyDescent="0.25">
      <c r="A416">
        <v>43429</v>
      </c>
      <c r="B416" t="s">
        <v>17</v>
      </c>
      <c r="C416" t="s">
        <v>301</v>
      </c>
      <c r="D416" t="s">
        <v>251</v>
      </c>
      <c r="E416">
        <v>1</v>
      </c>
      <c r="F416">
        <v>130</v>
      </c>
      <c r="G416">
        <v>0.23</v>
      </c>
      <c r="H416" t="s">
        <v>295</v>
      </c>
      <c r="I416" t="s">
        <v>296</v>
      </c>
    </row>
    <row r="417" spans="1:9" x14ac:dyDescent="0.25">
      <c r="A417">
        <v>43435</v>
      </c>
      <c r="B417" t="s">
        <v>17</v>
      </c>
      <c r="C417" t="s">
        <v>301</v>
      </c>
      <c r="D417" t="s">
        <v>251</v>
      </c>
      <c r="E417">
        <v>1</v>
      </c>
      <c r="F417">
        <v>130</v>
      </c>
      <c r="G417">
        <v>0.23</v>
      </c>
      <c r="H417" t="s">
        <v>295</v>
      </c>
      <c r="I417" t="s">
        <v>296</v>
      </c>
    </row>
    <row r="418" spans="1:9" x14ac:dyDescent="0.25">
      <c r="A418">
        <v>43436</v>
      </c>
      <c r="B418" t="s">
        <v>17</v>
      </c>
      <c r="C418" t="s">
        <v>299</v>
      </c>
      <c r="D418" t="s">
        <v>251</v>
      </c>
      <c r="E418">
        <v>1</v>
      </c>
      <c r="F418">
        <v>130</v>
      </c>
      <c r="G418">
        <v>0.23</v>
      </c>
      <c r="H418" t="s">
        <v>295</v>
      </c>
      <c r="I418" t="s">
        <v>296</v>
      </c>
    </row>
    <row r="419" spans="1:9" x14ac:dyDescent="0.25">
      <c r="A419">
        <v>43442</v>
      </c>
      <c r="B419" t="s">
        <v>17</v>
      </c>
      <c r="C419" t="s">
        <v>297</v>
      </c>
      <c r="D419" t="s">
        <v>251</v>
      </c>
      <c r="E419">
        <v>1</v>
      </c>
      <c r="F419">
        <v>130</v>
      </c>
      <c r="G419">
        <v>0.23</v>
      </c>
      <c r="H419" t="s">
        <v>295</v>
      </c>
      <c r="I419" t="s">
        <v>296</v>
      </c>
    </row>
    <row r="420" spans="1:9" x14ac:dyDescent="0.25">
      <c r="A420">
        <v>43443</v>
      </c>
      <c r="B420" t="s">
        <v>17</v>
      </c>
      <c r="C420" t="s">
        <v>301</v>
      </c>
      <c r="D420" t="s">
        <v>251</v>
      </c>
      <c r="E420">
        <v>1</v>
      </c>
      <c r="F420">
        <v>130</v>
      </c>
      <c r="G420">
        <v>0.23</v>
      </c>
      <c r="H420" t="s">
        <v>295</v>
      </c>
      <c r="I420" t="s">
        <v>296</v>
      </c>
    </row>
    <row r="421" spans="1:9" x14ac:dyDescent="0.25">
      <c r="A421">
        <v>43444</v>
      </c>
      <c r="B421" t="s">
        <v>17</v>
      </c>
      <c r="C421" t="s">
        <v>301</v>
      </c>
      <c r="D421" t="s">
        <v>251</v>
      </c>
      <c r="E421">
        <v>1</v>
      </c>
      <c r="F421">
        <v>130</v>
      </c>
      <c r="G421">
        <v>0.23</v>
      </c>
      <c r="H421" t="s">
        <v>295</v>
      </c>
      <c r="I421" t="s">
        <v>296</v>
      </c>
    </row>
    <row r="422" spans="1:9" x14ac:dyDescent="0.25">
      <c r="A422">
        <v>43450</v>
      </c>
      <c r="B422" t="s">
        <v>17</v>
      </c>
      <c r="C422" t="s">
        <v>297</v>
      </c>
      <c r="D422" t="s">
        <v>251</v>
      </c>
      <c r="E422">
        <v>1</v>
      </c>
      <c r="F422">
        <v>130</v>
      </c>
      <c r="G422">
        <v>0.23</v>
      </c>
      <c r="H422" t="s">
        <v>295</v>
      </c>
      <c r="I422" t="s">
        <v>296</v>
      </c>
    </row>
    <row r="423" spans="1:9" x14ac:dyDescent="0.25">
      <c r="A423">
        <v>43455</v>
      </c>
      <c r="B423" t="s">
        <v>17</v>
      </c>
      <c r="C423" t="s">
        <v>301</v>
      </c>
      <c r="D423" t="s">
        <v>251</v>
      </c>
      <c r="E423">
        <v>1</v>
      </c>
      <c r="F423">
        <v>130</v>
      </c>
      <c r="G423">
        <v>0.23</v>
      </c>
      <c r="H423" t="s">
        <v>295</v>
      </c>
      <c r="I423" t="s">
        <v>296</v>
      </c>
    </row>
    <row r="424" spans="1:9" x14ac:dyDescent="0.25">
      <c r="A424">
        <v>43457</v>
      </c>
      <c r="B424" t="s">
        <v>17</v>
      </c>
      <c r="C424" t="s">
        <v>301</v>
      </c>
      <c r="D424" t="s">
        <v>251</v>
      </c>
      <c r="E424">
        <v>1</v>
      </c>
      <c r="F424">
        <v>130</v>
      </c>
      <c r="G424">
        <v>0.23</v>
      </c>
      <c r="H424" t="s">
        <v>295</v>
      </c>
      <c r="I424" t="s">
        <v>296</v>
      </c>
    </row>
    <row r="425" spans="1:9" x14ac:dyDescent="0.25">
      <c r="A425">
        <v>43458</v>
      </c>
      <c r="B425" t="s">
        <v>17</v>
      </c>
      <c r="C425" t="s">
        <v>297</v>
      </c>
      <c r="D425" t="s">
        <v>251</v>
      </c>
      <c r="E425">
        <v>1</v>
      </c>
      <c r="F425">
        <v>130</v>
      </c>
      <c r="G425">
        <v>0.23</v>
      </c>
      <c r="H425" t="s">
        <v>295</v>
      </c>
      <c r="I425" t="s">
        <v>296</v>
      </c>
    </row>
    <row r="426" spans="1:9" x14ac:dyDescent="0.25">
      <c r="A426">
        <v>43460</v>
      </c>
      <c r="B426" t="s">
        <v>17</v>
      </c>
      <c r="C426" t="s">
        <v>298</v>
      </c>
      <c r="D426" t="s">
        <v>251</v>
      </c>
      <c r="E426">
        <v>1</v>
      </c>
      <c r="F426">
        <v>130</v>
      </c>
      <c r="G426">
        <v>0.23</v>
      </c>
      <c r="H426" t="s">
        <v>295</v>
      </c>
      <c r="I426" t="s">
        <v>296</v>
      </c>
    </row>
    <row r="427" spans="1:9" x14ac:dyDescent="0.25">
      <c r="A427">
        <v>43101</v>
      </c>
      <c r="B427" t="s">
        <v>17</v>
      </c>
      <c r="C427" t="s">
        <v>302</v>
      </c>
      <c r="D427" t="s">
        <v>241</v>
      </c>
      <c r="E427">
        <v>1</v>
      </c>
      <c r="F427">
        <v>130</v>
      </c>
      <c r="G427">
        <v>0.23</v>
      </c>
      <c r="H427" t="s">
        <v>295</v>
      </c>
      <c r="I427" t="s">
        <v>296</v>
      </c>
    </row>
    <row r="428" spans="1:9" x14ac:dyDescent="0.25">
      <c r="A428">
        <v>43104</v>
      </c>
      <c r="B428" t="s">
        <v>17</v>
      </c>
      <c r="C428" t="s">
        <v>301</v>
      </c>
      <c r="D428" t="s">
        <v>241</v>
      </c>
      <c r="E428">
        <v>1</v>
      </c>
      <c r="F428">
        <v>130</v>
      </c>
      <c r="G428">
        <v>0.23</v>
      </c>
      <c r="H428" t="s">
        <v>295</v>
      </c>
      <c r="I428" t="s">
        <v>296</v>
      </c>
    </row>
    <row r="429" spans="1:9" x14ac:dyDescent="0.25">
      <c r="A429">
        <v>43107</v>
      </c>
      <c r="B429" t="s">
        <v>17</v>
      </c>
      <c r="C429" t="s">
        <v>301</v>
      </c>
      <c r="D429" t="s">
        <v>241</v>
      </c>
      <c r="E429">
        <v>1</v>
      </c>
      <c r="F429">
        <v>130</v>
      </c>
      <c r="G429">
        <v>0.23</v>
      </c>
      <c r="H429" t="s">
        <v>295</v>
      </c>
      <c r="I429" t="s">
        <v>296</v>
      </c>
    </row>
    <row r="430" spans="1:9" x14ac:dyDescent="0.25">
      <c r="A430">
        <v>43116</v>
      </c>
      <c r="B430" t="s">
        <v>17</v>
      </c>
      <c r="C430" t="s">
        <v>299</v>
      </c>
      <c r="D430" t="s">
        <v>241</v>
      </c>
      <c r="E430">
        <v>1</v>
      </c>
      <c r="F430">
        <v>130</v>
      </c>
      <c r="G430">
        <v>0.23</v>
      </c>
      <c r="H430" t="s">
        <v>295</v>
      </c>
      <c r="I430" t="s">
        <v>296</v>
      </c>
    </row>
    <row r="431" spans="1:9" x14ac:dyDescent="0.25">
      <c r="A431">
        <v>43125</v>
      </c>
      <c r="B431" t="s">
        <v>17</v>
      </c>
      <c r="C431" t="s">
        <v>301</v>
      </c>
      <c r="D431" t="s">
        <v>241</v>
      </c>
      <c r="E431">
        <v>1</v>
      </c>
      <c r="F431">
        <v>130</v>
      </c>
      <c r="G431">
        <v>0.23</v>
      </c>
      <c r="H431" t="s">
        <v>295</v>
      </c>
      <c r="I431" t="s">
        <v>296</v>
      </c>
    </row>
    <row r="432" spans="1:9" x14ac:dyDescent="0.25">
      <c r="A432">
        <v>43128</v>
      </c>
      <c r="B432" t="s">
        <v>17</v>
      </c>
      <c r="C432" t="s">
        <v>301</v>
      </c>
      <c r="D432" t="s">
        <v>241</v>
      </c>
      <c r="E432">
        <v>1</v>
      </c>
      <c r="F432">
        <v>130</v>
      </c>
      <c r="G432">
        <v>0.23</v>
      </c>
      <c r="H432" t="s">
        <v>295</v>
      </c>
      <c r="I432" t="s">
        <v>296</v>
      </c>
    </row>
    <row r="433" spans="1:9" x14ac:dyDescent="0.25">
      <c r="A433">
        <v>43144</v>
      </c>
      <c r="B433" t="s">
        <v>17</v>
      </c>
      <c r="C433" t="s">
        <v>301</v>
      </c>
      <c r="D433" t="s">
        <v>241</v>
      </c>
      <c r="E433">
        <v>1</v>
      </c>
      <c r="F433">
        <v>130</v>
      </c>
      <c r="G433">
        <v>0.23</v>
      </c>
      <c r="H433" t="s">
        <v>295</v>
      </c>
      <c r="I433" t="s">
        <v>296</v>
      </c>
    </row>
    <row r="434" spans="1:9" x14ac:dyDescent="0.25">
      <c r="A434">
        <v>43145</v>
      </c>
      <c r="B434" t="s">
        <v>17</v>
      </c>
      <c r="C434" t="s">
        <v>297</v>
      </c>
      <c r="D434" t="s">
        <v>241</v>
      </c>
      <c r="E434">
        <v>1</v>
      </c>
      <c r="F434">
        <v>130</v>
      </c>
      <c r="G434">
        <v>0.23</v>
      </c>
      <c r="H434" t="s">
        <v>295</v>
      </c>
      <c r="I434" t="s">
        <v>296</v>
      </c>
    </row>
    <row r="435" spans="1:9" x14ac:dyDescent="0.25">
      <c r="A435">
        <v>43148</v>
      </c>
      <c r="B435" t="s">
        <v>17</v>
      </c>
      <c r="C435" t="s">
        <v>297</v>
      </c>
      <c r="D435" t="s">
        <v>241</v>
      </c>
      <c r="E435">
        <v>1</v>
      </c>
      <c r="F435">
        <v>130</v>
      </c>
      <c r="G435">
        <v>0.23</v>
      </c>
      <c r="H435" t="s">
        <v>295</v>
      </c>
      <c r="I435" t="s">
        <v>296</v>
      </c>
    </row>
    <row r="436" spans="1:9" x14ac:dyDescent="0.25">
      <c r="A436">
        <v>43149</v>
      </c>
      <c r="B436" t="s">
        <v>17</v>
      </c>
      <c r="C436" t="s">
        <v>301</v>
      </c>
      <c r="D436" t="s">
        <v>241</v>
      </c>
      <c r="E436">
        <v>1</v>
      </c>
      <c r="F436">
        <v>130</v>
      </c>
      <c r="G436">
        <v>0.23</v>
      </c>
      <c r="H436" t="s">
        <v>295</v>
      </c>
      <c r="I436" t="s">
        <v>296</v>
      </c>
    </row>
    <row r="437" spans="1:9" x14ac:dyDescent="0.25">
      <c r="A437">
        <v>43151</v>
      </c>
      <c r="B437" t="s">
        <v>17</v>
      </c>
      <c r="C437" t="s">
        <v>301</v>
      </c>
      <c r="D437" t="s">
        <v>241</v>
      </c>
      <c r="E437">
        <v>1</v>
      </c>
      <c r="F437">
        <v>130</v>
      </c>
      <c r="G437">
        <v>0.23</v>
      </c>
      <c r="H437" t="s">
        <v>295</v>
      </c>
      <c r="I437" t="s">
        <v>296</v>
      </c>
    </row>
    <row r="438" spans="1:9" x14ac:dyDescent="0.25">
      <c r="A438">
        <v>43152</v>
      </c>
      <c r="B438" t="s">
        <v>17</v>
      </c>
      <c r="C438" t="s">
        <v>301</v>
      </c>
      <c r="D438" t="s">
        <v>241</v>
      </c>
      <c r="E438">
        <v>1</v>
      </c>
      <c r="F438">
        <v>130</v>
      </c>
      <c r="G438">
        <v>0.23</v>
      </c>
      <c r="H438" t="s">
        <v>295</v>
      </c>
      <c r="I438" t="s">
        <v>296</v>
      </c>
    </row>
    <row r="439" spans="1:9" x14ac:dyDescent="0.25">
      <c r="A439">
        <v>43157</v>
      </c>
      <c r="B439" t="s">
        <v>17</v>
      </c>
      <c r="C439" t="s">
        <v>301</v>
      </c>
      <c r="D439" t="s">
        <v>241</v>
      </c>
      <c r="E439">
        <v>1</v>
      </c>
      <c r="F439">
        <v>130</v>
      </c>
      <c r="G439">
        <v>0.23</v>
      </c>
      <c r="H439" t="s">
        <v>295</v>
      </c>
      <c r="I439" t="s">
        <v>296</v>
      </c>
    </row>
    <row r="440" spans="1:9" x14ac:dyDescent="0.25">
      <c r="A440">
        <v>43159</v>
      </c>
      <c r="B440" t="s">
        <v>17</v>
      </c>
      <c r="C440" t="s">
        <v>301</v>
      </c>
      <c r="D440" t="s">
        <v>241</v>
      </c>
      <c r="E440">
        <v>1</v>
      </c>
      <c r="F440">
        <v>130</v>
      </c>
      <c r="G440">
        <v>0.23</v>
      </c>
      <c r="H440" t="s">
        <v>295</v>
      </c>
      <c r="I440" t="s">
        <v>296</v>
      </c>
    </row>
    <row r="441" spans="1:9" x14ac:dyDescent="0.25">
      <c r="A441">
        <v>43164</v>
      </c>
      <c r="B441" t="s">
        <v>17</v>
      </c>
      <c r="C441" t="s">
        <v>301</v>
      </c>
      <c r="D441" t="s">
        <v>241</v>
      </c>
      <c r="E441">
        <v>1</v>
      </c>
      <c r="F441">
        <v>130</v>
      </c>
      <c r="G441">
        <v>0.23</v>
      </c>
      <c r="H441" t="s">
        <v>295</v>
      </c>
      <c r="I441" t="s">
        <v>296</v>
      </c>
    </row>
    <row r="442" spans="1:9" x14ac:dyDescent="0.25">
      <c r="A442">
        <v>43166</v>
      </c>
      <c r="B442" t="s">
        <v>17</v>
      </c>
      <c r="C442" t="s">
        <v>301</v>
      </c>
      <c r="D442" t="s">
        <v>241</v>
      </c>
      <c r="E442">
        <v>1</v>
      </c>
      <c r="F442">
        <v>130</v>
      </c>
      <c r="G442">
        <v>0.23</v>
      </c>
      <c r="H442" t="s">
        <v>295</v>
      </c>
      <c r="I442" t="s">
        <v>296</v>
      </c>
    </row>
    <row r="443" spans="1:9" x14ac:dyDescent="0.25">
      <c r="A443">
        <v>43171</v>
      </c>
      <c r="B443" t="s">
        <v>17</v>
      </c>
      <c r="C443" t="s">
        <v>297</v>
      </c>
      <c r="D443" t="s">
        <v>241</v>
      </c>
      <c r="E443">
        <v>1</v>
      </c>
      <c r="F443">
        <v>130</v>
      </c>
      <c r="G443">
        <v>0.23</v>
      </c>
      <c r="H443" t="s">
        <v>295</v>
      </c>
      <c r="I443" t="s">
        <v>296</v>
      </c>
    </row>
    <row r="444" spans="1:9" x14ac:dyDescent="0.25">
      <c r="A444">
        <v>43176</v>
      </c>
      <c r="B444" t="s">
        <v>17</v>
      </c>
      <c r="C444" t="s">
        <v>297</v>
      </c>
      <c r="D444" t="s">
        <v>241</v>
      </c>
      <c r="E444">
        <v>1</v>
      </c>
      <c r="F444">
        <v>130</v>
      </c>
      <c r="G444">
        <v>0.23</v>
      </c>
      <c r="H444" t="s">
        <v>295</v>
      </c>
      <c r="I444" t="s">
        <v>296</v>
      </c>
    </row>
    <row r="445" spans="1:9" x14ac:dyDescent="0.25">
      <c r="A445">
        <v>43177</v>
      </c>
      <c r="B445" t="s">
        <v>17</v>
      </c>
      <c r="C445" t="s">
        <v>301</v>
      </c>
      <c r="D445" t="s">
        <v>241</v>
      </c>
      <c r="E445">
        <v>1</v>
      </c>
      <c r="F445">
        <v>130</v>
      </c>
      <c r="G445">
        <v>0.23</v>
      </c>
      <c r="H445" t="s">
        <v>295</v>
      </c>
      <c r="I445" t="s">
        <v>296</v>
      </c>
    </row>
    <row r="446" spans="1:9" x14ac:dyDescent="0.25">
      <c r="A446">
        <v>43178</v>
      </c>
      <c r="B446" t="s">
        <v>17</v>
      </c>
      <c r="C446" t="s">
        <v>298</v>
      </c>
      <c r="D446" t="s">
        <v>241</v>
      </c>
      <c r="E446">
        <v>1</v>
      </c>
      <c r="F446">
        <v>130</v>
      </c>
      <c r="G446">
        <v>0.23</v>
      </c>
      <c r="H446" t="s">
        <v>295</v>
      </c>
      <c r="I446" t="s">
        <v>296</v>
      </c>
    </row>
    <row r="447" spans="1:9" x14ac:dyDescent="0.25">
      <c r="A447">
        <v>43185</v>
      </c>
      <c r="B447" t="s">
        <v>17</v>
      </c>
      <c r="C447" t="s">
        <v>301</v>
      </c>
      <c r="D447" t="s">
        <v>241</v>
      </c>
      <c r="E447">
        <v>1</v>
      </c>
      <c r="F447">
        <v>130</v>
      </c>
      <c r="G447">
        <v>0.23</v>
      </c>
      <c r="H447" t="s">
        <v>295</v>
      </c>
      <c r="I447" t="s">
        <v>296</v>
      </c>
    </row>
    <row r="448" spans="1:9" x14ac:dyDescent="0.25">
      <c r="A448">
        <v>43196</v>
      </c>
      <c r="B448" t="s">
        <v>17</v>
      </c>
      <c r="C448" t="s">
        <v>301</v>
      </c>
      <c r="D448" t="s">
        <v>241</v>
      </c>
      <c r="E448">
        <v>1</v>
      </c>
      <c r="F448">
        <v>130</v>
      </c>
      <c r="G448">
        <v>0.23</v>
      </c>
      <c r="H448" t="s">
        <v>295</v>
      </c>
      <c r="I448" t="s">
        <v>296</v>
      </c>
    </row>
    <row r="449" spans="1:9" x14ac:dyDescent="0.25">
      <c r="A449">
        <v>43200</v>
      </c>
      <c r="B449" t="s">
        <v>17</v>
      </c>
      <c r="C449" t="s">
        <v>301</v>
      </c>
      <c r="D449" t="s">
        <v>241</v>
      </c>
      <c r="E449">
        <v>1</v>
      </c>
      <c r="F449">
        <v>130</v>
      </c>
      <c r="G449">
        <v>0.23</v>
      </c>
      <c r="H449" t="s">
        <v>295</v>
      </c>
      <c r="I449" t="s">
        <v>296</v>
      </c>
    </row>
    <row r="450" spans="1:9" x14ac:dyDescent="0.25">
      <c r="A450">
        <v>43230</v>
      </c>
      <c r="B450" t="s">
        <v>17</v>
      </c>
      <c r="C450" t="s">
        <v>301</v>
      </c>
      <c r="D450" t="s">
        <v>241</v>
      </c>
      <c r="E450">
        <v>1</v>
      </c>
      <c r="F450">
        <v>130</v>
      </c>
      <c r="G450">
        <v>0.23</v>
      </c>
      <c r="H450" t="s">
        <v>295</v>
      </c>
      <c r="I450" t="s">
        <v>296</v>
      </c>
    </row>
    <row r="451" spans="1:9" x14ac:dyDescent="0.25">
      <c r="A451">
        <v>43233</v>
      </c>
      <c r="B451" t="s">
        <v>17</v>
      </c>
      <c r="C451" t="s">
        <v>301</v>
      </c>
      <c r="D451" t="s">
        <v>241</v>
      </c>
      <c r="E451">
        <v>1</v>
      </c>
      <c r="F451">
        <v>130</v>
      </c>
      <c r="G451">
        <v>0.23</v>
      </c>
      <c r="H451" t="s">
        <v>295</v>
      </c>
      <c r="I451" t="s">
        <v>296</v>
      </c>
    </row>
    <row r="452" spans="1:9" x14ac:dyDescent="0.25">
      <c r="A452">
        <v>43239</v>
      </c>
      <c r="B452" t="s">
        <v>17</v>
      </c>
      <c r="C452" t="s">
        <v>301</v>
      </c>
      <c r="D452" t="s">
        <v>241</v>
      </c>
      <c r="E452">
        <v>1</v>
      </c>
      <c r="F452">
        <v>130</v>
      </c>
      <c r="G452">
        <v>0.23</v>
      </c>
      <c r="H452" t="s">
        <v>295</v>
      </c>
      <c r="I452" t="s">
        <v>296</v>
      </c>
    </row>
    <row r="453" spans="1:9" x14ac:dyDescent="0.25">
      <c r="A453">
        <v>43240</v>
      </c>
      <c r="B453" t="s">
        <v>17</v>
      </c>
      <c r="C453" t="s">
        <v>299</v>
      </c>
      <c r="D453" t="s">
        <v>241</v>
      </c>
      <c r="E453">
        <v>1</v>
      </c>
      <c r="F453">
        <v>130</v>
      </c>
      <c r="G453">
        <v>0.23</v>
      </c>
      <c r="H453" t="s">
        <v>295</v>
      </c>
      <c r="I453" t="s">
        <v>296</v>
      </c>
    </row>
    <row r="454" spans="1:9" x14ac:dyDescent="0.25">
      <c r="A454">
        <v>43275</v>
      </c>
      <c r="B454" t="s">
        <v>17</v>
      </c>
      <c r="C454" t="s">
        <v>301</v>
      </c>
      <c r="D454" t="s">
        <v>241</v>
      </c>
      <c r="E454">
        <v>1</v>
      </c>
      <c r="F454">
        <v>130</v>
      </c>
      <c r="G454">
        <v>0.23</v>
      </c>
      <c r="H454" t="s">
        <v>295</v>
      </c>
      <c r="I454" t="s">
        <v>296</v>
      </c>
    </row>
    <row r="455" spans="1:9" x14ac:dyDescent="0.25">
      <c r="A455">
        <v>43281</v>
      </c>
      <c r="B455" t="s">
        <v>17</v>
      </c>
      <c r="C455" t="s">
        <v>298</v>
      </c>
      <c r="D455" t="s">
        <v>241</v>
      </c>
      <c r="E455">
        <v>1</v>
      </c>
      <c r="F455">
        <v>130</v>
      </c>
      <c r="G455">
        <v>0.23</v>
      </c>
      <c r="H455" t="s">
        <v>295</v>
      </c>
      <c r="I455" t="s">
        <v>296</v>
      </c>
    </row>
    <row r="456" spans="1:9" x14ac:dyDescent="0.25">
      <c r="A456">
        <v>43282</v>
      </c>
      <c r="B456" t="s">
        <v>17</v>
      </c>
      <c r="C456" t="s">
        <v>301</v>
      </c>
      <c r="D456" t="s">
        <v>241</v>
      </c>
      <c r="E456">
        <v>1</v>
      </c>
      <c r="F456">
        <v>130</v>
      </c>
      <c r="G456">
        <v>0.23</v>
      </c>
      <c r="H456" t="s">
        <v>295</v>
      </c>
      <c r="I456" t="s">
        <v>296</v>
      </c>
    </row>
    <row r="457" spans="1:9" x14ac:dyDescent="0.25">
      <c r="A457">
        <v>43290</v>
      </c>
      <c r="B457" t="s">
        <v>17</v>
      </c>
      <c r="C457" t="s">
        <v>301</v>
      </c>
      <c r="D457" t="s">
        <v>241</v>
      </c>
      <c r="E457">
        <v>1</v>
      </c>
      <c r="F457">
        <v>130</v>
      </c>
      <c r="G457">
        <v>0.23</v>
      </c>
      <c r="H457" t="s">
        <v>295</v>
      </c>
      <c r="I457" t="s">
        <v>296</v>
      </c>
    </row>
    <row r="458" spans="1:9" x14ac:dyDescent="0.25">
      <c r="A458">
        <v>43297</v>
      </c>
      <c r="B458" t="s">
        <v>17</v>
      </c>
      <c r="C458" t="s">
        <v>299</v>
      </c>
      <c r="D458" t="s">
        <v>241</v>
      </c>
      <c r="E458">
        <v>1</v>
      </c>
      <c r="F458">
        <v>130</v>
      </c>
      <c r="G458">
        <v>0.23</v>
      </c>
      <c r="H458" t="s">
        <v>295</v>
      </c>
      <c r="I458" t="s">
        <v>296</v>
      </c>
    </row>
    <row r="459" spans="1:9" x14ac:dyDescent="0.25">
      <c r="A459">
        <v>43303</v>
      </c>
      <c r="B459" t="s">
        <v>17</v>
      </c>
      <c r="C459" t="s">
        <v>301</v>
      </c>
      <c r="D459" t="s">
        <v>241</v>
      </c>
      <c r="E459">
        <v>1</v>
      </c>
      <c r="F459">
        <v>130</v>
      </c>
      <c r="G459">
        <v>0.23</v>
      </c>
      <c r="H459" t="s">
        <v>295</v>
      </c>
      <c r="I459" t="s">
        <v>296</v>
      </c>
    </row>
    <row r="460" spans="1:9" x14ac:dyDescent="0.25">
      <c r="A460">
        <v>43309</v>
      </c>
      <c r="B460" t="s">
        <v>17</v>
      </c>
      <c r="C460" t="s">
        <v>301</v>
      </c>
      <c r="D460" t="s">
        <v>241</v>
      </c>
      <c r="E460">
        <v>1</v>
      </c>
      <c r="F460">
        <v>130</v>
      </c>
      <c r="G460">
        <v>0.23</v>
      </c>
      <c r="H460" t="s">
        <v>295</v>
      </c>
      <c r="I460" t="s">
        <v>296</v>
      </c>
    </row>
    <row r="461" spans="1:9" x14ac:dyDescent="0.25">
      <c r="A461">
        <v>43345</v>
      </c>
      <c r="B461" t="s">
        <v>17</v>
      </c>
      <c r="C461" t="s">
        <v>301</v>
      </c>
      <c r="D461" t="s">
        <v>241</v>
      </c>
      <c r="E461">
        <v>1</v>
      </c>
      <c r="F461">
        <v>130</v>
      </c>
      <c r="G461">
        <v>0.23</v>
      </c>
      <c r="H461" t="s">
        <v>295</v>
      </c>
      <c r="I461" t="s">
        <v>296</v>
      </c>
    </row>
    <row r="462" spans="1:9" x14ac:dyDescent="0.25">
      <c r="A462">
        <v>43353</v>
      </c>
      <c r="B462" t="s">
        <v>17</v>
      </c>
      <c r="C462" t="s">
        <v>299</v>
      </c>
      <c r="D462" t="s">
        <v>241</v>
      </c>
      <c r="E462">
        <v>1</v>
      </c>
      <c r="F462">
        <v>130</v>
      </c>
      <c r="G462">
        <v>0.23</v>
      </c>
      <c r="H462" t="s">
        <v>295</v>
      </c>
      <c r="I462" t="s">
        <v>296</v>
      </c>
    </row>
    <row r="463" spans="1:9" x14ac:dyDescent="0.25">
      <c r="A463">
        <v>43360</v>
      </c>
      <c r="B463" t="s">
        <v>17</v>
      </c>
      <c r="C463" t="s">
        <v>301</v>
      </c>
      <c r="D463" t="s">
        <v>241</v>
      </c>
      <c r="E463">
        <v>1</v>
      </c>
      <c r="F463">
        <v>130</v>
      </c>
      <c r="G463">
        <v>0.23</v>
      </c>
      <c r="H463" t="s">
        <v>295</v>
      </c>
      <c r="I463" t="s">
        <v>296</v>
      </c>
    </row>
    <row r="464" spans="1:9" x14ac:dyDescent="0.25">
      <c r="A464">
        <v>43373</v>
      </c>
      <c r="B464" t="s">
        <v>17</v>
      </c>
      <c r="C464" t="s">
        <v>301</v>
      </c>
      <c r="D464" t="s">
        <v>241</v>
      </c>
      <c r="E464">
        <v>1</v>
      </c>
      <c r="F464">
        <v>130</v>
      </c>
      <c r="G464">
        <v>0.23</v>
      </c>
      <c r="H464" t="s">
        <v>295</v>
      </c>
      <c r="I464" t="s">
        <v>296</v>
      </c>
    </row>
    <row r="465" spans="1:9" x14ac:dyDescent="0.25">
      <c r="A465">
        <v>43377</v>
      </c>
      <c r="B465" t="s">
        <v>17</v>
      </c>
      <c r="C465" t="s">
        <v>298</v>
      </c>
      <c r="D465" t="s">
        <v>241</v>
      </c>
      <c r="E465">
        <v>1</v>
      </c>
      <c r="F465">
        <v>130</v>
      </c>
      <c r="G465">
        <v>0.23</v>
      </c>
      <c r="H465" t="s">
        <v>295</v>
      </c>
      <c r="I465" t="s">
        <v>296</v>
      </c>
    </row>
    <row r="466" spans="1:9" x14ac:dyDescent="0.25">
      <c r="A466">
        <v>43378</v>
      </c>
      <c r="B466" t="s">
        <v>17</v>
      </c>
      <c r="C466" t="s">
        <v>301</v>
      </c>
      <c r="D466" t="s">
        <v>241</v>
      </c>
      <c r="E466">
        <v>1</v>
      </c>
      <c r="F466">
        <v>130</v>
      </c>
      <c r="G466">
        <v>0.23</v>
      </c>
      <c r="H466" t="s">
        <v>295</v>
      </c>
      <c r="I466" t="s">
        <v>296</v>
      </c>
    </row>
    <row r="467" spans="1:9" x14ac:dyDescent="0.25">
      <c r="A467">
        <v>43387</v>
      </c>
      <c r="B467" t="s">
        <v>17</v>
      </c>
      <c r="C467" t="s">
        <v>297</v>
      </c>
      <c r="D467" t="s">
        <v>241</v>
      </c>
      <c r="E467">
        <v>1</v>
      </c>
      <c r="F467">
        <v>130</v>
      </c>
      <c r="G467">
        <v>0.23</v>
      </c>
      <c r="H467" t="s">
        <v>295</v>
      </c>
      <c r="I467" t="s">
        <v>296</v>
      </c>
    </row>
    <row r="468" spans="1:9" x14ac:dyDescent="0.25">
      <c r="A468">
        <v>43388</v>
      </c>
      <c r="B468" t="s">
        <v>17</v>
      </c>
      <c r="C468" t="s">
        <v>297</v>
      </c>
      <c r="D468" t="s">
        <v>241</v>
      </c>
      <c r="E468">
        <v>1</v>
      </c>
      <c r="F468">
        <v>130</v>
      </c>
      <c r="G468">
        <v>0.23</v>
      </c>
      <c r="H468" t="s">
        <v>295</v>
      </c>
      <c r="I468" t="s">
        <v>296</v>
      </c>
    </row>
    <row r="469" spans="1:9" x14ac:dyDescent="0.25">
      <c r="A469">
        <v>43393</v>
      </c>
      <c r="B469" t="s">
        <v>17</v>
      </c>
      <c r="C469" t="s">
        <v>301</v>
      </c>
      <c r="D469" t="s">
        <v>241</v>
      </c>
      <c r="E469">
        <v>1</v>
      </c>
      <c r="F469">
        <v>130</v>
      </c>
      <c r="G469">
        <v>0.23</v>
      </c>
      <c r="H469" t="s">
        <v>295</v>
      </c>
      <c r="I469" t="s">
        <v>296</v>
      </c>
    </row>
    <row r="470" spans="1:9" x14ac:dyDescent="0.25">
      <c r="A470">
        <v>43395</v>
      </c>
      <c r="B470" t="s">
        <v>17</v>
      </c>
      <c r="C470" t="s">
        <v>298</v>
      </c>
      <c r="D470" t="s">
        <v>241</v>
      </c>
      <c r="E470">
        <v>1</v>
      </c>
      <c r="F470">
        <v>130</v>
      </c>
      <c r="G470">
        <v>0.23</v>
      </c>
      <c r="H470" t="s">
        <v>295</v>
      </c>
      <c r="I470" t="s">
        <v>296</v>
      </c>
    </row>
    <row r="471" spans="1:9" x14ac:dyDescent="0.25">
      <c r="A471">
        <v>43398</v>
      </c>
      <c r="B471" t="s">
        <v>17</v>
      </c>
      <c r="C471" t="s">
        <v>301</v>
      </c>
      <c r="D471" t="s">
        <v>241</v>
      </c>
      <c r="E471">
        <v>1</v>
      </c>
      <c r="F471">
        <v>130</v>
      </c>
      <c r="G471">
        <v>0.23</v>
      </c>
      <c r="H471" t="s">
        <v>295</v>
      </c>
      <c r="I471" t="s">
        <v>296</v>
      </c>
    </row>
    <row r="472" spans="1:9" x14ac:dyDescent="0.25">
      <c r="A472">
        <v>43406</v>
      </c>
      <c r="B472" t="s">
        <v>17</v>
      </c>
      <c r="C472" t="s">
        <v>301</v>
      </c>
      <c r="D472" t="s">
        <v>241</v>
      </c>
      <c r="E472">
        <v>1</v>
      </c>
      <c r="F472">
        <v>130</v>
      </c>
      <c r="G472">
        <v>0.23</v>
      </c>
      <c r="H472" t="s">
        <v>295</v>
      </c>
      <c r="I472" t="s">
        <v>296</v>
      </c>
    </row>
    <row r="473" spans="1:9" x14ac:dyDescent="0.25">
      <c r="A473">
        <v>43410</v>
      </c>
      <c r="B473" t="s">
        <v>17</v>
      </c>
      <c r="C473" t="s">
        <v>299</v>
      </c>
      <c r="D473" t="s">
        <v>241</v>
      </c>
      <c r="E473">
        <v>1</v>
      </c>
      <c r="F473">
        <v>130</v>
      </c>
      <c r="G473">
        <v>0.23</v>
      </c>
      <c r="H473" t="s">
        <v>295</v>
      </c>
      <c r="I473" t="s">
        <v>296</v>
      </c>
    </row>
    <row r="474" spans="1:9" x14ac:dyDescent="0.25">
      <c r="A474">
        <v>43412</v>
      </c>
      <c r="B474" t="s">
        <v>17</v>
      </c>
      <c r="C474" t="s">
        <v>301</v>
      </c>
      <c r="D474" t="s">
        <v>241</v>
      </c>
      <c r="E474">
        <v>1</v>
      </c>
      <c r="F474">
        <v>130</v>
      </c>
      <c r="G474">
        <v>0.23</v>
      </c>
      <c r="H474" t="s">
        <v>295</v>
      </c>
      <c r="I474" t="s">
        <v>296</v>
      </c>
    </row>
    <row r="475" spans="1:9" x14ac:dyDescent="0.25">
      <c r="A475">
        <v>43415</v>
      </c>
      <c r="B475" t="s">
        <v>17</v>
      </c>
      <c r="C475" t="s">
        <v>297</v>
      </c>
      <c r="D475" t="s">
        <v>241</v>
      </c>
      <c r="E475">
        <v>1</v>
      </c>
      <c r="F475">
        <v>130</v>
      </c>
      <c r="G475">
        <v>0.23</v>
      </c>
      <c r="H475" t="s">
        <v>295</v>
      </c>
      <c r="I475" t="s">
        <v>296</v>
      </c>
    </row>
    <row r="476" spans="1:9" x14ac:dyDescent="0.25">
      <c r="A476">
        <v>43417</v>
      </c>
      <c r="B476" t="s">
        <v>17</v>
      </c>
      <c r="C476" t="s">
        <v>299</v>
      </c>
      <c r="D476" t="s">
        <v>241</v>
      </c>
      <c r="E476">
        <v>1</v>
      </c>
      <c r="F476">
        <v>130</v>
      </c>
      <c r="G476">
        <v>0.23</v>
      </c>
      <c r="H476" t="s">
        <v>295</v>
      </c>
      <c r="I476" t="s">
        <v>296</v>
      </c>
    </row>
    <row r="477" spans="1:9" x14ac:dyDescent="0.25">
      <c r="A477">
        <v>43428</v>
      </c>
      <c r="B477" t="s">
        <v>17</v>
      </c>
      <c r="C477" t="s">
        <v>301</v>
      </c>
      <c r="D477" t="s">
        <v>241</v>
      </c>
      <c r="E477">
        <v>1</v>
      </c>
      <c r="F477">
        <v>130</v>
      </c>
      <c r="G477">
        <v>0.23</v>
      </c>
      <c r="H477" t="s">
        <v>295</v>
      </c>
      <c r="I477" t="s">
        <v>296</v>
      </c>
    </row>
    <row r="478" spans="1:9" x14ac:dyDescent="0.25">
      <c r="A478">
        <v>43429</v>
      </c>
      <c r="B478" t="s">
        <v>17</v>
      </c>
      <c r="C478" t="s">
        <v>301</v>
      </c>
      <c r="D478" t="s">
        <v>241</v>
      </c>
      <c r="E478">
        <v>1</v>
      </c>
      <c r="F478">
        <v>130</v>
      </c>
      <c r="G478">
        <v>0.23</v>
      </c>
      <c r="H478" t="s">
        <v>295</v>
      </c>
      <c r="I478" t="s">
        <v>296</v>
      </c>
    </row>
    <row r="479" spans="1:9" x14ac:dyDescent="0.25">
      <c r="A479">
        <v>43431</v>
      </c>
      <c r="B479" t="s">
        <v>17</v>
      </c>
      <c r="C479" t="s">
        <v>301</v>
      </c>
      <c r="D479" t="s">
        <v>241</v>
      </c>
      <c r="E479">
        <v>1</v>
      </c>
      <c r="F479">
        <v>130</v>
      </c>
      <c r="G479">
        <v>0.23</v>
      </c>
      <c r="H479" t="s">
        <v>295</v>
      </c>
      <c r="I479" t="s">
        <v>296</v>
      </c>
    </row>
    <row r="480" spans="1:9" x14ac:dyDescent="0.25">
      <c r="A480">
        <v>43435</v>
      </c>
      <c r="B480" t="s">
        <v>17</v>
      </c>
      <c r="C480" t="s">
        <v>301</v>
      </c>
      <c r="D480" t="s">
        <v>241</v>
      </c>
      <c r="E480">
        <v>1</v>
      </c>
      <c r="F480">
        <v>130</v>
      </c>
      <c r="G480">
        <v>0.23</v>
      </c>
      <c r="H480" t="s">
        <v>295</v>
      </c>
      <c r="I480" t="s">
        <v>296</v>
      </c>
    </row>
    <row r="481" spans="1:9" x14ac:dyDescent="0.25">
      <c r="A481">
        <v>43436</v>
      </c>
      <c r="B481" t="s">
        <v>17</v>
      </c>
      <c r="C481" t="s">
        <v>299</v>
      </c>
      <c r="D481" t="s">
        <v>241</v>
      </c>
      <c r="E481">
        <v>1</v>
      </c>
      <c r="F481">
        <v>130</v>
      </c>
      <c r="G481">
        <v>0.23</v>
      </c>
      <c r="H481" t="s">
        <v>295</v>
      </c>
      <c r="I481" t="s">
        <v>296</v>
      </c>
    </row>
    <row r="482" spans="1:9" x14ac:dyDescent="0.25">
      <c r="A482">
        <v>43438</v>
      </c>
      <c r="B482" t="s">
        <v>17</v>
      </c>
      <c r="C482" t="s">
        <v>301</v>
      </c>
      <c r="D482" t="s">
        <v>241</v>
      </c>
      <c r="E482">
        <v>1</v>
      </c>
      <c r="F482">
        <v>130</v>
      </c>
      <c r="G482">
        <v>0.23</v>
      </c>
      <c r="H482" t="s">
        <v>295</v>
      </c>
      <c r="I482" t="s">
        <v>296</v>
      </c>
    </row>
    <row r="483" spans="1:9" x14ac:dyDescent="0.25">
      <c r="A483">
        <v>43442</v>
      </c>
      <c r="B483" t="s">
        <v>17</v>
      </c>
      <c r="C483" t="s">
        <v>297</v>
      </c>
      <c r="D483" t="s">
        <v>241</v>
      </c>
      <c r="E483">
        <v>1</v>
      </c>
      <c r="F483">
        <v>130</v>
      </c>
      <c r="G483">
        <v>0.23</v>
      </c>
      <c r="H483" t="s">
        <v>295</v>
      </c>
      <c r="I483" t="s">
        <v>296</v>
      </c>
    </row>
    <row r="484" spans="1:9" x14ac:dyDescent="0.25">
      <c r="A484">
        <v>43448</v>
      </c>
      <c r="B484" t="s">
        <v>17</v>
      </c>
      <c r="C484" t="s">
        <v>301</v>
      </c>
      <c r="D484" t="s">
        <v>241</v>
      </c>
      <c r="E484">
        <v>1</v>
      </c>
      <c r="F484">
        <v>130</v>
      </c>
      <c r="G484">
        <v>0.23</v>
      </c>
      <c r="H484" t="s">
        <v>295</v>
      </c>
      <c r="I484" t="s">
        <v>296</v>
      </c>
    </row>
    <row r="485" spans="1:9" x14ac:dyDescent="0.25">
      <c r="A485">
        <v>43457</v>
      </c>
      <c r="B485" t="s">
        <v>17</v>
      </c>
      <c r="C485" t="s">
        <v>301</v>
      </c>
      <c r="D485" t="s">
        <v>241</v>
      </c>
      <c r="E485">
        <v>1</v>
      </c>
      <c r="F485">
        <v>130</v>
      </c>
      <c r="G485">
        <v>0.23</v>
      </c>
      <c r="H485" t="s">
        <v>295</v>
      </c>
      <c r="I485" t="s">
        <v>296</v>
      </c>
    </row>
    <row r="486" spans="1:9" x14ac:dyDescent="0.25">
      <c r="A486">
        <v>43459</v>
      </c>
      <c r="B486" t="s">
        <v>17</v>
      </c>
      <c r="C486" t="s">
        <v>301</v>
      </c>
      <c r="D486" t="s">
        <v>241</v>
      </c>
      <c r="E486">
        <v>1</v>
      </c>
      <c r="F486">
        <v>130</v>
      </c>
      <c r="G486">
        <v>0.23</v>
      </c>
      <c r="H486" t="s">
        <v>295</v>
      </c>
      <c r="I486" t="s">
        <v>296</v>
      </c>
    </row>
    <row r="487" spans="1:9" x14ac:dyDescent="0.25">
      <c r="A487">
        <v>43463</v>
      </c>
      <c r="B487" t="s">
        <v>17</v>
      </c>
      <c r="C487" t="s">
        <v>301</v>
      </c>
      <c r="D487" t="s">
        <v>241</v>
      </c>
      <c r="E487">
        <v>1</v>
      </c>
      <c r="F487">
        <v>130</v>
      </c>
      <c r="G487">
        <v>0.23</v>
      </c>
      <c r="H487" t="s">
        <v>295</v>
      </c>
      <c r="I487" t="s">
        <v>296</v>
      </c>
    </row>
    <row r="488" spans="1:9" x14ac:dyDescent="0.25">
      <c r="A488">
        <v>43149</v>
      </c>
      <c r="B488" t="s">
        <v>17</v>
      </c>
      <c r="C488" t="s">
        <v>301</v>
      </c>
      <c r="D488" t="s">
        <v>277</v>
      </c>
      <c r="E488">
        <v>1</v>
      </c>
      <c r="F488">
        <v>130</v>
      </c>
      <c r="G488">
        <v>0.23</v>
      </c>
      <c r="H488" t="s">
        <v>295</v>
      </c>
      <c r="I488" t="s">
        <v>296</v>
      </c>
    </row>
    <row r="489" spans="1:9" x14ac:dyDescent="0.25">
      <c r="A489">
        <v>43155</v>
      </c>
      <c r="B489" t="s">
        <v>17</v>
      </c>
      <c r="C489" t="s">
        <v>299</v>
      </c>
      <c r="D489" t="s">
        <v>277</v>
      </c>
      <c r="E489">
        <v>1</v>
      </c>
      <c r="F489">
        <v>130</v>
      </c>
      <c r="G489">
        <v>0.23</v>
      </c>
      <c r="H489" t="s">
        <v>295</v>
      </c>
      <c r="I489" t="s">
        <v>296</v>
      </c>
    </row>
    <row r="490" spans="1:9" x14ac:dyDescent="0.25">
      <c r="A490">
        <v>43282</v>
      </c>
      <c r="B490" t="s">
        <v>17</v>
      </c>
      <c r="C490" t="s">
        <v>301</v>
      </c>
      <c r="D490" t="s">
        <v>277</v>
      </c>
      <c r="E490">
        <v>1</v>
      </c>
      <c r="F490">
        <v>130</v>
      </c>
      <c r="G490">
        <v>0.23</v>
      </c>
      <c r="H490" t="s">
        <v>295</v>
      </c>
      <c r="I490" t="s">
        <v>296</v>
      </c>
    </row>
    <row r="491" spans="1:9" x14ac:dyDescent="0.25">
      <c r="A491">
        <v>43373</v>
      </c>
      <c r="B491" t="s">
        <v>17</v>
      </c>
      <c r="C491" t="s">
        <v>301</v>
      </c>
      <c r="D491" t="s">
        <v>277</v>
      </c>
      <c r="E491">
        <v>1</v>
      </c>
      <c r="F491">
        <v>130</v>
      </c>
      <c r="G491">
        <v>0.23</v>
      </c>
      <c r="H491" t="s">
        <v>295</v>
      </c>
      <c r="I491" t="s">
        <v>296</v>
      </c>
    </row>
    <row r="492" spans="1:9" x14ac:dyDescent="0.25">
      <c r="A492">
        <v>43394</v>
      </c>
      <c r="B492" t="s">
        <v>17</v>
      </c>
      <c r="C492" t="s">
        <v>301</v>
      </c>
      <c r="D492" t="s">
        <v>277</v>
      </c>
      <c r="E492">
        <v>1</v>
      </c>
      <c r="F492">
        <v>130</v>
      </c>
      <c r="G492">
        <v>0.23</v>
      </c>
      <c r="H492" t="s">
        <v>295</v>
      </c>
      <c r="I492" t="s">
        <v>296</v>
      </c>
    </row>
    <row r="493" spans="1:9" x14ac:dyDescent="0.25">
      <c r="A493">
        <v>43408</v>
      </c>
      <c r="B493" t="s">
        <v>17</v>
      </c>
      <c r="C493" t="s">
        <v>297</v>
      </c>
      <c r="D493" t="s">
        <v>277</v>
      </c>
      <c r="E493">
        <v>1</v>
      </c>
      <c r="F493">
        <v>130</v>
      </c>
      <c r="G493">
        <v>0.23</v>
      </c>
      <c r="H493" t="s">
        <v>295</v>
      </c>
      <c r="I493" t="s">
        <v>296</v>
      </c>
    </row>
    <row r="494" spans="1:9" x14ac:dyDescent="0.25">
      <c r="A494">
        <v>43421</v>
      </c>
      <c r="B494" t="s">
        <v>17</v>
      </c>
      <c r="C494" t="s">
        <v>301</v>
      </c>
      <c r="D494" t="s">
        <v>277</v>
      </c>
      <c r="E494">
        <v>1</v>
      </c>
      <c r="F494">
        <v>130</v>
      </c>
      <c r="G494">
        <v>0.23</v>
      </c>
      <c r="H494" t="s">
        <v>295</v>
      </c>
      <c r="I494" t="s">
        <v>296</v>
      </c>
    </row>
    <row r="495" spans="1:9" x14ac:dyDescent="0.25">
      <c r="A495">
        <v>43429</v>
      </c>
      <c r="B495" t="s">
        <v>17</v>
      </c>
      <c r="C495" t="s">
        <v>301</v>
      </c>
      <c r="D495" t="s">
        <v>277</v>
      </c>
      <c r="E495">
        <v>1</v>
      </c>
      <c r="F495">
        <v>130</v>
      </c>
      <c r="G495">
        <v>0.23</v>
      </c>
      <c r="H495" t="s">
        <v>295</v>
      </c>
      <c r="I495" t="s">
        <v>296</v>
      </c>
    </row>
    <row r="496" spans="1:9" x14ac:dyDescent="0.25">
      <c r="A496">
        <v>43433</v>
      </c>
      <c r="B496" t="s">
        <v>17</v>
      </c>
      <c r="C496" t="s">
        <v>301</v>
      </c>
      <c r="D496" t="s">
        <v>277</v>
      </c>
      <c r="E496">
        <v>1</v>
      </c>
      <c r="F496">
        <v>130</v>
      </c>
      <c r="G496">
        <v>0.23</v>
      </c>
      <c r="H496" t="s">
        <v>295</v>
      </c>
      <c r="I496" t="s">
        <v>296</v>
      </c>
    </row>
    <row r="497" spans="1:9" x14ac:dyDescent="0.25">
      <c r="A497">
        <v>43442</v>
      </c>
      <c r="B497" t="s">
        <v>17</v>
      </c>
      <c r="C497" t="s">
        <v>297</v>
      </c>
      <c r="D497" t="s">
        <v>277</v>
      </c>
      <c r="E497">
        <v>1</v>
      </c>
      <c r="F497">
        <v>130</v>
      </c>
      <c r="G497">
        <v>0.23</v>
      </c>
      <c r="H497" t="s">
        <v>295</v>
      </c>
      <c r="I497" t="s">
        <v>296</v>
      </c>
    </row>
    <row r="498" spans="1:9" x14ac:dyDescent="0.25">
      <c r="A498">
        <v>43448</v>
      </c>
      <c r="B498" t="s">
        <v>17</v>
      </c>
      <c r="C498" t="s">
        <v>301</v>
      </c>
      <c r="D498" t="s">
        <v>277</v>
      </c>
      <c r="E498">
        <v>1</v>
      </c>
      <c r="F498">
        <v>130</v>
      </c>
      <c r="G498">
        <v>0.23</v>
      </c>
      <c r="H498" t="s">
        <v>295</v>
      </c>
      <c r="I498" t="s">
        <v>296</v>
      </c>
    </row>
    <row r="499" spans="1:9" x14ac:dyDescent="0.25">
      <c r="A499">
        <v>43450</v>
      </c>
      <c r="B499" t="s">
        <v>17</v>
      </c>
      <c r="C499" t="s">
        <v>297</v>
      </c>
      <c r="D499" t="s">
        <v>277</v>
      </c>
      <c r="E499">
        <v>1</v>
      </c>
      <c r="F499">
        <v>130</v>
      </c>
      <c r="G499">
        <v>0.23</v>
      </c>
      <c r="H499" t="s">
        <v>295</v>
      </c>
      <c r="I499" t="s">
        <v>296</v>
      </c>
    </row>
    <row r="500" spans="1:9" x14ac:dyDescent="0.25">
      <c r="A500">
        <v>43455</v>
      </c>
      <c r="B500" t="s">
        <v>17</v>
      </c>
      <c r="C500" t="s">
        <v>301</v>
      </c>
      <c r="D500" t="s">
        <v>277</v>
      </c>
      <c r="E500">
        <v>1</v>
      </c>
      <c r="F500">
        <v>130</v>
      </c>
      <c r="G500">
        <v>0.23</v>
      </c>
      <c r="H500" t="s">
        <v>295</v>
      </c>
      <c r="I500" t="s">
        <v>296</v>
      </c>
    </row>
    <row r="501" spans="1:9" x14ac:dyDescent="0.25">
      <c r="A501">
        <v>43464</v>
      </c>
      <c r="B501" t="s">
        <v>17</v>
      </c>
      <c r="C501" t="s">
        <v>300</v>
      </c>
      <c r="D501" t="s">
        <v>277</v>
      </c>
      <c r="E501">
        <v>1</v>
      </c>
      <c r="F501">
        <v>130</v>
      </c>
      <c r="G501">
        <v>0.23</v>
      </c>
      <c r="H501" t="s">
        <v>295</v>
      </c>
      <c r="I501" t="s">
        <v>296</v>
      </c>
    </row>
    <row r="502" spans="1:9" x14ac:dyDescent="0.25">
      <c r="A502">
        <v>43500</v>
      </c>
      <c r="B502" t="s">
        <v>17</v>
      </c>
      <c r="C502" t="s">
        <v>301</v>
      </c>
      <c r="D502" t="s">
        <v>277</v>
      </c>
      <c r="E502">
        <v>1</v>
      </c>
      <c r="F502">
        <v>130</v>
      </c>
      <c r="G502">
        <v>0.23</v>
      </c>
      <c r="H502" t="s">
        <v>295</v>
      </c>
      <c r="I502" t="s">
        <v>296</v>
      </c>
    </row>
    <row r="503" spans="1:9" x14ac:dyDescent="0.25">
      <c r="A503">
        <v>43519</v>
      </c>
      <c r="B503" t="s">
        <v>17</v>
      </c>
      <c r="C503" t="s">
        <v>301</v>
      </c>
      <c r="D503" t="s">
        <v>277</v>
      </c>
      <c r="E503">
        <v>1</v>
      </c>
      <c r="F503">
        <v>130</v>
      </c>
      <c r="G503">
        <v>0.23</v>
      </c>
      <c r="H503" t="s">
        <v>295</v>
      </c>
      <c r="I503" t="s">
        <v>296</v>
      </c>
    </row>
    <row r="504" spans="1:9" x14ac:dyDescent="0.25">
      <c r="A504">
        <v>43525</v>
      </c>
      <c r="B504" t="s">
        <v>17</v>
      </c>
      <c r="D504" t="s">
        <v>277</v>
      </c>
      <c r="E504">
        <v>1</v>
      </c>
      <c r="F504">
        <v>130</v>
      </c>
      <c r="G504">
        <v>0.23</v>
      </c>
      <c r="H504" t="s">
        <v>295</v>
      </c>
      <c r="I504" t="s">
        <v>296</v>
      </c>
    </row>
    <row r="505" spans="1:9" x14ac:dyDescent="0.25">
      <c r="A505">
        <v>43527</v>
      </c>
      <c r="B505" t="s">
        <v>17</v>
      </c>
      <c r="C505" t="s">
        <v>301</v>
      </c>
      <c r="D505" t="s">
        <v>277</v>
      </c>
      <c r="E505">
        <v>1</v>
      </c>
      <c r="F505">
        <v>130</v>
      </c>
      <c r="G505">
        <v>0.23</v>
      </c>
      <c r="H505" t="s">
        <v>295</v>
      </c>
      <c r="I505" t="s">
        <v>296</v>
      </c>
    </row>
    <row r="506" spans="1:9" x14ac:dyDescent="0.25">
      <c r="A506">
        <v>43533</v>
      </c>
      <c r="B506" t="s">
        <v>17</v>
      </c>
      <c r="C506" t="s">
        <v>297</v>
      </c>
      <c r="D506" t="s">
        <v>277</v>
      </c>
      <c r="E506">
        <v>1</v>
      </c>
      <c r="F506">
        <v>130</v>
      </c>
      <c r="G506">
        <v>0.23</v>
      </c>
      <c r="H506" t="s">
        <v>295</v>
      </c>
      <c r="I506" t="s">
        <v>296</v>
      </c>
    </row>
    <row r="507" spans="1:9" x14ac:dyDescent="0.25">
      <c r="A507">
        <v>43589</v>
      </c>
      <c r="B507" t="s">
        <v>17</v>
      </c>
      <c r="C507" t="s">
        <v>301</v>
      </c>
      <c r="D507" t="s">
        <v>277</v>
      </c>
      <c r="E507">
        <v>1</v>
      </c>
      <c r="F507">
        <v>130</v>
      </c>
      <c r="G507">
        <v>0.23</v>
      </c>
      <c r="H507" t="s">
        <v>295</v>
      </c>
      <c r="I507" t="s">
        <v>296</v>
      </c>
    </row>
    <row r="508" spans="1:9" x14ac:dyDescent="0.25">
      <c r="A508">
        <v>43604</v>
      </c>
      <c r="B508" t="s">
        <v>17</v>
      </c>
      <c r="C508" t="s">
        <v>301</v>
      </c>
      <c r="D508" t="s">
        <v>277</v>
      </c>
      <c r="E508">
        <v>1</v>
      </c>
      <c r="F508">
        <v>130</v>
      </c>
      <c r="G508">
        <v>0.23</v>
      </c>
      <c r="H508" t="s">
        <v>295</v>
      </c>
      <c r="I508" t="s">
        <v>296</v>
      </c>
    </row>
    <row r="509" spans="1:9" x14ac:dyDescent="0.25">
      <c r="A509">
        <v>43708</v>
      </c>
      <c r="B509" t="s">
        <v>17</v>
      </c>
      <c r="C509" t="s">
        <v>301</v>
      </c>
      <c r="D509" t="s">
        <v>277</v>
      </c>
      <c r="E509">
        <v>1</v>
      </c>
      <c r="F509">
        <v>130</v>
      </c>
      <c r="G509">
        <v>0.23</v>
      </c>
      <c r="H509" t="s">
        <v>295</v>
      </c>
      <c r="I509" t="s">
        <v>296</v>
      </c>
    </row>
    <row r="510" spans="1:9" x14ac:dyDescent="0.25">
      <c r="A510">
        <v>43812</v>
      </c>
      <c r="B510" t="s">
        <v>17</v>
      </c>
      <c r="C510" t="s">
        <v>301</v>
      </c>
      <c r="D510" t="s">
        <v>277</v>
      </c>
      <c r="E510">
        <v>1</v>
      </c>
      <c r="F510">
        <v>130</v>
      </c>
      <c r="G510">
        <v>0.23</v>
      </c>
      <c r="H510" t="s">
        <v>295</v>
      </c>
      <c r="I510" t="s">
        <v>296</v>
      </c>
    </row>
    <row r="511" spans="1:9" x14ac:dyDescent="0.25">
      <c r="A511">
        <v>43826</v>
      </c>
      <c r="B511" t="s">
        <v>17</v>
      </c>
      <c r="C511" t="s">
        <v>301</v>
      </c>
      <c r="D511" t="s">
        <v>277</v>
      </c>
      <c r="E511">
        <v>1</v>
      </c>
      <c r="F511">
        <v>130</v>
      </c>
      <c r="G511">
        <v>0.23</v>
      </c>
      <c r="H511" t="s">
        <v>295</v>
      </c>
      <c r="I511" t="s">
        <v>296</v>
      </c>
    </row>
    <row r="512" spans="1:9" x14ac:dyDescent="0.25">
      <c r="A512">
        <v>43114</v>
      </c>
      <c r="B512" t="s">
        <v>17</v>
      </c>
      <c r="C512" t="s">
        <v>298</v>
      </c>
      <c r="D512" t="s">
        <v>279</v>
      </c>
      <c r="E512">
        <v>1</v>
      </c>
      <c r="F512">
        <v>130</v>
      </c>
      <c r="G512">
        <v>0.23</v>
      </c>
      <c r="H512" t="s">
        <v>295</v>
      </c>
      <c r="I512" t="s">
        <v>296</v>
      </c>
    </row>
    <row r="513" spans="1:9" x14ac:dyDescent="0.25">
      <c r="A513">
        <v>43127</v>
      </c>
      <c r="B513" t="s">
        <v>17</v>
      </c>
      <c r="C513" t="s">
        <v>301</v>
      </c>
      <c r="D513" t="s">
        <v>279</v>
      </c>
      <c r="E513">
        <v>1</v>
      </c>
      <c r="F513">
        <v>130</v>
      </c>
      <c r="G513">
        <v>0.23</v>
      </c>
      <c r="H513" t="s">
        <v>295</v>
      </c>
      <c r="I513" t="s">
        <v>296</v>
      </c>
    </row>
    <row r="514" spans="1:9" x14ac:dyDescent="0.25">
      <c r="A514">
        <v>43141</v>
      </c>
      <c r="B514" t="s">
        <v>17</v>
      </c>
      <c r="C514" t="s">
        <v>299</v>
      </c>
      <c r="D514" t="s">
        <v>279</v>
      </c>
      <c r="E514">
        <v>1</v>
      </c>
      <c r="F514">
        <v>130</v>
      </c>
      <c r="G514">
        <v>0.23</v>
      </c>
      <c r="H514" t="s">
        <v>295</v>
      </c>
      <c r="I514" t="s">
        <v>296</v>
      </c>
    </row>
    <row r="515" spans="1:9" x14ac:dyDescent="0.25">
      <c r="A515">
        <v>43156</v>
      </c>
      <c r="B515" t="s">
        <v>17</v>
      </c>
      <c r="C515" t="s">
        <v>301</v>
      </c>
      <c r="D515" t="s">
        <v>279</v>
      </c>
      <c r="E515">
        <v>1</v>
      </c>
      <c r="F515">
        <v>130</v>
      </c>
      <c r="G515">
        <v>0.23</v>
      </c>
      <c r="H515" t="s">
        <v>295</v>
      </c>
      <c r="I515" t="s">
        <v>296</v>
      </c>
    </row>
    <row r="516" spans="1:9" x14ac:dyDescent="0.25">
      <c r="A516">
        <v>43191</v>
      </c>
      <c r="B516" t="s">
        <v>17</v>
      </c>
      <c r="C516" t="s">
        <v>301</v>
      </c>
      <c r="D516" t="s">
        <v>279</v>
      </c>
      <c r="E516">
        <v>1</v>
      </c>
      <c r="F516">
        <v>130</v>
      </c>
      <c r="G516">
        <v>0.23</v>
      </c>
      <c r="H516" t="s">
        <v>295</v>
      </c>
      <c r="I516" t="s">
        <v>296</v>
      </c>
    </row>
    <row r="517" spans="1:9" x14ac:dyDescent="0.25">
      <c r="A517">
        <v>43219</v>
      </c>
      <c r="B517" t="s">
        <v>17</v>
      </c>
      <c r="C517" t="s">
        <v>301</v>
      </c>
      <c r="D517" t="s">
        <v>279</v>
      </c>
      <c r="E517">
        <v>1</v>
      </c>
      <c r="F517">
        <v>130</v>
      </c>
      <c r="G517">
        <v>0.23</v>
      </c>
      <c r="H517" t="s">
        <v>295</v>
      </c>
      <c r="I517" t="s">
        <v>296</v>
      </c>
    </row>
    <row r="518" spans="1:9" x14ac:dyDescent="0.25">
      <c r="A518">
        <v>43359</v>
      </c>
      <c r="B518" t="s">
        <v>17</v>
      </c>
      <c r="C518" t="s">
        <v>301</v>
      </c>
      <c r="D518" t="s">
        <v>279</v>
      </c>
      <c r="E518">
        <v>1</v>
      </c>
      <c r="F518">
        <v>130</v>
      </c>
      <c r="G518">
        <v>0.23</v>
      </c>
      <c r="H518" t="s">
        <v>295</v>
      </c>
      <c r="I518" t="s">
        <v>296</v>
      </c>
    </row>
    <row r="519" spans="1:9" x14ac:dyDescent="0.25">
      <c r="A519">
        <v>43401</v>
      </c>
      <c r="B519" t="s">
        <v>17</v>
      </c>
      <c r="C519" t="s">
        <v>299</v>
      </c>
      <c r="D519" t="s">
        <v>279</v>
      </c>
      <c r="E519">
        <v>1</v>
      </c>
      <c r="F519">
        <v>130</v>
      </c>
      <c r="G519">
        <v>0.23</v>
      </c>
      <c r="H519" t="s">
        <v>295</v>
      </c>
      <c r="I519" t="s">
        <v>296</v>
      </c>
    </row>
    <row r="520" spans="1:9" x14ac:dyDescent="0.25">
      <c r="A520">
        <v>43413</v>
      </c>
      <c r="B520" t="s">
        <v>17</v>
      </c>
      <c r="C520" t="s">
        <v>301</v>
      </c>
      <c r="D520" t="s">
        <v>279</v>
      </c>
      <c r="E520">
        <v>1</v>
      </c>
      <c r="F520">
        <v>130</v>
      </c>
      <c r="G520">
        <v>0.23</v>
      </c>
      <c r="H520" t="s">
        <v>295</v>
      </c>
      <c r="I520" t="s">
        <v>296</v>
      </c>
    </row>
    <row r="521" spans="1:9" x14ac:dyDescent="0.25">
      <c r="A521">
        <v>43421</v>
      </c>
      <c r="B521" t="s">
        <v>17</v>
      </c>
      <c r="C521" t="s">
        <v>301</v>
      </c>
      <c r="D521" t="s">
        <v>279</v>
      </c>
      <c r="E521">
        <v>1</v>
      </c>
      <c r="F521">
        <v>130</v>
      </c>
      <c r="G521">
        <v>0.23</v>
      </c>
      <c r="H521" t="s">
        <v>295</v>
      </c>
      <c r="I521" t="s">
        <v>296</v>
      </c>
    </row>
    <row r="522" spans="1:9" x14ac:dyDescent="0.25">
      <c r="A522">
        <v>43422</v>
      </c>
      <c r="B522" t="s">
        <v>17</v>
      </c>
      <c r="C522" t="s">
        <v>301</v>
      </c>
      <c r="D522" t="s">
        <v>279</v>
      </c>
      <c r="E522">
        <v>1</v>
      </c>
      <c r="F522">
        <v>130</v>
      </c>
      <c r="G522">
        <v>0.23</v>
      </c>
      <c r="H522" t="s">
        <v>295</v>
      </c>
      <c r="I522" t="s">
        <v>296</v>
      </c>
    </row>
    <row r="523" spans="1:9" x14ac:dyDescent="0.25">
      <c r="A523">
        <v>43428</v>
      </c>
      <c r="B523" t="s">
        <v>17</v>
      </c>
      <c r="C523" t="s">
        <v>301</v>
      </c>
      <c r="D523" t="s">
        <v>279</v>
      </c>
      <c r="E523">
        <v>1</v>
      </c>
      <c r="F523">
        <v>130</v>
      </c>
      <c r="G523">
        <v>0.23</v>
      </c>
      <c r="H523" t="s">
        <v>295</v>
      </c>
      <c r="I523" t="s">
        <v>296</v>
      </c>
    </row>
    <row r="524" spans="1:9" x14ac:dyDescent="0.25">
      <c r="A524">
        <v>43435</v>
      </c>
      <c r="B524" t="s">
        <v>17</v>
      </c>
      <c r="C524" t="s">
        <v>301</v>
      </c>
      <c r="D524" t="s">
        <v>279</v>
      </c>
      <c r="E524">
        <v>1</v>
      </c>
      <c r="F524">
        <v>130</v>
      </c>
      <c r="G524">
        <v>0.23</v>
      </c>
      <c r="H524" t="s">
        <v>295</v>
      </c>
      <c r="I524" t="s">
        <v>296</v>
      </c>
    </row>
    <row r="525" spans="1:9" x14ac:dyDescent="0.25">
      <c r="A525">
        <v>43437</v>
      </c>
      <c r="B525" t="s">
        <v>17</v>
      </c>
      <c r="D525" t="s">
        <v>279</v>
      </c>
      <c r="E525">
        <v>1</v>
      </c>
      <c r="F525">
        <v>130</v>
      </c>
      <c r="G525">
        <v>0.23</v>
      </c>
      <c r="H525" t="s">
        <v>295</v>
      </c>
      <c r="I525" t="s">
        <v>296</v>
      </c>
    </row>
    <row r="526" spans="1:9" x14ac:dyDescent="0.25">
      <c r="A526">
        <v>43442</v>
      </c>
      <c r="B526" t="s">
        <v>17</v>
      </c>
      <c r="C526" t="s">
        <v>297</v>
      </c>
      <c r="D526" t="s">
        <v>279</v>
      </c>
      <c r="E526">
        <v>1</v>
      </c>
      <c r="F526">
        <v>130</v>
      </c>
      <c r="G526">
        <v>0.23</v>
      </c>
      <c r="H526" t="s">
        <v>295</v>
      </c>
      <c r="I526" t="s">
        <v>296</v>
      </c>
    </row>
    <row r="527" spans="1:9" x14ac:dyDescent="0.25">
      <c r="A527">
        <v>43444</v>
      </c>
      <c r="B527" t="s">
        <v>17</v>
      </c>
      <c r="C527" t="s">
        <v>301</v>
      </c>
      <c r="D527" t="s">
        <v>279</v>
      </c>
      <c r="E527">
        <v>1</v>
      </c>
      <c r="F527">
        <v>130</v>
      </c>
      <c r="G527">
        <v>0.23</v>
      </c>
      <c r="H527" t="s">
        <v>295</v>
      </c>
      <c r="I527" t="s">
        <v>296</v>
      </c>
    </row>
    <row r="528" spans="1:9" x14ac:dyDescent="0.25">
      <c r="A528">
        <v>43446</v>
      </c>
      <c r="B528" t="s">
        <v>17</v>
      </c>
      <c r="C528" t="s">
        <v>301</v>
      </c>
      <c r="D528" t="s">
        <v>279</v>
      </c>
      <c r="E528">
        <v>1</v>
      </c>
      <c r="F528">
        <v>130</v>
      </c>
      <c r="G528">
        <v>0.23</v>
      </c>
      <c r="H528" t="s">
        <v>295</v>
      </c>
      <c r="I528" t="s">
        <v>296</v>
      </c>
    </row>
    <row r="529" spans="1:9" x14ac:dyDescent="0.25">
      <c r="A529">
        <v>43447</v>
      </c>
      <c r="B529" t="s">
        <v>17</v>
      </c>
      <c r="C529" t="s">
        <v>301</v>
      </c>
      <c r="D529" t="s">
        <v>279</v>
      </c>
      <c r="E529">
        <v>1</v>
      </c>
      <c r="F529">
        <v>130</v>
      </c>
      <c r="G529">
        <v>0.23</v>
      </c>
      <c r="H529" t="s">
        <v>295</v>
      </c>
      <c r="I529" t="s">
        <v>296</v>
      </c>
    </row>
    <row r="530" spans="1:9" x14ac:dyDescent="0.25">
      <c r="A530">
        <v>43450</v>
      </c>
      <c r="B530" t="s">
        <v>17</v>
      </c>
      <c r="C530" t="s">
        <v>297</v>
      </c>
      <c r="D530" t="s">
        <v>279</v>
      </c>
      <c r="E530">
        <v>1</v>
      </c>
      <c r="F530">
        <v>130</v>
      </c>
      <c r="G530">
        <v>0.23</v>
      </c>
      <c r="H530" t="s">
        <v>295</v>
      </c>
      <c r="I530" t="s">
        <v>296</v>
      </c>
    </row>
    <row r="531" spans="1:9" x14ac:dyDescent="0.25">
      <c r="A531">
        <v>43461</v>
      </c>
      <c r="B531" t="s">
        <v>17</v>
      </c>
      <c r="C531" t="s">
        <v>301</v>
      </c>
      <c r="D531" t="s">
        <v>279</v>
      </c>
      <c r="E531">
        <v>1</v>
      </c>
      <c r="F531">
        <v>130</v>
      </c>
      <c r="G531">
        <v>0.23</v>
      </c>
      <c r="H531" t="s">
        <v>295</v>
      </c>
      <c r="I531" t="s">
        <v>296</v>
      </c>
    </row>
    <row r="532" spans="1:9" x14ac:dyDescent="0.25">
      <c r="A532">
        <v>43498</v>
      </c>
      <c r="B532" t="s">
        <v>17</v>
      </c>
      <c r="C532" t="s">
        <v>300</v>
      </c>
      <c r="D532" t="s">
        <v>279</v>
      </c>
      <c r="E532">
        <v>1</v>
      </c>
      <c r="F532">
        <v>130</v>
      </c>
      <c r="G532">
        <v>0.23</v>
      </c>
      <c r="H532" t="s">
        <v>295</v>
      </c>
      <c r="I532" t="s">
        <v>296</v>
      </c>
    </row>
    <row r="533" spans="1:9" x14ac:dyDescent="0.25">
      <c r="A533">
        <v>43500</v>
      </c>
      <c r="B533" t="s">
        <v>17</v>
      </c>
      <c r="C533" t="s">
        <v>301</v>
      </c>
      <c r="D533" t="s">
        <v>279</v>
      </c>
      <c r="E533">
        <v>1</v>
      </c>
      <c r="F533">
        <v>130</v>
      </c>
      <c r="G533">
        <v>0.23</v>
      </c>
      <c r="H533" t="s">
        <v>295</v>
      </c>
      <c r="I533" t="s">
        <v>296</v>
      </c>
    </row>
    <row r="534" spans="1:9" x14ac:dyDescent="0.25">
      <c r="A534">
        <v>43540</v>
      </c>
      <c r="B534" t="s">
        <v>17</v>
      </c>
      <c r="C534" t="s">
        <v>301</v>
      </c>
      <c r="D534" t="s">
        <v>279</v>
      </c>
      <c r="E534">
        <v>1</v>
      </c>
      <c r="F534">
        <v>130</v>
      </c>
      <c r="G534">
        <v>0.23</v>
      </c>
      <c r="H534" t="s">
        <v>295</v>
      </c>
      <c r="I534" t="s">
        <v>296</v>
      </c>
    </row>
    <row r="535" spans="1:9" x14ac:dyDescent="0.25">
      <c r="A535">
        <v>43542</v>
      </c>
      <c r="B535" t="s">
        <v>17</v>
      </c>
      <c r="C535" t="s">
        <v>301</v>
      </c>
      <c r="D535" t="s">
        <v>279</v>
      </c>
      <c r="E535">
        <v>1</v>
      </c>
      <c r="F535">
        <v>130</v>
      </c>
      <c r="G535">
        <v>0.23</v>
      </c>
      <c r="H535" t="s">
        <v>295</v>
      </c>
      <c r="I535" t="s">
        <v>296</v>
      </c>
    </row>
    <row r="536" spans="1:9" x14ac:dyDescent="0.25">
      <c r="A536">
        <v>43581</v>
      </c>
      <c r="B536" t="s">
        <v>17</v>
      </c>
      <c r="C536" t="s">
        <v>301</v>
      </c>
      <c r="D536" t="s">
        <v>279</v>
      </c>
      <c r="E536">
        <v>1</v>
      </c>
      <c r="F536">
        <v>130</v>
      </c>
      <c r="G536">
        <v>0.23</v>
      </c>
      <c r="H536" t="s">
        <v>295</v>
      </c>
      <c r="I536" t="s">
        <v>296</v>
      </c>
    </row>
    <row r="537" spans="1:9" x14ac:dyDescent="0.25">
      <c r="A537">
        <v>43582</v>
      </c>
      <c r="B537" t="s">
        <v>17</v>
      </c>
      <c r="C537" t="s">
        <v>301</v>
      </c>
      <c r="D537" t="s">
        <v>279</v>
      </c>
      <c r="E537">
        <v>1</v>
      </c>
      <c r="F537">
        <v>130</v>
      </c>
      <c r="G537">
        <v>0.23</v>
      </c>
      <c r="H537" t="s">
        <v>295</v>
      </c>
      <c r="I537" t="s">
        <v>296</v>
      </c>
    </row>
    <row r="538" spans="1:9" x14ac:dyDescent="0.25">
      <c r="A538">
        <v>43667</v>
      </c>
      <c r="B538" t="s">
        <v>17</v>
      </c>
      <c r="C538" t="s">
        <v>301</v>
      </c>
      <c r="D538" t="s">
        <v>279</v>
      </c>
      <c r="E538">
        <v>1</v>
      </c>
      <c r="F538">
        <v>130</v>
      </c>
      <c r="G538">
        <v>0.23</v>
      </c>
      <c r="H538" t="s">
        <v>295</v>
      </c>
      <c r="I538" t="s">
        <v>296</v>
      </c>
    </row>
    <row r="539" spans="1:9" x14ac:dyDescent="0.25">
      <c r="A539">
        <v>43744</v>
      </c>
      <c r="B539" t="s">
        <v>17</v>
      </c>
      <c r="C539" t="s">
        <v>301</v>
      </c>
      <c r="D539" t="s">
        <v>279</v>
      </c>
      <c r="E539">
        <v>1</v>
      </c>
      <c r="F539">
        <v>130</v>
      </c>
      <c r="G539">
        <v>0.23</v>
      </c>
      <c r="H539" t="s">
        <v>295</v>
      </c>
      <c r="I539" t="s">
        <v>296</v>
      </c>
    </row>
    <row r="540" spans="1:9" x14ac:dyDescent="0.25">
      <c r="A540">
        <v>43821</v>
      </c>
      <c r="B540" t="s">
        <v>17</v>
      </c>
      <c r="C540" t="s">
        <v>301</v>
      </c>
      <c r="D540" t="s">
        <v>279</v>
      </c>
      <c r="E540">
        <v>1</v>
      </c>
      <c r="F540">
        <v>130</v>
      </c>
      <c r="G540">
        <v>0.23</v>
      </c>
      <c r="H540" t="s">
        <v>295</v>
      </c>
      <c r="I540" t="s">
        <v>296</v>
      </c>
    </row>
    <row r="541" spans="1:9" x14ac:dyDescent="0.25">
      <c r="A541">
        <v>43828</v>
      </c>
      <c r="B541" t="s">
        <v>17</v>
      </c>
      <c r="C541" t="s">
        <v>301</v>
      </c>
      <c r="D541" t="s">
        <v>279</v>
      </c>
      <c r="E541">
        <v>1</v>
      </c>
      <c r="F541">
        <v>130</v>
      </c>
      <c r="G541">
        <v>0.23</v>
      </c>
      <c r="H541" t="s">
        <v>295</v>
      </c>
      <c r="I541" t="s">
        <v>296</v>
      </c>
    </row>
    <row r="542" spans="1:9" x14ac:dyDescent="0.25">
      <c r="A542">
        <v>43171</v>
      </c>
      <c r="B542" t="s">
        <v>17</v>
      </c>
      <c r="C542" t="s">
        <v>297</v>
      </c>
      <c r="D542" t="s">
        <v>244</v>
      </c>
      <c r="E542">
        <v>1</v>
      </c>
      <c r="F542">
        <v>110</v>
      </c>
      <c r="G542">
        <v>0.23</v>
      </c>
      <c r="H542" t="s">
        <v>295</v>
      </c>
      <c r="I542" t="s">
        <v>296</v>
      </c>
    </row>
    <row r="543" spans="1:9" x14ac:dyDescent="0.25">
      <c r="A543">
        <v>43176</v>
      </c>
      <c r="B543" t="s">
        <v>17</v>
      </c>
      <c r="C543" t="s">
        <v>297</v>
      </c>
      <c r="D543" t="s">
        <v>244</v>
      </c>
      <c r="E543">
        <v>1</v>
      </c>
      <c r="F543">
        <v>110</v>
      </c>
      <c r="G543">
        <v>0.23</v>
      </c>
      <c r="H543" t="s">
        <v>295</v>
      </c>
      <c r="I543" t="s">
        <v>296</v>
      </c>
    </row>
    <row r="544" spans="1:9" x14ac:dyDescent="0.25">
      <c r="A544">
        <v>43178</v>
      </c>
      <c r="B544" t="s">
        <v>17</v>
      </c>
      <c r="C544" t="s">
        <v>298</v>
      </c>
      <c r="D544" t="s">
        <v>244</v>
      </c>
      <c r="E544">
        <v>1</v>
      </c>
      <c r="F544">
        <v>110</v>
      </c>
      <c r="G544">
        <v>0.23</v>
      </c>
      <c r="H544" t="s">
        <v>295</v>
      </c>
      <c r="I544" t="s">
        <v>296</v>
      </c>
    </row>
    <row r="545" spans="1:9" x14ac:dyDescent="0.25">
      <c r="A545">
        <v>43183</v>
      </c>
      <c r="B545" t="s">
        <v>17</v>
      </c>
      <c r="C545" t="s">
        <v>297</v>
      </c>
      <c r="D545" t="s">
        <v>244</v>
      </c>
      <c r="E545">
        <v>1</v>
      </c>
      <c r="F545">
        <v>110</v>
      </c>
      <c r="G545">
        <v>0.23</v>
      </c>
      <c r="H545" t="s">
        <v>295</v>
      </c>
      <c r="I545" t="s">
        <v>296</v>
      </c>
    </row>
    <row r="546" spans="1:9" x14ac:dyDescent="0.25">
      <c r="A546">
        <v>43184</v>
      </c>
      <c r="B546" t="s">
        <v>17</v>
      </c>
      <c r="C546" t="s">
        <v>297</v>
      </c>
      <c r="D546" t="s">
        <v>244</v>
      </c>
      <c r="E546">
        <v>1</v>
      </c>
      <c r="F546">
        <v>110</v>
      </c>
      <c r="G546">
        <v>0.23</v>
      </c>
      <c r="H546" t="s">
        <v>295</v>
      </c>
      <c r="I546" t="s">
        <v>296</v>
      </c>
    </row>
    <row r="547" spans="1:9" x14ac:dyDescent="0.25">
      <c r="A547">
        <v>43186</v>
      </c>
      <c r="B547" t="s">
        <v>17</v>
      </c>
      <c r="C547" t="s">
        <v>298</v>
      </c>
      <c r="D547" t="s">
        <v>244</v>
      </c>
      <c r="E547">
        <v>1</v>
      </c>
      <c r="F547">
        <v>110</v>
      </c>
      <c r="G547">
        <v>0.23</v>
      </c>
      <c r="H547" t="s">
        <v>295</v>
      </c>
      <c r="I547" t="s">
        <v>296</v>
      </c>
    </row>
    <row r="548" spans="1:9" x14ac:dyDescent="0.25">
      <c r="A548">
        <v>43197</v>
      </c>
      <c r="B548" t="s">
        <v>17</v>
      </c>
      <c r="C548" t="s">
        <v>299</v>
      </c>
      <c r="D548" t="s">
        <v>244</v>
      </c>
      <c r="E548">
        <v>1</v>
      </c>
      <c r="F548">
        <v>110</v>
      </c>
      <c r="G548">
        <v>0.23</v>
      </c>
      <c r="H548" t="s">
        <v>295</v>
      </c>
      <c r="I548" t="s">
        <v>296</v>
      </c>
    </row>
    <row r="549" spans="1:9" x14ac:dyDescent="0.25">
      <c r="A549">
        <v>43198</v>
      </c>
      <c r="B549" t="s">
        <v>17</v>
      </c>
      <c r="C549" t="s">
        <v>298</v>
      </c>
      <c r="D549" t="s">
        <v>244</v>
      </c>
      <c r="E549">
        <v>1</v>
      </c>
      <c r="F549">
        <v>110</v>
      </c>
      <c r="G549">
        <v>0.23</v>
      </c>
      <c r="H549" t="s">
        <v>295</v>
      </c>
      <c r="I549" t="s">
        <v>296</v>
      </c>
    </row>
    <row r="550" spans="1:9" x14ac:dyDescent="0.25">
      <c r="A550">
        <v>43237</v>
      </c>
      <c r="B550" t="s">
        <v>17</v>
      </c>
      <c r="C550" t="s">
        <v>299</v>
      </c>
      <c r="D550" t="s">
        <v>244</v>
      </c>
      <c r="E550">
        <v>1</v>
      </c>
      <c r="F550">
        <v>110</v>
      </c>
      <c r="G550">
        <v>0.23</v>
      </c>
      <c r="H550" t="s">
        <v>295</v>
      </c>
      <c r="I550" t="s">
        <v>296</v>
      </c>
    </row>
    <row r="551" spans="1:9" x14ac:dyDescent="0.25">
      <c r="A551">
        <v>43240</v>
      </c>
      <c r="B551" t="s">
        <v>17</v>
      </c>
      <c r="C551" t="s">
        <v>299</v>
      </c>
      <c r="D551" t="s">
        <v>244</v>
      </c>
      <c r="E551">
        <v>1</v>
      </c>
      <c r="F551">
        <v>110</v>
      </c>
      <c r="G551">
        <v>0.23</v>
      </c>
      <c r="H551" t="s">
        <v>295</v>
      </c>
      <c r="I551" t="s">
        <v>296</v>
      </c>
    </row>
    <row r="552" spans="1:9" x14ac:dyDescent="0.25">
      <c r="A552">
        <v>43242</v>
      </c>
      <c r="B552" t="s">
        <v>17</v>
      </c>
      <c r="C552" t="s">
        <v>297</v>
      </c>
      <c r="D552" t="s">
        <v>244</v>
      </c>
      <c r="E552">
        <v>1</v>
      </c>
      <c r="F552">
        <v>110</v>
      </c>
      <c r="G552">
        <v>0.23</v>
      </c>
      <c r="H552" t="s">
        <v>295</v>
      </c>
      <c r="I552" t="s">
        <v>296</v>
      </c>
    </row>
    <row r="553" spans="1:9" x14ac:dyDescent="0.25">
      <c r="A553">
        <v>43243</v>
      </c>
      <c r="B553" t="s">
        <v>17</v>
      </c>
      <c r="C553" t="s">
        <v>299</v>
      </c>
      <c r="D553" t="s">
        <v>244</v>
      </c>
      <c r="E553">
        <v>1</v>
      </c>
      <c r="F553">
        <v>110</v>
      </c>
      <c r="G553">
        <v>0.23</v>
      </c>
      <c r="H553" t="s">
        <v>295</v>
      </c>
      <c r="I553" t="s">
        <v>296</v>
      </c>
    </row>
    <row r="554" spans="1:9" x14ac:dyDescent="0.25">
      <c r="A554">
        <v>43261</v>
      </c>
      <c r="B554" t="s">
        <v>17</v>
      </c>
      <c r="C554" t="s">
        <v>298</v>
      </c>
      <c r="D554" t="s">
        <v>244</v>
      </c>
      <c r="E554">
        <v>1</v>
      </c>
      <c r="F554">
        <v>110</v>
      </c>
      <c r="G554">
        <v>0.23</v>
      </c>
      <c r="H554" t="s">
        <v>295</v>
      </c>
      <c r="I554" t="s">
        <v>296</v>
      </c>
    </row>
    <row r="555" spans="1:9" x14ac:dyDescent="0.25">
      <c r="A555">
        <v>43277</v>
      </c>
      <c r="B555" t="s">
        <v>17</v>
      </c>
      <c r="C555" t="s">
        <v>298</v>
      </c>
      <c r="D555" t="s">
        <v>244</v>
      </c>
      <c r="E555">
        <v>1</v>
      </c>
      <c r="F555">
        <v>110</v>
      </c>
      <c r="G555">
        <v>0.23</v>
      </c>
      <c r="H555" t="s">
        <v>295</v>
      </c>
      <c r="I555" t="s">
        <v>296</v>
      </c>
    </row>
    <row r="556" spans="1:9" x14ac:dyDescent="0.25">
      <c r="A556">
        <v>43279</v>
      </c>
      <c r="B556" t="s">
        <v>17</v>
      </c>
      <c r="C556" t="s">
        <v>299</v>
      </c>
      <c r="D556" t="s">
        <v>244</v>
      </c>
      <c r="E556">
        <v>1</v>
      </c>
      <c r="F556">
        <v>110</v>
      </c>
      <c r="G556">
        <v>0.23</v>
      </c>
      <c r="H556" t="s">
        <v>295</v>
      </c>
      <c r="I556" t="s">
        <v>296</v>
      </c>
    </row>
    <row r="557" spans="1:9" x14ac:dyDescent="0.25">
      <c r="A557">
        <v>43287</v>
      </c>
      <c r="B557" t="s">
        <v>17</v>
      </c>
      <c r="C557" t="s">
        <v>298</v>
      </c>
      <c r="D557" t="s">
        <v>244</v>
      </c>
      <c r="E557">
        <v>1</v>
      </c>
      <c r="F557">
        <v>110</v>
      </c>
      <c r="G557">
        <v>0.23</v>
      </c>
      <c r="H557" t="s">
        <v>295</v>
      </c>
      <c r="I557" t="s">
        <v>296</v>
      </c>
    </row>
    <row r="558" spans="1:9" x14ac:dyDescent="0.25">
      <c r="A558">
        <v>43291</v>
      </c>
      <c r="B558" t="s">
        <v>17</v>
      </c>
      <c r="C558" t="s">
        <v>297</v>
      </c>
      <c r="D558" t="s">
        <v>244</v>
      </c>
      <c r="E558">
        <v>1</v>
      </c>
      <c r="F558">
        <v>110</v>
      </c>
      <c r="G558">
        <v>0.23</v>
      </c>
      <c r="H558" t="s">
        <v>295</v>
      </c>
      <c r="I558" t="s">
        <v>296</v>
      </c>
    </row>
    <row r="559" spans="1:9" x14ac:dyDescent="0.25">
      <c r="A559">
        <v>43295</v>
      </c>
      <c r="B559" t="s">
        <v>17</v>
      </c>
      <c r="C559" t="s">
        <v>300</v>
      </c>
      <c r="D559" t="s">
        <v>244</v>
      </c>
      <c r="E559">
        <v>1</v>
      </c>
      <c r="F559">
        <v>110</v>
      </c>
      <c r="G559">
        <v>0.23</v>
      </c>
      <c r="H559" t="s">
        <v>295</v>
      </c>
      <c r="I559" t="s">
        <v>296</v>
      </c>
    </row>
    <row r="560" spans="1:9" x14ac:dyDescent="0.25">
      <c r="A560">
        <v>43296</v>
      </c>
      <c r="B560" t="s">
        <v>17</v>
      </c>
      <c r="C560" t="s">
        <v>297</v>
      </c>
      <c r="D560" t="s">
        <v>244</v>
      </c>
      <c r="E560">
        <v>1</v>
      </c>
      <c r="F560">
        <v>110</v>
      </c>
      <c r="G560">
        <v>0.23</v>
      </c>
      <c r="H560" t="s">
        <v>295</v>
      </c>
      <c r="I560" t="s">
        <v>296</v>
      </c>
    </row>
    <row r="561" spans="1:9" x14ac:dyDescent="0.25">
      <c r="A561">
        <v>43298</v>
      </c>
      <c r="B561" t="s">
        <v>17</v>
      </c>
      <c r="C561" t="s">
        <v>299</v>
      </c>
      <c r="D561" t="s">
        <v>244</v>
      </c>
      <c r="E561">
        <v>1</v>
      </c>
      <c r="F561">
        <v>110</v>
      </c>
      <c r="G561">
        <v>0.23</v>
      </c>
      <c r="H561" t="s">
        <v>295</v>
      </c>
      <c r="I561" t="s">
        <v>296</v>
      </c>
    </row>
    <row r="562" spans="1:9" x14ac:dyDescent="0.25">
      <c r="A562">
        <v>43320</v>
      </c>
      <c r="B562" t="s">
        <v>17</v>
      </c>
      <c r="C562" t="s">
        <v>297</v>
      </c>
      <c r="D562" t="s">
        <v>244</v>
      </c>
      <c r="E562">
        <v>1</v>
      </c>
      <c r="F562">
        <v>110</v>
      </c>
      <c r="G562">
        <v>0.23</v>
      </c>
      <c r="H562" t="s">
        <v>295</v>
      </c>
      <c r="I562" t="s">
        <v>296</v>
      </c>
    </row>
    <row r="563" spans="1:9" x14ac:dyDescent="0.25">
      <c r="A563">
        <v>43327</v>
      </c>
      <c r="B563" t="s">
        <v>17</v>
      </c>
      <c r="C563" t="s">
        <v>299</v>
      </c>
      <c r="D563" t="s">
        <v>244</v>
      </c>
      <c r="E563">
        <v>1</v>
      </c>
      <c r="F563">
        <v>110</v>
      </c>
      <c r="G563">
        <v>0.23</v>
      </c>
      <c r="H563" t="s">
        <v>295</v>
      </c>
      <c r="I563" t="s">
        <v>296</v>
      </c>
    </row>
    <row r="564" spans="1:9" x14ac:dyDescent="0.25">
      <c r="A564">
        <v>43330</v>
      </c>
      <c r="B564" t="s">
        <v>17</v>
      </c>
      <c r="C564" t="s">
        <v>297</v>
      </c>
      <c r="D564" t="s">
        <v>244</v>
      </c>
      <c r="E564">
        <v>1</v>
      </c>
      <c r="F564">
        <v>110</v>
      </c>
      <c r="G564">
        <v>0.23</v>
      </c>
      <c r="H564" t="s">
        <v>295</v>
      </c>
      <c r="I564" t="s">
        <v>296</v>
      </c>
    </row>
    <row r="565" spans="1:9" x14ac:dyDescent="0.25">
      <c r="A565">
        <v>43351</v>
      </c>
      <c r="B565" t="s">
        <v>17</v>
      </c>
      <c r="C565" t="s">
        <v>298</v>
      </c>
      <c r="D565" t="s">
        <v>244</v>
      </c>
      <c r="E565">
        <v>1</v>
      </c>
      <c r="F565">
        <v>110</v>
      </c>
      <c r="G565">
        <v>0.23</v>
      </c>
      <c r="H565" t="s">
        <v>295</v>
      </c>
      <c r="I565" t="s">
        <v>296</v>
      </c>
    </row>
    <row r="566" spans="1:9" x14ac:dyDescent="0.25">
      <c r="A566">
        <v>43368</v>
      </c>
      <c r="B566" t="s">
        <v>17</v>
      </c>
      <c r="C566" t="s">
        <v>297</v>
      </c>
      <c r="D566" t="s">
        <v>244</v>
      </c>
      <c r="E566">
        <v>1</v>
      </c>
      <c r="F566">
        <v>110</v>
      </c>
      <c r="G566">
        <v>0.23</v>
      </c>
      <c r="H566" t="s">
        <v>295</v>
      </c>
      <c r="I566" t="s">
        <v>296</v>
      </c>
    </row>
    <row r="567" spans="1:9" x14ac:dyDescent="0.25">
      <c r="A567">
        <v>43397</v>
      </c>
      <c r="B567" t="s">
        <v>17</v>
      </c>
      <c r="C567" t="s">
        <v>299</v>
      </c>
      <c r="D567" t="s">
        <v>244</v>
      </c>
      <c r="E567">
        <v>1</v>
      </c>
      <c r="F567">
        <v>110</v>
      </c>
      <c r="G567">
        <v>0.23</v>
      </c>
      <c r="H567" t="s">
        <v>295</v>
      </c>
      <c r="I567" t="s">
        <v>296</v>
      </c>
    </row>
    <row r="568" spans="1:9" x14ac:dyDescent="0.25">
      <c r="A568">
        <v>43401</v>
      </c>
      <c r="B568" t="s">
        <v>17</v>
      </c>
      <c r="C568" t="s">
        <v>299</v>
      </c>
      <c r="D568" t="s">
        <v>244</v>
      </c>
      <c r="E568">
        <v>1</v>
      </c>
      <c r="F568">
        <v>110</v>
      </c>
      <c r="G568">
        <v>0.23</v>
      </c>
      <c r="H568" t="s">
        <v>295</v>
      </c>
      <c r="I568" t="s">
        <v>296</v>
      </c>
    </row>
    <row r="569" spans="1:9" x14ac:dyDescent="0.25">
      <c r="A569">
        <v>43466</v>
      </c>
      <c r="B569" t="s">
        <v>17</v>
      </c>
      <c r="C569" t="s">
        <v>300</v>
      </c>
      <c r="D569" t="s">
        <v>244</v>
      </c>
      <c r="E569">
        <v>1</v>
      </c>
      <c r="F569">
        <v>110</v>
      </c>
      <c r="G569">
        <v>0.23</v>
      </c>
      <c r="H569" t="s">
        <v>295</v>
      </c>
      <c r="I569" t="s">
        <v>296</v>
      </c>
    </row>
    <row r="570" spans="1:9" x14ac:dyDescent="0.25">
      <c r="A570">
        <v>43467</v>
      </c>
      <c r="B570" t="s">
        <v>17</v>
      </c>
      <c r="C570" t="s">
        <v>300</v>
      </c>
      <c r="D570" t="s">
        <v>244</v>
      </c>
      <c r="E570">
        <v>1</v>
      </c>
      <c r="F570">
        <v>110</v>
      </c>
      <c r="G570">
        <v>0.23</v>
      </c>
      <c r="H570" t="s">
        <v>295</v>
      </c>
      <c r="I570" t="s">
        <v>296</v>
      </c>
    </row>
    <row r="571" spans="1:9" x14ac:dyDescent="0.25">
      <c r="A571">
        <v>43474</v>
      </c>
      <c r="B571" t="s">
        <v>17</v>
      </c>
      <c r="C571" t="s">
        <v>297</v>
      </c>
      <c r="D571" t="s">
        <v>244</v>
      </c>
      <c r="E571">
        <v>1</v>
      </c>
      <c r="F571">
        <v>110</v>
      </c>
      <c r="G571">
        <v>0.23</v>
      </c>
      <c r="H571" t="s">
        <v>295</v>
      </c>
      <c r="I571" t="s">
        <v>296</v>
      </c>
    </row>
    <row r="572" spans="1:9" x14ac:dyDescent="0.25">
      <c r="A572">
        <v>43477</v>
      </c>
      <c r="B572" t="s">
        <v>17</v>
      </c>
      <c r="D572" t="s">
        <v>244</v>
      </c>
      <c r="E572">
        <v>1</v>
      </c>
      <c r="F572">
        <v>110</v>
      </c>
      <c r="G572">
        <v>0.23</v>
      </c>
      <c r="H572" t="s">
        <v>295</v>
      </c>
      <c r="I572" t="s">
        <v>296</v>
      </c>
    </row>
    <row r="573" spans="1:9" x14ac:dyDescent="0.25">
      <c r="A573">
        <v>43504</v>
      </c>
      <c r="B573" t="s">
        <v>17</v>
      </c>
      <c r="D573" t="s">
        <v>244</v>
      </c>
      <c r="E573">
        <v>1</v>
      </c>
      <c r="F573">
        <v>110</v>
      </c>
      <c r="G573">
        <v>0.23</v>
      </c>
      <c r="H573" t="s">
        <v>295</v>
      </c>
      <c r="I573" t="s">
        <v>296</v>
      </c>
    </row>
    <row r="574" spans="1:9" x14ac:dyDescent="0.25">
      <c r="A574">
        <v>43518</v>
      </c>
      <c r="B574" t="s">
        <v>17</v>
      </c>
      <c r="C574" t="s">
        <v>297</v>
      </c>
      <c r="D574" t="s">
        <v>244</v>
      </c>
      <c r="E574">
        <v>1</v>
      </c>
      <c r="F574">
        <v>110</v>
      </c>
      <c r="G574">
        <v>0.23</v>
      </c>
      <c r="H574" t="s">
        <v>295</v>
      </c>
      <c r="I574" t="s">
        <v>296</v>
      </c>
    </row>
    <row r="575" spans="1:9" x14ac:dyDescent="0.25">
      <c r="A575">
        <v>43523</v>
      </c>
      <c r="B575" t="s">
        <v>17</v>
      </c>
      <c r="C575" t="s">
        <v>298</v>
      </c>
      <c r="D575" t="s">
        <v>244</v>
      </c>
      <c r="E575">
        <v>1</v>
      </c>
      <c r="F575">
        <v>110</v>
      </c>
      <c r="G575">
        <v>0.23</v>
      </c>
      <c r="H575" t="s">
        <v>295</v>
      </c>
      <c r="I575" t="s">
        <v>296</v>
      </c>
    </row>
    <row r="576" spans="1:9" x14ac:dyDescent="0.25">
      <c r="A576">
        <v>43526</v>
      </c>
      <c r="B576" t="s">
        <v>17</v>
      </c>
      <c r="C576" t="s">
        <v>297</v>
      </c>
      <c r="D576" t="s">
        <v>244</v>
      </c>
      <c r="E576">
        <v>1</v>
      </c>
      <c r="F576">
        <v>110</v>
      </c>
      <c r="G576">
        <v>0.23</v>
      </c>
      <c r="H576" t="s">
        <v>295</v>
      </c>
      <c r="I576" t="s">
        <v>296</v>
      </c>
    </row>
    <row r="577" spans="1:9" x14ac:dyDescent="0.25">
      <c r="A577">
        <v>43533</v>
      </c>
      <c r="B577" t="s">
        <v>17</v>
      </c>
      <c r="C577" t="s">
        <v>297</v>
      </c>
      <c r="D577" t="s">
        <v>244</v>
      </c>
      <c r="E577">
        <v>1</v>
      </c>
      <c r="F577">
        <v>110</v>
      </c>
      <c r="G577">
        <v>0.23</v>
      </c>
      <c r="H577" t="s">
        <v>295</v>
      </c>
      <c r="I577" t="s">
        <v>296</v>
      </c>
    </row>
    <row r="578" spans="1:9" x14ac:dyDescent="0.25">
      <c r="A578">
        <v>43538</v>
      </c>
      <c r="B578" t="s">
        <v>17</v>
      </c>
      <c r="C578" t="s">
        <v>297</v>
      </c>
      <c r="D578" t="s">
        <v>244</v>
      </c>
      <c r="E578">
        <v>1</v>
      </c>
      <c r="F578">
        <v>110</v>
      </c>
      <c r="G578">
        <v>0.23</v>
      </c>
      <c r="H578" t="s">
        <v>295</v>
      </c>
      <c r="I578" t="s">
        <v>296</v>
      </c>
    </row>
    <row r="579" spans="1:9" x14ac:dyDescent="0.25">
      <c r="A579">
        <v>43549</v>
      </c>
      <c r="B579" t="s">
        <v>17</v>
      </c>
      <c r="D579" t="s">
        <v>244</v>
      </c>
      <c r="E579">
        <v>1</v>
      </c>
      <c r="F579">
        <v>110</v>
      </c>
      <c r="G579">
        <v>0.23</v>
      </c>
      <c r="H579" t="s">
        <v>295</v>
      </c>
      <c r="I579" t="s">
        <v>296</v>
      </c>
    </row>
    <row r="580" spans="1:9" x14ac:dyDescent="0.25">
      <c r="A580">
        <v>43551</v>
      </c>
      <c r="B580" t="s">
        <v>17</v>
      </c>
      <c r="C580" t="s">
        <v>298</v>
      </c>
      <c r="D580" t="s">
        <v>244</v>
      </c>
      <c r="E580">
        <v>1</v>
      </c>
      <c r="F580">
        <v>110</v>
      </c>
      <c r="G580">
        <v>0.23</v>
      </c>
      <c r="H580" t="s">
        <v>295</v>
      </c>
      <c r="I580" t="s">
        <v>296</v>
      </c>
    </row>
    <row r="581" spans="1:9" x14ac:dyDescent="0.25">
      <c r="A581">
        <v>43552</v>
      </c>
      <c r="B581" t="s">
        <v>17</v>
      </c>
      <c r="C581" t="s">
        <v>298</v>
      </c>
      <c r="D581" t="s">
        <v>244</v>
      </c>
      <c r="E581">
        <v>1</v>
      </c>
      <c r="F581">
        <v>110</v>
      </c>
      <c r="G581">
        <v>0.23</v>
      </c>
      <c r="H581" t="s">
        <v>295</v>
      </c>
      <c r="I581" t="s">
        <v>296</v>
      </c>
    </row>
    <row r="582" spans="1:9" x14ac:dyDescent="0.25">
      <c r="A582">
        <v>43553</v>
      </c>
      <c r="B582" t="s">
        <v>17</v>
      </c>
      <c r="C582" t="s">
        <v>297</v>
      </c>
      <c r="D582" t="s">
        <v>244</v>
      </c>
      <c r="E582">
        <v>1</v>
      </c>
      <c r="F582">
        <v>110</v>
      </c>
      <c r="G582">
        <v>0.23</v>
      </c>
      <c r="H582" t="s">
        <v>295</v>
      </c>
      <c r="I582" t="s">
        <v>296</v>
      </c>
    </row>
    <row r="583" spans="1:9" x14ac:dyDescent="0.25">
      <c r="A583">
        <v>43554</v>
      </c>
      <c r="B583" t="s">
        <v>17</v>
      </c>
      <c r="C583" t="s">
        <v>297</v>
      </c>
      <c r="D583" t="s">
        <v>244</v>
      </c>
      <c r="E583">
        <v>1</v>
      </c>
      <c r="F583">
        <v>110</v>
      </c>
      <c r="G583">
        <v>0.23</v>
      </c>
      <c r="H583" t="s">
        <v>295</v>
      </c>
      <c r="I583" t="s">
        <v>296</v>
      </c>
    </row>
    <row r="584" spans="1:9" x14ac:dyDescent="0.25">
      <c r="A584">
        <v>43563</v>
      </c>
      <c r="B584" t="s">
        <v>17</v>
      </c>
      <c r="C584" t="s">
        <v>297</v>
      </c>
      <c r="D584" t="s">
        <v>244</v>
      </c>
      <c r="E584">
        <v>1</v>
      </c>
      <c r="F584">
        <v>110</v>
      </c>
      <c r="G584">
        <v>0.23</v>
      </c>
      <c r="H584" t="s">
        <v>295</v>
      </c>
      <c r="I584" t="s">
        <v>296</v>
      </c>
    </row>
    <row r="585" spans="1:9" x14ac:dyDescent="0.25">
      <c r="A585">
        <v>43575</v>
      </c>
      <c r="B585" t="s">
        <v>17</v>
      </c>
      <c r="C585" t="s">
        <v>297</v>
      </c>
      <c r="D585" t="s">
        <v>244</v>
      </c>
      <c r="E585">
        <v>1</v>
      </c>
      <c r="F585">
        <v>110</v>
      </c>
      <c r="G585">
        <v>0.23</v>
      </c>
      <c r="H585" t="s">
        <v>295</v>
      </c>
      <c r="I585" t="s">
        <v>296</v>
      </c>
    </row>
    <row r="586" spans="1:9" x14ac:dyDescent="0.25">
      <c r="A586">
        <v>43577</v>
      </c>
      <c r="B586" t="s">
        <v>17</v>
      </c>
      <c r="C586" t="s">
        <v>297</v>
      </c>
      <c r="D586" t="s">
        <v>244</v>
      </c>
      <c r="E586">
        <v>1</v>
      </c>
      <c r="F586">
        <v>110</v>
      </c>
      <c r="G586">
        <v>0.23</v>
      </c>
      <c r="H586" t="s">
        <v>295</v>
      </c>
      <c r="I586" t="s">
        <v>296</v>
      </c>
    </row>
    <row r="587" spans="1:9" x14ac:dyDescent="0.25">
      <c r="A587">
        <v>43580</v>
      </c>
      <c r="B587" t="s">
        <v>17</v>
      </c>
      <c r="C587" t="s">
        <v>297</v>
      </c>
      <c r="D587" t="s">
        <v>244</v>
      </c>
      <c r="E587">
        <v>1</v>
      </c>
      <c r="F587">
        <v>110</v>
      </c>
      <c r="G587">
        <v>0.23</v>
      </c>
      <c r="H587" t="s">
        <v>295</v>
      </c>
      <c r="I587" t="s">
        <v>296</v>
      </c>
    </row>
    <row r="588" spans="1:9" x14ac:dyDescent="0.25">
      <c r="A588">
        <v>43590</v>
      </c>
      <c r="B588" t="s">
        <v>17</v>
      </c>
      <c r="D588" t="s">
        <v>244</v>
      </c>
      <c r="E588">
        <v>1</v>
      </c>
      <c r="F588">
        <v>110</v>
      </c>
      <c r="G588">
        <v>0.23</v>
      </c>
      <c r="H588" t="s">
        <v>295</v>
      </c>
      <c r="I588" t="s">
        <v>296</v>
      </c>
    </row>
    <row r="589" spans="1:9" x14ac:dyDescent="0.25">
      <c r="A589">
        <v>43596</v>
      </c>
      <c r="B589" t="s">
        <v>17</v>
      </c>
      <c r="C589" t="s">
        <v>297</v>
      </c>
      <c r="D589" t="s">
        <v>244</v>
      </c>
      <c r="E589">
        <v>1</v>
      </c>
      <c r="F589">
        <v>110</v>
      </c>
      <c r="G589">
        <v>0.23</v>
      </c>
      <c r="H589" t="s">
        <v>295</v>
      </c>
      <c r="I589" t="s">
        <v>296</v>
      </c>
    </row>
    <row r="590" spans="1:9" x14ac:dyDescent="0.25">
      <c r="A590">
        <v>43624</v>
      </c>
      <c r="B590" t="s">
        <v>17</v>
      </c>
      <c r="C590" t="s">
        <v>303</v>
      </c>
      <c r="D590" t="s">
        <v>244</v>
      </c>
      <c r="E590">
        <v>1</v>
      </c>
      <c r="F590">
        <v>110</v>
      </c>
      <c r="G590">
        <v>0.23</v>
      </c>
      <c r="H590" t="s">
        <v>295</v>
      </c>
      <c r="I590" t="s">
        <v>296</v>
      </c>
    </row>
    <row r="591" spans="1:9" x14ac:dyDescent="0.25">
      <c r="A591">
        <v>43645</v>
      </c>
      <c r="B591" t="s">
        <v>17</v>
      </c>
      <c r="C591" t="s">
        <v>298</v>
      </c>
      <c r="D591" t="s">
        <v>244</v>
      </c>
      <c r="E591">
        <v>1</v>
      </c>
      <c r="F591">
        <v>110</v>
      </c>
      <c r="G591">
        <v>0.23</v>
      </c>
      <c r="H591" t="s">
        <v>295</v>
      </c>
      <c r="I591" t="s">
        <v>296</v>
      </c>
    </row>
    <row r="592" spans="1:9" x14ac:dyDescent="0.25">
      <c r="A592">
        <v>43651</v>
      </c>
      <c r="B592" t="s">
        <v>17</v>
      </c>
      <c r="C592" t="s">
        <v>297</v>
      </c>
      <c r="D592" t="s">
        <v>244</v>
      </c>
      <c r="E592">
        <v>1</v>
      </c>
      <c r="F592">
        <v>110</v>
      </c>
      <c r="G592">
        <v>0.23</v>
      </c>
      <c r="H592" t="s">
        <v>295</v>
      </c>
      <c r="I592" t="s">
        <v>296</v>
      </c>
    </row>
    <row r="593" spans="1:9" x14ac:dyDescent="0.25">
      <c r="A593">
        <v>43658</v>
      </c>
      <c r="B593" t="s">
        <v>17</v>
      </c>
      <c r="C593" t="s">
        <v>297</v>
      </c>
      <c r="D593" t="s">
        <v>244</v>
      </c>
      <c r="E593">
        <v>1</v>
      </c>
      <c r="F593">
        <v>110</v>
      </c>
      <c r="G593">
        <v>0.23</v>
      </c>
      <c r="H593" t="s">
        <v>295</v>
      </c>
      <c r="I593" t="s">
        <v>296</v>
      </c>
    </row>
    <row r="594" spans="1:9" x14ac:dyDescent="0.25">
      <c r="A594">
        <v>43661</v>
      </c>
      <c r="B594" t="s">
        <v>17</v>
      </c>
      <c r="C594" t="s">
        <v>298</v>
      </c>
      <c r="D594" t="s">
        <v>244</v>
      </c>
      <c r="E594">
        <v>1</v>
      </c>
      <c r="F594">
        <v>110</v>
      </c>
      <c r="G594">
        <v>0.23</v>
      </c>
      <c r="H594" t="s">
        <v>295</v>
      </c>
      <c r="I594" t="s">
        <v>296</v>
      </c>
    </row>
    <row r="595" spans="1:9" x14ac:dyDescent="0.25">
      <c r="A595">
        <v>43668</v>
      </c>
      <c r="B595" t="s">
        <v>17</v>
      </c>
      <c r="C595" t="s">
        <v>297</v>
      </c>
      <c r="D595" t="s">
        <v>244</v>
      </c>
      <c r="E595">
        <v>1</v>
      </c>
      <c r="F595">
        <v>110</v>
      </c>
      <c r="G595">
        <v>0.23</v>
      </c>
      <c r="H595" t="s">
        <v>295</v>
      </c>
      <c r="I595" t="s">
        <v>296</v>
      </c>
    </row>
    <row r="596" spans="1:9" x14ac:dyDescent="0.25">
      <c r="A596">
        <v>43676</v>
      </c>
      <c r="B596" t="s">
        <v>17</v>
      </c>
      <c r="C596" t="s">
        <v>298</v>
      </c>
      <c r="D596" t="s">
        <v>244</v>
      </c>
      <c r="E596">
        <v>1</v>
      </c>
      <c r="F596">
        <v>110</v>
      </c>
      <c r="G596">
        <v>0.23</v>
      </c>
      <c r="H596" t="s">
        <v>295</v>
      </c>
      <c r="I596" t="s">
        <v>296</v>
      </c>
    </row>
    <row r="597" spans="1:9" x14ac:dyDescent="0.25">
      <c r="A597">
        <v>43677</v>
      </c>
      <c r="B597" t="s">
        <v>17</v>
      </c>
      <c r="C597" t="s">
        <v>298</v>
      </c>
      <c r="D597" t="s">
        <v>244</v>
      </c>
      <c r="E597">
        <v>1</v>
      </c>
      <c r="F597">
        <v>110</v>
      </c>
      <c r="G597">
        <v>0.23</v>
      </c>
      <c r="H597" t="s">
        <v>295</v>
      </c>
      <c r="I597" t="s">
        <v>296</v>
      </c>
    </row>
    <row r="598" spans="1:9" x14ac:dyDescent="0.25">
      <c r="A598">
        <v>43720</v>
      </c>
      <c r="B598" t="s">
        <v>17</v>
      </c>
      <c r="C598" t="s">
        <v>299</v>
      </c>
      <c r="D598" t="s">
        <v>244</v>
      </c>
      <c r="E598">
        <v>1</v>
      </c>
      <c r="F598">
        <v>110</v>
      </c>
      <c r="G598">
        <v>0.23</v>
      </c>
      <c r="H598" t="s">
        <v>295</v>
      </c>
      <c r="I598" t="s">
        <v>296</v>
      </c>
    </row>
    <row r="599" spans="1:9" x14ac:dyDescent="0.25">
      <c r="A599">
        <v>43733</v>
      </c>
      <c r="B599" t="s">
        <v>17</v>
      </c>
      <c r="C599" t="s">
        <v>299</v>
      </c>
      <c r="D599" t="s">
        <v>244</v>
      </c>
      <c r="E599">
        <v>1</v>
      </c>
      <c r="F599">
        <v>110</v>
      </c>
      <c r="G599">
        <v>0.23</v>
      </c>
      <c r="H599" t="s">
        <v>295</v>
      </c>
      <c r="I599" t="s">
        <v>296</v>
      </c>
    </row>
    <row r="600" spans="1:9" x14ac:dyDescent="0.25">
      <c r="A600">
        <v>43741</v>
      </c>
      <c r="B600" t="s">
        <v>17</v>
      </c>
      <c r="D600" t="s">
        <v>244</v>
      </c>
      <c r="E600">
        <v>1</v>
      </c>
      <c r="F600">
        <v>110</v>
      </c>
      <c r="G600">
        <v>0.23</v>
      </c>
      <c r="H600" t="s">
        <v>295</v>
      </c>
      <c r="I600" t="s">
        <v>296</v>
      </c>
    </row>
    <row r="601" spans="1:9" x14ac:dyDescent="0.25">
      <c r="A601">
        <v>43768</v>
      </c>
      <c r="B601" t="s">
        <v>17</v>
      </c>
      <c r="C601" t="s">
        <v>299</v>
      </c>
      <c r="D601" t="s">
        <v>244</v>
      </c>
      <c r="E601">
        <v>1</v>
      </c>
      <c r="F601">
        <v>110</v>
      </c>
      <c r="G601">
        <v>0.23</v>
      </c>
      <c r="H601" t="s">
        <v>295</v>
      </c>
      <c r="I601" t="s">
        <v>296</v>
      </c>
    </row>
    <row r="602" spans="1:9" x14ac:dyDescent="0.25">
      <c r="A602">
        <v>43775</v>
      </c>
      <c r="B602" t="s">
        <v>17</v>
      </c>
      <c r="C602" t="s">
        <v>297</v>
      </c>
      <c r="D602" t="s">
        <v>244</v>
      </c>
      <c r="E602">
        <v>1</v>
      </c>
      <c r="F602">
        <v>110</v>
      </c>
      <c r="G602">
        <v>0.23</v>
      </c>
      <c r="H602" t="s">
        <v>295</v>
      </c>
      <c r="I602" t="s">
        <v>296</v>
      </c>
    </row>
    <row r="603" spans="1:9" x14ac:dyDescent="0.25">
      <c r="A603">
        <v>43780</v>
      </c>
      <c r="B603" t="s">
        <v>17</v>
      </c>
      <c r="C603" t="s">
        <v>298</v>
      </c>
      <c r="D603" t="s">
        <v>244</v>
      </c>
      <c r="E603">
        <v>1</v>
      </c>
      <c r="F603">
        <v>110</v>
      </c>
      <c r="G603">
        <v>0.23</v>
      </c>
      <c r="H603" t="s">
        <v>295</v>
      </c>
      <c r="I603" t="s">
        <v>296</v>
      </c>
    </row>
    <row r="604" spans="1:9" x14ac:dyDescent="0.25">
      <c r="A604">
        <v>43787</v>
      </c>
      <c r="B604" t="s">
        <v>17</v>
      </c>
      <c r="C604" t="s">
        <v>299</v>
      </c>
      <c r="D604" t="s">
        <v>244</v>
      </c>
      <c r="E604">
        <v>1</v>
      </c>
      <c r="F604">
        <v>110</v>
      </c>
      <c r="G604">
        <v>0.23</v>
      </c>
      <c r="H604" t="s">
        <v>295</v>
      </c>
      <c r="I604" t="s">
        <v>296</v>
      </c>
    </row>
    <row r="605" spans="1:9" x14ac:dyDescent="0.25">
      <c r="A605">
        <v>43795</v>
      </c>
      <c r="B605" t="s">
        <v>17</v>
      </c>
      <c r="D605" t="s">
        <v>244</v>
      </c>
      <c r="E605">
        <v>1</v>
      </c>
      <c r="F605">
        <v>110</v>
      </c>
      <c r="G605">
        <v>0.23</v>
      </c>
      <c r="H605" t="s">
        <v>295</v>
      </c>
      <c r="I605" t="s">
        <v>296</v>
      </c>
    </row>
    <row r="606" spans="1:9" x14ac:dyDescent="0.25">
      <c r="A606">
        <v>43161</v>
      </c>
      <c r="B606" t="s">
        <v>17</v>
      </c>
      <c r="C606" t="s">
        <v>301</v>
      </c>
      <c r="D606" t="s">
        <v>244</v>
      </c>
      <c r="E606">
        <v>1</v>
      </c>
      <c r="F606">
        <v>110</v>
      </c>
      <c r="G606">
        <v>0.23</v>
      </c>
      <c r="H606" t="s">
        <v>295</v>
      </c>
      <c r="I606" t="s">
        <v>296</v>
      </c>
    </row>
    <row r="607" spans="1:9" x14ac:dyDescent="0.25">
      <c r="A607">
        <v>43163</v>
      </c>
      <c r="B607" t="s">
        <v>17</v>
      </c>
      <c r="C607" t="s">
        <v>301</v>
      </c>
      <c r="D607" t="s">
        <v>244</v>
      </c>
      <c r="E607">
        <v>1</v>
      </c>
      <c r="F607">
        <v>110</v>
      </c>
      <c r="G607">
        <v>0.23</v>
      </c>
      <c r="H607" t="s">
        <v>295</v>
      </c>
      <c r="I607" t="s">
        <v>296</v>
      </c>
    </row>
    <row r="608" spans="1:9" x14ac:dyDescent="0.25">
      <c r="A608">
        <v>43164</v>
      </c>
      <c r="B608" t="s">
        <v>17</v>
      </c>
      <c r="C608" t="s">
        <v>301</v>
      </c>
      <c r="D608" t="s">
        <v>244</v>
      </c>
      <c r="E608">
        <v>1</v>
      </c>
      <c r="F608">
        <v>110</v>
      </c>
      <c r="G608">
        <v>0.23</v>
      </c>
      <c r="H608" t="s">
        <v>295</v>
      </c>
      <c r="I608" t="s">
        <v>296</v>
      </c>
    </row>
    <row r="609" spans="1:9" x14ac:dyDescent="0.25">
      <c r="A609">
        <v>43170</v>
      </c>
      <c r="B609" t="s">
        <v>17</v>
      </c>
      <c r="C609" t="s">
        <v>301</v>
      </c>
      <c r="D609" t="s">
        <v>244</v>
      </c>
      <c r="E609">
        <v>1</v>
      </c>
      <c r="F609">
        <v>110</v>
      </c>
      <c r="G609">
        <v>0.23</v>
      </c>
      <c r="H609" t="s">
        <v>295</v>
      </c>
      <c r="I609" t="s">
        <v>296</v>
      </c>
    </row>
    <row r="610" spans="1:9" x14ac:dyDescent="0.25">
      <c r="A610">
        <v>43175</v>
      </c>
      <c r="B610" t="s">
        <v>17</v>
      </c>
      <c r="C610" t="s">
        <v>301</v>
      </c>
      <c r="D610" t="s">
        <v>244</v>
      </c>
      <c r="E610">
        <v>1</v>
      </c>
      <c r="F610">
        <v>110</v>
      </c>
      <c r="G610">
        <v>0.23</v>
      </c>
      <c r="H610" t="s">
        <v>295</v>
      </c>
      <c r="I610" t="s">
        <v>296</v>
      </c>
    </row>
    <row r="611" spans="1:9" x14ac:dyDescent="0.25">
      <c r="A611">
        <v>43182</v>
      </c>
      <c r="B611" t="s">
        <v>17</v>
      </c>
      <c r="C611" t="s">
        <v>301</v>
      </c>
      <c r="D611" t="s">
        <v>244</v>
      </c>
      <c r="E611">
        <v>1</v>
      </c>
      <c r="F611">
        <v>110</v>
      </c>
      <c r="G611">
        <v>0.23</v>
      </c>
      <c r="H611" t="s">
        <v>295</v>
      </c>
      <c r="I611" t="s">
        <v>296</v>
      </c>
    </row>
    <row r="612" spans="1:9" x14ac:dyDescent="0.25">
      <c r="A612">
        <v>43185</v>
      </c>
      <c r="B612" t="s">
        <v>17</v>
      </c>
      <c r="C612" t="s">
        <v>301</v>
      </c>
      <c r="D612" t="s">
        <v>244</v>
      </c>
      <c r="E612">
        <v>1</v>
      </c>
      <c r="F612">
        <v>110</v>
      </c>
      <c r="G612">
        <v>0.23</v>
      </c>
      <c r="H612" t="s">
        <v>295</v>
      </c>
      <c r="I612" t="s">
        <v>296</v>
      </c>
    </row>
    <row r="613" spans="1:9" x14ac:dyDescent="0.25">
      <c r="A613">
        <v>43188</v>
      </c>
      <c r="B613" t="s">
        <v>17</v>
      </c>
      <c r="C613" t="s">
        <v>301</v>
      </c>
      <c r="D613" t="s">
        <v>244</v>
      </c>
      <c r="E613">
        <v>1</v>
      </c>
      <c r="F613">
        <v>110</v>
      </c>
      <c r="G613">
        <v>0.23</v>
      </c>
      <c r="H613" t="s">
        <v>295</v>
      </c>
      <c r="I613" t="s">
        <v>296</v>
      </c>
    </row>
    <row r="614" spans="1:9" x14ac:dyDescent="0.25">
      <c r="A614">
        <v>43191</v>
      </c>
      <c r="B614" t="s">
        <v>17</v>
      </c>
      <c r="C614" t="s">
        <v>301</v>
      </c>
      <c r="D614" t="s">
        <v>244</v>
      </c>
      <c r="E614">
        <v>1</v>
      </c>
      <c r="F614">
        <v>110</v>
      </c>
      <c r="G614">
        <v>0.23</v>
      </c>
      <c r="H614" t="s">
        <v>295</v>
      </c>
      <c r="I614" t="s">
        <v>296</v>
      </c>
    </row>
    <row r="615" spans="1:9" x14ac:dyDescent="0.25">
      <c r="A615">
        <v>43201</v>
      </c>
      <c r="B615" t="s">
        <v>17</v>
      </c>
      <c r="C615" t="s">
        <v>301</v>
      </c>
      <c r="D615" t="s">
        <v>244</v>
      </c>
      <c r="E615">
        <v>1</v>
      </c>
      <c r="F615">
        <v>110</v>
      </c>
      <c r="G615">
        <v>0.23</v>
      </c>
      <c r="H615" t="s">
        <v>295</v>
      </c>
      <c r="I615" t="s">
        <v>296</v>
      </c>
    </row>
    <row r="616" spans="1:9" x14ac:dyDescent="0.25">
      <c r="A616">
        <v>43203</v>
      </c>
      <c r="B616" t="s">
        <v>17</v>
      </c>
      <c r="C616" t="s">
        <v>301</v>
      </c>
      <c r="D616" t="s">
        <v>244</v>
      </c>
      <c r="E616">
        <v>1</v>
      </c>
      <c r="F616">
        <v>110</v>
      </c>
      <c r="G616">
        <v>0.23</v>
      </c>
      <c r="H616" t="s">
        <v>295</v>
      </c>
      <c r="I616" t="s">
        <v>296</v>
      </c>
    </row>
    <row r="617" spans="1:9" x14ac:dyDescent="0.25">
      <c r="A617">
        <v>43204</v>
      </c>
      <c r="B617" t="s">
        <v>17</v>
      </c>
      <c r="C617" t="s">
        <v>301</v>
      </c>
      <c r="D617" t="s">
        <v>244</v>
      </c>
      <c r="E617">
        <v>1</v>
      </c>
      <c r="F617">
        <v>110</v>
      </c>
      <c r="G617">
        <v>0.23</v>
      </c>
      <c r="H617" t="s">
        <v>295</v>
      </c>
      <c r="I617" t="s">
        <v>296</v>
      </c>
    </row>
    <row r="618" spans="1:9" x14ac:dyDescent="0.25">
      <c r="A618">
        <v>43205</v>
      </c>
      <c r="B618" t="s">
        <v>17</v>
      </c>
      <c r="C618" t="s">
        <v>301</v>
      </c>
      <c r="D618" t="s">
        <v>244</v>
      </c>
      <c r="E618">
        <v>1</v>
      </c>
      <c r="F618">
        <v>110</v>
      </c>
      <c r="G618">
        <v>0.23</v>
      </c>
      <c r="H618" t="s">
        <v>295</v>
      </c>
      <c r="I618" t="s">
        <v>296</v>
      </c>
    </row>
    <row r="619" spans="1:9" x14ac:dyDescent="0.25">
      <c r="A619">
        <v>43208</v>
      </c>
      <c r="B619" t="s">
        <v>17</v>
      </c>
      <c r="C619" t="s">
        <v>301</v>
      </c>
      <c r="D619" t="s">
        <v>244</v>
      </c>
      <c r="E619">
        <v>1</v>
      </c>
      <c r="F619">
        <v>110</v>
      </c>
      <c r="G619">
        <v>0.23</v>
      </c>
      <c r="H619" t="s">
        <v>295</v>
      </c>
      <c r="I619" t="s">
        <v>296</v>
      </c>
    </row>
    <row r="620" spans="1:9" x14ac:dyDescent="0.25">
      <c r="A620">
        <v>43211</v>
      </c>
      <c r="B620" t="s">
        <v>17</v>
      </c>
      <c r="C620" t="s">
        <v>301</v>
      </c>
      <c r="D620" t="s">
        <v>244</v>
      </c>
      <c r="E620">
        <v>1</v>
      </c>
      <c r="F620">
        <v>110</v>
      </c>
      <c r="G620">
        <v>0.23</v>
      </c>
      <c r="H620" t="s">
        <v>295</v>
      </c>
      <c r="I620" t="s">
        <v>296</v>
      </c>
    </row>
    <row r="621" spans="1:9" x14ac:dyDescent="0.25">
      <c r="A621">
        <v>43217</v>
      </c>
      <c r="B621" t="s">
        <v>17</v>
      </c>
      <c r="C621" t="s">
        <v>301</v>
      </c>
      <c r="D621" t="s">
        <v>244</v>
      </c>
      <c r="E621">
        <v>1</v>
      </c>
      <c r="F621">
        <v>110</v>
      </c>
      <c r="G621">
        <v>0.23</v>
      </c>
      <c r="H621" t="s">
        <v>295</v>
      </c>
      <c r="I621" t="s">
        <v>296</v>
      </c>
    </row>
    <row r="622" spans="1:9" x14ac:dyDescent="0.25">
      <c r="A622">
        <v>43225</v>
      </c>
      <c r="B622" t="s">
        <v>17</v>
      </c>
      <c r="C622" t="s">
        <v>301</v>
      </c>
      <c r="D622" t="s">
        <v>244</v>
      </c>
      <c r="E622">
        <v>1</v>
      </c>
      <c r="F622">
        <v>110</v>
      </c>
      <c r="G622">
        <v>0.23</v>
      </c>
      <c r="H622" t="s">
        <v>295</v>
      </c>
      <c r="I622" t="s">
        <v>296</v>
      </c>
    </row>
    <row r="623" spans="1:9" x14ac:dyDescent="0.25">
      <c r="A623">
        <v>43226</v>
      </c>
      <c r="B623" t="s">
        <v>17</v>
      </c>
      <c r="C623" t="s">
        <v>301</v>
      </c>
      <c r="D623" t="s">
        <v>244</v>
      </c>
      <c r="E623">
        <v>1</v>
      </c>
      <c r="F623">
        <v>110</v>
      </c>
      <c r="G623">
        <v>0.23</v>
      </c>
      <c r="H623" t="s">
        <v>295</v>
      </c>
      <c r="I623" t="s">
        <v>296</v>
      </c>
    </row>
    <row r="624" spans="1:9" x14ac:dyDescent="0.25">
      <c r="A624">
        <v>43231</v>
      </c>
      <c r="B624" t="s">
        <v>17</v>
      </c>
      <c r="C624" t="s">
        <v>301</v>
      </c>
      <c r="D624" t="s">
        <v>244</v>
      </c>
      <c r="E624">
        <v>1</v>
      </c>
      <c r="F624">
        <v>110</v>
      </c>
      <c r="G624">
        <v>0.23</v>
      </c>
      <c r="H624" t="s">
        <v>295</v>
      </c>
      <c r="I624" t="s">
        <v>296</v>
      </c>
    </row>
    <row r="625" spans="1:9" x14ac:dyDescent="0.25">
      <c r="A625">
        <v>43233</v>
      </c>
      <c r="B625" t="s">
        <v>17</v>
      </c>
      <c r="C625" t="s">
        <v>301</v>
      </c>
      <c r="D625" t="s">
        <v>244</v>
      </c>
      <c r="E625">
        <v>1</v>
      </c>
      <c r="F625">
        <v>110</v>
      </c>
      <c r="G625">
        <v>0.23</v>
      </c>
      <c r="H625" t="s">
        <v>295</v>
      </c>
      <c r="I625" t="s">
        <v>296</v>
      </c>
    </row>
    <row r="626" spans="1:9" x14ac:dyDescent="0.25">
      <c r="A626">
        <v>43239</v>
      </c>
      <c r="B626" t="s">
        <v>17</v>
      </c>
      <c r="C626" t="s">
        <v>301</v>
      </c>
      <c r="D626" t="s">
        <v>244</v>
      </c>
      <c r="E626">
        <v>1</v>
      </c>
      <c r="F626">
        <v>110</v>
      </c>
      <c r="G626">
        <v>0.23</v>
      </c>
      <c r="H626" t="s">
        <v>295</v>
      </c>
      <c r="I626" t="s">
        <v>296</v>
      </c>
    </row>
    <row r="627" spans="1:9" x14ac:dyDescent="0.25">
      <c r="A627">
        <v>43251</v>
      </c>
      <c r="B627" t="s">
        <v>17</v>
      </c>
      <c r="C627" t="s">
        <v>301</v>
      </c>
      <c r="D627" t="s">
        <v>244</v>
      </c>
      <c r="E627">
        <v>1</v>
      </c>
      <c r="F627">
        <v>110</v>
      </c>
      <c r="G627">
        <v>0.23</v>
      </c>
      <c r="H627" t="s">
        <v>295</v>
      </c>
      <c r="I627" t="s">
        <v>296</v>
      </c>
    </row>
    <row r="628" spans="1:9" x14ac:dyDescent="0.25">
      <c r="A628">
        <v>43255</v>
      </c>
      <c r="B628" t="s">
        <v>17</v>
      </c>
      <c r="C628" t="s">
        <v>301</v>
      </c>
      <c r="D628" t="s">
        <v>244</v>
      </c>
      <c r="E628">
        <v>1</v>
      </c>
      <c r="F628">
        <v>110</v>
      </c>
      <c r="G628">
        <v>0.23</v>
      </c>
      <c r="H628" t="s">
        <v>295</v>
      </c>
      <c r="I628" t="s">
        <v>296</v>
      </c>
    </row>
    <row r="629" spans="1:9" x14ac:dyDescent="0.25">
      <c r="A629">
        <v>43282</v>
      </c>
      <c r="B629" t="s">
        <v>17</v>
      </c>
      <c r="C629" t="s">
        <v>301</v>
      </c>
      <c r="D629" t="s">
        <v>244</v>
      </c>
      <c r="E629">
        <v>1</v>
      </c>
      <c r="F629">
        <v>110</v>
      </c>
      <c r="G629">
        <v>0.23</v>
      </c>
      <c r="H629" t="s">
        <v>295</v>
      </c>
      <c r="I629" t="s">
        <v>296</v>
      </c>
    </row>
    <row r="630" spans="1:9" x14ac:dyDescent="0.25">
      <c r="A630">
        <v>43286</v>
      </c>
      <c r="B630" t="s">
        <v>17</v>
      </c>
      <c r="C630" t="s">
        <v>301</v>
      </c>
      <c r="D630" t="s">
        <v>244</v>
      </c>
      <c r="E630">
        <v>1</v>
      </c>
      <c r="F630">
        <v>110</v>
      </c>
      <c r="G630">
        <v>0.23</v>
      </c>
      <c r="H630" t="s">
        <v>295</v>
      </c>
      <c r="I630" t="s">
        <v>296</v>
      </c>
    </row>
    <row r="631" spans="1:9" x14ac:dyDescent="0.25">
      <c r="A631">
        <v>43288</v>
      </c>
      <c r="B631" t="s">
        <v>17</v>
      </c>
      <c r="C631" t="s">
        <v>301</v>
      </c>
      <c r="D631" t="s">
        <v>244</v>
      </c>
      <c r="E631">
        <v>1</v>
      </c>
      <c r="F631">
        <v>110</v>
      </c>
      <c r="G631">
        <v>0.23</v>
      </c>
      <c r="H631" t="s">
        <v>295</v>
      </c>
      <c r="I631" t="s">
        <v>296</v>
      </c>
    </row>
    <row r="632" spans="1:9" x14ac:dyDescent="0.25">
      <c r="A632">
        <v>43302</v>
      </c>
      <c r="B632" t="s">
        <v>17</v>
      </c>
      <c r="C632" t="s">
        <v>301</v>
      </c>
      <c r="D632" t="s">
        <v>244</v>
      </c>
      <c r="E632">
        <v>1</v>
      </c>
      <c r="F632">
        <v>110</v>
      </c>
      <c r="G632">
        <v>0.23</v>
      </c>
      <c r="H632" t="s">
        <v>295</v>
      </c>
      <c r="I632" t="s">
        <v>296</v>
      </c>
    </row>
    <row r="633" spans="1:9" x14ac:dyDescent="0.25">
      <c r="A633">
        <v>43303</v>
      </c>
      <c r="B633" t="s">
        <v>17</v>
      </c>
      <c r="C633" t="s">
        <v>301</v>
      </c>
      <c r="D633" t="s">
        <v>244</v>
      </c>
      <c r="E633">
        <v>1</v>
      </c>
      <c r="F633">
        <v>110</v>
      </c>
      <c r="G633">
        <v>0.23</v>
      </c>
      <c r="H633" t="s">
        <v>295</v>
      </c>
      <c r="I633" t="s">
        <v>296</v>
      </c>
    </row>
    <row r="634" spans="1:9" x14ac:dyDescent="0.25">
      <c r="A634">
        <v>43304</v>
      </c>
      <c r="B634" t="s">
        <v>17</v>
      </c>
      <c r="C634" t="s">
        <v>301</v>
      </c>
      <c r="D634" t="s">
        <v>244</v>
      </c>
      <c r="E634">
        <v>1</v>
      </c>
      <c r="F634">
        <v>110</v>
      </c>
      <c r="G634">
        <v>0.23</v>
      </c>
      <c r="H634" t="s">
        <v>295</v>
      </c>
      <c r="I634" t="s">
        <v>296</v>
      </c>
    </row>
    <row r="635" spans="1:9" x14ac:dyDescent="0.25">
      <c r="A635">
        <v>43308</v>
      </c>
      <c r="B635" t="s">
        <v>17</v>
      </c>
      <c r="C635" t="s">
        <v>301</v>
      </c>
      <c r="D635" t="s">
        <v>244</v>
      </c>
      <c r="E635">
        <v>1</v>
      </c>
      <c r="F635">
        <v>110</v>
      </c>
      <c r="G635">
        <v>0.23</v>
      </c>
      <c r="H635" t="s">
        <v>295</v>
      </c>
      <c r="I635" t="s">
        <v>296</v>
      </c>
    </row>
    <row r="636" spans="1:9" x14ac:dyDescent="0.25">
      <c r="A636">
        <v>43317</v>
      </c>
      <c r="B636" t="s">
        <v>17</v>
      </c>
      <c r="C636" t="s">
        <v>301</v>
      </c>
      <c r="D636" t="s">
        <v>244</v>
      </c>
      <c r="E636">
        <v>1</v>
      </c>
      <c r="F636">
        <v>110</v>
      </c>
      <c r="G636">
        <v>0.23</v>
      </c>
      <c r="H636" t="s">
        <v>295</v>
      </c>
      <c r="I636" t="s">
        <v>296</v>
      </c>
    </row>
    <row r="637" spans="1:9" x14ac:dyDescent="0.25">
      <c r="A637">
        <v>43318</v>
      </c>
      <c r="B637" t="s">
        <v>17</v>
      </c>
      <c r="C637" t="s">
        <v>301</v>
      </c>
      <c r="D637" t="s">
        <v>244</v>
      </c>
      <c r="E637">
        <v>1</v>
      </c>
      <c r="F637">
        <v>110</v>
      </c>
      <c r="G637">
        <v>0.23</v>
      </c>
      <c r="H637" t="s">
        <v>295</v>
      </c>
      <c r="I637" t="s">
        <v>296</v>
      </c>
    </row>
    <row r="638" spans="1:9" x14ac:dyDescent="0.25">
      <c r="A638">
        <v>43323</v>
      </c>
      <c r="B638" t="s">
        <v>17</v>
      </c>
      <c r="C638" t="s">
        <v>301</v>
      </c>
      <c r="D638" t="s">
        <v>244</v>
      </c>
      <c r="E638">
        <v>1</v>
      </c>
      <c r="F638">
        <v>110</v>
      </c>
      <c r="G638">
        <v>0.23</v>
      </c>
      <c r="H638" t="s">
        <v>295</v>
      </c>
      <c r="I638" t="s">
        <v>296</v>
      </c>
    </row>
    <row r="639" spans="1:9" x14ac:dyDescent="0.25">
      <c r="A639">
        <v>43326</v>
      </c>
      <c r="B639" t="s">
        <v>17</v>
      </c>
      <c r="C639" t="s">
        <v>301</v>
      </c>
      <c r="D639" t="s">
        <v>244</v>
      </c>
      <c r="E639">
        <v>1</v>
      </c>
      <c r="F639">
        <v>110</v>
      </c>
      <c r="G639">
        <v>0.23</v>
      </c>
      <c r="H639" t="s">
        <v>295</v>
      </c>
      <c r="I639" t="s">
        <v>296</v>
      </c>
    </row>
    <row r="640" spans="1:9" x14ac:dyDescent="0.25">
      <c r="A640">
        <v>43331</v>
      </c>
      <c r="B640" t="s">
        <v>17</v>
      </c>
      <c r="C640" t="s">
        <v>301</v>
      </c>
      <c r="D640" t="s">
        <v>244</v>
      </c>
      <c r="E640">
        <v>1</v>
      </c>
      <c r="F640">
        <v>110</v>
      </c>
      <c r="G640">
        <v>0.23</v>
      </c>
      <c r="H640" t="s">
        <v>295</v>
      </c>
      <c r="I640" t="s">
        <v>296</v>
      </c>
    </row>
    <row r="641" spans="1:9" x14ac:dyDescent="0.25">
      <c r="A641">
        <v>43338</v>
      </c>
      <c r="B641" t="s">
        <v>17</v>
      </c>
      <c r="C641" t="s">
        <v>301</v>
      </c>
      <c r="D641" t="s">
        <v>244</v>
      </c>
      <c r="E641">
        <v>1</v>
      </c>
      <c r="F641">
        <v>110</v>
      </c>
      <c r="G641">
        <v>0.23</v>
      </c>
      <c r="H641" t="s">
        <v>295</v>
      </c>
      <c r="I641" t="s">
        <v>296</v>
      </c>
    </row>
    <row r="642" spans="1:9" x14ac:dyDescent="0.25">
      <c r="A642">
        <v>43344</v>
      </c>
      <c r="B642" t="s">
        <v>17</v>
      </c>
      <c r="C642" t="s">
        <v>301</v>
      </c>
      <c r="D642" t="s">
        <v>244</v>
      </c>
      <c r="E642">
        <v>1</v>
      </c>
      <c r="F642">
        <v>110</v>
      </c>
      <c r="G642">
        <v>0.23</v>
      </c>
      <c r="H642" t="s">
        <v>295</v>
      </c>
      <c r="I642" t="s">
        <v>296</v>
      </c>
    </row>
    <row r="643" spans="1:9" x14ac:dyDescent="0.25">
      <c r="A643">
        <v>43345</v>
      </c>
      <c r="B643" t="s">
        <v>17</v>
      </c>
      <c r="C643" t="s">
        <v>301</v>
      </c>
      <c r="D643" t="s">
        <v>244</v>
      </c>
      <c r="E643">
        <v>1</v>
      </c>
      <c r="F643">
        <v>110</v>
      </c>
      <c r="G643">
        <v>0.23</v>
      </c>
      <c r="H643" t="s">
        <v>295</v>
      </c>
      <c r="I643" t="s">
        <v>296</v>
      </c>
    </row>
    <row r="644" spans="1:9" x14ac:dyDescent="0.25">
      <c r="A644">
        <v>43356</v>
      </c>
      <c r="B644" t="s">
        <v>17</v>
      </c>
      <c r="C644" t="s">
        <v>301</v>
      </c>
      <c r="D644" t="s">
        <v>244</v>
      </c>
      <c r="E644">
        <v>1</v>
      </c>
      <c r="F644">
        <v>110</v>
      </c>
      <c r="G644">
        <v>0.23</v>
      </c>
      <c r="H644" t="s">
        <v>295</v>
      </c>
      <c r="I644" t="s">
        <v>296</v>
      </c>
    </row>
    <row r="645" spans="1:9" x14ac:dyDescent="0.25">
      <c r="A645">
        <v>43357</v>
      </c>
      <c r="B645" t="s">
        <v>17</v>
      </c>
      <c r="C645" t="s">
        <v>301</v>
      </c>
      <c r="D645" t="s">
        <v>244</v>
      </c>
      <c r="E645">
        <v>1</v>
      </c>
      <c r="F645">
        <v>110</v>
      </c>
      <c r="G645">
        <v>0.23</v>
      </c>
      <c r="H645" t="s">
        <v>295</v>
      </c>
      <c r="I645" t="s">
        <v>296</v>
      </c>
    </row>
    <row r="646" spans="1:9" x14ac:dyDescent="0.25">
      <c r="A646">
        <v>43358</v>
      </c>
      <c r="B646" t="s">
        <v>17</v>
      </c>
      <c r="C646" t="s">
        <v>301</v>
      </c>
      <c r="D646" t="s">
        <v>244</v>
      </c>
      <c r="E646">
        <v>1</v>
      </c>
      <c r="F646">
        <v>110</v>
      </c>
      <c r="G646">
        <v>0.23</v>
      </c>
      <c r="H646" t="s">
        <v>295</v>
      </c>
      <c r="I646" t="s">
        <v>296</v>
      </c>
    </row>
    <row r="647" spans="1:9" x14ac:dyDescent="0.25">
      <c r="A647">
        <v>43359</v>
      </c>
      <c r="B647" t="s">
        <v>17</v>
      </c>
      <c r="C647" t="s">
        <v>301</v>
      </c>
      <c r="D647" t="s">
        <v>244</v>
      </c>
      <c r="E647">
        <v>1</v>
      </c>
      <c r="F647">
        <v>110</v>
      </c>
      <c r="G647">
        <v>0.23</v>
      </c>
      <c r="H647" t="s">
        <v>295</v>
      </c>
      <c r="I647" t="s">
        <v>296</v>
      </c>
    </row>
    <row r="648" spans="1:9" x14ac:dyDescent="0.25">
      <c r="A648">
        <v>43364</v>
      </c>
      <c r="B648" t="s">
        <v>17</v>
      </c>
      <c r="C648" t="s">
        <v>301</v>
      </c>
      <c r="D648" t="s">
        <v>244</v>
      </c>
      <c r="E648">
        <v>1</v>
      </c>
      <c r="F648">
        <v>110</v>
      </c>
      <c r="G648">
        <v>0.23</v>
      </c>
      <c r="H648" t="s">
        <v>295</v>
      </c>
      <c r="I648" t="s">
        <v>296</v>
      </c>
    </row>
    <row r="649" spans="1:9" x14ac:dyDescent="0.25">
      <c r="A649">
        <v>43365</v>
      </c>
      <c r="B649" t="s">
        <v>17</v>
      </c>
      <c r="C649" t="s">
        <v>301</v>
      </c>
      <c r="D649" t="s">
        <v>244</v>
      </c>
      <c r="E649">
        <v>1</v>
      </c>
      <c r="F649">
        <v>110</v>
      </c>
      <c r="G649">
        <v>0.23</v>
      </c>
      <c r="H649" t="s">
        <v>295</v>
      </c>
      <c r="I649" t="s">
        <v>296</v>
      </c>
    </row>
    <row r="650" spans="1:9" x14ac:dyDescent="0.25">
      <c r="A650">
        <v>43366</v>
      </c>
      <c r="B650" t="s">
        <v>17</v>
      </c>
      <c r="C650" t="s">
        <v>301</v>
      </c>
      <c r="D650" t="s">
        <v>244</v>
      </c>
      <c r="E650">
        <v>1</v>
      </c>
      <c r="F650">
        <v>110</v>
      </c>
      <c r="G650">
        <v>0.23</v>
      </c>
      <c r="H650" t="s">
        <v>295</v>
      </c>
      <c r="I650" t="s">
        <v>296</v>
      </c>
    </row>
    <row r="651" spans="1:9" x14ac:dyDescent="0.25">
      <c r="A651">
        <v>43367</v>
      </c>
      <c r="B651" t="s">
        <v>17</v>
      </c>
      <c r="C651" t="s">
        <v>301</v>
      </c>
      <c r="D651" t="s">
        <v>244</v>
      </c>
      <c r="E651">
        <v>1</v>
      </c>
      <c r="F651">
        <v>110</v>
      </c>
      <c r="G651">
        <v>0.23</v>
      </c>
      <c r="H651" t="s">
        <v>295</v>
      </c>
      <c r="I651" t="s">
        <v>296</v>
      </c>
    </row>
    <row r="652" spans="1:9" x14ac:dyDescent="0.25">
      <c r="A652">
        <v>43372</v>
      </c>
      <c r="B652" t="s">
        <v>17</v>
      </c>
      <c r="C652" t="s">
        <v>301</v>
      </c>
      <c r="D652" t="s">
        <v>244</v>
      </c>
      <c r="E652">
        <v>1</v>
      </c>
      <c r="F652">
        <v>110</v>
      </c>
      <c r="G652">
        <v>0.23</v>
      </c>
      <c r="H652" t="s">
        <v>295</v>
      </c>
      <c r="I652" t="s">
        <v>296</v>
      </c>
    </row>
    <row r="653" spans="1:9" x14ac:dyDescent="0.25">
      <c r="A653">
        <v>43373</v>
      </c>
      <c r="B653" t="s">
        <v>17</v>
      </c>
      <c r="C653" t="s">
        <v>301</v>
      </c>
      <c r="D653" t="s">
        <v>244</v>
      </c>
      <c r="E653">
        <v>1</v>
      </c>
      <c r="F653">
        <v>110</v>
      </c>
      <c r="G653">
        <v>0.23</v>
      </c>
      <c r="H653" t="s">
        <v>295</v>
      </c>
      <c r="I653" t="s">
        <v>296</v>
      </c>
    </row>
    <row r="654" spans="1:9" x14ac:dyDescent="0.25">
      <c r="A654">
        <v>43393</v>
      </c>
      <c r="B654" t="s">
        <v>17</v>
      </c>
      <c r="C654" t="s">
        <v>301</v>
      </c>
      <c r="D654" t="s">
        <v>244</v>
      </c>
      <c r="E654">
        <v>1</v>
      </c>
      <c r="F654">
        <v>110</v>
      </c>
      <c r="G654">
        <v>0.23</v>
      </c>
      <c r="H654" t="s">
        <v>295</v>
      </c>
      <c r="I654" t="s">
        <v>296</v>
      </c>
    </row>
    <row r="655" spans="1:9" x14ac:dyDescent="0.25">
      <c r="A655">
        <v>43394</v>
      </c>
      <c r="B655" t="s">
        <v>17</v>
      </c>
      <c r="C655" t="s">
        <v>301</v>
      </c>
      <c r="D655" t="s">
        <v>244</v>
      </c>
      <c r="E655">
        <v>1</v>
      </c>
      <c r="F655">
        <v>110</v>
      </c>
      <c r="G655">
        <v>0.23</v>
      </c>
      <c r="H655" t="s">
        <v>295</v>
      </c>
      <c r="I655" t="s">
        <v>296</v>
      </c>
    </row>
    <row r="656" spans="1:9" x14ac:dyDescent="0.25">
      <c r="A656">
        <v>43400</v>
      </c>
      <c r="B656" t="s">
        <v>17</v>
      </c>
      <c r="C656" t="s">
        <v>301</v>
      </c>
      <c r="D656" t="s">
        <v>244</v>
      </c>
      <c r="E656">
        <v>1</v>
      </c>
      <c r="F656">
        <v>110</v>
      </c>
      <c r="G656">
        <v>0.23</v>
      </c>
      <c r="H656" t="s">
        <v>295</v>
      </c>
      <c r="I656" t="s">
        <v>296</v>
      </c>
    </row>
    <row r="657" spans="1:9" x14ac:dyDescent="0.25">
      <c r="A657">
        <v>43402</v>
      </c>
      <c r="B657" t="s">
        <v>17</v>
      </c>
      <c r="C657" t="s">
        <v>301</v>
      </c>
      <c r="D657" t="s">
        <v>244</v>
      </c>
      <c r="E657">
        <v>1</v>
      </c>
      <c r="F657">
        <v>110</v>
      </c>
      <c r="G657">
        <v>0.23</v>
      </c>
      <c r="H657" t="s">
        <v>295</v>
      </c>
      <c r="I657" t="s">
        <v>296</v>
      </c>
    </row>
    <row r="658" spans="1:9" x14ac:dyDescent="0.25">
      <c r="A658">
        <v>43470</v>
      </c>
      <c r="B658" t="s">
        <v>17</v>
      </c>
      <c r="C658" t="s">
        <v>301</v>
      </c>
      <c r="D658" t="s">
        <v>244</v>
      </c>
      <c r="E658">
        <v>1</v>
      </c>
      <c r="F658">
        <v>110</v>
      </c>
      <c r="G658">
        <v>0.23</v>
      </c>
      <c r="H658" t="s">
        <v>295</v>
      </c>
      <c r="I658" t="s">
        <v>296</v>
      </c>
    </row>
    <row r="659" spans="1:9" x14ac:dyDescent="0.25">
      <c r="A659">
        <v>43478</v>
      </c>
      <c r="B659" t="s">
        <v>17</v>
      </c>
      <c r="C659" t="s">
        <v>301</v>
      </c>
      <c r="D659" t="s">
        <v>244</v>
      </c>
      <c r="E659">
        <v>1</v>
      </c>
      <c r="F659">
        <v>110</v>
      </c>
      <c r="G659">
        <v>0.23</v>
      </c>
      <c r="H659" t="s">
        <v>295</v>
      </c>
      <c r="I659" t="s">
        <v>296</v>
      </c>
    </row>
    <row r="660" spans="1:9" x14ac:dyDescent="0.25">
      <c r="A660">
        <v>43485</v>
      </c>
      <c r="B660" t="s">
        <v>17</v>
      </c>
      <c r="C660" t="s">
        <v>301</v>
      </c>
      <c r="D660" t="s">
        <v>244</v>
      </c>
      <c r="E660">
        <v>1</v>
      </c>
      <c r="F660">
        <v>110</v>
      </c>
      <c r="G660">
        <v>0.23</v>
      </c>
      <c r="H660" t="s">
        <v>295</v>
      </c>
      <c r="I660" t="s">
        <v>296</v>
      </c>
    </row>
    <row r="661" spans="1:9" x14ac:dyDescent="0.25">
      <c r="A661">
        <v>43488</v>
      </c>
      <c r="B661" t="s">
        <v>17</v>
      </c>
      <c r="C661" t="s">
        <v>301</v>
      </c>
      <c r="D661" t="s">
        <v>244</v>
      </c>
      <c r="E661">
        <v>1</v>
      </c>
      <c r="F661">
        <v>110</v>
      </c>
      <c r="G661">
        <v>0.23</v>
      </c>
      <c r="H661" t="s">
        <v>295</v>
      </c>
      <c r="I661" t="s">
        <v>296</v>
      </c>
    </row>
    <row r="662" spans="1:9" x14ac:dyDescent="0.25">
      <c r="A662">
        <v>43500</v>
      </c>
      <c r="B662" t="s">
        <v>17</v>
      </c>
      <c r="C662" t="s">
        <v>301</v>
      </c>
      <c r="D662" t="s">
        <v>244</v>
      </c>
      <c r="E662">
        <v>1</v>
      </c>
      <c r="F662">
        <v>110</v>
      </c>
      <c r="G662">
        <v>0.23</v>
      </c>
      <c r="H662" t="s">
        <v>295</v>
      </c>
      <c r="I662" t="s">
        <v>296</v>
      </c>
    </row>
    <row r="663" spans="1:9" x14ac:dyDescent="0.25">
      <c r="A663">
        <v>43501</v>
      </c>
      <c r="B663" t="s">
        <v>17</v>
      </c>
      <c r="C663" t="s">
        <v>301</v>
      </c>
      <c r="D663" t="s">
        <v>244</v>
      </c>
      <c r="E663">
        <v>1</v>
      </c>
      <c r="F663">
        <v>110</v>
      </c>
      <c r="G663">
        <v>0.23</v>
      </c>
      <c r="H663" t="s">
        <v>295</v>
      </c>
      <c r="I663" t="s">
        <v>296</v>
      </c>
    </row>
    <row r="664" spans="1:9" x14ac:dyDescent="0.25">
      <c r="A664">
        <v>43513</v>
      </c>
      <c r="B664" t="s">
        <v>17</v>
      </c>
      <c r="C664" t="s">
        <v>301</v>
      </c>
      <c r="D664" t="s">
        <v>244</v>
      </c>
      <c r="E664">
        <v>1</v>
      </c>
      <c r="F664">
        <v>110</v>
      </c>
      <c r="G664">
        <v>0.23</v>
      </c>
      <c r="H664" t="s">
        <v>295</v>
      </c>
      <c r="I664" t="s">
        <v>296</v>
      </c>
    </row>
    <row r="665" spans="1:9" x14ac:dyDescent="0.25">
      <c r="A665">
        <v>43515</v>
      </c>
      <c r="B665" t="s">
        <v>17</v>
      </c>
      <c r="C665" t="s">
        <v>301</v>
      </c>
      <c r="D665" t="s">
        <v>244</v>
      </c>
      <c r="E665">
        <v>1</v>
      </c>
      <c r="F665">
        <v>110</v>
      </c>
      <c r="G665">
        <v>0.23</v>
      </c>
      <c r="H665" t="s">
        <v>295</v>
      </c>
      <c r="I665" t="s">
        <v>296</v>
      </c>
    </row>
    <row r="666" spans="1:9" x14ac:dyDescent="0.25">
      <c r="A666">
        <v>43519</v>
      </c>
      <c r="B666" t="s">
        <v>17</v>
      </c>
      <c r="C666" t="s">
        <v>301</v>
      </c>
      <c r="D666" t="s">
        <v>244</v>
      </c>
      <c r="E666">
        <v>1</v>
      </c>
      <c r="F666">
        <v>110</v>
      </c>
      <c r="G666">
        <v>0.23</v>
      </c>
      <c r="H666" t="s">
        <v>295</v>
      </c>
      <c r="I666" t="s">
        <v>296</v>
      </c>
    </row>
    <row r="667" spans="1:9" x14ac:dyDescent="0.25">
      <c r="A667">
        <v>43521</v>
      </c>
      <c r="B667" t="s">
        <v>17</v>
      </c>
      <c r="C667" t="s">
        <v>301</v>
      </c>
      <c r="D667" t="s">
        <v>244</v>
      </c>
      <c r="E667">
        <v>1</v>
      </c>
      <c r="F667">
        <v>110</v>
      </c>
      <c r="G667">
        <v>0.23</v>
      </c>
      <c r="H667" t="s">
        <v>295</v>
      </c>
      <c r="I667" t="s">
        <v>296</v>
      </c>
    </row>
    <row r="668" spans="1:9" x14ac:dyDescent="0.25">
      <c r="A668">
        <v>43524</v>
      </c>
      <c r="B668" t="s">
        <v>17</v>
      </c>
      <c r="C668" t="s">
        <v>301</v>
      </c>
      <c r="D668" t="s">
        <v>244</v>
      </c>
      <c r="E668">
        <v>1</v>
      </c>
      <c r="F668">
        <v>110</v>
      </c>
      <c r="G668">
        <v>0.23</v>
      </c>
      <c r="H668" t="s">
        <v>295</v>
      </c>
      <c r="I668" t="s">
        <v>296</v>
      </c>
    </row>
    <row r="669" spans="1:9" x14ac:dyDescent="0.25">
      <c r="A669">
        <v>43530</v>
      </c>
      <c r="B669" t="s">
        <v>17</v>
      </c>
      <c r="C669" t="s">
        <v>301</v>
      </c>
      <c r="D669" t="s">
        <v>244</v>
      </c>
      <c r="E669">
        <v>1</v>
      </c>
      <c r="F669">
        <v>110</v>
      </c>
      <c r="G669">
        <v>0.23</v>
      </c>
      <c r="H669" t="s">
        <v>295</v>
      </c>
      <c r="I669" t="s">
        <v>296</v>
      </c>
    </row>
    <row r="670" spans="1:9" x14ac:dyDescent="0.25">
      <c r="A670">
        <v>43535</v>
      </c>
      <c r="B670" t="s">
        <v>17</v>
      </c>
      <c r="C670" t="s">
        <v>301</v>
      </c>
      <c r="D670" t="s">
        <v>244</v>
      </c>
      <c r="E670">
        <v>1</v>
      </c>
      <c r="F670">
        <v>110</v>
      </c>
      <c r="G670">
        <v>0.23</v>
      </c>
      <c r="H670" t="s">
        <v>295</v>
      </c>
      <c r="I670" t="s">
        <v>296</v>
      </c>
    </row>
    <row r="671" spans="1:9" x14ac:dyDescent="0.25">
      <c r="A671">
        <v>43542</v>
      </c>
      <c r="B671" t="s">
        <v>17</v>
      </c>
      <c r="C671" t="s">
        <v>301</v>
      </c>
      <c r="D671" t="s">
        <v>244</v>
      </c>
      <c r="E671">
        <v>1</v>
      </c>
      <c r="F671">
        <v>110</v>
      </c>
      <c r="G671">
        <v>0.23</v>
      </c>
      <c r="H671" t="s">
        <v>295</v>
      </c>
      <c r="I671" t="s">
        <v>296</v>
      </c>
    </row>
    <row r="672" spans="1:9" x14ac:dyDescent="0.25">
      <c r="A672">
        <v>43545</v>
      </c>
      <c r="B672" t="s">
        <v>17</v>
      </c>
      <c r="C672" t="s">
        <v>301</v>
      </c>
      <c r="D672" t="s">
        <v>244</v>
      </c>
      <c r="E672">
        <v>1</v>
      </c>
      <c r="F672">
        <v>110</v>
      </c>
      <c r="G672">
        <v>0.23</v>
      </c>
      <c r="H672" t="s">
        <v>295</v>
      </c>
      <c r="I672" t="s">
        <v>296</v>
      </c>
    </row>
    <row r="673" spans="1:9" x14ac:dyDescent="0.25">
      <c r="A673">
        <v>43548</v>
      </c>
      <c r="B673" t="s">
        <v>17</v>
      </c>
      <c r="C673" t="s">
        <v>301</v>
      </c>
      <c r="D673" t="s">
        <v>244</v>
      </c>
      <c r="E673">
        <v>1</v>
      </c>
      <c r="F673">
        <v>110</v>
      </c>
      <c r="G673">
        <v>0.23</v>
      </c>
      <c r="H673" t="s">
        <v>295</v>
      </c>
      <c r="I673" t="s">
        <v>296</v>
      </c>
    </row>
    <row r="674" spans="1:9" x14ac:dyDescent="0.25">
      <c r="A674">
        <v>43560</v>
      </c>
      <c r="B674" t="s">
        <v>17</v>
      </c>
      <c r="C674" t="s">
        <v>301</v>
      </c>
      <c r="D674" t="s">
        <v>244</v>
      </c>
      <c r="E674">
        <v>1</v>
      </c>
      <c r="F674">
        <v>110</v>
      </c>
      <c r="G674">
        <v>0.23</v>
      </c>
      <c r="H674" t="s">
        <v>295</v>
      </c>
      <c r="I674" t="s">
        <v>296</v>
      </c>
    </row>
    <row r="675" spans="1:9" x14ac:dyDescent="0.25">
      <c r="A675">
        <v>43565</v>
      </c>
      <c r="B675" t="s">
        <v>17</v>
      </c>
      <c r="C675" t="s">
        <v>301</v>
      </c>
      <c r="D675" t="s">
        <v>244</v>
      </c>
      <c r="E675">
        <v>1</v>
      </c>
      <c r="F675">
        <v>110</v>
      </c>
      <c r="G675">
        <v>0.23</v>
      </c>
      <c r="H675" t="s">
        <v>295</v>
      </c>
      <c r="I675" t="s">
        <v>296</v>
      </c>
    </row>
    <row r="676" spans="1:9" x14ac:dyDescent="0.25">
      <c r="A676">
        <v>43567</v>
      </c>
      <c r="B676" t="s">
        <v>17</v>
      </c>
      <c r="C676" t="s">
        <v>301</v>
      </c>
      <c r="D676" t="s">
        <v>244</v>
      </c>
      <c r="E676">
        <v>1</v>
      </c>
      <c r="F676">
        <v>110</v>
      </c>
      <c r="G676">
        <v>0.23</v>
      </c>
      <c r="H676" t="s">
        <v>295</v>
      </c>
      <c r="I676" t="s">
        <v>296</v>
      </c>
    </row>
    <row r="677" spans="1:9" x14ac:dyDescent="0.25">
      <c r="A677">
        <v>43568</v>
      </c>
      <c r="B677" t="s">
        <v>17</v>
      </c>
      <c r="C677" t="s">
        <v>301</v>
      </c>
      <c r="D677" t="s">
        <v>244</v>
      </c>
      <c r="E677">
        <v>1</v>
      </c>
      <c r="F677">
        <v>110</v>
      </c>
      <c r="G677">
        <v>0.23</v>
      </c>
      <c r="H677" t="s">
        <v>295</v>
      </c>
      <c r="I677" t="s">
        <v>296</v>
      </c>
    </row>
    <row r="678" spans="1:9" x14ac:dyDescent="0.25">
      <c r="A678">
        <v>43569</v>
      </c>
      <c r="B678" t="s">
        <v>17</v>
      </c>
      <c r="C678" t="s">
        <v>301</v>
      </c>
      <c r="D678" t="s">
        <v>244</v>
      </c>
      <c r="E678">
        <v>1</v>
      </c>
      <c r="F678">
        <v>110</v>
      </c>
      <c r="G678">
        <v>0.23</v>
      </c>
      <c r="H678" t="s">
        <v>295</v>
      </c>
      <c r="I678" t="s">
        <v>296</v>
      </c>
    </row>
    <row r="679" spans="1:9" x14ac:dyDescent="0.25">
      <c r="A679">
        <v>43572</v>
      </c>
      <c r="B679" t="s">
        <v>17</v>
      </c>
      <c r="C679" t="s">
        <v>301</v>
      </c>
      <c r="D679" t="s">
        <v>244</v>
      </c>
      <c r="E679">
        <v>1</v>
      </c>
      <c r="F679">
        <v>110</v>
      </c>
      <c r="G679">
        <v>0.23</v>
      </c>
      <c r="H679" t="s">
        <v>295</v>
      </c>
      <c r="I679" t="s">
        <v>296</v>
      </c>
    </row>
    <row r="680" spans="1:9" x14ac:dyDescent="0.25">
      <c r="A680">
        <v>43574</v>
      </c>
      <c r="B680" t="s">
        <v>17</v>
      </c>
      <c r="C680" t="s">
        <v>301</v>
      </c>
      <c r="D680" t="s">
        <v>244</v>
      </c>
      <c r="E680">
        <v>1</v>
      </c>
      <c r="F680">
        <v>110</v>
      </c>
      <c r="G680">
        <v>0.23</v>
      </c>
      <c r="H680" t="s">
        <v>295</v>
      </c>
      <c r="I680" t="s">
        <v>296</v>
      </c>
    </row>
    <row r="681" spans="1:9" x14ac:dyDescent="0.25">
      <c r="A681">
        <v>43576</v>
      </c>
      <c r="B681" t="s">
        <v>17</v>
      </c>
      <c r="C681" t="s">
        <v>301</v>
      </c>
      <c r="D681" t="s">
        <v>244</v>
      </c>
      <c r="E681">
        <v>1</v>
      </c>
      <c r="F681">
        <v>110</v>
      </c>
      <c r="G681">
        <v>0.23</v>
      </c>
      <c r="H681" t="s">
        <v>295</v>
      </c>
      <c r="I681" t="s">
        <v>296</v>
      </c>
    </row>
    <row r="682" spans="1:9" x14ac:dyDescent="0.25">
      <c r="A682">
        <v>43582</v>
      </c>
      <c r="B682" t="s">
        <v>17</v>
      </c>
      <c r="C682" t="s">
        <v>301</v>
      </c>
      <c r="D682" t="s">
        <v>244</v>
      </c>
      <c r="E682">
        <v>1</v>
      </c>
      <c r="F682">
        <v>110</v>
      </c>
      <c r="G682">
        <v>0.23</v>
      </c>
      <c r="H682" t="s">
        <v>295</v>
      </c>
      <c r="I682" t="s">
        <v>296</v>
      </c>
    </row>
    <row r="683" spans="1:9" x14ac:dyDescent="0.25">
      <c r="A683">
        <v>43583</v>
      </c>
      <c r="B683" t="s">
        <v>17</v>
      </c>
      <c r="C683" t="s">
        <v>301</v>
      </c>
      <c r="D683" t="s">
        <v>244</v>
      </c>
      <c r="E683">
        <v>1</v>
      </c>
      <c r="F683">
        <v>110</v>
      </c>
      <c r="G683">
        <v>0.23</v>
      </c>
      <c r="H683" t="s">
        <v>295</v>
      </c>
      <c r="I683" t="s">
        <v>296</v>
      </c>
    </row>
    <row r="684" spans="1:9" x14ac:dyDescent="0.25">
      <c r="A684">
        <v>43588</v>
      </c>
      <c r="B684" t="s">
        <v>17</v>
      </c>
      <c r="C684" t="s">
        <v>301</v>
      </c>
      <c r="D684" t="s">
        <v>244</v>
      </c>
      <c r="E684">
        <v>1</v>
      </c>
      <c r="F684">
        <v>110</v>
      </c>
      <c r="G684">
        <v>0.23</v>
      </c>
      <c r="H684" t="s">
        <v>295</v>
      </c>
      <c r="I684" t="s">
        <v>296</v>
      </c>
    </row>
    <row r="685" spans="1:9" x14ac:dyDescent="0.25">
      <c r="A685">
        <v>43589</v>
      </c>
      <c r="B685" t="s">
        <v>17</v>
      </c>
      <c r="C685" t="s">
        <v>301</v>
      </c>
      <c r="D685" t="s">
        <v>244</v>
      </c>
      <c r="E685">
        <v>1</v>
      </c>
      <c r="F685">
        <v>110</v>
      </c>
      <c r="G685">
        <v>0.23</v>
      </c>
      <c r="H685" t="s">
        <v>295</v>
      </c>
      <c r="I685" t="s">
        <v>296</v>
      </c>
    </row>
    <row r="686" spans="1:9" x14ac:dyDescent="0.25">
      <c r="A686">
        <v>43609</v>
      </c>
      <c r="B686" t="s">
        <v>17</v>
      </c>
      <c r="C686" t="s">
        <v>301</v>
      </c>
      <c r="D686" t="s">
        <v>244</v>
      </c>
      <c r="E686">
        <v>1</v>
      </c>
      <c r="F686">
        <v>110</v>
      </c>
      <c r="G686">
        <v>0.23</v>
      </c>
      <c r="H686" t="s">
        <v>295</v>
      </c>
      <c r="I686" t="s">
        <v>296</v>
      </c>
    </row>
    <row r="687" spans="1:9" x14ac:dyDescent="0.25">
      <c r="A687">
        <v>43625</v>
      </c>
      <c r="B687" t="s">
        <v>17</v>
      </c>
      <c r="C687" t="s">
        <v>301</v>
      </c>
      <c r="D687" t="s">
        <v>244</v>
      </c>
      <c r="E687">
        <v>1</v>
      </c>
      <c r="F687">
        <v>110</v>
      </c>
      <c r="G687">
        <v>0.23</v>
      </c>
      <c r="H687" t="s">
        <v>295</v>
      </c>
      <c r="I687" t="s">
        <v>296</v>
      </c>
    </row>
    <row r="688" spans="1:9" x14ac:dyDescent="0.25">
      <c r="A688">
        <v>43636</v>
      </c>
      <c r="B688" t="s">
        <v>17</v>
      </c>
      <c r="C688" t="s">
        <v>301</v>
      </c>
      <c r="D688" t="s">
        <v>244</v>
      </c>
      <c r="E688">
        <v>1</v>
      </c>
      <c r="F688">
        <v>110</v>
      </c>
      <c r="G688">
        <v>0.23</v>
      </c>
      <c r="H688" t="s">
        <v>295</v>
      </c>
      <c r="I688" t="s">
        <v>296</v>
      </c>
    </row>
    <row r="689" spans="1:9" x14ac:dyDescent="0.25">
      <c r="A689">
        <v>43637</v>
      </c>
      <c r="B689" t="s">
        <v>17</v>
      </c>
      <c r="C689" t="s">
        <v>301</v>
      </c>
      <c r="D689" t="s">
        <v>244</v>
      </c>
      <c r="E689">
        <v>1</v>
      </c>
      <c r="F689">
        <v>110</v>
      </c>
      <c r="G689">
        <v>0.23</v>
      </c>
      <c r="H689" t="s">
        <v>295</v>
      </c>
      <c r="I689" t="s">
        <v>296</v>
      </c>
    </row>
    <row r="690" spans="1:9" x14ac:dyDescent="0.25">
      <c r="A690">
        <v>43638</v>
      </c>
      <c r="B690" t="s">
        <v>17</v>
      </c>
      <c r="C690" t="s">
        <v>301</v>
      </c>
      <c r="D690" t="s">
        <v>244</v>
      </c>
      <c r="E690">
        <v>1</v>
      </c>
      <c r="F690">
        <v>110</v>
      </c>
      <c r="G690">
        <v>0.23</v>
      </c>
      <c r="H690" t="s">
        <v>295</v>
      </c>
      <c r="I690" t="s">
        <v>296</v>
      </c>
    </row>
    <row r="691" spans="1:9" x14ac:dyDescent="0.25">
      <c r="A691">
        <v>43639</v>
      </c>
      <c r="B691" t="s">
        <v>17</v>
      </c>
      <c r="C691" t="s">
        <v>301</v>
      </c>
      <c r="D691" t="s">
        <v>244</v>
      </c>
      <c r="E691">
        <v>1</v>
      </c>
      <c r="F691">
        <v>110</v>
      </c>
      <c r="G691">
        <v>0.23</v>
      </c>
      <c r="H691" t="s">
        <v>295</v>
      </c>
      <c r="I691" t="s">
        <v>296</v>
      </c>
    </row>
    <row r="692" spans="1:9" x14ac:dyDescent="0.25">
      <c r="A692">
        <v>43644</v>
      </c>
      <c r="B692" t="s">
        <v>17</v>
      </c>
      <c r="C692" t="s">
        <v>301</v>
      </c>
      <c r="D692" t="s">
        <v>244</v>
      </c>
      <c r="E692">
        <v>1</v>
      </c>
      <c r="F692">
        <v>110</v>
      </c>
      <c r="G692">
        <v>0.23</v>
      </c>
      <c r="H692" t="s">
        <v>295</v>
      </c>
      <c r="I692" t="s">
        <v>296</v>
      </c>
    </row>
    <row r="693" spans="1:9" x14ac:dyDescent="0.25">
      <c r="A693">
        <v>43646</v>
      </c>
      <c r="B693" t="s">
        <v>17</v>
      </c>
      <c r="C693" t="s">
        <v>301</v>
      </c>
      <c r="D693" t="s">
        <v>244</v>
      </c>
      <c r="E693">
        <v>1</v>
      </c>
      <c r="F693">
        <v>110</v>
      </c>
      <c r="G693">
        <v>0.23</v>
      </c>
      <c r="H693" t="s">
        <v>295</v>
      </c>
      <c r="I693" t="s">
        <v>296</v>
      </c>
    </row>
    <row r="694" spans="1:9" x14ac:dyDescent="0.25">
      <c r="A694">
        <v>43653</v>
      </c>
      <c r="B694" t="s">
        <v>17</v>
      </c>
      <c r="C694" t="s">
        <v>301</v>
      </c>
      <c r="D694" t="s">
        <v>244</v>
      </c>
      <c r="E694">
        <v>1</v>
      </c>
      <c r="F694">
        <v>110</v>
      </c>
      <c r="G694">
        <v>0.23</v>
      </c>
      <c r="H694" t="s">
        <v>295</v>
      </c>
      <c r="I694" t="s">
        <v>296</v>
      </c>
    </row>
    <row r="695" spans="1:9" x14ac:dyDescent="0.25">
      <c r="A695">
        <v>43659</v>
      </c>
      <c r="B695" t="s">
        <v>17</v>
      </c>
      <c r="C695" t="s">
        <v>301</v>
      </c>
      <c r="D695" t="s">
        <v>244</v>
      </c>
      <c r="E695">
        <v>1</v>
      </c>
      <c r="F695">
        <v>110</v>
      </c>
      <c r="G695">
        <v>0.23</v>
      </c>
      <c r="H695" t="s">
        <v>295</v>
      </c>
      <c r="I695" t="s">
        <v>296</v>
      </c>
    </row>
    <row r="696" spans="1:9" x14ac:dyDescent="0.25">
      <c r="A696">
        <v>43660</v>
      </c>
      <c r="B696" t="s">
        <v>17</v>
      </c>
      <c r="C696" t="s">
        <v>301</v>
      </c>
      <c r="D696" t="s">
        <v>244</v>
      </c>
      <c r="E696">
        <v>1</v>
      </c>
      <c r="F696">
        <v>110</v>
      </c>
      <c r="G696">
        <v>0.23</v>
      </c>
      <c r="H696" t="s">
        <v>295</v>
      </c>
      <c r="I696" t="s">
        <v>296</v>
      </c>
    </row>
    <row r="697" spans="1:9" x14ac:dyDescent="0.25">
      <c r="A697">
        <v>43665</v>
      </c>
      <c r="B697" t="s">
        <v>17</v>
      </c>
      <c r="C697" t="s">
        <v>301</v>
      </c>
      <c r="D697" t="s">
        <v>244</v>
      </c>
      <c r="E697">
        <v>1</v>
      </c>
      <c r="F697">
        <v>110</v>
      </c>
      <c r="G697">
        <v>0.23</v>
      </c>
      <c r="H697" t="s">
        <v>295</v>
      </c>
      <c r="I697" t="s">
        <v>296</v>
      </c>
    </row>
    <row r="698" spans="1:9" x14ac:dyDescent="0.25">
      <c r="A698">
        <v>43666</v>
      </c>
      <c r="B698" t="s">
        <v>17</v>
      </c>
      <c r="C698" t="s">
        <v>301</v>
      </c>
      <c r="D698" t="s">
        <v>244</v>
      </c>
      <c r="E698">
        <v>1</v>
      </c>
      <c r="F698">
        <v>110</v>
      </c>
      <c r="G698">
        <v>0.23</v>
      </c>
      <c r="H698" t="s">
        <v>295</v>
      </c>
      <c r="I698" t="s">
        <v>296</v>
      </c>
    </row>
    <row r="699" spans="1:9" x14ac:dyDescent="0.25">
      <c r="A699">
        <v>43671</v>
      </c>
      <c r="B699" t="s">
        <v>17</v>
      </c>
      <c r="C699" t="s">
        <v>301</v>
      </c>
      <c r="D699" t="s">
        <v>244</v>
      </c>
      <c r="E699">
        <v>1</v>
      </c>
      <c r="F699">
        <v>110</v>
      </c>
      <c r="G699">
        <v>0.23</v>
      </c>
      <c r="H699" t="s">
        <v>295</v>
      </c>
      <c r="I699" t="s">
        <v>296</v>
      </c>
    </row>
    <row r="700" spans="1:9" x14ac:dyDescent="0.25">
      <c r="A700">
        <v>43673</v>
      </c>
      <c r="B700" t="s">
        <v>17</v>
      </c>
      <c r="C700" t="s">
        <v>301</v>
      </c>
      <c r="D700" t="s">
        <v>244</v>
      </c>
      <c r="E700">
        <v>1</v>
      </c>
      <c r="F700">
        <v>110</v>
      </c>
      <c r="G700">
        <v>0.23</v>
      </c>
      <c r="H700" t="s">
        <v>295</v>
      </c>
      <c r="I700" t="s">
        <v>296</v>
      </c>
    </row>
    <row r="701" spans="1:9" x14ac:dyDescent="0.25">
      <c r="A701">
        <v>43717</v>
      </c>
      <c r="B701" t="s">
        <v>17</v>
      </c>
      <c r="C701" t="s">
        <v>301</v>
      </c>
      <c r="D701" t="s">
        <v>244</v>
      </c>
      <c r="E701">
        <v>1</v>
      </c>
      <c r="F701">
        <v>110</v>
      </c>
      <c r="G701">
        <v>0.23</v>
      </c>
      <c r="H701" t="s">
        <v>295</v>
      </c>
      <c r="I701" t="s">
        <v>296</v>
      </c>
    </row>
    <row r="702" spans="1:9" x14ac:dyDescent="0.25">
      <c r="A702">
        <v>43721</v>
      </c>
      <c r="B702" t="s">
        <v>17</v>
      </c>
      <c r="C702" t="s">
        <v>301</v>
      </c>
      <c r="D702" t="s">
        <v>244</v>
      </c>
      <c r="E702">
        <v>1</v>
      </c>
      <c r="F702">
        <v>110</v>
      </c>
      <c r="G702">
        <v>0.23</v>
      </c>
      <c r="H702" t="s">
        <v>295</v>
      </c>
      <c r="I702" t="s">
        <v>296</v>
      </c>
    </row>
    <row r="703" spans="1:9" x14ac:dyDescent="0.25">
      <c r="A703">
        <v>43722</v>
      </c>
      <c r="B703" t="s">
        <v>17</v>
      </c>
      <c r="C703" t="s">
        <v>301</v>
      </c>
      <c r="D703" t="s">
        <v>244</v>
      </c>
      <c r="E703">
        <v>1</v>
      </c>
      <c r="F703">
        <v>110</v>
      </c>
      <c r="G703">
        <v>0.23</v>
      </c>
      <c r="H703" t="s">
        <v>295</v>
      </c>
      <c r="I703" t="s">
        <v>296</v>
      </c>
    </row>
    <row r="704" spans="1:9" x14ac:dyDescent="0.25">
      <c r="A704">
        <v>43729</v>
      </c>
      <c r="B704" t="s">
        <v>17</v>
      </c>
      <c r="C704" t="s">
        <v>301</v>
      </c>
      <c r="D704" t="s">
        <v>244</v>
      </c>
      <c r="E704">
        <v>1</v>
      </c>
      <c r="F704">
        <v>110</v>
      </c>
      <c r="G704">
        <v>0.23</v>
      </c>
      <c r="H704" t="s">
        <v>295</v>
      </c>
      <c r="I704" t="s">
        <v>296</v>
      </c>
    </row>
    <row r="705" spans="1:9" x14ac:dyDescent="0.25">
      <c r="A705">
        <v>43730</v>
      </c>
      <c r="B705" t="s">
        <v>17</v>
      </c>
      <c r="C705" t="s">
        <v>301</v>
      </c>
      <c r="D705" t="s">
        <v>244</v>
      </c>
      <c r="E705">
        <v>1</v>
      </c>
      <c r="F705">
        <v>110</v>
      </c>
      <c r="G705">
        <v>0.23</v>
      </c>
      <c r="H705" t="s">
        <v>295</v>
      </c>
      <c r="I705" t="s">
        <v>296</v>
      </c>
    </row>
    <row r="706" spans="1:9" x14ac:dyDescent="0.25">
      <c r="A706">
        <v>43736</v>
      </c>
      <c r="B706" t="s">
        <v>17</v>
      </c>
      <c r="C706" t="s">
        <v>301</v>
      </c>
      <c r="D706" t="s">
        <v>244</v>
      </c>
      <c r="E706">
        <v>1</v>
      </c>
      <c r="F706">
        <v>110</v>
      </c>
      <c r="G706">
        <v>0.23</v>
      </c>
      <c r="H706" t="s">
        <v>295</v>
      </c>
      <c r="I706" t="s">
        <v>296</v>
      </c>
    </row>
    <row r="707" spans="1:9" x14ac:dyDescent="0.25">
      <c r="A707">
        <v>43737</v>
      </c>
      <c r="B707" t="s">
        <v>17</v>
      </c>
      <c r="C707" t="s">
        <v>301</v>
      </c>
      <c r="D707" t="s">
        <v>244</v>
      </c>
      <c r="E707">
        <v>1</v>
      </c>
      <c r="F707">
        <v>110</v>
      </c>
      <c r="G707">
        <v>0.23</v>
      </c>
      <c r="H707" t="s">
        <v>295</v>
      </c>
      <c r="I707" t="s">
        <v>296</v>
      </c>
    </row>
    <row r="708" spans="1:9" x14ac:dyDescent="0.25">
      <c r="A708">
        <v>43739</v>
      </c>
      <c r="B708" t="s">
        <v>17</v>
      </c>
      <c r="C708" t="s">
        <v>301</v>
      </c>
      <c r="D708" t="s">
        <v>244</v>
      </c>
      <c r="E708">
        <v>1</v>
      </c>
      <c r="F708">
        <v>110</v>
      </c>
      <c r="G708">
        <v>0.23</v>
      </c>
      <c r="H708" t="s">
        <v>295</v>
      </c>
      <c r="I708" t="s">
        <v>296</v>
      </c>
    </row>
    <row r="709" spans="1:9" x14ac:dyDescent="0.25">
      <c r="A709">
        <v>43740</v>
      </c>
      <c r="B709" t="s">
        <v>17</v>
      </c>
      <c r="C709" t="s">
        <v>301</v>
      </c>
      <c r="D709" t="s">
        <v>244</v>
      </c>
      <c r="E709">
        <v>1</v>
      </c>
      <c r="F709">
        <v>110</v>
      </c>
      <c r="G709">
        <v>0.23</v>
      </c>
      <c r="H709" t="s">
        <v>295</v>
      </c>
      <c r="I709" t="s">
        <v>296</v>
      </c>
    </row>
    <row r="710" spans="1:9" x14ac:dyDescent="0.25">
      <c r="A710">
        <v>43743</v>
      </c>
      <c r="B710" t="s">
        <v>17</v>
      </c>
      <c r="C710" t="s">
        <v>301</v>
      </c>
      <c r="D710" t="s">
        <v>244</v>
      </c>
      <c r="E710">
        <v>1</v>
      </c>
      <c r="F710">
        <v>110</v>
      </c>
      <c r="G710">
        <v>0.23</v>
      </c>
      <c r="H710" t="s">
        <v>295</v>
      </c>
      <c r="I710" t="s">
        <v>296</v>
      </c>
    </row>
    <row r="711" spans="1:9" x14ac:dyDescent="0.25">
      <c r="A711">
        <v>43750</v>
      </c>
      <c r="B711" t="s">
        <v>17</v>
      </c>
      <c r="C711" t="s">
        <v>301</v>
      </c>
      <c r="D711" t="s">
        <v>244</v>
      </c>
      <c r="E711">
        <v>1</v>
      </c>
      <c r="F711">
        <v>110</v>
      </c>
      <c r="G711">
        <v>0.23</v>
      </c>
      <c r="H711" t="s">
        <v>295</v>
      </c>
      <c r="I711" t="s">
        <v>296</v>
      </c>
    </row>
    <row r="712" spans="1:9" x14ac:dyDescent="0.25">
      <c r="A712">
        <v>43757</v>
      </c>
      <c r="B712" t="s">
        <v>17</v>
      </c>
      <c r="C712" t="s">
        <v>301</v>
      </c>
      <c r="D712" t="s">
        <v>244</v>
      </c>
      <c r="E712">
        <v>1</v>
      </c>
      <c r="F712">
        <v>110</v>
      </c>
      <c r="G712">
        <v>0.23</v>
      </c>
      <c r="H712" t="s">
        <v>295</v>
      </c>
      <c r="I712" t="s">
        <v>296</v>
      </c>
    </row>
    <row r="713" spans="1:9" x14ac:dyDescent="0.25">
      <c r="A713">
        <v>43763</v>
      </c>
      <c r="B713" t="s">
        <v>17</v>
      </c>
      <c r="C713" t="s">
        <v>301</v>
      </c>
      <c r="D713" t="s">
        <v>244</v>
      </c>
      <c r="E713">
        <v>1</v>
      </c>
      <c r="F713">
        <v>110</v>
      </c>
      <c r="G713">
        <v>0.23</v>
      </c>
      <c r="H713" t="s">
        <v>295</v>
      </c>
      <c r="I713" t="s">
        <v>296</v>
      </c>
    </row>
    <row r="714" spans="1:9" x14ac:dyDescent="0.25">
      <c r="A714">
        <v>43770</v>
      </c>
      <c r="B714" t="s">
        <v>17</v>
      </c>
      <c r="C714" t="s">
        <v>301</v>
      </c>
      <c r="D714" t="s">
        <v>244</v>
      </c>
      <c r="E714">
        <v>1</v>
      </c>
      <c r="F714">
        <v>110</v>
      </c>
      <c r="G714">
        <v>0.23</v>
      </c>
      <c r="H714" t="s">
        <v>295</v>
      </c>
      <c r="I714" t="s">
        <v>296</v>
      </c>
    </row>
    <row r="715" spans="1:9" x14ac:dyDescent="0.25">
      <c r="A715">
        <v>43771</v>
      </c>
      <c r="B715" t="s">
        <v>17</v>
      </c>
      <c r="C715" t="s">
        <v>301</v>
      </c>
      <c r="D715" t="s">
        <v>244</v>
      </c>
      <c r="E715">
        <v>1</v>
      </c>
      <c r="F715">
        <v>110</v>
      </c>
      <c r="G715">
        <v>0.23</v>
      </c>
      <c r="H715" t="s">
        <v>295</v>
      </c>
      <c r="I715" t="s">
        <v>296</v>
      </c>
    </row>
    <row r="716" spans="1:9" x14ac:dyDescent="0.25">
      <c r="A716">
        <v>43773</v>
      </c>
      <c r="B716" t="s">
        <v>17</v>
      </c>
      <c r="C716" t="s">
        <v>301</v>
      </c>
      <c r="D716" t="s">
        <v>244</v>
      </c>
      <c r="E716">
        <v>1</v>
      </c>
      <c r="F716">
        <v>110</v>
      </c>
      <c r="G716">
        <v>0.23</v>
      </c>
      <c r="H716" t="s">
        <v>295</v>
      </c>
      <c r="I716" t="s">
        <v>296</v>
      </c>
    </row>
    <row r="717" spans="1:9" x14ac:dyDescent="0.25">
      <c r="A717">
        <v>43776</v>
      </c>
      <c r="B717" t="s">
        <v>17</v>
      </c>
      <c r="C717" t="s">
        <v>301</v>
      </c>
      <c r="D717" t="s">
        <v>244</v>
      </c>
      <c r="E717">
        <v>1</v>
      </c>
      <c r="F717">
        <v>110</v>
      </c>
      <c r="G717">
        <v>0.23</v>
      </c>
      <c r="H717" t="s">
        <v>295</v>
      </c>
      <c r="I717" t="s">
        <v>296</v>
      </c>
    </row>
    <row r="718" spans="1:9" x14ac:dyDescent="0.25">
      <c r="A718">
        <v>43777</v>
      </c>
      <c r="B718" t="s">
        <v>17</v>
      </c>
      <c r="C718" t="s">
        <v>301</v>
      </c>
      <c r="D718" t="s">
        <v>244</v>
      </c>
      <c r="E718">
        <v>1</v>
      </c>
      <c r="F718">
        <v>110</v>
      </c>
      <c r="G718">
        <v>0.23</v>
      </c>
      <c r="H718" t="s">
        <v>295</v>
      </c>
      <c r="I718" t="s">
        <v>296</v>
      </c>
    </row>
    <row r="719" spans="1:9" x14ac:dyDescent="0.25">
      <c r="A719">
        <v>43784</v>
      </c>
      <c r="B719" t="s">
        <v>17</v>
      </c>
      <c r="C719" t="s">
        <v>301</v>
      </c>
      <c r="D719" t="s">
        <v>244</v>
      </c>
      <c r="E719">
        <v>1</v>
      </c>
      <c r="F719">
        <v>110</v>
      </c>
      <c r="G719">
        <v>0.23</v>
      </c>
      <c r="H719" t="s">
        <v>295</v>
      </c>
      <c r="I719" t="s">
        <v>296</v>
      </c>
    </row>
    <row r="720" spans="1:9" x14ac:dyDescent="0.25">
      <c r="A720">
        <v>43790</v>
      </c>
      <c r="B720" t="s">
        <v>17</v>
      </c>
      <c r="C720" t="s">
        <v>301</v>
      </c>
      <c r="D720" t="s">
        <v>244</v>
      </c>
      <c r="E720">
        <v>1</v>
      </c>
      <c r="F720">
        <v>110</v>
      </c>
      <c r="G720">
        <v>0.23</v>
      </c>
      <c r="H720" t="s">
        <v>295</v>
      </c>
      <c r="I720" t="s">
        <v>296</v>
      </c>
    </row>
    <row r="721" spans="1:9" x14ac:dyDescent="0.25">
      <c r="A721">
        <v>43791</v>
      </c>
      <c r="B721" t="s">
        <v>17</v>
      </c>
      <c r="C721" t="s">
        <v>301</v>
      </c>
      <c r="D721" t="s">
        <v>244</v>
      </c>
      <c r="E721">
        <v>1</v>
      </c>
      <c r="F721">
        <v>110</v>
      </c>
      <c r="G721">
        <v>0.23</v>
      </c>
      <c r="H721" t="s">
        <v>295</v>
      </c>
      <c r="I721" t="s">
        <v>296</v>
      </c>
    </row>
    <row r="722" spans="1:9" x14ac:dyDescent="0.25">
      <c r="A722">
        <v>43792</v>
      </c>
      <c r="B722" t="s">
        <v>17</v>
      </c>
      <c r="C722" t="s">
        <v>301</v>
      </c>
      <c r="D722" t="s">
        <v>244</v>
      </c>
      <c r="E722">
        <v>1</v>
      </c>
      <c r="F722">
        <v>110</v>
      </c>
      <c r="G722">
        <v>0.23</v>
      </c>
      <c r="H722" t="s">
        <v>295</v>
      </c>
      <c r="I722" t="s">
        <v>296</v>
      </c>
    </row>
    <row r="723" spans="1:9" x14ac:dyDescent="0.25">
      <c r="A723">
        <v>43793</v>
      </c>
      <c r="B723" t="s">
        <v>17</v>
      </c>
      <c r="C723" t="s">
        <v>301</v>
      </c>
      <c r="D723" t="s">
        <v>244</v>
      </c>
      <c r="E723">
        <v>1</v>
      </c>
      <c r="F723">
        <v>110</v>
      </c>
      <c r="G723">
        <v>0.23</v>
      </c>
      <c r="H723" t="s">
        <v>295</v>
      </c>
      <c r="I723" t="s">
        <v>296</v>
      </c>
    </row>
    <row r="724" spans="1:9" x14ac:dyDescent="0.25">
      <c r="A724">
        <v>43797</v>
      </c>
      <c r="B724" t="s">
        <v>17</v>
      </c>
      <c r="C724" t="s">
        <v>301</v>
      </c>
      <c r="D724" t="s">
        <v>244</v>
      </c>
      <c r="E724">
        <v>1</v>
      </c>
      <c r="F724">
        <v>110</v>
      </c>
      <c r="G724">
        <v>0.23</v>
      </c>
      <c r="H724" t="s">
        <v>295</v>
      </c>
      <c r="I724" t="s">
        <v>296</v>
      </c>
    </row>
    <row r="725" spans="1:9" x14ac:dyDescent="0.25">
      <c r="A725">
        <v>43798</v>
      </c>
      <c r="B725" t="s">
        <v>17</v>
      </c>
      <c r="C725" t="s">
        <v>301</v>
      </c>
      <c r="D725" t="s">
        <v>244</v>
      </c>
      <c r="E725">
        <v>1</v>
      </c>
      <c r="F725">
        <v>110</v>
      </c>
      <c r="G725">
        <v>0.23</v>
      </c>
      <c r="H725" t="s">
        <v>295</v>
      </c>
      <c r="I725" t="s">
        <v>296</v>
      </c>
    </row>
    <row r="726" spans="1:9" x14ac:dyDescent="0.25">
      <c r="A726">
        <v>43799</v>
      </c>
      <c r="B726" t="s">
        <v>17</v>
      </c>
      <c r="C726" t="s">
        <v>301</v>
      </c>
      <c r="D726" t="s">
        <v>244</v>
      </c>
      <c r="E726">
        <v>1</v>
      </c>
      <c r="F726">
        <v>110</v>
      </c>
      <c r="G726">
        <v>0.23</v>
      </c>
      <c r="H726" t="s">
        <v>295</v>
      </c>
      <c r="I726" t="s">
        <v>296</v>
      </c>
    </row>
    <row r="727" spans="1:9" x14ac:dyDescent="0.25">
      <c r="A727">
        <v>43178</v>
      </c>
      <c r="B727" t="s">
        <v>17</v>
      </c>
      <c r="C727" t="s">
        <v>298</v>
      </c>
      <c r="D727" t="s">
        <v>254</v>
      </c>
      <c r="E727">
        <v>1</v>
      </c>
      <c r="F727">
        <v>110</v>
      </c>
      <c r="G727">
        <v>0.23</v>
      </c>
      <c r="H727" t="s">
        <v>295</v>
      </c>
      <c r="I727" t="s">
        <v>296</v>
      </c>
    </row>
    <row r="728" spans="1:9" x14ac:dyDescent="0.25">
      <c r="A728">
        <v>43179</v>
      </c>
      <c r="B728" t="s">
        <v>17</v>
      </c>
      <c r="C728" t="s">
        <v>300</v>
      </c>
      <c r="D728" t="s">
        <v>254</v>
      </c>
      <c r="E728">
        <v>1</v>
      </c>
      <c r="F728">
        <v>110</v>
      </c>
      <c r="G728">
        <v>0.23</v>
      </c>
      <c r="H728" t="s">
        <v>295</v>
      </c>
      <c r="I728" t="s">
        <v>296</v>
      </c>
    </row>
    <row r="729" spans="1:9" x14ac:dyDescent="0.25">
      <c r="A729">
        <v>43186</v>
      </c>
      <c r="B729" t="s">
        <v>17</v>
      </c>
      <c r="C729" t="s">
        <v>298</v>
      </c>
      <c r="D729" t="s">
        <v>254</v>
      </c>
      <c r="E729">
        <v>1</v>
      </c>
      <c r="F729">
        <v>110</v>
      </c>
      <c r="G729">
        <v>0.23</v>
      </c>
      <c r="H729" t="s">
        <v>295</v>
      </c>
      <c r="I729" t="s">
        <v>296</v>
      </c>
    </row>
    <row r="730" spans="1:9" x14ac:dyDescent="0.25">
      <c r="A730">
        <v>43209</v>
      </c>
      <c r="B730" t="s">
        <v>17</v>
      </c>
      <c r="C730" t="s">
        <v>297</v>
      </c>
      <c r="D730" t="s">
        <v>254</v>
      </c>
      <c r="E730">
        <v>1</v>
      </c>
      <c r="F730">
        <v>110</v>
      </c>
      <c r="G730">
        <v>0.23</v>
      </c>
      <c r="H730" t="s">
        <v>295</v>
      </c>
      <c r="I730" t="s">
        <v>296</v>
      </c>
    </row>
    <row r="731" spans="1:9" x14ac:dyDescent="0.25">
      <c r="A731">
        <v>43218</v>
      </c>
      <c r="B731" t="s">
        <v>17</v>
      </c>
      <c r="D731" t="s">
        <v>254</v>
      </c>
      <c r="E731">
        <v>1</v>
      </c>
      <c r="F731">
        <v>110</v>
      </c>
      <c r="G731">
        <v>0.23</v>
      </c>
      <c r="H731" t="s">
        <v>295</v>
      </c>
      <c r="I731" t="s">
        <v>296</v>
      </c>
    </row>
    <row r="732" spans="1:9" x14ac:dyDescent="0.25">
      <c r="A732">
        <v>43253</v>
      </c>
      <c r="B732" t="s">
        <v>17</v>
      </c>
      <c r="C732" t="s">
        <v>297</v>
      </c>
      <c r="D732" t="s">
        <v>254</v>
      </c>
      <c r="E732">
        <v>1</v>
      </c>
      <c r="F732">
        <v>110</v>
      </c>
      <c r="G732">
        <v>0.23</v>
      </c>
      <c r="H732" t="s">
        <v>295</v>
      </c>
      <c r="I732" t="s">
        <v>296</v>
      </c>
    </row>
    <row r="733" spans="1:9" x14ac:dyDescent="0.25">
      <c r="A733">
        <v>43264</v>
      </c>
      <c r="B733" t="s">
        <v>17</v>
      </c>
      <c r="C733" t="s">
        <v>298</v>
      </c>
      <c r="D733" t="s">
        <v>254</v>
      </c>
      <c r="E733">
        <v>1</v>
      </c>
      <c r="F733">
        <v>110</v>
      </c>
      <c r="G733">
        <v>0.23</v>
      </c>
      <c r="H733" t="s">
        <v>295</v>
      </c>
      <c r="I733" t="s">
        <v>296</v>
      </c>
    </row>
    <row r="734" spans="1:9" x14ac:dyDescent="0.25">
      <c r="A734">
        <v>43272</v>
      </c>
      <c r="B734" t="s">
        <v>17</v>
      </c>
      <c r="C734" t="s">
        <v>298</v>
      </c>
      <c r="D734" t="s">
        <v>254</v>
      </c>
      <c r="E734">
        <v>1</v>
      </c>
      <c r="F734">
        <v>110</v>
      </c>
      <c r="G734">
        <v>0.23</v>
      </c>
      <c r="H734" t="s">
        <v>295</v>
      </c>
      <c r="I734" t="s">
        <v>296</v>
      </c>
    </row>
    <row r="735" spans="1:9" x14ac:dyDescent="0.25">
      <c r="A735">
        <v>43281</v>
      </c>
      <c r="B735" t="s">
        <v>17</v>
      </c>
      <c r="C735" t="s">
        <v>298</v>
      </c>
      <c r="D735" t="s">
        <v>254</v>
      </c>
      <c r="E735">
        <v>1</v>
      </c>
      <c r="F735">
        <v>110</v>
      </c>
      <c r="G735">
        <v>0.23</v>
      </c>
      <c r="H735" t="s">
        <v>295</v>
      </c>
      <c r="I735" t="s">
        <v>296</v>
      </c>
    </row>
    <row r="736" spans="1:9" x14ac:dyDescent="0.25">
      <c r="A736">
        <v>43285</v>
      </c>
      <c r="B736" t="s">
        <v>17</v>
      </c>
      <c r="C736" t="s">
        <v>297</v>
      </c>
      <c r="D736" t="s">
        <v>254</v>
      </c>
      <c r="E736">
        <v>1</v>
      </c>
      <c r="F736">
        <v>110</v>
      </c>
      <c r="G736">
        <v>0.23</v>
      </c>
      <c r="H736" t="s">
        <v>295</v>
      </c>
      <c r="I736" t="s">
        <v>296</v>
      </c>
    </row>
    <row r="737" spans="1:9" x14ac:dyDescent="0.25">
      <c r="A737">
        <v>43297</v>
      </c>
      <c r="B737" t="s">
        <v>17</v>
      </c>
      <c r="C737" t="s">
        <v>299</v>
      </c>
      <c r="D737" t="s">
        <v>254</v>
      </c>
      <c r="E737">
        <v>1</v>
      </c>
      <c r="F737">
        <v>110</v>
      </c>
      <c r="G737">
        <v>0.23</v>
      </c>
      <c r="H737" t="s">
        <v>295</v>
      </c>
      <c r="I737" t="s">
        <v>296</v>
      </c>
    </row>
    <row r="738" spans="1:9" x14ac:dyDescent="0.25">
      <c r="A738">
        <v>43305</v>
      </c>
      <c r="B738" t="s">
        <v>17</v>
      </c>
      <c r="D738" t="s">
        <v>254</v>
      </c>
      <c r="E738">
        <v>1</v>
      </c>
      <c r="F738">
        <v>110</v>
      </c>
      <c r="G738">
        <v>0.23</v>
      </c>
      <c r="H738" t="s">
        <v>295</v>
      </c>
      <c r="I738" t="s">
        <v>296</v>
      </c>
    </row>
    <row r="739" spans="1:9" x14ac:dyDescent="0.25">
      <c r="A739">
        <v>43312</v>
      </c>
      <c r="B739" t="s">
        <v>17</v>
      </c>
      <c r="D739" t="s">
        <v>254</v>
      </c>
      <c r="E739">
        <v>1</v>
      </c>
      <c r="F739">
        <v>110</v>
      </c>
      <c r="G739">
        <v>0.23</v>
      </c>
      <c r="H739" t="s">
        <v>295</v>
      </c>
      <c r="I739" t="s">
        <v>296</v>
      </c>
    </row>
    <row r="740" spans="1:9" x14ac:dyDescent="0.25">
      <c r="A740">
        <v>43315</v>
      </c>
      <c r="B740" t="s">
        <v>17</v>
      </c>
      <c r="C740" t="s">
        <v>298</v>
      </c>
      <c r="D740" t="s">
        <v>254</v>
      </c>
      <c r="E740">
        <v>1</v>
      </c>
      <c r="F740">
        <v>110</v>
      </c>
      <c r="G740">
        <v>0.23</v>
      </c>
      <c r="H740" t="s">
        <v>295</v>
      </c>
      <c r="I740" t="s">
        <v>296</v>
      </c>
    </row>
    <row r="741" spans="1:9" x14ac:dyDescent="0.25">
      <c r="A741">
        <v>43316</v>
      </c>
      <c r="B741" t="s">
        <v>17</v>
      </c>
      <c r="C741" t="s">
        <v>297</v>
      </c>
      <c r="D741" t="s">
        <v>254</v>
      </c>
      <c r="E741">
        <v>1</v>
      </c>
      <c r="F741">
        <v>110</v>
      </c>
      <c r="G741">
        <v>0.23</v>
      </c>
      <c r="H741" t="s">
        <v>295</v>
      </c>
      <c r="I741" t="s">
        <v>296</v>
      </c>
    </row>
    <row r="742" spans="1:9" x14ac:dyDescent="0.25">
      <c r="A742">
        <v>43324</v>
      </c>
      <c r="B742" t="s">
        <v>17</v>
      </c>
      <c r="C742" t="s">
        <v>299</v>
      </c>
      <c r="D742" t="s">
        <v>254</v>
      </c>
      <c r="E742">
        <v>1</v>
      </c>
      <c r="F742">
        <v>110</v>
      </c>
      <c r="G742">
        <v>0.23</v>
      </c>
      <c r="H742" t="s">
        <v>295</v>
      </c>
      <c r="I742" t="s">
        <v>296</v>
      </c>
    </row>
    <row r="743" spans="1:9" x14ac:dyDescent="0.25">
      <c r="A743">
        <v>43325</v>
      </c>
      <c r="B743" t="s">
        <v>17</v>
      </c>
      <c r="C743" t="s">
        <v>297</v>
      </c>
      <c r="D743" t="s">
        <v>254</v>
      </c>
      <c r="E743">
        <v>1</v>
      </c>
      <c r="F743">
        <v>110</v>
      </c>
      <c r="G743">
        <v>0.23</v>
      </c>
      <c r="H743" t="s">
        <v>295</v>
      </c>
      <c r="I743" t="s">
        <v>296</v>
      </c>
    </row>
    <row r="744" spans="1:9" x14ac:dyDescent="0.25">
      <c r="A744">
        <v>43330</v>
      </c>
      <c r="B744" t="s">
        <v>17</v>
      </c>
      <c r="C744" t="s">
        <v>297</v>
      </c>
      <c r="D744" t="s">
        <v>254</v>
      </c>
      <c r="E744">
        <v>1</v>
      </c>
      <c r="F744">
        <v>110</v>
      </c>
      <c r="G744">
        <v>0.23</v>
      </c>
      <c r="H744" t="s">
        <v>295</v>
      </c>
      <c r="I744" t="s">
        <v>296</v>
      </c>
    </row>
    <row r="745" spans="1:9" x14ac:dyDescent="0.25">
      <c r="A745">
        <v>43351</v>
      </c>
      <c r="B745" t="s">
        <v>17</v>
      </c>
      <c r="C745" t="s">
        <v>298</v>
      </c>
      <c r="D745" t="s">
        <v>254</v>
      </c>
      <c r="E745">
        <v>1</v>
      </c>
      <c r="F745">
        <v>110</v>
      </c>
      <c r="G745">
        <v>0.23</v>
      </c>
      <c r="H745" t="s">
        <v>295</v>
      </c>
      <c r="I745" t="s">
        <v>296</v>
      </c>
    </row>
    <row r="746" spans="1:9" x14ac:dyDescent="0.25">
      <c r="A746">
        <v>43352</v>
      </c>
      <c r="B746" t="s">
        <v>17</v>
      </c>
      <c r="C746" t="s">
        <v>297</v>
      </c>
      <c r="D746" t="s">
        <v>254</v>
      </c>
      <c r="E746">
        <v>1</v>
      </c>
      <c r="F746">
        <v>110</v>
      </c>
      <c r="G746">
        <v>0.23</v>
      </c>
      <c r="H746" t="s">
        <v>295</v>
      </c>
      <c r="I746" t="s">
        <v>296</v>
      </c>
    </row>
    <row r="747" spans="1:9" x14ac:dyDescent="0.25">
      <c r="A747">
        <v>43355</v>
      </c>
      <c r="B747" t="s">
        <v>17</v>
      </c>
      <c r="C747" t="s">
        <v>299</v>
      </c>
      <c r="D747" t="s">
        <v>254</v>
      </c>
      <c r="E747">
        <v>1</v>
      </c>
      <c r="F747">
        <v>110</v>
      </c>
      <c r="G747">
        <v>0.23</v>
      </c>
      <c r="H747" t="s">
        <v>295</v>
      </c>
      <c r="I747" t="s">
        <v>296</v>
      </c>
    </row>
    <row r="748" spans="1:9" x14ac:dyDescent="0.25">
      <c r="A748">
        <v>43376</v>
      </c>
      <c r="B748" t="s">
        <v>17</v>
      </c>
      <c r="C748" t="s">
        <v>298</v>
      </c>
      <c r="D748" t="s">
        <v>254</v>
      </c>
      <c r="E748">
        <v>1</v>
      </c>
      <c r="F748">
        <v>110</v>
      </c>
      <c r="G748">
        <v>0.23</v>
      </c>
      <c r="H748" t="s">
        <v>295</v>
      </c>
      <c r="I748" t="s">
        <v>296</v>
      </c>
    </row>
    <row r="749" spans="1:9" x14ac:dyDescent="0.25">
      <c r="A749">
        <v>43380</v>
      </c>
      <c r="B749" t="s">
        <v>17</v>
      </c>
      <c r="C749" t="s">
        <v>297</v>
      </c>
      <c r="D749" t="s">
        <v>254</v>
      </c>
      <c r="E749">
        <v>1</v>
      </c>
      <c r="F749">
        <v>110</v>
      </c>
      <c r="G749">
        <v>0.23</v>
      </c>
      <c r="H749" t="s">
        <v>295</v>
      </c>
      <c r="I749" t="s">
        <v>296</v>
      </c>
    </row>
    <row r="750" spans="1:9" x14ac:dyDescent="0.25">
      <c r="A750">
        <v>43387</v>
      </c>
      <c r="B750" t="s">
        <v>17</v>
      </c>
      <c r="C750" t="s">
        <v>297</v>
      </c>
      <c r="D750" t="s">
        <v>254</v>
      </c>
      <c r="E750">
        <v>1</v>
      </c>
      <c r="F750">
        <v>110</v>
      </c>
      <c r="G750">
        <v>0.23</v>
      </c>
      <c r="H750" t="s">
        <v>295</v>
      </c>
      <c r="I750" t="s">
        <v>296</v>
      </c>
    </row>
    <row r="751" spans="1:9" x14ac:dyDescent="0.25">
      <c r="A751">
        <v>43395</v>
      </c>
      <c r="B751" t="s">
        <v>17</v>
      </c>
      <c r="C751" t="s">
        <v>298</v>
      </c>
      <c r="D751" t="s">
        <v>254</v>
      </c>
      <c r="E751">
        <v>1</v>
      </c>
      <c r="F751">
        <v>110</v>
      </c>
      <c r="G751">
        <v>0.23</v>
      </c>
      <c r="H751" t="s">
        <v>295</v>
      </c>
      <c r="I751" t="s">
        <v>296</v>
      </c>
    </row>
    <row r="752" spans="1:9" x14ac:dyDescent="0.25">
      <c r="A752">
        <v>43397</v>
      </c>
      <c r="B752" t="s">
        <v>17</v>
      </c>
      <c r="C752" t="s">
        <v>299</v>
      </c>
      <c r="D752" t="s">
        <v>254</v>
      </c>
      <c r="E752">
        <v>1</v>
      </c>
      <c r="F752">
        <v>110</v>
      </c>
      <c r="G752">
        <v>0.23</v>
      </c>
      <c r="H752" t="s">
        <v>295</v>
      </c>
      <c r="I752" t="s">
        <v>296</v>
      </c>
    </row>
    <row r="753" spans="1:9" x14ac:dyDescent="0.25">
      <c r="A753">
        <v>43466</v>
      </c>
      <c r="B753" t="s">
        <v>17</v>
      </c>
      <c r="C753" t="s">
        <v>300</v>
      </c>
      <c r="D753" t="s">
        <v>254</v>
      </c>
      <c r="E753">
        <v>1</v>
      </c>
      <c r="F753">
        <v>110</v>
      </c>
      <c r="G753">
        <v>0.23</v>
      </c>
      <c r="H753" t="s">
        <v>295</v>
      </c>
      <c r="I753" t="s">
        <v>296</v>
      </c>
    </row>
    <row r="754" spans="1:9" x14ac:dyDescent="0.25">
      <c r="A754">
        <v>43469</v>
      </c>
      <c r="B754" t="s">
        <v>17</v>
      </c>
      <c r="C754" t="s">
        <v>299</v>
      </c>
      <c r="D754" t="s">
        <v>254</v>
      </c>
      <c r="E754">
        <v>1</v>
      </c>
      <c r="F754">
        <v>110</v>
      </c>
      <c r="G754">
        <v>0.23</v>
      </c>
      <c r="H754" t="s">
        <v>295</v>
      </c>
      <c r="I754" t="s">
        <v>296</v>
      </c>
    </row>
    <row r="755" spans="1:9" x14ac:dyDescent="0.25">
      <c r="A755">
        <v>43484</v>
      </c>
      <c r="B755" t="s">
        <v>17</v>
      </c>
      <c r="C755" t="s">
        <v>299</v>
      </c>
      <c r="D755" t="s">
        <v>254</v>
      </c>
      <c r="E755">
        <v>1</v>
      </c>
      <c r="F755">
        <v>110</v>
      </c>
      <c r="G755">
        <v>0.23</v>
      </c>
      <c r="H755" t="s">
        <v>295</v>
      </c>
      <c r="I755" t="s">
        <v>296</v>
      </c>
    </row>
    <row r="756" spans="1:9" x14ac:dyDescent="0.25">
      <c r="A756">
        <v>43494</v>
      </c>
      <c r="B756" t="s">
        <v>17</v>
      </c>
      <c r="C756" t="s">
        <v>297</v>
      </c>
      <c r="D756" t="s">
        <v>254</v>
      </c>
      <c r="E756">
        <v>1</v>
      </c>
      <c r="F756">
        <v>110</v>
      </c>
      <c r="G756">
        <v>0.23</v>
      </c>
      <c r="H756" t="s">
        <v>295</v>
      </c>
      <c r="I756" t="s">
        <v>296</v>
      </c>
    </row>
    <row r="757" spans="1:9" x14ac:dyDescent="0.25">
      <c r="A757">
        <v>43497</v>
      </c>
      <c r="B757" t="s">
        <v>17</v>
      </c>
      <c r="C757" t="s">
        <v>297</v>
      </c>
      <c r="D757" t="s">
        <v>254</v>
      </c>
      <c r="E757">
        <v>1</v>
      </c>
      <c r="F757">
        <v>110</v>
      </c>
      <c r="G757">
        <v>0.23</v>
      </c>
      <c r="H757" t="s">
        <v>295</v>
      </c>
      <c r="I757" t="s">
        <v>296</v>
      </c>
    </row>
    <row r="758" spans="1:9" x14ac:dyDescent="0.25">
      <c r="A758">
        <v>43498</v>
      </c>
      <c r="B758" t="s">
        <v>17</v>
      </c>
      <c r="C758" t="s">
        <v>300</v>
      </c>
      <c r="D758" t="s">
        <v>254</v>
      </c>
      <c r="E758">
        <v>1</v>
      </c>
      <c r="F758">
        <v>110</v>
      </c>
      <c r="G758">
        <v>0.23</v>
      </c>
      <c r="H758" t="s">
        <v>295</v>
      </c>
      <c r="I758" t="s">
        <v>296</v>
      </c>
    </row>
    <row r="759" spans="1:9" x14ac:dyDescent="0.25">
      <c r="A759">
        <v>43506</v>
      </c>
      <c r="B759" t="s">
        <v>17</v>
      </c>
      <c r="C759" t="s">
        <v>297</v>
      </c>
      <c r="D759" t="s">
        <v>254</v>
      </c>
      <c r="E759">
        <v>1</v>
      </c>
      <c r="F759">
        <v>110</v>
      </c>
      <c r="G759">
        <v>0.23</v>
      </c>
      <c r="H759" t="s">
        <v>295</v>
      </c>
      <c r="I759" t="s">
        <v>296</v>
      </c>
    </row>
    <row r="760" spans="1:9" x14ac:dyDescent="0.25">
      <c r="A760">
        <v>43511</v>
      </c>
      <c r="B760" t="s">
        <v>17</v>
      </c>
      <c r="C760" t="s">
        <v>298</v>
      </c>
      <c r="D760" t="s">
        <v>254</v>
      </c>
      <c r="E760">
        <v>1</v>
      </c>
      <c r="F760">
        <v>110</v>
      </c>
      <c r="G760">
        <v>0.23</v>
      </c>
      <c r="H760" t="s">
        <v>295</v>
      </c>
      <c r="I760" t="s">
        <v>296</v>
      </c>
    </row>
    <row r="761" spans="1:9" x14ac:dyDescent="0.25">
      <c r="A761">
        <v>43514</v>
      </c>
      <c r="B761" t="s">
        <v>17</v>
      </c>
      <c r="D761" t="s">
        <v>254</v>
      </c>
      <c r="E761">
        <v>1</v>
      </c>
      <c r="F761">
        <v>110</v>
      </c>
      <c r="G761">
        <v>0.23</v>
      </c>
      <c r="H761" t="s">
        <v>295</v>
      </c>
      <c r="I761" t="s">
        <v>296</v>
      </c>
    </row>
    <row r="762" spans="1:9" x14ac:dyDescent="0.25">
      <c r="A762">
        <v>43526</v>
      </c>
      <c r="B762" t="s">
        <v>17</v>
      </c>
      <c r="C762" t="s">
        <v>297</v>
      </c>
      <c r="D762" t="s">
        <v>254</v>
      </c>
      <c r="E762">
        <v>1</v>
      </c>
      <c r="F762">
        <v>110</v>
      </c>
      <c r="G762">
        <v>0.23</v>
      </c>
      <c r="H762" t="s">
        <v>295</v>
      </c>
      <c r="I762" t="s">
        <v>296</v>
      </c>
    </row>
    <row r="763" spans="1:9" x14ac:dyDescent="0.25">
      <c r="A763">
        <v>43533</v>
      </c>
      <c r="B763" t="s">
        <v>17</v>
      </c>
      <c r="C763" t="s">
        <v>297</v>
      </c>
      <c r="D763" t="s">
        <v>254</v>
      </c>
      <c r="E763">
        <v>1</v>
      </c>
      <c r="F763">
        <v>110</v>
      </c>
      <c r="G763">
        <v>0.23</v>
      </c>
      <c r="H763" t="s">
        <v>295</v>
      </c>
      <c r="I763" t="s">
        <v>296</v>
      </c>
    </row>
    <row r="764" spans="1:9" x14ac:dyDescent="0.25">
      <c r="A764">
        <v>43543</v>
      </c>
      <c r="B764" t="s">
        <v>17</v>
      </c>
      <c r="C764" t="s">
        <v>297</v>
      </c>
      <c r="D764" t="s">
        <v>254</v>
      </c>
      <c r="E764">
        <v>1</v>
      </c>
      <c r="F764">
        <v>110</v>
      </c>
      <c r="G764">
        <v>0.23</v>
      </c>
      <c r="H764" t="s">
        <v>295</v>
      </c>
      <c r="I764" t="s">
        <v>296</v>
      </c>
    </row>
    <row r="765" spans="1:9" x14ac:dyDescent="0.25">
      <c r="A765">
        <v>43549</v>
      </c>
      <c r="B765" t="s">
        <v>17</v>
      </c>
      <c r="D765" t="s">
        <v>254</v>
      </c>
      <c r="E765">
        <v>1</v>
      </c>
      <c r="F765">
        <v>110</v>
      </c>
      <c r="G765">
        <v>0.23</v>
      </c>
      <c r="H765" t="s">
        <v>295</v>
      </c>
      <c r="I765" t="s">
        <v>296</v>
      </c>
    </row>
    <row r="766" spans="1:9" x14ac:dyDescent="0.25">
      <c r="A766">
        <v>43552</v>
      </c>
      <c r="B766" t="s">
        <v>17</v>
      </c>
      <c r="C766" t="s">
        <v>298</v>
      </c>
      <c r="D766" t="s">
        <v>254</v>
      </c>
      <c r="E766">
        <v>1</v>
      </c>
      <c r="F766">
        <v>110</v>
      </c>
      <c r="G766">
        <v>0.23</v>
      </c>
      <c r="H766" t="s">
        <v>295</v>
      </c>
      <c r="I766" t="s">
        <v>296</v>
      </c>
    </row>
    <row r="767" spans="1:9" x14ac:dyDescent="0.25">
      <c r="A767">
        <v>43553</v>
      </c>
      <c r="B767" t="s">
        <v>17</v>
      </c>
      <c r="C767" t="s">
        <v>297</v>
      </c>
      <c r="D767" t="s">
        <v>254</v>
      </c>
      <c r="E767">
        <v>1</v>
      </c>
      <c r="F767">
        <v>110</v>
      </c>
      <c r="G767">
        <v>0.23</v>
      </c>
      <c r="H767" t="s">
        <v>295</v>
      </c>
      <c r="I767" t="s">
        <v>296</v>
      </c>
    </row>
    <row r="768" spans="1:9" x14ac:dyDescent="0.25">
      <c r="A768">
        <v>43554</v>
      </c>
      <c r="B768" t="s">
        <v>17</v>
      </c>
      <c r="C768" t="s">
        <v>297</v>
      </c>
      <c r="D768" t="s">
        <v>254</v>
      </c>
      <c r="E768">
        <v>1</v>
      </c>
      <c r="F768">
        <v>110</v>
      </c>
      <c r="G768">
        <v>0.23</v>
      </c>
      <c r="H768" t="s">
        <v>295</v>
      </c>
      <c r="I768" t="s">
        <v>296</v>
      </c>
    </row>
    <row r="769" spans="1:9" x14ac:dyDescent="0.25">
      <c r="A769">
        <v>43556</v>
      </c>
      <c r="B769" t="s">
        <v>17</v>
      </c>
      <c r="C769" t="s">
        <v>300</v>
      </c>
      <c r="D769" t="s">
        <v>254</v>
      </c>
      <c r="E769">
        <v>1</v>
      </c>
      <c r="F769">
        <v>110</v>
      </c>
      <c r="G769">
        <v>0.23</v>
      </c>
      <c r="H769" t="s">
        <v>295</v>
      </c>
      <c r="I769" t="s">
        <v>296</v>
      </c>
    </row>
    <row r="770" spans="1:9" x14ac:dyDescent="0.25">
      <c r="A770">
        <v>43575</v>
      </c>
      <c r="B770" t="s">
        <v>17</v>
      </c>
      <c r="C770" t="s">
        <v>297</v>
      </c>
      <c r="D770" t="s">
        <v>254</v>
      </c>
      <c r="E770">
        <v>1</v>
      </c>
      <c r="F770">
        <v>110</v>
      </c>
      <c r="G770">
        <v>0.23</v>
      </c>
      <c r="H770" t="s">
        <v>295</v>
      </c>
      <c r="I770" t="s">
        <v>296</v>
      </c>
    </row>
    <row r="771" spans="1:9" x14ac:dyDescent="0.25">
      <c r="A771">
        <v>43577</v>
      </c>
      <c r="B771" t="s">
        <v>17</v>
      </c>
      <c r="C771" t="s">
        <v>297</v>
      </c>
      <c r="D771" t="s">
        <v>254</v>
      </c>
      <c r="E771">
        <v>1</v>
      </c>
      <c r="F771">
        <v>110</v>
      </c>
      <c r="G771">
        <v>0.23</v>
      </c>
      <c r="H771" t="s">
        <v>295</v>
      </c>
      <c r="I771" t="s">
        <v>296</v>
      </c>
    </row>
    <row r="772" spans="1:9" x14ac:dyDescent="0.25">
      <c r="A772">
        <v>43578</v>
      </c>
      <c r="B772" t="s">
        <v>17</v>
      </c>
      <c r="C772" t="s">
        <v>298</v>
      </c>
      <c r="D772" t="s">
        <v>254</v>
      </c>
      <c r="E772">
        <v>1</v>
      </c>
      <c r="F772">
        <v>110</v>
      </c>
      <c r="G772">
        <v>0.23</v>
      </c>
      <c r="H772" t="s">
        <v>295</v>
      </c>
      <c r="I772" t="s">
        <v>296</v>
      </c>
    </row>
    <row r="773" spans="1:9" x14ac:dyDescent="0.25">
      <c r="A773">
        <v>43585</v>
      </c>
      <c r="B773" t="s">
        <v>17</v>
      </c>
      <c r="D773" t="s">
        <v>254</v>
      </c>
      <c r="E773">
        <v>1</v>
      </c>
      <c r="F773">
        <v>110</v>
      </c>
      <c r="G773">
        <v>0.23</v>
      </c>
      <c r="H773" t="s">
        <v>295</v>
      </c>
      <c r="I773" t="s">
        <v>296</v>
      </c>
    </row>
    <row r="774" spans="1:9" x14ac:dyDescent="0.25">
      <c r="A774">
        <v>43586</v>
      </c>
      <c r="B774" t="s">
        <v>17</v>
      </c>
      <c r="C774" t="s">
        <v>300</v>
      </c>
      <c r="D774" t="s">
        <v>254</v>
      </c>
      <c r="E774">
        <v>1</v>
      </c>
      <c r="F774">
        <v>110</v>
      </c>
      <c r="G774">
        <v>0.23</v>
      </c>
      <c r="H774" t="s">
        <v>295</v>
      </c>
      <c r="I774" t="s">
        <v>296</v>
      </c>
    </row>
    <row r="775" spans="1:9" x14ac:dyDescent="0.25">
      <c r="A775">
        <v>43611</v>
      </c>
      <c r="B775" t="s">
        <v>17</v>
      </c>
      <c r="C775" t="s">
        <v>299</v>
      </c>
      <c r="D775" t="s">
        <v>254</v>
      </c>
      <c r="E775">
        <v>1</v>
      </c>
      <c r="F775">
        <v>110</v>
      </c>
      <c r="G775">
        <v>0.23</v>
      </c>
      <c r="H775" t="s">
        <v>295</v>
      </c>
      <c r="I775" t="s">
        <v>296</v>
      </c>
    </row>
    <row r="776" spans="1:9" x14ac:dyDescent="0.25">
      <c r="A776">
        <v>43614</v>
      </c>
      <c r="B776" t="s">
        <v>17</v>
      </c>
      <c r="C776" t="s">
        <v>298</v>
      </c>
      <c r="D776" t="s">
        <v>254</v>
      </c>
      <c r="E776">
        <v>1</v>
      </c>
      <c r="F776">
        <v>110</v>
      </c>
      <c r="G776">
        <v>0.23</v>
      </c>
      <c r="H776" t="s">
        <v>295</v>
      </c>
      <c r="I776" t="s">
        <v>296</v>
      </c>
    </row>
    <row r="777" spans="1:9" x14ac:dyDescent="0.25">
      <c r="A777">
        <v>43651</v>
      </c>
      <c r="B777" t="s">
        <v>17</v>
      </c>
      <c r="C777" t="s">
        <v>297</v>
      </c>
      <c r="D777" t="s">
        <v>254</v>
      </c>
      <c r="E777">
        <v>1</v>
      </c>
      <c r="F777">
        <v>110</v>
      </c>
      <c r="G777">
        <v>0.23</v>
      </c>
      <c r="H777" t="s">
        <v>295</v>
      </c>
      <c r="I777" t="s">
        <v>296</v>
      </c>
    </row>
    <row r="778" spans="1:9" x14ac:dyDescent="0.25">
      <c r="A778">
        <v>43662</v>
      </c>
      <c r="B778" t="s">
        <v>17</v>
      </c>
      <c r="D778" t="s">
        <v>254</v>
      </c>
      <c r="E778">
        <v>1</v>
      </c>
      <c r="F778">
        <v>110</v>
      </c>
      <c r="G778">
        <v>0.23</v>
      </c>
      <c r="H778" t="s">
        <v>295</v>
      </c>
      <c r="I778" t="s">
        <v>296</v>
      </c>
    </row>
    <row r="779" spans="1:9" x14ac:dyDescent="0.25">
      <c r="A779">
        <v>43724</v>
      </c>
      <c r="B779" t="s">
        <v>17</v>
      </c>
      <c r="C779" t="s">
        <v>297</v>
      </c>
      <c r="D779" t="s">
        <v>254</v>
      </c>
      <c r="E779">
        <v>1</v>
      </c>
      <c r="F779">
        <v>110</v>
      </c>
      <c r="G779">
        <v>0.23</v>
      </c>
      <c r="H779" t="s">
        <v>295</v>
      </c>
      <c r="I779" t="s">
        <v>296</v>
      </c>
    </row>
    <row r="780" spans="1:9" x14ac:dyDescent="0.25">
      <c r="A780">
        <v>43727</v>
      </c>
      <c r="B780" t="s">
        <v>17</v>
      </c>
      <c r="D780" t="s">
        <v>254</v>
      </c>
      <c r="E780">
        <v>1</v>
      </c>
      <c r="F780">
        <v>110</v>
      </c>
      <c r="G780">
        <v>0.23</v>
      </c>
      <c r="H780" t="s">
        <v>295</v>
      </c>
      <c r="I780" t="s">
        <v>296</v>
      </c>
    </row>
    <row r="781" spans="1:9" x14ac:dyDescent="0.25">
      <c r="A781">
        <v>43741</v>
      </c>
      <c r="B781" t="s">
        <v>17</v>
      </c>
      <c r="D781" t="s">
        <v>254</v>
      </c>
      <c r="E781">
        <v>1</v>
      </c>
      <c r="F781">
        <v>110</v>
      </c>
      <c r="G781">
        <v>0.23</v>
      </c>
      <c r="H781" t="s">
        <v>295</v>
      </c>
      <c r="I781" t="s">
        <v>296</v>
      </c>
    </row>
    <row r="782" spans="1:9" x14ac:dyDescent="0.25">
      <c r="A782">
        <v>43747</v>
      </c>
      <c r="B782" t="s">
        <v>17</v>
      </c>
      <c r="C782" t="s">
        <v>297</v>
      </c>
      <c r="D782" t="s">
        <v>254</v>
      </c>
      <c r="E782">
        <v>1</v>
      </c>
      <c r="F782">
        <v>110</v>
      </c>
      <c r="G782">
        <v>0.23</v>
      </c>
      <c r="H782" t="s">
        <v>295</v>
      </c>
      <c r="I782" t="s">
        <v>296</v>
      </c>
    </row>
    <row r="783" spans="1:9" x14ac:dyDescent="0.25">
      <c r="A783">
        <v>43758</v>
      </c>
      <c r="B783" t="s">
        <v>17</v>
      </c>
      <c r="C783" t="s">
        <v>297</v>
      </c>
      <c r="D783" t="s">
        <v>254</v>
      </c>
      <c r="E783">
        <v>1</v>
      </c>
      <c r="F783">
        <v>110</v>
      </c>
      <c r="G783">
        <v>0.23</v>
      </c>
      <c r="H783" t="s">
        <v>295</v>
      </c>
      <c r="I783" t="s">
        <v>296</v>
      </c>
    </row>
    <row r="784" spans="1:9" x14ac:dyDescent="0.25">
      <c r="A784">
        <v>43765</v>
      </c>
      <c r="B784" t="s">
        <v>17</v>
      </c>
      <c r="C784" t="s">
        <v>297</v>
      </c>
      <c r="D784" t="s">
        <v>254</v>
      </c>
      <c r="E784">
        <v>1</v>
      </c>
      <c r="F784">
        <v>110</v>
      </c>
      <c r="G784">
        <v>0.23</v>
      </c>
      <c r="H784" t="s">
        <v>295</v>
      </c>
      <c r="I784" t="s">
        <v>296</v>
      </c>
    </row>
    <row r="785" spans="1:9" x14ac:dyDescent="0.25">
      <c r="A785">
        <v>43772</v>
      </c>
      <c r="B785" t="s">
        <v>17</v>
      </c>
      <c r="C785" t="s">
        <v>297</v>
      </c>
      <c r="D785" t="s">
        <v>254</v>
      </c>
      <c r="E785">
        <v>1</v>
      </c>
      <c r="F785">
        <v>110</v>
      </c>
      <c r="G785">
        <v>0.23</v>
      </c>
      <c r="H785" t="s">
        <v>295</v>
      </c>
      <c r="I785" t="s">
        <v>296</v>
      </c>
    </row>
    <row r="786" spans="1:9" x14ac:dyDescent="0.25">
      <c r="A786">
        <v>43781</v>
      </c>
      <c r="B786" t="s">
        <v>17</v>
      </c>
      <c r="C786" t="s">
        <v>298</v>
      </c>
      <c r="D786" t="s">
        <v>254</v>
      </c>
      <c r="E786">
        <v>1</v>
      </c>
      <c r="F786">
        <v>110</v>
      </c>
      <c r="G786">
        <v>0.23</v>
      </c>
      <c r="H786" t="s">
        <v>295</v>
      </c>
      <c r="I786" t="s">
        <v>296</v>
      </c>
    </row>
    <row r="787" spans="1:9" x14ac:dyDescent="0.25">
      <c r="A787">
        <v>43782</v>
      </c>
      <c r="B787" t="s">
        <v>17</v>
      </c>
      <c r="C787" t="s">
        <v>299</v>
      </c>
      <c r="D787" t="s">
        <v>254</v>
      </c>
      <c r="E787">
        <v>1</v>
      </c>
      <c r="F787">
        <v>110</v>
      </c>
      <c r="G787">
        <v>0.23</v>
      </c>
      <c r="H787" t="s">
        <v>295</v>
      </c>
      <c r="I787" t="s">
        <v>296</v>
      </c>
    </row>
    <row r="788" spans="1:9" x14ac:dyDescent="0.25">
      <c r="A788">
        <v>43787</v>
      </c>
      <c r="B788" t="s">
        <v>17</v>
      </c>
      <c r="C788" t="s">
        <v>299</v>
      </c>
      <c r="D788" t="s">
        <v>254</v>
      </c>
      <c r="E788">
        <v>1</v>
      </c>
      <c r="F788">
        <v>110</v>
      </c>
      <c r="G788">
        <v>0.23</v>
      </c>
      <c r="H788" t="s">
        <v>295</v>
      </c>
      <c r="I788" t="s">
        <v>296</v>
      </c>
    </row>
    <row r="789" spans="1:9" x14ac:dyDescent="0.25">
      <c r="A789">
        <v>43794</v>
      </c>
      <c r="B789" t="s">
        <v>17</v>
      </c>
      <c r="C789" t="s">
        <v>298</v>
      </c>
      <c r="D789" t="s">
        <v>254</v>
      </c>
      <c r="E789">
        <v>1</v>
      </c>
      <c r="F789">
        <v>110</v>
      </c>
      <c r="G789">
        <v>0.23</v>
      </c>
      <c r="H789" t="s">
        <v>295</v>
      </c>
      <c r="I789" t="s">
        <v>296</v>
      </c>
    </row>
    <row r="790" spans="1:9" x14ac:dyDescent="0.25">
      <c r="A790">
        <v>43161</v>
      </c>
      <c r="B790" t="s">
        <v>17</v>
      </c>
      <c r="C790" t="s">
        <v>301</v>
      </c>
      <c r="D790" t="s">
        <v>254</v>
      </c>
      <c r="E790">
        <v>1</v>
      </c>
      <c r="F790">
        <v>110</v>
      </c>
      <c r="G790">
        <v>0.23</v>
      </c>
      <c r="H790" t="s">
        <v>295</v>
      </c>
      <c r="I790" t="s">
        <v>296</v>
      </c>
    </row>
    <row r="791" spans="1:9" x14ac:dyDescent="0.25">
      <c r="A791">
        <v>43164</v>
      </c>
      <c r="B791" t="s">
        <v>17</v>
      </c>
      <c r="C791" t="s">
        <v>301</v>
      </c>
      <c r="D791" t="s">
        <v>254</v>
      </c>
      <c r="E791">
        <v>1</v>
      </c>
      <c r="F791">
        <v>110</v>
      </c>
      <c r="G791">
        <v>0.23</v>
      </c>
      <c r="H791" t="s">
        <v>295</v>
      </c>
      <c r="I791" t="s">
        <v>296</v>
      </c>
    </row>
    <row r="792" spans="1:9" x14ac:dyDescent="0.25">
      <c r="A792">
        <v>43168</v>
      </c>
      <c r="B792" t="s">
        <v>17</v>
      </c>
      <c r="C792" t="s">
        <v>301</v>
      </c>
      <c r="D792" t="s">
        <v>254</v>
      </c>
      <c r="E792">
        <v>1</v>
      </c>
      <c r="F792">
        <v>110</v>
      </c>
      <c r="G792">
        <v>0.23</v>
      </c>
      <c r="H792" t="s">
        <v>295</v>
      </c>
      <c r="I792" t="s">
        <v>296</v>
      </c>
    </row>
    <row r="793" spans="1:9" x14ac:dyDescent="0.25">
      <c r="A793">
        <v>43175</v>
      </c>
      <c r="B793" t="s">
        <v>17</v>
      </c>
      <c r="C793" t="s">
        <v>301</v>
      </c>
      <c r="D793" t="s">
        <v>254</v>
      </c>
      <c r="E793">
        <v>1</v>
      </c>
      <c r="F793">
        <v>110</v>
      </c>
      <c r="G793">
        <v>0.23</v>
      </c>
      <c r="H793" t="s">
        <v>295</v>
      </c>
      <c r="I793" t="s">
        <v>296</v>
      </c>
    </row>
    <row r="794" spans="1:9" x14ac:dyDescent="0.25">
      <c r="A794">
        <v>43177</v>
      </c>
      <c r="B794" t="s">
        <v>17</v>
      </c>
      <c r="C794" t="s">
        <v>301</v>
      </c>
      <c r="D794" t="s">
        <v>254</v>
      </c>
      <c r="E794">
        <v>1</v>
      </c>
      <c r="F794">
        <v>110</v>
      </c>
      <c r="G794">
        <v>0.23</v>
      </c>
      <c r="H794" t="s">
        <v>295</v>
      </c>
      <c r="I794" t="s">
        <v>296</v>
      </c>
    </row>
    <row r="795" spans="1:9" x14ac:dyDescent="0.25">
      <c r="A795">
        <v>43181</v>
      </c>
      <c r="B795" t="s">
        <v>17</v>
      </c>
      <c r="C795" t="s">
        <v>301</v>
      </c>
      <c r="D795" t="s">
        <v>254</v>
      </c>
      <c r="E795">
        <v>1</v>
      </c>
      <c r="F795">
        <v>110</v>
      </c>
      <c r="G795">
        <v>0.23</v>
      </c>
      <c r="H795" t="s">
        <v>295</v>
      </c>
      <c r="I795" t="s">
        <v>296</v>
      </c>
    </row>
    <row r="796" spans="1:9" x14ac:dyDescent="0.25">
      <c r="A796">
        <v>43185</v>
      </c>
      <c r="B796" t="s">
        <v>17</v>
      </c>
      <c r="C796" t="s">
        <v>301</v>
      </c>
      <c r="D796" t="s">
        <v>254</v>
      </c>
      <c r="E796">
        <v>1</v>
      </c>
      <c r="F796">
        <v>110</v>
      </c>
      <c r="G796">
        <v>0.23</v>
      </c>
      <c r="H796" t="s">
        <v>295</v>
      </c>
      <c r="I796" t="s">
        <v>296</v>
      </c>
    </row>
    <row r="797" spans="1:9" x14ac:dyDescent="0.25">
      <c r="A797">
        <v>43189</v>
      </c>
      <c r="B797" t="s">
        <v>17</v>
      </c>
      <c r="C797" t="s">
        <v>301</v>
      </c>
      <c r="D797" t="s">
        <v>254</v>
      </c>
      <c r="E797">
        <v>1</v>
      </c>
      <c r="F797">
        <v>110</v>
      </c>
      <c r="G797">
        <v>0.23</v>
      </c>
      <c r="H797" t="s">
        <v>295</v>
      </c>
      <c r="I797" t="s">
        <v>296</v>
      </c>
    </row>
    <row r="798" spans="1:9" x14ac:dyDescent="0.25">
      <c r="A798">
        <v>43191</v>
      </c>
      <c r="B798" t="s">
        <v>17</v>
      </c>
      <c r="C798" t="s">
        <v>301</v>
      </c>
      <c r="D798" t="s">
        <v>254</v>
      </c>
      <c r="E798">
        <v>1</v>
      </c>
      <c r="F798">
        <v>110</v>
      </c>
      <c r="G798">
        <v>0.23</v>
      </c>
      <c r="H798" t="s">
        <v>295</v>
      </c>
      <c r="I798" t="s">
        <v>296</v>
      </c>
    </row>
    <row r="799" spans="1:9" x14ac:dyDescent="0.25">
      <c r="A799">
        <v>43193</v>
      </c>
      <c r="B799" t="s">
        <v>17</v>
      </c>
      <c r="C799" t="s">
        <v>301</v>
      </c>
      <c r="D799" t="s">
        <v>254</v>
      </c>
      <c r="E799">
        <v>1</v>
      </c>
      <c r="F799">
        <v>110</v>
      </c>
      <c r="G799">
        <v>0.23</v>
      </c>
      <c r="H799" t="s">
        <v>295</v>
      </c>
      <c r="I799" t="s">
        <v>296</v>
      </c>
    </row>
    <row r="800" spans="1:9" x14ac:dyDescent="0.25">
      <c r="A800">
        <v>43195</v>
      </c>
      <c r="B800" t="s">
        <v>17</v>
      </c>
      <c r="C800" t="s">
        <v>301</v>
      </c>
      <c r="D800" t="s">
        <v>254</v>
      </c>
      <c r="E800">
        <v>1</v>
      </c>
      <c r="F800">
        <v>110</v>
      </c>
      <c r="G800">
        <v>0.23</v>
      </c>
      <c r="H800" t="s">
        <v>295</v>
      </c>
      <c r="I800" t="s">
        <v>296</v>
      </c>
    </row>
    <row r="801" spans="1:9" x14ac:dyDescent="0.25">
      <c r="A801">
        <v>43201</v>
      </c>
      <c r="B801" t="s">
        <v>17</v>
      </c>
      <c r="C801" t="s">
        <v>301</v>
      </c>
      <c r="D801" t="s">
        <v>254</v>
      </c>
      <c r="E801">
        <v>1</v>
      </c>
      <c r="F801">
        <v>110</v>
      </c>
      <c r="G801">
        <v>0.23</v>
      </c>
      <c r="H801" t="s">
        <v>295</v>
      </c>
      <c r="I801" t="s">
        <v>296</v>
      </c>
    </row>
    <row r="802" spans="1:9" x14ac:dyDescent="0.25">
      <c r="A802">
        <v>43204</v>
      </c>
      <c r="B802" t="s">
        <v>17</v>
      </c>
      <c r="C802" t="s">
        <v>301</v>
      </c>
      <c r="D802" t="s">
        <v>254</v>
      </c>
      <c r="E802">
        <v>1</v>
      </c>
      <c r="F802">
        <v>110</v>
      </c>
      <c r="G802">
        <v>0.23</v>
      </c>
      <c r="H802" t="s">
        <v>295</v>
      </c>
      <c r="I802" t="s">
        <v>296</v>
      </c>
    </row>
    <row r="803" spans="1:9" x14ac:dyDescent="0.25">
      <c r="A803">
        <v>43205</v>
      </c>
      <c r="B803" t="s">
        <v>17</v>
      </c>
      <c r="C803" t="s">
        <v>301</v>
      </c>
      <c r="D803" t="s">
        <v>254</v>
      </c>
      <c r="E803">
        <v>1</v>
      </c>
      <c r="F803">
        <v>110</v>
      </c>
      <c r="G803">
        <v>0.23</v>
      </c>
      <c r="H803" t="s">
        <v>295</v>
      </c>
      <c r="I803" t="s">
        <v>296</v>
      </c>
    </row>
    <row r="804" spans="1:9" x14ac:dyDescent="0.25">
      <c r="A804">
        <v>43210</v>
      </c>
      <c r="B804" t="s">
        <v>17</v>
      </c>
      <c r="C804" t="s">
        <v>301</v>
      </c>
      <c r="D804" t="s">
        <v>254</v>
      </c>
      <c r="E804">
        <v>1</v>
      </c>
      <c r="F804">
        <v>110</v>
      </c>
      <c r="G804">
        <v>0.23</v>
      </c>
      <c r="H804" t="s">
        <v>295</v>
      </c>
      <c r="I804" t="s">
        <v>296</v>
      </c>
    </row>
    <row r="805" spans="1:9" x14ac:dyDescent="0.25">
      <c r="A805">
        <v>43211</v>
      </c>
      <c r="B805" t="s">
        <v>17</v>
      </c>
      <c r="C805" t="s">
        <v>301</v>
      </c>
      <c r="D805" t="s">
        <v>254</v>
      </c>
      <c r="E805">
        <v>1</v>
      </c>
      <c r="F805">
        <v>110</v>
      </c>
      <c r="G805">
        <v>0.23</v>
      </c>
      <c r="H805" t="s">
        <v>295</v>
      </c>
      <c r="I805" t="s">
        <v>296</v>
      </c>
    </row>
    <row r="806" spans="1:9" x14ac:dyDescent="0.25">
      <c r="A806">
        <v>43212</v>
      </c>
      <c r="B806" t="s">
        <v>17</v>
      </c>
      <c r="C806" t="s">
        <v>301</v>
      </c>
      <c r="D806" t="s">
        <v>254</v>
      </c>
      <c r="E806">
        <v>1</v>
      </c>
      <c r="F806">
        <v>110</v>
      </c>
      <c r="G806">
        <v>0.23</v>
      </c>
      <c r="H806" t="s">
        <v>295</v>
      </c>
      <c r="I806" t="s">
        <v>296</v>
      </c>
    </row>
    <row r="807" spans="1:9" x14ac:dyDescent="0.25">
      <c r="A807">
        <v>43224</v>
      </c>
      <c r="B807" t="s">
        <v>17</v>
      </c>
      <c r="C807" t="s">
        <v>301</v>
      </c>
      <c r="D807" t="s">
        <v>254</v>
      </c>
      <c r="E807">
        <v>1</v>
      </c>
      <c r="F807">
        <v>110</v>
      </c>
      <c r="G807">
        <v>0.23</v>
      </c>
      <c r="H807" t="s">
        <v>295</v>
      </c>
      <c r="I807" t="s">
        <v>296</v>
      </c>
    </row>
    <row r="808" spans="1:9" x14ac:dyDescent="0.25">
      <c r="A808">
        <v>43232</v>
      </c>
      <c r="B808" t="s">
        <v>17</v>
      </c>
      <c r="C808" t="s">
        <v>301</v>
      </c>
      <c r="D808" t="s">
        <v>254</v>
      </c>
      <c r="E808">
        <v>1</v>
      </c>
      <c r="F808">
        <v>110</v>
      </c>
      <c r="G808">
        <v>0.23</v>
      </c>
      <c r="H808" t="s">
        <v>295</v>
      </c>
      <c r="I808" t="s">
        <v>296</v>
      </c>
    </row>
    <row r="809" spans="1:9" x14ac:dyDescent="0.25">
      <c r="A809">
        <v>43233</v>
      </c>
      <c r="B809" t="s">
        <v>17</v>
      </c>
      <c r="C809" t="s">
        <v>301</v>
      </c>
      <c r="D809" t="s">
        <v>254</v>
      </c>
      <c r="E809">
        <v>1</v>
      </c>
      <c r="F809">
        <v>110</v>
      </c>
      <c r="G809">
        <v>0.23</v>
      </c>
      <c r="H809" t="s">
        <v>295</v>
      </c>
      <c r="I809" t="s">
        <v>296</v>
      </c>
    </row>
    <row r="810" spans="1:9" x14ac:dyDescent="0.25">
      <c r="A810">
        <v>43238</v>
      </c>
      <c r="B810" t="s">
        <v>17</v>
      </c>
      <c r="C810" t="s">
        <v>301</v>
      </c>
      <c r="D810" t="s">
        <v>254</v>
      </c>
      <c r="E810">
        <v>1</v>
      </c>
      <c r="F810">
        <v>110</v>
      </c>
      <c r="G810">
        <v>0.23</v>
      </c>
      <c r="H810" t="s">
        <v>295</v>
      </c>
      <c r="I810" t="s">
        <v>296</v>
      </c>
    </row>
    <row r="811" spans="1:9" x14ac:dyDescent="0.25">
      <c r="A811">
        <v>43244</v>
      </c>
      <c r="B811" t="s">
        <v>17</v>
      </c>
      <c r="C811" t="s">
        <v>301</v>
      </c>
      <c r="D811" t="s">
        <v>254</v>
      </c>
      <c r="E811">
        <v>1</v>
      </c>
      <c r="F811">
        <v>110</v>
      </c>
      <c r="G811">
        <v>0.23</v>
      </c>
      <c r="H811" t="s">
        <v>295</v>
      </c>
      <c r="I811" t="s">
        <v>296</v>
      </c>
    </row>
    <row r="812" spans="1:9" x14ac:dyDescent="0.25">
      <c r="A812">
        <v>43247</v>
      </c>
      <c r="B812" t="s">
        <v>17</v>
      </c>
      <c r="C812" t="s">
        <v>301</v>
      </c>
      <c r="D812" t="s">
        <v>254</v>
      </c>
      <c r="E812">
        <v>1</v>
      </c>
      <c r="F812">
        <v>110</v>
      </c>
      <c r="G812">
        <v>0.23</v>
      </c>
      <c r="H812" t="s">
        <v>295</v>
      </c>
      <c r="I812" t="s">
        <v>296</v>
      </c>
    </row>
    <row r="813" spans="1:9" x14ac:dyDescent="0.25">
      <c r="A813">
        <v>43265</v>
      </c>
      <c r="B813" t="s">
        <v>17</v>
      </c>
      <c r="C813" t="s">
        <v>301</v>
      </c>
      <c r="D813" t="s">
        <v>254</v>
      </c>
      <c r="E813">
        <v>1</v>
      </c>
      <c r="F813">
        <v>110</v>
      </c>
      <c r="G813">
        <v>0.23</v>
      </c>
      <c r="H813" t="s">
        <v>295</v>
      </c>
      <c r="I813" t="s">
        <v>296</v>
      </c>
    </row>
    <row r="814" spans="1:9" x14ac:dyDescent="0.25">
      <c r="A814">
        <v>43266</v>
      </c>
      <c r="B814" t="s">
        <v>17</v>
      </c>
      <c r="C814" t="s">
        <v>301</v>
      </c>
      <c r="D814" t="s">
        <v>254</v>
      </c>
      <c r="E814">
        <v>1</v>
      </c>
      <c r="F814">
        <v>110</v>
      </c>
      <c r="G814">
        <v>0.23</v>
      </c>
      <c r="H814" t="s">
        <v>295</v>
      </c>
      <c r="I814" t="s">
        <v>296</v>
      </c>
    </row>
    <row r="815" spans="1:9" x14ac:dyDescent="0.25">
      <c r="A815">
        <v>43267</v>
      </c>
      <c r="B815" t="s">
        <v>17</v>
      </c>
      <c r="C815" t="s">
        <v>301</v>
      </c>
      <c r="D815" t="s">
        <v>254</v>
      </c>
      <c r="E815">
        <v>1</v>
      </c>
      <c r="F815">
        <v>110</v>
      </c>
      <c r="G815">
        <v>0.23</v>
      </c>
      <c r="H815" t="s">
        <v>295</v>
      </c>
      <c r="I815" t="s">
        <v>296</v>
      </c>
    </row>
    <row r="816" spans="1:9" x14ac:dyDescent="0.25">
      <c r="A816">
        <v>43268</v>
      </c>
      <c r="B816" t="s">
        <v>17</v>
      </c>
      <c r="C816" t="s">
        <v>301</v>
      </c>
      <c r="D816" t="s">
        <v>254</v>
      </c>
      <c r="E816">
        <v>1</v>
      </c>
      <c r="F816">
        <v>110</v>
      </c>
      <c r="G816">
        <v>0.23</v>
      </c>
      <c r="H816" t="s">
        <v>295</v>
      </c>
      <c r="I816" t="s">
        <v>296</v>
      </c>
    </row>
    <row r="817" spans="1:9" x14ac:dyDescent="0.25">
      <c r="A817">
        <v>43276</v>
      </c>
      <c r="B817" t="s">
        <v>17</v>
      </c>
      <c r="C817" t="s">
        <v>301</v>
      </c>
      <c r="D817" t="s">
        <v>254</v>
      </c>
      <c r="E817">
        <v>1</v>
      </c>
      <c r="F817">
        <v>110</v>
      </c>
      <c r="G817">
        <v>0.23</v>
      </c>
      <c r="H817" t="s">
        <v>295</v>
      </c>
      <c r="I817" t="s">
        <v>296</v>
      </c>
    </row>
    <row r="818" spans="1:9" x14ac:dyDescent="0.25">
      <c r="A818">
        <v>43283</v>
      </c>
      <c r="B818" t="s">
        <v>17</v>
      </c>
      <c r="C818" t="s">
        <v>301</v>
      </c>
      <c r="D818" t="s">
        <v>254</v>
      </c>
      <c r="E818">
        <v>1</v>
      </c>
      <c r="F818">
        <v>110</v>
      </c>
      <c r="G818">
        <v>0.23</v>
      </c>
      <c r="H818" t="s">
        <v>295</v>
      </c>
      <c r="I818" t="s">
        <v>296</v>
      </c>
    </row>
    <row r="819" spans="1:9" x14ac:dyDescent="0.25">
      <c r="A819">
        <v>43284</v>
      </c>
      <c r="B819" t="s">
        <v>17</v>
      </c>
      <c r="C819" t="s">
        <v>301</v>
      </c>
      <c r="D819" t="s">
        <v>254</v>
      </c>
      <c r="E819">
        <v>1</v>
      </c>
      <c r="F819">
        <v>110</v>
      </c>
      <c r="G819">
        <v>0.23</v>
      </c>
      <c r="H819" t="s">
        <v>295</v>
      </c>
      <c r="I819" t="s">
        <v>296</v>
      </c>
    </row>
    <row r="820" spans="1:9" x14ac:dyDescent="0.25">
      <c r="A820">
        <v>43289</v>
      </c>
      <c r="B820" t="s">
        <v>17</v>
      </c>
      <c r="C820" t="s">
        <v>301</v>
      </c>
      <c r="D820" t="s">
        <v>254</v>
      </c>
      <c r="E820">
        <v>1</v>
      </c>
      <c r="F820">
        <v>110</v>
      </c>
      <c r="G820">
        <v>0.23</v>
      </c>
      <c r="H820" t="s">
        <v>295</v>
      </c>
      <c r="I820" t="s">
        <v>296</v>
      </c>
    </row>
    <row r="821" spans="1:9" x14ac:dyDescent="0.25">
      <c r="A821">
        <v>43294</v>
      </c>
      <c r="B821" t="s">
        <v>17</v>
      </c>
      <c r="C821" t="s">
        <v>301</v>
      </c>
      <c r="D821" t="s">
        <v>254</v>
      </c>
      <c r="E821">
        <v>1</v>
      </c>
      <c r="F821">
        <v>110</v>
      </c>
      <c r="G821">
        <v>0.23</v>
      </c>
      <c r="H821" t="s">
        <v>295</v>
      </c>
      <c r="I821" t="s">
        <v>296</v>
      </c>
    </row>
    <row r="822" spans="1:9" x14ac:dyDescent="0.25">
      <c r="A822">
        <v>43308</v>
      </c>
      <c r="B822" t="s">
        <v>17</v>
      </c>
      <c r="C822" t="s">
        <v>301</v>
      </c>
      <c r="D822" t="s">
        <v>254</v>
      </c>
      <c r="E822">
        <v>1</v>
      </c>
      <c r="F822">
        <v>110</v>
      </c>
      <c r="G822">
        <v>0.23</v>
      </c>
      <c r="H822" t="s">
        <v>295</v>
      </c>
      <c r="I822" t="s">
        <v>296</v>
      </c>
    </row>
    <row r="823" spans="1:9" x14ac:dyDescent="0.25">
      <c r="A823">
        <v>43310</v>
      </c>
      <c r="B823" t="s">
        <v>17</v>
      </c>
      <c r="C823" t="s">
        <v>301</v>
      </c>
      <c r="D823" t="s">
        <v>254</v>
      </c>
      <c r="E823">
        <v>1</v>
      </c>
      <c r="F823">
        <v>110</v>
      </c>
      <c r="G823">
        <v>0.23</v>
      </c>
      <c r="H823" t="s">
        <v>295</v>
      </c>
      <c r="I823" t="s">
        <v>296</v>
      </c>
    </row>
    <row r="824" spans="1:9" x14ac:dyDescent="0.25">
      <c r="A824">
        <v>43317</v>
      </c>
      <c r="B824" t="s">
        <v>17</v>
      </c>
      <c r="C824" t="s">
        <v>301</v>
      </c>
      <c r="D824" t="s">
        <v>254</v>
      </c>
      <c r="E824">
        <v>1</v>
      </c>
      <c r="F824">
        <v>110</v>
      </c>
      <c r="G824">
        <v>0.23</v>
      </c>
      <c r="H824" t="s">
        <v>295</v>
      </c>
      <c r="I824" t="s">
        <v>296</v>
      </c>
    </row>
    <row r="825" spans="1:9" x14ac:dyDescent="0.25">
      <c r="A825">
        <v>43318</v>
      </c>
      <c r="B825" t="s">
        <v>17</v>
      </c>
      <c r="C825" t="s">
        <v>301</v>
      </c>
      <c r="D825" t="s">
        <v>254</v>
      </c>
      <c r="E825">
        <v>1</v>
      </c>
      <c r="F825">
        <v>110</v>
      </c>
      <c r="G825">
        <v>0.23</v>
      </c>
      <c r="H825" t="s">
        <v>295</v>
      </c>
      <c r="I825" t="s">
        <v>296</v>
      </c>
    </row>
    <row r="826" spans="1:9" x14ac:dyDescent="0.25">
      <c r="A826">
        <v>43326</v>
      </c>
      <c r="B826" t="s">
        <v>17</v>
      </c>
      <c r="C826" t="s">
        <v>301</v>
      </c>
      <c r="D826" t="s">
        <v>254</v>
      </c>
      <c r="E826">
        <v>1</v>
      </c>
      <c r="F826">
        <v>110</v>
      </c>
      <c r="G826">
        <v>0.23</v>
      </c>
      <c r="H826" t="s">
        <v>295</v>
      </c>
      <c r="I826" t="s">
        <v>296</v>
      </c>
    </row>
    <row r="827" spans="1:9" x14ac:dyDescent="0.25">
      <c r="A827">
        <v>43335</v>
      </c>
      <c r="B827" t="s">
        <v>17</v>
      </c>
      <c r="C827" t="s">
        <v>301</v>
      </c>
      <c r="D827" t="s">
        <v>254</v>
      </c>
      <c r="E827">
        <v>1</v>
      </c>
      <c r="F827">
        <v>110</v>
      </c>
      <c r="G827">
        <v>0.23</v>
      </c>
      <c r="H827" t="s">
        <v>295</v>
      </c>
      <c r="I827" t="s">
        <v>296</v>
      </c>
    </row>
    <row r="828" spans="1:9" x14ac:dyDescent="0.25">
      <c r="A828">
        <v>43341</v>
      </c>
      <c r="B828" t="s">
        <v>17</v>
      </c>
      <c r="C828" t="s">
        <v>301</v>
      </c>
      <c r="D828" t="s">
        <v>254</v>
      </c>
      <c r="E828">
        <v>1</v>
      </c>
      <c r="F828">
        <v>110</v>
      </c>
      <c r="G828">
        <v>0.23</v>
      </c>
      <c r="H828" t="s">
        <v>295</v>
      </c>
      <c r="I828" t="s">
        <v>296</v>
      </c>
    </row>
    <row r="829" spans="1:9" x14ac:dyDescent="0.25">
      <c r="A829">
        <v>43342</v>
      </c>
      <c r="B829" t="s">
        <v>17</v>
      </c>
      <c r="C829" t="s">
        <v>301</v>
      </c>
      <c r="D829" t="s">
        <v>254</v>
      </c>
      <c r="E829">
        <v>1</v>
      </c>
      <c r="F829">
        <v>110</v>
      </c>
      <c r="G829">
        <v>0.23</v>
      </c>
      <c r="H829" t="s">
        <v>295</v>
      </c>
      <c r="I829" t="s">
        <v>296</v>
      </c>
    </row>
    <row r="830" spans="1:9" x14ac:dyDescent="0.25">
      <c r="A830">
        <v>43344</v>
      </c>
      <c r="B830" t="s">
        <v>17</v>
      </c>
      <c r="C830" t="s">
        <v>301</v>
      </c>
      <c r="D830" t="s">
        <v>254</v>
      </c>
      <c r="E830">
        <v>1</v>
      </c>
      <c r="F830">
        <v>110</v>
      </c>
      <c r="G830">
        <v>0.23</v>
      </c>
      <c r="H830" t="s">
        <v>295</v>
      </c>
      <c r="I830" t="s">
        <v>296</v>
      </c>
    </row>
    <row r="831" spans="1:9" x14ac:dyDescent="0.25">
      <c r="A831">
        <v>43345</v>
      </c>
      <c r="B831" t="s">
        <v>17</v>
      </c>
      <c r="C831" t="s">
        <v>301</v>
      </c>
      <c r="D831" t="s">
        <v>254</v>
      </c>
      <c r="E831">
        <v>1</v>
      </c>
      <c r="F831">
        <v>110</v>
      </c>
      <c r="G831">
        <v>0.23</v>
      </c>
      <c r="H831" t="s">
        <v>295</v>
      </c>
      <c r="I831" t="s">
        <v>296</v>
      </c>
    </row>
    <row r="832" spans="1:9" x14ac:dyDescent="0.25">
      <c r="A832">
        <v>43358</v>
      </c>
      <c r="B832" t="s">
        <v>17</v>
      </c>
      <c r="C832" t="s">
        <v>301</v>
      </c>
      <c r="D832" t="s">
        <v>254</v>
      </c>
      <c r="E832">
        <v>1</v>
      </c>
      <c r="F832">
        <v>110</v>
      </c>
      <c r="G832">
        <v>0.23</v>
      </c>
      <c r="H832" t="s">
        <v>295</v>
      </c>
      <c r="I832" t="s">
        <v>296</v>
      </c>
    </row>
    <row r="833" spans="1:9" x14ac:dyDescent="0.25">
      <c r="A833">
        <v>43363</v>
      </c>
      <c r="B833" t="s">
        <v>17</v>
      </c>
      <c r="C833" t="s">
        <v>301</v>
      </c>
      <c r="D833" t="s">
        <v>254</v>
      </c>
      <c r="E833">
        <v>1</v>
      </c>
      <c r="F833">
        <v>110</v>
      </c>
      <c r="G833">
        <v>0.23</v>
      </c>
      <c r="H833" t="s">
        <v>295</v>
      </c>
      <c r="I833" t="s">
        <v>296</v>
      </c>
    </row>
    <row r="834" spans="1:9" x14ac:dyDescent="0.25">
      <c r="A834">
        <v>43365</v>
      </c>
      <c r="B834" t="s">
        <v>17</v>
      </c>
      <c r="C834" t="s">
        <v>301</v>
      </c>
      <c r="D834" t="s">
        <v>254</v>
      </c>
      <c r="E834">
        <v>1</v>
      </c>
      <c r="F834">
        <v>110</v>
      </c>
      <c r="G834">
        <v>0.23</v>
      </c>
      <c r="H834" t="s">
        <v>295</v>
      </c>
      <c r="I834" t="s">
        <v>296</v>
      </c>
    </row>
    <row r="835" spans="1:9" x14ac:dyDescent="0.25">
      <c r="A835">
        <v>43375</v>
      </c>
      <c r="B835" t="s">
        <v>17</v>
      </c>
      <c r="C835" t="s">
        <v>301</v>
      </c>
      <c r="D835" t="s">
        <v>254</v>
      </c>
      <c r="E835">
        <v>1</v>
      </c>
      <c r="F835">
        <v>110</v>
      </c>
      <c r="G835">
        <v>0.23</v>
      </c>
      <c r="H835" t="s">
        <v>295</v>
      </c>
      <c r="I835" t="s">
        <v>296</v>
      </c>
    </row>
    <row r="836" spans="1:9" x14ac:dyDescent="0.25">
      <c r="A836">
        <v>43381</v>
      </c>
      <c r="B836" t="s">
        <v>17</v>
      </c>
      <c r="C836" t="s">
        <v>301</v>
      </c>
      <c r="D836" t="s">
        <v>254</v>
      </c>
      <c r="E836">
        <v>1</v>
      </c>
      <c r="F836">
        <v>110</v>
      </c>
      <c r="G836">
        <v>0.23</v>
      </c>
      <c r="H836" t="s">
        <v>295</v>
      </c>
      <c r="I836" t="s">
        <v>296</v>
      </c>
    </row>
    <row r="837" spans="1:9" x14ac:dyDescent="0.25">
      <c r="A837">
        <v>43382</v>
      </c>
      <c r="B837" t="s">
        <v>17</v>
      </c>
      <c r="C837" t="s">
        <v>301</v>
      </c>
      <c r="D837" t="s">
        <v>254</v>
      </c>
      <c r="E837">
        <v>1</v>
      </c>
      <c r="F837">
        <v>110</v>
      </c>
      <c r="G837">
        <v>0.23</v>
      </c>
      <c r="H837" t="s">
        <v>295</v>
      </c>
      <c r="I837" t="s">
        <v>296</v>
      </c>
    </row>
    <row r="838" spans="1:9" x14ac:dyDescent="0.25">
      <c r="A838">
        <v>43386</v>
      </c>
      <c r="B838" t="s">
        <v>17</v>
      </c>
      <c r="C838" t="s">
        <v>301</v>
      </c>
      <c r="D838" t="s">
        <v>254</v>
      </c>
      <c r="E838">
        <v>1</v>
      </c>
      <c r="F838">
        <v>110</v>
      </c>
      <c r="G838">
        <v>0.23</v>
      </c>
      <c r="H838" t="s">
        <v>295</v>
      </c>
      <c r="I838" t="s">
        <v>296</v>
      </c>
    </row>
    <row r="839" spans="1:9" x14ac:dyDescent="0.25">
      <c r="A839">
        <v>43393</v>
      </c>
      <c r="B839" t="s">
        <v>17</v>
      </c>
      <c r="C839" t="s">
        <v>301</v>
      </c>
      <c r="D839" t="s">
        <v>254</v>
      </c>
      <c r="E839">
        <v>1</v>
      </c>
      <c r="F839">
        <v>110</v>
      </c>
      <c r="G839">
        <v>0.23</v>
      </c>
      <c r="H839" t="s">
        <v>295</v>
      </c>
      <c r="I839" t="s">
        <v>296</v>
      </c>
    </row>
    <row r="840" spans="1:9" x14ac:dyDescent="0.25">
      <c r="A840">
        <v>43400</v>
      </c>
      <c r="B840" t="s">
        <v>17</v>
      </c>
      <c r="C840" t="s">
        <v>301</v>
      </c>
      <c r="D840" t="s">
        <v>254</v>
      </c>
      <c r="E840">
        <v>1</v>
      </c>
      <c r="F840">
        <v>110</v>
      </c>
      <c r="G840">
        <v>0.23</v>
      </c>
      <c r="H840" t="s">
        <v>295</v>
      </c>
      <c r="I840" t="s">
        <v>296</v>
      </c>
    </row>
    <row r="841" spans="1:9" x14ac:dyDescent="0.25">
      <c r="A841">
        <v>43468</v>
      </c>
      <c r="B841" t="s">
        <v>17</v>
      </c>
      <c r="C841" t="s">
        <v>301</v>
      </c>
      <c r="D841" t="s">
        <v>254</v>
      </c>
      <c r="E841">
        <v>1</v>
      </c>
      <c r="F841">
        <v>110</v>
      </c>
      <c r="G841">
        <v>0.23</v>
      </c>
      <c r="H841" t="s">
        <v>295</v>
      </c>
      <c r="I841" t="s">
        <v>296</v>
      </c>
    </row>
    <row r="842" spans="1:9" x14ac:dyDescent="0.25">
      <c r="A842">
        <v>43482</v>
      </c>
      <c r="B842" t="s">
        <v>17</v>
      </c>
      <c r="C842" t="s">
        <v>301</v>
      </c>
      <c r="D842" t="s">
        <v>254</v>
      </c>
      <c r="E842">
        <v>1</v>
      </c>
      <c r="F842">
        <v>110</v>
      </c>
      <c r="G842">
        <v>0.23</v>
      </c>
      <c r="H842" t="s">
        <v>295</v>
      </c>
      <c r="I842" t="s">
        <v>296</v>
      </c>
    </row>
    <row r="843" spans="1:9" x14ac:dyDescent="0.25">
      <c r="A843">
        <v>43483</v>
      </c>
      <c r="B843" t="s">
        <v>17</v>
      </c>
      <c r="C843" t="s">
        <v>301</v>
      </c>
      <c r="D843" t="s">
        <v>254</v>
      </c>
      <c r="E843">
        <v>1</v>
      </c>
      <c r="F843">
        <v>110</v>
      </c>
      <c r="G843">
        <v>0.23</v>
      </c>
      <c r="H843" t="s">
        <v>295</v>
      </c>
      <c r="I843" t="s">
        <v>296</v>
      </c>
    </row>
    <row r="844" spans="1:9" x14ac:dyDescent="0.25">
      <c r="A844">
        <v>43485</v>
      </c>
      <c r="B844" t="s">
        <v>17</v>
      </c>
      <c r="C844" t="s">
        <v>301</v>
      </c>
      <c r="D844" t="s">
        <v>254</v>
      </c>
      <c r="E844">
        <v>1</v>
      </c>
      <c r="F844">
        <v>110</v>
      </c>
      <c r="G844">
        <v>0.23</v>
      </c>
      <c r="H844" t="s">
        <v>295</v>
      </c>
      <c r="I844" t="s">
        <v>296</v>
      </c>
    </row>
    <row r="845" spans="1:9" x14ac:dyDescent="0.25">
      <c r="A845">
        <v>43491</v>
      </c>
      <c r="B845" t="s">
        <v>17</v>
      </c>
      <c r="C845" t="s">
        <v>301</v>
      </c>
      <c r="D845" t="s">
        <v>254</v>
      </c>
      <c r="E845">
        <v>1</v>
      </c>
      <c r="F845">
        <v>110</v>
      </c>
      <c r="G845">
        <v>0.23</v>
      </c>
      <c r="H845" t="s">
        <v>295</v>
      </c>
      <c r="I845" t="s">
        <v>296</v>
      </c>
    </row>
    <row r="846" spans="1:9" x14ac:dyDescent="0.25">
      <c r="A846">
        <v>43500</v>
      </c>
      <c r="B846" t="s">
        <v>17</v>
      </c>
      <c r="C846" t="s">
        <v>301</v>
      </c>
      <c r="D846" t="s">
        <v>254</v>
      </c>
      <c r="E846">
        <v>1</v>
      </c>
      <c r="F846">
        <v>110</v>
      </c>
      <c r="G846">
        <v>0.23</v>
      </c>
      <c r="H846" t="s">
        <v>295</v>
      </c>
      <c r="I846" t="s">
        <v>296</v>
      </c>
    </row>
    <row r="847" spans="1:9" x14ac:dyDescent="0.25">
      <c r="A847">
        <v>43503</v>
      </c>
      <c r="B847" t="s">
        <v>17</v>
      </c>
      <c r="C847" t="s">
        <v>301</v>
      </c>
      <c r="D847" t="s">
        <v>254</v>
      </c>
      <c r="E847">
        <v>1</v>
      </c>
      <c r="F847">
        <v>110</v>
      </c>
      <c r="G847">
        <v>0.23</v>
      </c>
      <c r="H847" t="s">
        <v>295</v>
      </c>
      <c r="I847" t="s">
        <v>296</v>
      </c>
    </row>
    <row r="848" spans="1:9" x14ac:dyDescent="0.25">
      <c r="A848">
        <v>43505</v>
      </c>
      <c r="B848" t="s">
        <v>17</v>
      </c>
      <c r="C848" t="s">
        <v>301</v>
      </c>
      <c r="D848" t="s">
        <v>254</v>
      </c>
      <c r="E848">
        <v>1</v>
      </c>
      <c r="F848">
        <v>110</v>
      </c>
      <c r="G848">
        <v>0.23</v>
      </c>
      <c r="H848" t="s">
        <v>295</v>
      </c>
      <c r="I848" t="s">
        <v>296</v>
      </c>
    </row>
    <row r="849" spans="1:9" x14ac:dyDescent="0.25">
      <c r="A849">
        <v>43507</v>
      </c>
      <c r="B849" t="s">
        <v>17</v>
      </c>
      <c r="C849" t="s">
        <v>301</v>
      </c>
      <c r="D849" t="s">
        <v>254</v>
      </c>
      <c r="E849">
        <v>1</v>
      </c>
      <c r="F849">
        <v>110</v>
      </c>
      <c r="G849">
        <v>0.23</v>
      </c>
      <c r="H849" t="s">
        <v>295</v>
      </c>
      <c r="I849" t="s">
        <v>296</v>
      </c>
    </row>
    <row r="850" spans="1:9" x14ac:dyDescent="0.25">
      <c r="A850">
        <v>43510</v>
      </c>
      <c r="B850" t="s">
        <v>17</v>
      </c>
      <c r="C850" t="s">
        <v>301</v>
      </c>
      <c r="D850" t="s">
        <v>254</v>
      </c>
      <c r="E850">
        <v>1</v>
      </c>
      <c r="F850">
        <v>110</v>
      </c>
      <c r="G850">
        <v>0.23</v>
      </c>
      <c r="H850" t="s">
        <v>295</v>
      </c>
      <c r="I850" t="s">
        <v>296</v>
      </c>
    </row>
    <row r="851" spans="1:9" x14ac:dyDescent="0.25">
      <c r="A851">
        <v>43530</v>
      </c>
      <c r="B851" t="s">
        <v>17</v>
      </c>
      <c r="C851" t="s">
        <v>301</v>
      </c>
      <c r="D851" t="s">
        <v>254</v>
      </c>
      <c r="E851">
        <v>1</v>
      </c>
      <c r="F851">
        <v>110</v>
      </c>
      <c r="G851">
        <v>0.23</v>
      </c>
      <c r="H851" t="s">
        <v>295</v>
      </c>
      <c r="I851" t="s">
        <v>296</v>
      </c>
    </row>
    <row r="852" spans="1:9" x14ac:dyDescent="0.25">
      <c r="A852">
        <v>43535</v>
      </c>
      <c r="B852" t="s">
        <v>17</v>
      </c>
      <c r="C852" t="s">
        <v>301</v>
      </c>
      <c r="D852" t="s">
        <v>254</v>
      </c>
      <c r="E852">
        <v>1</v>
      </c>
      <c r="F852">
        <v>110</v>
      </c>
      <c r="G852">
        <v>0.23</v>
      </c>
      <c r="H852" t="s">
        <v>295</v>
      </c>
      <c r="I852" t="s">
        <v>296</v>
      </c>
    </row>
    <row r="853" spans="1:9" x14ac:dyDescent="0.25">
      <c r="A853">
        <v>43544</v>
      </c>
      <c r="B853" t="s">
        <v>17</v>
      </c>
      <c r="C853" t="s">
        <v>301</v>
      </c>
      <c r="D853" t="s">
        <v>254</v>
      </c>
      <c r="E853">
        <v>1</v>
      </c>
      <c r="F853">
        <v>110</v>
      </c>
      <c r="G853">
        <v>0.23</v>
      </c>
      <c r="H853" t="s">
        <v>295</v>
      </c>
      <c r="I853" t="s">
        <v>296</v>
      </c>
    </row>
    <row r="854" spans="1:9" x14ac:dyDescent="0.25">
      <c r="A854">
        <v>43545</v>
      </c>
      <c r="B854" t="s">
        <v>17</v>
      </c>
      <c r="C854" t="s">
        <v>301</v>
      </c>
      <c r="D854" t="s">
        <v>254</v>
      </c>
      <c r="E854">
        <v>1</v>
      </c>
      <c r="F854">
        <v>110</v>
      </c>
      <c r="G854">
        <v>0.23</v>
      </c>
      <c r="H854" t="s">
        <v>295</v>
      </c>
      <c r="I854" t="s">
        <v>296</v>
      </c>
    </row>
    <row r="855" spans="1:9" x14ac:dyDescent="0.25">
      <c r="A855">
        <v>43555</v>
      </c>
      <c r="B855" t="s">
        <v>17</v>
      </c>
      <c r="C855" t="s">
        <v>301</v>
      </c>
      <c r="D855" t="s">
        <v>254</v>
      </c>
      <c r="E855">
        <v>1</v>
      </c>
      <c r="F855">
        <v>110</v>
      </c>
      <c r="G855">
        <v>0.23</v>
      </c>
      <c r="H855" t="s">
        <v>295</v>
      </c>
      <c r="I855" t="s">
        <v>296</v>
      </c>
    </row>
    <row r="856" spans="1:9" x14ac:dyDescent="0.25">
      <c r="A856">
        <v>43561</v>
      </c>
      <c r="B856" t="s">
        <v>17</v>
      </c>
      <c r="C856" t="s">
        <v>301</v>
      </c>
      <c r="D856" t="s">
        <v>254</v>
      </c>
      <c r="E856">
        <v>1</v>
      </c>
      <c r="F856">
        <v>110</v>
      </c>
      <c r="G856">
        <v>0.23</v>
      </c>
      <c r="H856" t="s">
        <v>295</v>
      </c>
      <c r="I856" t="s">
        <v>296</v>
      </c>
    </row>
    <row r="857" spans="1:9" x14ac:dyDescent="0.25">
      <c r="A857">
        <v>43562</v>
      </c>
      <c r="B857" t="s">
        <v>17</v>
      </c>
      <c r="C857" t="s">
        <v>301</v>
      </c>
      <c r="D857" t="s">
        <v>254</v>
      </c>
      <c r="E857">
        <v>1</v>
      </c>
      <c r="F857">
        <v>110</v>
      </c>
      <c r="G857">
        <v>0.23</v>
      </c>
      <c r="H857" t="s">
        <v>295</v>
      </c>
      <c r="I857" t="s">
        <v>296</v>
      </c>
    </row>
    <row r="858" spans="1:9" x14ac:dyDescent="0.25">
      <c r="A858">
        <v>43565</v>
      </c>
      <c r="B858" t="s">
        <v>17</v>
      </c>
      <c r="C858" t="s">
        <v>301</v>
      </c>
      <c r="D858" t="s">
        <v>254</v>
      </c>
      <c r="E858">
        <v>1</v>
      </c>
      <c r="F858">
        <v>110</v>
      </c>
      <c r="G858">
        <v>0.23</v>
      </c>
      <c r="H858" t="s">
        <v>295</v>
      </c>
      <c r="I858" t="s">
        <v>296</v>
      </c>
    </row>
    <row r="859" spans="1:9" x14ac:dyDescent="0.25">
      <c r="A859">
        <v>43568</v>
      </c>
      <c r="B859" t="s">
        <v>17</v>
      </c>
      <c r="C859" t="s">
        <v>301</v>
      </c>
      <c r="D859" t="s">
        <v>254</v>
      </c>
      <c r="E859">
        <v>1</v>
      </c>
      <c r="F859">
        <v>110</v>
      </c>
      <c r="G859">
        <v>0.23</v>
      </c>
      <c r="H859" t="s">
        <v>295</v>
      </c>
      <c r="I859" t="s">
        <v>296</v>
      </c>
    </row>
    <row r="860" spans="1:9" x14ac:dyDescent="0.25">
      <c r="A860">
        <v>43569</v>
      </c>
      <c r="B860" t="s">
        <v>17</v>
      </c>
      <c r="C860" t="s">
        <v>301</v>
      </c>
      <c r="D860" t="s">
        <v>254</v>
      </c>
      <c r="E860">
        <v>1</v>
      </c>
      <c r="F860">
        <v>110</v>
      </c>
      <c r="G860">
        <v>0.23</v>
      </c>
      <c r="H860" t="s">
        <v>295</v>
      </c>
      <c r="I860" t="s">
        <v>296</v>
      </c>
    </row>
    <row r="861" spans="1:9" x14ac:dyDescent="0.25">
      <c r="A861">
        <v>43572</v>
      </c>
      <c r="B861" t="s">
        <v>17</v>
      </c>
      <c r="C861" t="s">
        <v>301</v>
      </c>
      <c r="D861" t="s">
        <v>254</v>
      </c>
      <c r="E861">
        <v>1</v>
      </c>
      <c r="F861">
        <v>110</v>
      </c>
      <c r="G861">
        <v>0.23</v>
      </c>
      <c r="H861" t="s">
        <v>295</v>
      </c>
      <c r="I861" t="s">
        <v>296</v>
      </c>
    </row>
    <row r="862" spans="1:9" x14ac:dyDescent="0.25">
      <c r="A862">
        <v>43574</v>
      </c>
      <c r="B862" t="s">
        <v>17</v>
      </c>
      <c r="C862" t="s">
        <v>301</v>
      </c>
      <c r="D862" t="s">
        <v>254</v>
      </c>
      <c r="E862">
        <v>1</v>
      </c>
      <c r="F862">
        <v>110</v>
      </c>
      <c r="G862">
        <v>0.23</v>
      </c>
      <c r="H862" t="s">
        <v>295</v>
      </c>
      <c r="I862" t="s">
        <v>296</v>
      </c>
    </row>
    <row r="863" spans="1:9" x14ac:dyDescent="0.25">
      <c r="A863">
        <v>43581</v>
      </c>
      <c r="B863" t="s">
        <v>17</v>
      </c>
      <c r="C863" t="s">
        <v>301</v>
      </c>
      <c r="D863" t="s">
        <v>254</v>
      </c>
      <c r="E863">
        <v>1</v>
      </c>
      <c r="F863">
        <v>110</v>
      </c>
      <c r="G863">
        <v>0.23</v>
      </c>
      <c r="H863" t="s">
        <v>295</v>
      </c>
      <c r="I863" t="s">
        <v>296</v>
      </c>
    </row>
    <row r="864" spans="1:9" x14ac:dyDescent="0.25">
      <c r="A864">
        <v>43583</v>
      </c>
      <c r="B864" t="s">
        <v>17</v>
      </c>
      <c r="C864" t="s">
        <v>301</v>
      </c>
      <c r="D864" t="s">
        <v>254</v>
      </c>
      <c r="E864">
        <v>1</v>
      </c>
      <c r="F864">
        <v>110</v>
      </c>
      <c r="G864">
        <v>0.23</v>
      </c>
      <c r="H864" t="s">
        <v>295</v>
      </c>
      <c r="I864" t="s">
        <v>296</v>
      </c>
    </row>
    <row r="865" spans="1:9" x14ac:dyDescent="0.25">
      <c r="A865">
        <v>43592</v>
      </c>
      <c r="B865" t="s">
        <v>17</v>
      </c>
      <c r="C865" t="s">
        <v>301</v>
      </c>
      <c r="D865" t="s">
        <v>254</v>
      </c>
      <c r="E865">
        <v>1</v>
      </c>
      <c r="F865">
        <v>110</v>
      </c>
      <c r="G865">
        <v>0.23</v>
      </c>
      <c r="H865" t="s">
        <v>295</v>
      </c>
      <c r="I865" t="s">
        <v>296</v>
      </c>
    </row>
    <row r="866" spans="1:9" x14ac:dyDescent="0.25">
      <c r="A866">
        <v>43597</v>
      </c>
      <c r="B866" t="s">
        <v>17</v>
      </c>
      <c r="C866" t="s">
        <v>301</v>
      </c>
      <c r="D866" t="s">
        <v>254</v>
      </c>
      <c r="E866">
        <v>1</v>
      </c>
      <c r="F866">
        <v>110</v>
      </c>
      <c r="G866">
        <v>0.23</v>
      </c>
      <c r="H866" t="s">
        <v>295</v>
      </c>
      <c r="I866" t="s">
        <v>296</v>
      </c>
    </row>
    <row r="867" spans="1:9" x14ac:dyDescent="0.25">
      <c r="A867">
        <v>43603</v>
      </c>
      <c r="B867" t="s">
        <v>17</v>
      </c>
      <c r="C867" t="s">
        <v>301</v>
      </c>
      <c r="D867" t="s">
        <v>254</v>
      </c>
      <c r="E867">
        <v>1</v>
      </c>
      <c r="F867">
        <v>110</v>
      </c>
      <c r="G867">
        <v>0.23</v>
      </c>
      <c r="H867" t="s">
        <v>295</v>
      </c>
      <c r="I867" t="s">
        <v>296</v>
      </c>
    </row>
    <row r="868" spans="1:9" x14ac:dyDescent="0.25">
      <c r="A868">
        <v>43606</v>
      </c>
      <c r="B868" t="s">
        <v>17</v>
      </c>
      <c r="C868" t="s">
        <v>301</v>
      </c>
      <c r="D868" t="s">
        <v>254</v>
      </c>
      <c r="E868">
        <v>1</v>
      </c>
      <c r="F868">
        <v>110</v>
      </c>
      <c r="G868">
        <v>0.23</v>
      </c>
      <c r="H868" t="s">
        <v>295</v>
      </c>
      <c r="I868" t="s">
        <v>296</v>
      </c>
    </row>
    <row r="869" spans="1:9" x14ac:dyDescent="0.25">
      <c r="A869">
        <v>43639</v>
      </c>
      <c r="B869" t="s">
        <v>17</v>
      </c>
      <c r="C869" t="s">
        <v>301</v>
      </c>
      <c r="D869" t="s">
        <v>254</v>
      </c>
      <c r="E869">
        <v>1</v>
      </c>
      <c r="F869">
        <v>110</v>
      </c>
      <c r="G869">
        <v>0.23</v>
      </c>
      <c r="H869" t="s">
        <v>295</v>
      </c>
      <c r="I869" t="s">
        <v>296</v>
      </c>
    </row>
    <row r="870" spans="1:9" x14ac:dyDescent="0.25">
      <c r="A870">
        <v>43643</v>
      </c>
      <c r="B870" t="s">
        <v>17</v>
      </c>
      <c r="C870" t="s">
        <v>301</v>
      </c>
      <c r="D870" t="s">
        <v>254</v>
      </c>
      <c r="E870">
        <v>1</v>
      </c>
      <c r="F870">
        <v>110</v>
      </c>
      <c r="G870">
        <v>0.23</v>
      </c>
      <c r="H870" t="s">
        <v>295</v>
      </c>
      <c r="I870" t="s">
        <v>296</v>
      </c>
    </row>
    <row r="871" spans="1:9" x14ac:dyDescent="0.25">
      <c r="A871">
        <v>43649</v>
      </c>
      <c r="B871" t="s">
        <v>17</v>
      </c>
      <c r="C871" t="s">
        <v>301</v>
      </c>
      <c r="D871" t="s">
        <v>254</v>
      </c>
      <c r="E871">
        <v>1</v>
      </c>
      <c r="F871">
        <v>110</v>
      </c>
      <c r="G871">
        <v>0.23</v>
      </c>
      <c r="H871" t="s">
        <v>295</v>
      </c>
      <c r="I871" t="s">
        <v>296</v>
      </c>
    </row>
    <row r="872" spans="1:9" x14ac:dyDescent="0.25">
      <c r="A872">
        <v>43665</v>
      </c>
      <c r="B872" t="s">
        <v>17</v>
      </c>
      <c r="C872" t="s">
        <v>301</v>
      </c>
      <c r="D872" t="s">
        <v>254</v>
      </c>
      <c r="E872">
        <v>1</v>
      </c>
      <c r="F872">
        <v>110</v>
      </c>
      <c r="G872">
        <v>0.23</v>
      </c>
      <c r="H872" t="s">
        <v>295</v>
      </c>
      <c r="I872" t="s">
        <v>296</v>
      </c>
    </row>
    <row r="873" spans="1:9" x14ac:dyDescent="0.25">
      <c r="A873">
        <v>43666</v>
      </c>
      <c r="B873" t="s">
        <v>17</v>
      </c>
      <c r="C873" t="s">
        <v>301</v>
      </c>
      <c r="D873" t="s">
        <v>254</v>
      </c>
      <c r="E873">
        <v>1</v>
      </c>
      <c r="F873">
        <v>110</v>
      </c>
      <c r="G873">
        <v>0.23</v>
      </c>
      <c r="H873" t="s">
        <v>295</v>
      </c>
      <c r="I873" t="s">
        <v>296</v>
      </c>
    </row>
    <row r="874" spans="1:9" x14ac:dyDescent="0.25">
      <c r="A874">
        <v>43667</v>
      </c>
      <c r="B874" t="s">
        <v>17</v>
      </c>
      <c r="C874" t="s">
        <v>301</v>
      </c>
      <c r="D874" t="s">
        <v>254</v>
      </c>
      <c r="E874">
        <v>1</v>
      </c>
      <c r="F874">
        <v>110</v>
      </c>
      <c r="G874">
        <v>0.23</v>
      </c>
      <c r="H874" t="s">
        <v>295</v>
      </c>
      <c r="I874" t="s">
        <v>296</v>
      </c>
    </row>
    <row r="875" spans="1:9" x14ac:dyDescent="0.25">
      <c r="A875">
        <v>43673</v>
      </c>
      <c r="B875" t="s">
        <v>17</v>
      </c>
      <c r="C875" t="s">
        <v>301</v>
      </c>
      <c r="D875" t="s">
        <v>254</v>
      </c>
      <c r="E875">
        <v>1</v>
      </c>
      <c r="F875">
        <v>110</v>
      </c>
      <c r="G875">
        <v>0.23</v>
      </c>
      <c r="H875" t="s">
        <v>295</v>
      </c>
      <c r="I875" t="s">
        <v>296</v>
      </c>
    </row>
    <row r="876" spans="1:9" x14ac:dyDescent="0.25">
      <c r="A876">
        <v>43674</v>
      </c>
      <c r="B876" t="s">
        <v>17</v>
      </c>
      <c r="C876" t="s">
        <v>301</v>
      </c>
      <c r="D876" t="s">
        <v>254</v>
      </c>
      <c r="E876">
        <v>1</v>
      </c>
      <c r="F876">
        <v>110</v>
      </c>
      <c r="G876">
        <v>0.23</v>
      </c>
      <c r="H876" t="s">
        <v>295</v>
      </c>
      <c r="I876" t="s">
        <v>296</v>
      </c>
    </row>
    <row r="877" spans="1:9" x14ac:dyDescent="0.25">
      <c r="A877">
        <v>43715</v>
      </c>
      <c r="B877" t="s">
        <v>17</v>
      </c>
      <c r="C877" t="s">
        <v>301</v>
      </c>
      <c r="D877" t="s">
        <v>254</v>
      </c>
      <c r="E877">
        <v>1</v>
      </c>
      <c r="F877">
        <v>110</v>
      </c>
      <c r="G877">
        <v>0.23</v>
      </c>
      <c r="H877" t="s">
        <v>295</v>
      </c>
      <c r="I877" t="s">
        <v>296</v>
      </c>
    </row>
    <row r="878" spans="1:9" x14ac:dyDescent="0.25">
      <c r="A878">
        <v>43716</v>
      </c>
      <c r="B878" t="s">
        <v>17</v>
      </c>
      <c r="C878" t="s">
        <v>301</v>
      </c>
      <c r="D878" t="s">
        <v>254</v>
      </c>
      <c r="E878">
        <v>1</v>
      </c>
      <c r="F878">
        <v>110</v>
      </c>
      <c r="G878">
        <v>0.23</v>
      </c>
      <c r="H878" t="s">
        <v>295</v>
      </c>
      <c r="I878" t="s">
        <v>296</v>
      </c>
    </row>
    <row r="879" spans="1:9" x14ac:dyDescent="0.25">
      <c r="A879">
        <v>43730</v>
      </c>
      <c r="B879" t="s">
        <v>17</v>
      </c>
      <c r="C879" t="s">
        <v>301</v>
      </c>
      <c r="D879" t="s">
        <v>254</v>
      </c>
      <c r="E879">
        <v>1</v>
      </c>
      <c r="F879">
        <v>110</v>
      </c>
      <c r="G879">
        <v>0.23</v>
      </c>
      <c r="H879" t="s">
        <v>295</v>
      </c>
      <c r="I879" t="s">
        <v>296</v>
      </c>
    </row>
    <row r="880" spans="1:9" x14ac:dyDescent="0.25">
      <c r="A880">
        <v>43743</v>
      </c>
      <c r="B880" t="s">
        <v>17</v>
      </c>
      <c r="C880" t="s">
        <v>301</v>
      </c>
      <c r="D880" t="s">
        <v>254</v>
      </c>
      <c r="E880">
        <v>1</v>
      </c>
      <c r="F880">
        <v>110</v>
      </c>
      <c r="G880">
        <v>0.23</v>
      </c>
      <c r="H880" t="s">
        <v>295</v>
      </c>
      <c r="I880" t="s">
        <v>296</v>
      </c>
    </row>
    <row r="881" spans="1:9" x14ac:dyDescent="0.25">
      <c r="A881">
        <v>43748</v>
      </c>
      <c r="B881" t="s">
        <v>17</v>
      </c>
      <c r="C881" t="s">
        <v>301</v>
      </c>
      <c r="D881" t="s">
        <v>254</v>
      </c>
      <c r="E881">
        <v>1</v>
      </c>
      <c r="F881">
        <v>110</v>
      </c>
      <c r="G881">
        <v>0.23</v>
      </c>
      <c r="H881" t="s">
        <v>295</v>
      </c>
      <c r="I881" t="s">
        <v>296</v>
      </c>
    </row>
    <row r="882" spans="1:9" x14ac:dyDescent="0.25">
      <c r="A882">
        <v>43751</v>
      </c>
      <c r="B882" t="s">
        <v>17</v>
      </c>
      <c r="C882" t="s">
        <v>301</v>
      </c>
      <c r="D882" t="s">
        <v>254</v>
      </c>
      <c r="E882">
        <v>1</v>
      </c>
      <c r="F882">
        <v>110</v>
      </c>
      <c r="G882">
        <v>0.23</v>
      </c>
      <c r="H882" t="s">
        <v>295</v>
      </c>
      <c r="I882" t="s">
        <v>296</v>
      </c>
    </row>
    <row r="883" spans="1:9" x14ac:dyDescent="0.25">
      <c r="A883">
        <v>43754</v>
      </c>
      <c r="B883" t="s">
        <v>17</v>
      </c>
      <c r="C883" t="s">
        <v>301</v>
      </c>
      <c r="D883" t="s">
        <v>254</v>
      </c>
      <c r="E883">
        <v>1</v>
      </c>
      <c r="F883">
        <v>110</v>
      </c>
      <c r="G883">
        <v>0.23</v>
      </c>
      <c r="H883" t="s">
        <v>295</v>
      </c>
      <c r="I883" t="s">
        <v>296</v>
      </c>
    </row>
    <row r="884" spans="1:9" x14ac:dyDescent="0.25">
      <c r="A884">
        <v>43757</v>
      </c>
      <c r="B884" t="s">
        <v>17</v>
      </c>
      <c r="C884" t="s">
        <v>301</v>
      </c>
      <c r="D884" t="s">
        <v>254</v>
      </c>
      <c r="E884">
        <v>1</v>
      </c>
      <c r="F884">
        <v>110</v>
      </c>
      <c r="G884">
        <v>0.23</v>
      </c>
      <c r="H884" t="s">
        <v>295</v>
      </c>
      <c r="I884" t="s">
        <v>296</v>
      </c>
    </row>
    <row r="885" spans="1:9" x14ac:dyDescent="0.25">
      <c r="A885">
        <v>43771</v>
      </c>
      <c r="B885" t="s">
        <v>17</v>
      </c>
      <c r="C885" t="s">
        <v>301</v>
      </c>
      <c r="D885" t="s">
        <v>254</v>
      </c>
      <c r="E885">
        <v>1</v>
      </c>
      <c r="F885">
        <v>110</v>
      </c>
      <c r="G885">
        <v>0.23</v>
      </c>
      <c r="H885" t="s">
        <v>295</v>
      </c>
      <c r="I885" t="s">
        <v>296</v>
      </c>
    </row>
    <row r="886" spans="1:9" x14ac:dyDescent="0.25">
      <c r="A886">
        <v>43783</v>
      </c>
      <c r="B886" t="s">
        <v>17</v>
      </c>
      <c r="C886" t="s">
        <v>301</v>
      </c>
      <c r="D886" t="s">
        <v>254</v>
      </c>
      <c r="E886">
        <v>1</v>
      </c>
      <c r="F886">
        <v>110</v>
      </c>
      <c r="G886">
        <v>0.23</v>
      </c>
      <c r="H886" t="s">
        <v>295</v>
      </c>
      <c r="I886" t="s">
        <v>296</v>
      </c>
    </row>
    <row r="887" spans="1:9" x14ac:dyDescent="0.25">
      <c r="A887">
        <v>43784</v>
      </c>
      <c r="B887" t="s">
        <v>17</v>
      </c>
      <c r="C887" t="s">
        <v>301</v>
      </c>
      <c r="D887" t="s">
        <v>254</v>
      </c>
      <c r="E887">
        <v>1</v>
      </c>
      <c r="F887">
        <v>110</v>
      </c>
      <c r="G887">
        <v>0.23</v>
      </c>
      <c r="H887" t="s">
        <v>295</v>
      </c>
      <c r="I887" t="s">
        <v>296</v>
      </c>
    </row>
    <row r="888" spans="1:9" x14ac:dyDescent="0.25">
      <c r="A888">
        <v>43788</v>
      </c>
      <c r="B888" t="s">
        <v>17</v>
      </c>
      <c r="C888" t="s">
        <v>301</v>
      </c>
      <c r="D888" t="s">
        <v>254</v>
      </c>
      <c r="E888">
        <v>1</v>
      </c>
      <c r="F888">
        <v>110</v>
      </c>
      <c r="G888">
        <v>0.23</v>
      </c>
      <c r="H888" t="s">
        <v>295</v>
      </c>
      <c r="I888" t="s">
        <v>296</v>
      </c>
    </row>
    <row r="889" spans="1:9" x14ac:dyDescent="0.25">
      <c r="A889">
        <v>43790</v>
      </c>
      <c r="B889" t="s">
        <v>17</v>
      </c>
      <c r="C889" t="s">
        <v>301</v>
      </c>
      <c r="D889" t="s">
        <v>254</v>
      </c>
      <c r="E889">
        <v>1</v>
      </c>
      <c r="F889">
        <v>110</v>
      </c>
      <c r="G889">
        <v>0.23</v>
      </c>
      <c r="H889" t="s">
        <v>295</v>
      </c>
      <c r="I889" t="s">
        <v>296</v>
      </c>
    </row>
    <row r="890" spans="1:9" x14ac:dyDescent="0.25">
      <c r="A890">
        <v>43791</v>
      </c>
      <c r="B890" t="s">
        <v>17</v>
      </c>
      <c r="C890" t="s">
        <v>301</v>
      </c>
      <c r="D890" t="s">
        <v>254</v>
      </c>
      <c r="E890">
        <v>1</v>
      </c>
      <c r="F890">
        <v>110</v>
      </c>
      <c r="G890">
        <v>0.23</v>
      </c>
      <c r="H890" t="s">
        <v>295</v>
      </c>
      <c r="I890" t="s">
        <v>296</v>
      </c>
    </row>
    <row r="891" spans="1:9" x14ac:dyDescent="0.25">
      <c r="A891">
        <v>43792</v>
      </c>
      <c r="B891" t="s">
        <v>17</v>
      </c>
      <c r="C891" t="s">
        <v>301</v>
      </c>
      <c r="D891" t="s">
        <v>254</v>
      </c>
      <c r="E891">
        <v>1</v>
      </c>
      <c r="F891">
        <v>110</v>
      </c>
      <c r="G891">
        <v>0.23</v>
      </c>
      <c r="H891" t="s">
        <v>295</v>
      </c>
      <c r="I891" t="s">
        <v>296</v>
      </c>
    </row>
    <row r="892" spans="1:9" x14ac:dyDescent="0.25">
      <c r="A892">
        <v>43796</v>
      </c>
      <c r="B892" t="s">
        <v>17</v>
      </c>
      <c r="C892" t="s">
        <v>301</v>
      </c>
      <c r="D892" t="s">
        <v>254</v>
      </c>
      <c r="E892">
        <v>1</v>
      </c>
      <c r="F892">
        <v>110</v>
      </c>
      <c r="G892">
        <v>0.23</v>
      </c>
      <c r="H892" t="s">
        <v>295</v>
      </c>
      <c r="I892" t="s">
        <v>296</v>
      </c>
    </row>
    <row r="893" spans="1:9" x14ac:dyDescent="0.25">
      <c r="A893">
        <v>43797</v>
      </c>
      <c r="B893" t="s">
        <v>17</v>
      </c>
      <c r="C893" t="s">
        <v>301</v>
      </c>
      <c r="D893" t="s">
        <v>254</v>
      </c>
      <c r="E893">
        <v>1</v>
      </c>
      <c r="F893">
        <v>110</v>
      </c>
      <c r="G893">
        <v>0.23</v>
      </c>
      <c r="H893" t="s">
        <v>295</v>
      </c>
      <c r="I893" t="s">
        <v>296</v>
      </c>
    </row>
    <row r="894" spans="1:9" x14ac:dyDescent="0.25">
      <c r="A894">
        <v>43121</v>
      </c>
      <c r="B894" t="s">
        <v>17</v>
      </c>
      <c r="C894" t="s">
        <v>298</v>
      </c>
      <c r="D894" t="s">
        <v>278</v>
      </c>
      <c r="E894">
        <v>1</v>
      </c>
      <c r="F894">
        <v>80</v>
      </c>
      <c r="G894">
        <v>0.23</v>
      </c>
      <c r="H894" t="s">
        <v>295</v>
      </c>
      <c r="I894" t="s">
        <v>296</v>
      </c>
    </row>
    <row r="895" spans="1:9" x14ac:dyDescent="0.25">
      <c r="A895">
        <v>43150</v>
      </c>
      <c r="B895" t="s">
        <v>17</v>
      </c>
      <c r="C895" t="s">
        <v>301</v>
      </c>
      <c r="D895" t="s">
        <v>278</v>
      </c>
      <c r="E895">
        <v>1</v>
      </c>
      <c r="F895">
        <v>80</v>
      </c>
      <c r="G895">
        <v>0.23</v>
      </c>
      <c r="H895" t="s">
        <v>295</v>
      </c>
      <c r="I895" t="s">
        <v>296</v>
      </c>
    </row>
    <row r="896" spans="1:9" x14ac:dyDescent="0.25">
      <c r="A896">
        <v>43156</v>
      </c>
      <c r="B896" t="s">
        <v>17</v>
      </c>
      <c r="C896" t="s">
        <v>301</v>
      </c>
      <c r="D896" t="s">
        <v>278</v>
      </c>
      <c r="E896">
        <v>1</v>
      </c>
      <c r="F896">
        <v>80</v>
      </c>
      <c r="G896">
        <v>0.23</v>
      </c>
      <c r="H896" t="s">
        <v>295</v>
      </c>
      <c r="I896" t="s">
        <v>296</v>
      </c>
    </row>
    <row r="897" spans="1:9" x14ac:dyDescent="0.25">
      <c r="A897">
        <v>43219</v>
      </c>
      <c r="B897" t="s">
        <v>17</v>
      </c>
      <c r="C897" t="s">
        <v>301</v>
      </c>
      <c r="D897" t="s">
        <v>278</v>
      </c>
      <c r="E897">
        <v>1</v>
      </c>
      <c r="F897">
        <v>80</v>
      </c>
      <c r="G897">
        <v>0.23</v>
      </c>
      <c r="H897" t="s">
        <v>295</v>
      </c>
      <c r="I897" t="s">
        <v>296</v>
      </c>
    </row>
    <row r="898" spans="1:9" x14ac:dyDescent="0.25">
      <c r="A898">
        <v>43289</v>
      </c>
      <c r="B898" t="s">
        <v>17</v>
      </c>
      <c r="C898" t="s">
        <v>301</v>
      </c>
      <c r="D898" t="s">
        <v>278</v>
      </c>
      <c r="E898">
        <v>1</v>
      </c>
      <c r="F898">
        <v>80</v>
      </c>
      <c r="G898">
        <v>0.23</v>
      </c>
      <c r="H898" t="s">
        <v>295</v>
      </c>
      <c r="I898" t="s">
        <v>296</v>
      </c>
    </row>
    <row r="899" spans="1:9" x14ac:dyDescent="0.25">
      <c r="A899">
        <v>43303</v>
      </c>
      <c r="B899" t="s">
        <v>17</v>
      </c>
      <c r="C899" t="s">
        <v>301</v>
      </c>
      <c r="D899" t="s">
        <v>278</v>
      </c>
      <c r="E899">
        <v>1</v>
      </c>
      <c r="F899">
        <v>80</v>
      </c>
      <c r="G899">
        <v>0.23</v>
      </c>
      <c r="H899" t="s">
        <v>295</v>
      </c>
      <c r="I899" t="s">
        <v>296</v>
      </c>
    </row>
    <row r="900" spans="1:9" x14ac:dyDescent="0.25">
      <c r="A900">
        <v>43310</v>
      </c>
      <c r="B900" t="s">
        <v>17</v>
      </c>
      <c r="C900" t="s">
        <v>301</v>
      </c>
      <c r="D900" t="s">
        <v>278</v>
      </c>
      <c r="E900">
        <v>1</v>
      </c>
      <c r="F900">
        <v>80</v>
      </c>
      <c r="G900">
        <v>0.23</v>
      </c>
      <c r="H900" t="s">
        <v>295</v>
      </c>
      <c r="I900" t="s">
        <v>296</v>
      </c>
    </row>
    <row r="901" spans="1:9" x14ac:dyDescent="0.25">
      <c r="A901">
        <v>43394</v>
      </c>
      <c r="B901" t="s">
        <v>17</v>
      </c>
      <c r="C901" t="s">
        <v>301</v>
      </c>
      <c r="D901" t="s">
        <v>278</v>
      </c>
      <c r="E901">
        <v>1</v>
      </c>
      <c r="F901">
        <v>80</v>
      </c>
      <c r="G901">
        <v>0.23</v>
      </c>
      <c r="H901" t="s">
        <v>295</v>
      </c>
      <c r="I901" t="s">
        <v>296</v>
      </c>
    </row>
    <row r="902" spans="1:9" x14ac:dyDescent="0.25">
      <c r="A902">
        <v>43446</v>
      </c>
      <c r="B902" t="s">
        <v>17</v>
      </c>
      <c r="C902" t="s">
        <v>301</v>
      </c>
      <c r="D902" t="s">
        <v>278</v>
      </c>
      <c r="E902">
        <v>1</v>
      </c>
      <c r="F902">
        <v>80</v>
      </c>
      <c r="G902">
        <v>0.23</v>
      </c>
      <c r="H902" t="s">
        <v>295</v>
      </c>
      <c r="I902" t="s">
        <v>296</v>
      </c>
    </row>
    <row r="903" spans="1:9" x14ac:dyDescent="0.25">
      <c r="A903">
        <v>43449</v>
      </c>
      <c r="B903" t="s">
        <v>17</v>
      </c>
      <c r="C903" t="s">
        <v>301</v>
      </c>
      <c r="D903" t="s">
        <v>278</v>
      </c>
      <c r="E903">
        <v>1</v>
      </c>
      <c r="F903">
        <v>80</v>
      </c>
      <c r="G903">
        <v>0.23</v>
      </c>
      <c r="H903" t="s">
        <v>295</v>
      </c>
      <c r="I903" t="s">
        <v>296</v>
      </c>
    </row>
    <row r="904" spans="1:9" x14ac:dyDescent="0.25">
      <c r="A904">
        <v>43461</v>
      </c>
      <c r="B904" t="s">
        <v>17</v>
      </c>
      <c r="C904" t="s">
        <v>301</v>
      </c>
      <c r="D904" t="s">
        <v>278</v>
      </c>
      <c r="E904">
        <v>1</v>
      </c>
      <c r="F904">
        <v>80</v>
      </c>
      <c r="G904">
        <v>0.23</v>
      </c>
      <c r="H904" t="s">
        <v>295</v>
      </c>
      <c r="I904" t="s">
        <v>296</v>
      </c>
    </row>
    <row r="905" spans="1:9" x14ac:dyDescent="0.25">
      <c r="A905">
        <v>43462</v>
      </c>
      <c r="B905" t="s">
        <v>17</v>
      </c>
      <c r="C905" t="s">
        <v>301</v>
      </c>
      <c r="D905" t="s">
        <v>278</v>
      </c>
      <c r="E905">
        <v>1</v>
      </c>
      <c r="F905">
        <v>80</v>
      </c>
      <c r="G905">
        <v>0.23</v>
      </c>
      <c r="H905" t="s">
        <v>295</v>
      </c>
      <c r="I905" t="s">
        <v>296</v>
      </c>
    </row>
    <row r="906" spans="1:9" x14ac:dyDescent="0.25">
      <c r="A906">
        <v>43464</v>
      </c>
      <c r="B906" t="s">
        <v>17</v>
      </c>
      <c r="C906" t="s">
        <v>300</v>
      </c>
      <c r="D906" t="s">
        <v>278</v>
      </c>
      <c r="E906">
        <v>1</v>
      </c>
      <c r="F906">
        <v>80</v>
      </c>
      <c r="G906">
        <v>0.23</v>
      </c>
      <c r="H906" t="s">
        <v>295</v>
      </c>
      <c r="I906" t="s">
        <v>296</v>
      </c>
    </row>
    <row r="907" spans="1:9" x14ac:dyDescent="0.25">
      <c r="A907">
        <v>43512</v>
      </c>
      <c r="B907" t="s">
        <v>17</v>
      </c>
      <c r="C907" t="s">
        <v>301</v>
      </c>
      <c r="D907" t="s">
        <v>278</v>
      </c>
      <c r="E907">
        <v>1</v>
      </c>
      <c r="F907">
        <v>80</v>
      </c>
      <c r="G907">
        <v>0.23</v>
      </c>
      <c r="H907" t="s">
        <v>295</v>
      </c>
      <c r="I907" t="s">
        <v>296</v>
      </c>
    </row>
    <row r="908" spans="1:9" x14ac:dyDescent="0.25">
      <c r="A908">
        <v>43533</v>
      </c>
      <c r="B908" t="s">
        <v>17</v>
      </c>
      <c r="C908" t="s">
        <v>297</v>
      </c>
      <c r="D908" t="s">
        <v>278</v>
      </c>
      <c r="E908">
        <v>1</v>
      </c>
      <c r="F908">
        <v>80</v>
      </c>
      <c r="G908">
        <v>0.23</v>
      </c>
      <c r="H908" t="s">
        <v>295</v>
      </c>
      <c r="I908" t="s">
        <v>296</v>
      </c>
    </row>
    <row r="909" spans="1:9" x14ac:dyDescent="0.25">
      <c r="A909">
        <v>43541</v>
      </c>
      <c r="B909" t="s">
        <v>17</v>
      </c>
      <c r="C909" t="s">
        <v>301</v>
      </c>
      <c r="D909" t="s">
        <v>278</v>
      </c>
      <c r="E909">
        <v>1</v>
      </c>
      <c r="F909">
        <v>80</v>
      </c>
      <c r="G909">
        <v>0.23</v>
      </c>
      <c r="H909" t="s">
        <v>295</v>
      </c>
      <c r="I909" t="s">
        <v>296</v>
      </c>
    </row>
    <row r="910" spans="1:9" x14ac:dyDescent="0.25">
      <c r="A910">
        <v>43542</v>
      </c>
      <c r="B910" t="s">
        <v>17</v>
      </c>
      <c r="C910" t="s">
        <v>301</v>
      </c>
      <c r="D910" t="s">
        <v>278</v>
      </c>
      <c r="E910">
        <v>1</v>
      </c>
      <c r="F910">
        <v>80</v>
      </c>
      <c r="G910">
        <v>0.23</v>
      </c>
      <c r="H910" t="s">
        <v>295</v>
      </c>
      <c r="I910" t="s">
        <v>296</v>
      </c>
    </row>
    <row r="911" spans="1:9" x14ac:dyDescent="0.25">
      <c r="A911">
        <v>43570</v>
      </c>
      <c r="B911" t="s">
        <v>17</v>
      </c>
      <c r="C911" t="s">
        <v>301</v>
      </c>
      <c r="D911" t="s">
        <v>278</v>
      </c>
      <c r="E911">
        <v>1</v>
      </c>
      <c r="F911">
        <v>80</v>
      </c>
      <c r="G911">
        <v>0.23</v>
      </c>
      <c r="H911" t="s">
        <v>295</v>
      </c>
      <c r="I911" t="s">
        <v>296</v>
      </c>
    </row>
    <row r="912" spans="1:9" x14ac:dyDescent="0.25">
      <c r="A912">
        <v>43574</v>
      </c>
      <c r="B912" t="s">
        <v>17</v>
      </c>
      <c r="C912" t="s">
        <v>301</v>
      </c>
      <c r="D912" t="s">
        <v>278</v>
      </c>
      <c r="E912">
        <v>1</v>
      </c>
      <c r="F912">
        <v>80</v>
      </c>
      <c r="G912">
        <v>0.23</v>
      </c>
      <c r="H912" t="s">
        <v>295</v>
      </c>
      <c r="I912" t="s">
        <v>296</v>
      </c>
    </row>
    <row r="913" spans="1:9" x14ac:dyDescent="0.25">
      <c r="A913">
        <v>43576</v>
      </c>
      <c r="B913" t="s">
        <v>17</v>
      </c>
      <c r="C913" t="s">
        <v>301</v>
      </c>
      <c r="D913" t="s">
        <v>278</v>
      </c>
      <c r="E913">
        <v>1</v>
      </c>
      <c r="F913">
        <v>80</v>
      </c>
      <c r="G913">
        <v>0.23</v>
      </c>
      <c r="H913" t="s">
        <v>295</v>
      </c>
      <c r="I913" t="s">
        <v>296</v>
      </c>
    </row>
    <row r="914" spans="1:9" x14ac:dyDescent="0.25">
      <c r="A914">
        <v>43750</v>
      </c>
      <c r="B914" t="s">
        <v>17</v>
      </c>
      <c r="C914" t="s">
        <v>301</v>
      </c>
      <c r="D914" t="s">
        <v>278</v>
      </c>
      <c r="E914">
        <v>1</v>
      </c>
      <c r="F914">
        <v>80</v>
      </c>
      <c r="G914">
        <v>0.23</v>
      </c>
      <c r="H914" t="s">
        <v>295</v>
      </c>
      <c r="I914" t="s">
        <v>296</v>
      </c>
    </row>
    <row r="915" spans="1:9" x14ac:dyDescent="0.25">
      <c r="A915">
        <v>43751</v>
      </c>
      <c r="B915" t="s">
        <v>17</v>
      </c>
      <c r="C915" t="s">
        <v>301</v>
      </c>
      <c r="D915" t="s">
        <v>278</v>
      </c>
      <c r="E915">
        <v>1</v>
      </c>
      <c r="F915">
        <v>80</v>
      </c>
      <c r="G915">
        <v>0.23</v>
      </c>
      <c r="H915" t="s">
        <v>295</v>
      </c>
      <c r="I915" t="s">
        <v>296</v>
      </c>
    </row>
    <row r="916" spans="1:9" x14ac:dyDescent="0.25">
      <c r="A916">
        <v>43809</v>
      </c>
      <c r="B916" t="s">
        <v>17</v>
      </c>
      <c r="C916" t="s">
        <v>297</v>
      </c>
      <c r="D916" t="s">
        <v>278</v>
      </c>
      <c r="E916">
        <v>1</v>
      </c>
      <c r="F916">
        <v>80</v>
      </c>
      <c r="G916">
        <v>0.23</v>
      </c>
      <c r="H916" t="s">
        <v>295</v>
      </c>
      <c r="I916" t="s">
        <v>296</v>
      </c>
    </row>
    <row r="917" spans="1:9" x14ac:dyDescent="0.25">
      <c r="A917">
        <v>43814</v>
      </c>
      <c r="B917" t="s">
        <v>17</v>
      </c>
      <c r="C917" t="s">
        <v>298</v>
      </c>
      <c r="D917" t="s">
        <v>278</v>
      </c>
      <c r="E917">
        <v>1</v>
      </c>
      <c r="F917">
        <v>80</v>
      </c>
      <c r="G917">
        <v>0.23</v>
      </c>
      <c r="H917" t="s">
        <v>295</v>
      </c>
      <c r="I917" t="s">
        <v>296</v>
      </c>
    </row>
    <row r="918" spans="1:9" x14ac:dyDescent="0.25">
      <c r="A918">
        <v>43819</v>
      </c>
      <c r="B918" t="s">
        <v>17</v>
      </c>
      <c r="C918" t="s">
        <v>301</v>
      </c>
      <c r="D918" t="s">
        <v>278</v>
      </c>
      <c r="E918">
        <v>1</v>
      </c>
      <c r="F918">
        <v>80</v>
      </c>
      <c r="G918">
        <v>0.23</v>
      </c>
      <c r="H918" t="s">
        <v>295</v>
      </c>
      <c r="I918" t="s">
        <v>296</v>
      </c>
    </row>
    <row r="919" spans="1:9" x14ac:dyDescent="0.25">
      <c r="A919">
        <v>43120</v>
      </c>
      <c r="B919" t="s">
        <v>17</v>
      </c>
      <c r="C919" t="s">
        <v>301</v>
      </c>
      <c r="D919" t="s">
        <v>276</v>
      </c>
      <c r="E919">
        <v>1</v>
      </c>
      <c r="F919">
        <v>80</v>
      </c>
      <c r="G919">
        <v>0.23</v>
      </c>
      <c r="H919" t="s">
        <v>295</v>
      </c>
      <c r="I919" t="s">
        <v>296</v>
      </c>
    </row>
    <row r="920" spans="1:9" x14ac:dyDescent="0.25">
      <c r="A920">
        <v>43136</v>
      </c>
      <c r="B920" t="s">
        <v>17</v>
      </c>
      <c r="C920" t="s">
        <v>301</v>
      </c>
      <c r="D920" t="s">
        <v>276</v>
      </c>
      <c r="E920">
        <v>1</v>
      </c>
      <c r="F920">
        <v>80</v>
      </c>
      <c r="G920">
        <v>0.23</v>
      </c>
      <c r="H920" t="s">
        <v>295</v>
      </c>
      <c r="I920" t="s">
        <v>296</v>
      </c>
    </row>
    <row r="921" spans="1:9" x14ac:dyDescent="0.25">
      <c r="A921">
        <v>43140</v>
      </c>
      <c r="B921" t="s">
        <v>17</v>
      </c>
      <c r="C921" t="s">
        <v>301</v>
      </c>
      <c r="D921" t="s">
        <v>276</v>
      </c>
      <c r="E921">
        <v>1</v>
      </c>
      <c r="F921">
        <v>80</v>
      </c>
      <c r="G921">
        <v>0.23</v>
      </c>
      <c r="H921" t="s">
        <v>295</v>
      </c>
      <c r="I921" t="s">
        <v>296</v>
      </c>
    </row>
    <row r="922" spans="1:9" x14ac:dyDescent="0.25">
      <c r="A922">
        <v>43141</v>
      </c>
      <c r="B922" t="s">
        <v>17</v>
      </c>
      <c r="C922" t="s">
        <v>299</v>
      </c>
      <c r="D922" t="s">
        <v>276</v>
      </c>
      <c r="E922">
        <v>1</v>
      </c>
      <c r="F922">
        <v>80</v>
      </c>
      <c r="G922">
        <v>0.23</v>
      </c>
      <c r="H922" t="s">
        <v>295</v>
      </c>
      <c r="I922" t="s">
        <v>296</v>
      </c>
    </row>
    <row r="923" spans="1:9" x14ac:dyDescent="0.25">
      <c r="A923">
        <v>43148</v>
      </c>
      <c r="B923" t="s">
        <v>17</v>
      </c>
      <c r="C923" t="s">
        <v>297</v>
      </c>
      <c r="D923" t="s">
        <v>276</v>
      </c>
      <c r="E923">
        <v>1</v>
      </c>
      <c r="F923">
        <v>80</v>
      </c>
      <c r="G923">
        <v>0.23</v>
      </c>
      <c r="H923" t="s">
        <v>295</v>
      </c>
      <c r="I923" t="s">
        <v>296</v>
      </c>
    </row>
    <row r="924" spans="1:9" x14ac:dyDescent="0.25">
      <c r="A924">
        <v>43212</v>
      </c>
      <c r="B924" t="s">
        <v>17</v>
      </c>
      <c r="C924" t="s">
        <v>301</v>
      </c>
      <c r="D924" t="s">
        <v>276</v>
      </c>
      <c r="E924">
        <v>1</v>
      </c>
      <c r="F924">
        <v>80</v>
      </c>
      <c r="G924">
        <v>0.23</v>
      </c>
      <c r="H924" t="s">
        <v>295</v>
      </c>
      <c r="I924" t="s">
        <v>296</v>
      </c>
    </row>
    <row r="925" spans="1:9" x14ac:dyDescent="0.25">
      <c r="A925">
        <v>43393</v>
      </c>
      <c r="B925" t="s">
        <v>17</v>
      </c>
      <c r="C925" t="s">
        <v>301</v>
      </c>
      <c r="D925" t="s">
        <v>276</v>
      </c>
      <c r="E925">
        <v>1</v>
      </c>
      <c r="F925">
        <v>80</v>
      </c>
      <c r="G925">
        <v>0.23</v>
      </c>
      <c r="H925" t="s">
        <v>295</v>
      </c>
      <c r="I925" t="s">
        <v>296</v>
      </c>
    </row>
    <row r="926" spans="1:9" x14ac:dyDescent="0.25">
      <c r="A926">
        <v>43405</v>
      </c>
      <c r="B926" t="s">
        <v>17</v>
      </c>
      <c r="C926" t="s">
        <v>299</v>
      </c>
      <c r="D926" t="s">
        <v>276</v>
      </c>
      <c r="E926">
        <v>1</v>
      </c>
      <c r="F926">
        <v>80</v>
      </c>
      <c r="G926">
        <v>0.23</v>
      </c>
      <c r="H926" t="s">
        <v>295</v>
      </c>
      <c r="I926" t="s">
        <v>296</v>
      </c>
    </row>
    <row r="927" spans="1:9" x14ac:dyDescent="0.25">
      <c r="A927">
        <v>43435</v>
      </c>
      <c r="B927" t="s">
        <v>17</v>
      </c>
      <c r="C927" t="s">
        <v>301</v>
      </c>
      <c r="D927" t="s">
        <v>276</v>
      </c>
      <c r="E927">
        <v>1</v>
      </c>
      <c r="F927">
        <v>80</v>
      </c>
      <c r="G927">
        <v>0.23</v>
      </c>
      <c r="H927" t="s">
        <v>295</v>
      </c>
      <c r="I927" t="s">
        <v>296</v>
      </c>
    </row>
    <row r="928" spans="1:9" x14ac:dyDescent="0.25">
      <c r="A928">
        <v>43438</v>
      </c>
      <c r="B928" t="s">
        <v>17</v>
      </c>
      <c r="C928" t="s">
        <v>301</v>
      </c>
      <c r="D928" t="s">
        <v>276</v>
      </c>
      <c r="E928">
        <v>1</v>
      </c>
      <c r="F928">
        <v>80</v>
      </c>
      <c r="G928">
        <v>0.23</v>
      </c>
      <c r="H928" t="s">
        <v>295</v>
      </c>
      <c r="I928" t="s">
        <v>296</v>
      </c>
    </row>
    <row r="929" spans="1:9" x14ac:dyDescent="0.25">
      <c r="A929">
        <v>43445</v>
      </c>
      <c r="B929" t="s">
        <v>17</v>
      </c>
      <c r="C929" t="s">
        <v>297</v>
      </c>
      <c r="D929" t="s">
        <v>276</v>
      </c>
      <c r="E929">
        <v>1</v>
      </c>
      <c r="F929">
        <v>80</v>
      </c>
      <c r="G929">
        <v>0.23</v>
      </c>
      <c r="H929" t="s">
        <v>295</v>
      </c>
      <c r="I929" t="s">
        <v>296</v>
      </c>
    </row>
    <row r="930" spans="1:9" x14ac:dyDescent="0.25">
      <c r="A930">
        <v>43464</v>
      </c>
      <c r="B930" t="s">
        <v>17</v>
      </c>
      <c r="C930" t="s">
        <v>300</v>
      </c>
      <c r="D930" t="s">
        <v>276</v>
      </c>
      <c r="E930">
        <v>1</v>
      </c>
      <c r="F930">
        <v>80</v>
      </c>
      <c r="G930">
        <v>0.23</v>
      </c>
      <c r="H930" t="s">
        <v>295</v>
      </c>
      <c r="I930" t="s">
        <v>296</v>
      </c>
    </row>
    <row r="931" spans="1:9" x14ac:dyDescent="0.25">
      <c r="A931">
        <v>43470</v>
      </c>
      <c r="B931" t="s">
        <v>17</v>
      </c>
      <c r="C931" t="s">
        <v>301</v>
      </c>
      <c r="D931" t="s">
        <v>276</v>
      </c>
      <c r="E931">
        <v>1</v>
      </c>
      <c r="F931">
        <v>80</v>
      </c>
      <c r="G931">
        <v>0.23</v>
      </c>
      <c r="H931" t="s">
        <v>295</v>
      </c>
      <c r="I931" t="s">
        <v>296</v>
      </c>
    </row>
    <row r="932" spans="1:9" x14ac:dyDescent="0.25">
      <c r="A932">
        <v>43507</v>
      </c>
      <c r="B932" t="s">
        <v>17</v>
      </c>
      <c r="C932" t="s">
        <v>301</v>
      </c>
      <c r="D932" t="s">
        <v>276</v>
      </c>
      <c r="E932">
        <v>1</v>
      </c>
      <c r="F932">
        <v>80</v>
      </c>
      <c r="G932">
        <v>0.23</v>
      </c>
      <c r="H932" t="s">
        <v>295</v>
      </c>
      <c r="I932" t="s">
        <v>296</v>
      </c>
    </row>
    <row r="933" spans="1:9" x14ac:dyDescent="0.25">
      <c r="A933">
        <v>43513</v>
      </c>
      <c r="B933" t="s">
        <v>17</v>
      </c>
      <c r="C933" t="s">
        <v>301</v>
      </c>
      <c r="D933" t="s">
        <v>276</v>
      </c>
      <c r="E933">
        <v>1</v>
      </c>
      <c r="F933">
        <v>80</v>
      </c>
      <c r="G933">
        <v>0.23</v>
      </c>
      <c r="H933" t="s">
        <v>295</v>
      </c>
      <c r="I933" t="s">
        <v>296</v>
      </c>
    </row>
    <row r="934" spans="1:9" x14ac:dyDescent="0.25">
      <c r="A934">
        <v>43520</v>
      </c>
      <c r="B934" t="s">
        <v>17</v>
      </c>
      <c r="C934" t="s">
        <v>301</v>
      </c>
      <c r="D934" t="s">
        <v>276</v>
      </c>
      <c r="E934">
        <v>1</v>
      </c>
      <c r="F934">
        <v>80</v>
      </c>
      <c r="G934">
        <v>0.23</v>
      </c>
      <c r="H934" t="s">
        <v>295</v>
      </c>
      <c r="I934" t="s">
        <v>296</v>
      </c>
    </row>
    <row r="935" spans="1:9" x14ac:dyDescent="0.25">
      <c r="A935">
        <v>43521</v>
      </c>
      <c r="B935" t="s">
        <v>17</v>
      </c>
      <c r="C935" t="s">
        <v>301</v>
      </c>
      <c r="D935" t="s">
        <v>276</v>
      </c>
      <c r="E935">
        <v>1</v>
      </c>
      <c r="F935">
        <v>80</v>
      </c>
      <c r="G935">
        <v>0.23</v>
      </c>
      <c r="H935" t="s">
        <v>295</v>
      </c>
      <c r="I935" t="s">
        <v>296</v>
      </c>
    </row>
    <row r="936" spans="1:9" x14ac:dyDescent="0.25">
      <c r="A936">
        <v>43533</v>
      </c>
      <c r="B936" t="s">
        <v>17</v>
      </c>
      <c r="C936" t="s">
        <v>297</v>
      </c>
      <c r="D936" t="s">
        <v>276</v>
      </c>
      <c r="E936">
        <v>1</v>
      </c>
      <c r="F936">
        <v>80</v>
      </c>
      <c r="G936">
        <v>0.23</v>
      </c>
      <c r="H936" t="s">
        <v>295</v>
      </c>
      <c r="I936" t="s">
        <v>296</v>
      </c>
    </row>
    <row r="937" spans="1:9" x14ac:dyDescent="0.25">
      <c r="A937">
        <v>43534</v>
      </c>
      <c r="B937" t="s">
        <v>17</v>
      </c>
      <c r="D937" t="s">
        <v>276</v>
      </c>
      <c r="E937">
        <v>1</v>
      </c>
      <c r="F937">
        <v>80</v>
      </c>
      <c r="G937">
        <v>0.23</v>
      </c>
      <c r="H937" t="s">
        <v>295</v>
      </c>
      <c r="I937" t="s">
        <v>296</v>
      </c>
    </row>
    <row r="938" spans="1:9" x14ac:dyDescent="0.25">
      <c r="A938">
        <v>43540</v>
      </c>
      <c r="B938" t="s">
        <v>17</v>
      </c>
      <c r="C938" t="s">
        <v>301</v>
      </c>
      <c r="D938" t="s">
        <v>276</v>
      </c>
      <c r="E938">
        <v>1</v>
      </c>
      <c r="F938">
        <v>80</v>
      </c>
      <c r="G938">
        <v>0.23</v>
      </c>
      <c r="H938" t="s">
        <v>295</v>
      </c>
      <c r="I938" t="s">
        <v>296</v>
      </c>
    </row>
    <row r="939" spans="1:9" x14ac:dyDescent="0.25">
      <c r="A939">
        <v>43548</v>
      </c>
      <c r="B939" t="s">
        <v>17</v>
      </c>
      <c r="C939" t="s">
        <v>301</v>
      </c>
      <c r="D939" t="s">
        <v>276</v>
      </c>
      <c r="E939">
        <v>1</v>
      </c>
      <c r="F939">
        <v>80</v>
      </c>
      <c r="G939">
        <v>0.23</v>
      </c>
      <c r="H939" t="s">
        <v>295</v>
      </c>
      <c r="I939" t="s">
        <v>296</v>
      </c>
    </row>
    <row r="940" spans="1:9" x14ac:dyDescent="0.25">
      <c r="A940">
        <v>43552</v>
      </c>
      <c r="B940" t="s">
        <v>17</v>
      </c>
      <c r="C940" t="s">
        <v>298</v>
      </c>
      <c r="D940" t="s">
        <v>276</v>
      </c>
      <c r="E940">
        <v>1</v>
      </c>
      <c r="F940">
        <v>80</v>
      </c>
      <c r="G940">
        <v>0.23</v>
      </c>
      <c r="H940" t="s">
        <v>295</v>
      </c>
      <c r="I940" t="s">
        <v>296</v>
      </c>
    </row>
    <row r="941" spans="1:9" x14ac:dyDescent="0.25">
      <c r="A941">
        <v>43555</v>
      </c>
      <c r="B941" t="s">
        <v>17</v>
      </c>
      <c r="C941" t="s">
        <v>301</v>
      </c>
      <c r="D941" t="s">
        <v>276</v>
      </c>
      <c r="E941">
        <v>1</v>
      </c>
      <c r="F941">
        <v>80</v>
      </c>
      <c r="G941">
        <v>0.23</v>
      </c>
      <c r="H941" t="s">
        <v>295</v>
      </c>
      <c r="I941" t="s">
        <v>296</v>
      </c>
    </row>
    <row r="942" spans="1:9" x14ac:dyDescent="0.25">
      <c r="A942">
        <v>43560</v>
      </c>
      <c r="B942" t="s">
        <v>17</v>
      </c>
      <c r="C942" t="s">
        <v>301</v>
      </c>
      <c r="D942" t="s">
        <v>276</v>
      </c>
      <c r="E942">
        <v>1</v>
      </c>
      <c r="F942">
        <v>80</v>
      </c>
      <c r="G942">
        <v>0.23</v>
      </c>
      <c r="H942" t="s">
        <v>295</v>
      </c>
      <c r="I942" t="s">
        <v>296</v>
      </c>
    </row>
    <row r="943" spans="1:9" x14ac:dyDescent="0.25">
      <c r="A943">
        <v>43583</v>
      </c>
      <c r="B943" t="s">
        <v>17</v>
      </c>
      <c r="C943" t="s">
        <v>301</v>
      </c>
      <c r="D943" t="s">
        <v>276</v>
      </c>
      <c r="E943">
        <v>1</v>
      </c>
      <c r="F943">
        <v>80</v>
      </c>
      <c r="G943">
        <v>0.23</v>
      </c>
      <c r="H943" t="s">
        <v>295</v>
      </c>
      <c r="I943" t="s">
        <v>296</v>
      </c>
    </row>
    <row r="944" spans="1:9" x14ac:dyDescent="0.25">
      <c r="A944">
        <v>43597</v>
      </c>
      <c r="B944" t="s">
        <v>17</v>
      </c>
      <c r="C944" t="s">
        <v>301</v>
      </c>
      <c r="D944" t="s">
        <v>276</v>
      </c>
      <c r="E944">
        <v>1</v>
      </c>
      <c r="F944">
        <v>80</v>
      </c>
      <c r="G944">
        <v>0.23</v>
      </c>
      <c r="H944" t="s">
        <v>295</v>
      </c>
      <c r="I944" t="s">
        <v>296</v>
      </c>
    </row>
    <row r="945" spans="1:9" x14ac:dyDescent="0.25">
      <c r="A945">
        <v>43744</v>
      </c>
      <c r="B945" t="s">
        <v>17</v>
      </c>
      <c r="C945" t="s">
        <v>301</v>
      </c>
      <c r="D945" t="s">
        <v>276</v>
      </c>
      <c r="E945">
        <v>1</v>
      </c>
      <c r="F945">
        <v>80</v>
      </c>
      <c r="G945">
        <v>0.23</v>
      </c>
      <c r="H945" t="s">
        <v>295</v>
      </c>
      <c r="I945" t="s">
        <v>296</v>
      </c>
    </row>
    <row r="946" spans="1:9" x14ac:dyDescent="0.25">
      <c r="A946">
        <v>43802</v>
      </c>
      <c r="B946" t="s">
        <v>17</v>
      </c>
      <c r="C946" t="s">
        <v>297</v>
      </c>
      <c r="D946" t="s">
        <v>276</v>
      </c>
      <c r="E946">
        <v>1</v>
      </c>
      <c r="F946">
        <v>80</v>
      </c>
      <c r="G946">
        <v>0.23</v>
      </c>
      <c r="H946" t="s">
        <v>295</v>
      </c>
      <c r="I946" t="s">
        <v>296</v>
      </c>
    </row>
    <row r="947" spans="1:9" x14ac:dyDescent="0.25">
      <c r="A947">
        <v>43804</v>
      </c>
      <c r="B947" t="s">
        <v>17</v>
      </c>
      <c r="C947" t="s">
        <v>299</v>
      </c>
      <c r="D947" t="s">
        <v>276</v>
      </c>
      <c r="E947">
        <v>1</v>
      </c>
      <c r="F947">
        <v>80</v>
      </c>
      <c r="G947">
        <v>0.23</v>
      </c>
      <c r="H947" t="s">
        <v>295</v>
      </c>
      <c r="I947" t="s">
        <v>296</v>
      </c>
    </row>
    <row r="948" spans="1:9" x14ac:dyDescent="0.25">
      <c r="A948">
        <v>43816</v>
      </c>
      <c r="B948" t="s">
        <v>17</v>
      </c>
      <c r="C948" t="s">
        <v>297</v>
      </c>
      <c r="D948" t="s">
        <v>276</v>
      </c>
      <c r="E948">
        <v>1</v>
      </c>
      <c r="F948">
        <v>80</v>
      </c>
      <c r="G948">
        <v>0.23</v>
      </c>
      <c r="H948" t="s">
        <v>295</v>
      </c>
      <c r="I948" t="s">
        <v>296</v>
      </c>
    </row>
    <row r="949" spans="1:9" x14ac:dyDescent="0.25">
      <c r="A949">
        <v>43820</v>
      </c>
      <c r="B949" t="s">
        <v>17</v>
      </c>
      <c r="C949" t="s">
        <v>301</v>
      </c>
      <c r="D949" t="s">
        <v>276</v>
      </c>
      <c r="E949">
        <v>1</v>
      </c>
      <c r="F949">
        <v>80</v>
      </c>
      <c r="G949">
        <v>0.23</v>
      </c>
      <c r="H949" t="s">
        <v>295</v>
      </c>
      <c r="I949" t="s">
        <v>296</v>
      </c>
    </row>
    <row r="950" spans="1:9" x14ac:dyDescent="0.25">
      <c r="A950">
        <v>43822</v>
      </c>
      <c r="B950" t="s">
        <v>17</v>
      </c>
      <c r="C950" t="s">
        <v>301</v>
      </c>
      <c r="D950" t="s">
        <v>276</v>
      </c>
      <c r="E950">
        <v>1</v>
      </c>
      <c r="F950">
        <v>80</v>
      </c>
      <c r="G950">
        <v>0.23</v>
      </c>
      <c r="H950" t="s">
        <v>295</v>
      </c>
      <c r="I950" t="s">
        <v>296</v>
      </c>
    </row>
    <row r="951" spans="1:9" x14ac:dyDescent="0.25">
      <c r="A951">
        <v>43823</v>
      </c>
      <c r="B951" t="s">
        <v>17</v>
      </c>
      <c r="C951" t="s">
        <v>298</v>
      </c>
      <c r="D951" t="s">
        <v>276</v>
      </c>
      <c r="E951">
        <v>1</v>
      </c>
      <c r="F951">
        <v>80</v>
      </c>
      <c r="G951">
        <v>0.23</v>
      </c>
      <c r="H951" t="s">
        <v>295</v>
      </c>
      <c r="I951" t="s">
        <v>296</v>
      </c>
    </row>
    <row r="952" spans="1:9" x14ac:dyDescent="0.25">
      <c r="A952">
        <v>43827</v>
      </c>
      <c r="B952" t="s">
        <v>17</v>
      </c>
      <c r="C952" t="s">
        <v>301</v>
      </c>
      <c r="D952" t="s">
        <v>276</v>
      </c>
      <c r="E952">
        <v>1</v>
      </c>
      <c r="F952">
        <v>80</v>
      </c>
      <c r="G952">
        <v>0.23</v>
      </c>
      <c r="H952" t="s">
        <v>295</v>
      </c>
      <c r="I952" t="s">
        <v>296</v>
      </c>
    </row>
    <row r="953" spans="1:9" x14ac:dyDescent="0.25">
      <c r="A953">
        <v>43829</v>
      </c>
      <c r="B953" t="s">
        <v>17</v>
      </c>
      <c r="C953" t="s">
        <v>301</v>
      </c>
      <c r="D953" t="s">
        <v>276</v>
      </c>
      <c r="E953">
        <v>1</v>
      </c>
      <c r="F953">
        <v>80</v>
      </c>
      <c r="G953">
        <v>0.23</v>
      </c>
      <c r="H953" t="s">
        <v>295</v>
      </c>
      <c r="I953" t="s">
        <v>296</v>
      </c>
    </row>
    <row r="954" spans="1:9" x14ac:dyDescent="0.25">
      <c r="A954">
        <v>43105</v>
      </c>
      <c r="B954" t="s">
        <v>17</v>
      </c>
      <c r="C954" t="s">
        <v>301</v>
      </c>
      <c r="D954" t="s">
        <v>240</v>
      </c>
      <c r="E954">
        <v>1</v>
      </c>
      <c r="F954">
        <v>160</v>
      </c>
      <c r="G954">
        <v>0.23</v>
      </c>
      <c r="H954" t="s">
        <v>295</v>
      </c>
      <c r="I954" t="s">
        <v>296</v>
      </c>
    </row>
    <row r="955" spans="1:9" x14ac:dyDescent="0.25">
      <c r="A955">
        <v>43112</v>
      </c>
      <c r="B955" t="s">
        <v>17</v>
      </c>
      <c r="C955" t="s">
        <v>301</v>
      </c>
      <c r="D955" t="s">
        <v>240</v>
      </c>
      <c r="E955">
        <v>1</v>
      </c>
      <c r="F955">
        <v>160</v>
      </c>
      <c r="G955">
        <v>0.23</v>
      </c>
      <c r="H955" t="s">
        <v>295</v>
      </c>
      <c r="I955" t="s">
        <v>296</v>
      </c>
    </row>
    <row r="956" spans="1:9" x14ac:dyDescent="0.25">
      <c r="A956">
        <v>43113</v>
      </c>
      <c r="B956" t="s">
        <v>17</v>
      </c>
      <c r="C956" t="s">
        <v>299</v>
      </c>
      <c r="D956" t="s">
        <v>240</v>
      </c>
      <c r="E956">
        <v>1</v>
      </c>
      <c r="F956">
        <v>160</v>
      </c>
      <c r="G956">
        <v>0.23</v>
      </c>
      <c r="H956" t="s">
        <v>295</v>
      </c>
      <c r="I956" t="s">
        <v>296</v>
      </c>
    </row>
    <row r="957" spans="1:9" x14ac:dyDescent="0.25">
      <c r="A957">
        <v>43127</v>
      </c>
      <c r="B957" t="s">
        <v>17</v>
      </c>
      <c r="C957" t="s">
        <v>301</v>
      </c>
      <c r="D957" t="s">
        <v>240</v>
      </c>
      <c r="E957">
        <v>1</v>
      </c>
      <c r="F957">
        <v>160</v>
      </c>
      <c r="G957">
        <v>0.23</v>
      </c>
      <c r="H957" t="s">
        <v>295</v>
      </c>
      <c r="I957" t="s">
        <v>296</v>
      </c>
    </row>
    <row r="958" spans="1:9" x14ac:dyDescent="0.25">
      <c r="A958">
        <v>43132</v>
      </c>
      <c r="B958" t="s">
        <v>17</v>
      </c>
      <c r="C958" t="s">
        <v>297</v>
      </c>
      <c r="D958" t="s">
        <v>240</v>
      </c>
      <c r="E958">
        <v>1</v>
      </c>
      <c r="F958">
        <v>160</v>
      </c>
      <c r="G958">
        <v>0.23</v>
      </c>
      <c r="H958" t="s">
        <v>295</v>
      </c>
      <c r="I958" t="s">
        <v>296</v>
      </c>
    </row>
    <row r="959" spans="1:9" x14ac:dyDescent="0.25">
      <c r="A959">
        <v>43133</v>
      </c>
      <c r="B959" t="s">
        <v>17</v>
      </c>
      <c r="C959" t="s">
        <v>301</v>
      </c>
      <c r="D959" t="s">
        <v>240</v>
      </c>
      <c r="E959">
        <v>1</v>
      </c>
      <c r="F959">
        <v>160</v>
      </c>
      <c r="G959">
        <v>0.23</v>
      </c>
      <c r="H959" t="s">
        <v>295</v>
      </c>
      <c r="I959" t="s">
        <v>296</v>
      </c>
    </row>
    <row r="960" spans="1:9" x14ac:dyDescent="0.25">
      <c r="A960">
        <v>43137</v>
      </c>
      <c r="B960" t="s">
        <v>17</v>
      </c>
      <c r="C960" t="s">
        <v>301</v>
      </c>
      <c r="D960" t="s">
        <v>240</v>
      </c>
      <c r="E960">
        <v>1</v>
      </c>
      <c r="F960">
        <v>160</v>
      </c>
      <c r="G960">
        <v>0.23</v>
      </c>
      <c r="H960" t="s">
        <v>295</v>
      </c>
      <c r="I960" t="s">
        <v>296</v>
      </c>
    </row>
    <row r="961" spans="1:9" x14ac:dyDescent="0.25">
      <c r="A961">
        <v>43140</v>
      </c>
      <c r="B961" t="s">
        <v>17</v>
      </c>
      <c r="C961" t="s">
        <v>301</v>
      </c>
      <c r="D961" t="s">
        <v>240</v>
      </c>
      <c r="E961">
        <v>1</v>
      </c>
      <c r="F961">
        <v>160</v>
      </c>
      <c r="G961">
        <v>0.23</v>
      </c>
      <c r="H961" t="s">
        <v>295</v>
      </c>
      <c r="I961" t="s">
        <v>296</v>
      </c>
    </row>
    <row r="962" spans="1:9" x14ac:dyDescent="0.25">
      <c r="A962">
        <v>43148</v>
      </c>
      <c r="B962" t="s">
        <v>17</v>
      </c>
      <c r="C962" t="s">
        <v>297</v>
      </c>
      <c r="D962" t="s">
        <v>240</v>
      </c>
      <c r="E962">
        <v>1</v>
      </c>
      <c r="F962">
        <v>160</v>
      </c>
      <c r="G962">
        <v>0.23</v>
      </c>
      <c r="H962" t="s">
        <v>295</v>
      </c>
      <c r="I962" t="s">
        <v>296</v>
      </c>
    </row>
    <row r="963" spans="1:9" x14ac:dyDescent="0.25">
      <c r="A963">
        <v>43149</v>
      </c>
      <c r="B963" t="s">
        <v>17</v>
      </c>
      <c r="C963" t="s">
        <v>301</v>
      </c>
      <c r="D963" t="s">
        <v>240</v>
      </c>
      <c r="E963">
        <v>1</v>
      </c>
      <c r="F963">
        <v>160</v>
      </c>
      <c r="G963">
        <v>0.23</v>
      </c>
      <c r="H963" t="s">
        <v>295</v>
      </c>
      <c r="I963" t="s">
        <v>296</v>
      </c>
    </row>
    <row r="964" spans="1:9" x14ac:dyDescent="0.25">
      <c r="A964">
        <v>43155</v>
      </c>
      <c r="B964" t="s">
        <v>17</v>
      </c>
      <c r="C964" t="s">
        <v>299</v>
      </c>
      <c r="D964" t="s">
        <v>240</v>
      </c>
      <c r="E964">
        <v>1</v>
      </c>
      <c r="F964">
        <v>160</v>
      </c>
      <c r="G964">
        <v>0.23</v>
      </c>
      <c r="H964" t="s">
        <v>295</v>
      </c>
      <c r="I964" t="s">
        <v>296</v>
      </c>
    </row>
    <row r="965" spans="1:9" x14ac:dyDescent="0.25">
      <c r="A965">
        <v>43158</v>
      </c>
      <c r="B965" t="s">
        <v>17</v>
      </c>
      <c r="C965" t="s">
        <v>301</v>
      </c>
      <c r="D965" t="s">
        <v>240</v>
      </c>
      <c r="E965">
        <v>1</v>
      </c>
      <c r="F965">
        <v>160</v>
      </c>
      <c r="G965">
        <v>0.23</v>
      </c>
      <c r="H965" t="s">
        <v>295</v>
      </c>
      <c r="I965" t="s">
        <v>296</v>
      </c>
    </row>
    <row r="966" spans="1:9" x14ac:dyDescent="0.25">
      <c r="A966">
        <v>43162</v>
      </c>
      <c r="B966" t="s">
        <v>17</v>
      </c>
      <c r="C966" t="s">
        <v>301</v>
      </c>
      <c r="D966" t="s">
        <v>240</v>
      </c>
      <c r="E966">
        <v>1</v>
      </c>
      <c r="F966">
        <v>160</v>
      </c>
      <c r="G966">
        <v>0.23</v>
      </c>
      <c r="H966" t="s">
        <v>295</v>
      </c>
      <c r="I966" t="s">
        <v>296</v>
      </c>
    </row>
    <row r="967" spans="1:9" x14ac:dyDescent="0.25">
      <c r="A967">
        <v>43163</v>
      </c>
      <c r="B967" t="s">
        <v>17</v>
      </c>
      <c r="C967" t="s">
        <v>301</v>
      </c>
      <c r="D967" t="s">
        <v>240</v>
      </c>
      <c r="E967">
        <v>1</v>
      </c>
      <c r="F967">
        <v>160</v>
      </c>
      <c r="G967">
        <v>0.23</v>
      </c>
      <c r="H967" t="s">
        <v>295</v>
      </c>
      <c r="I967" t="s">
        <v>296</v>
      </c>
    </row>
    <row r="968" spans="1:9" x14ac:dyDescent="0.25">
      <c r="A968">
        <v>43165</v>
      </c>
      <c r="B968" t="s">
        <v>17</v>
      </c>
      <c r="D968" t="s">
        <v>240</v>
      </c>
      <c r="E968">
        <v>1</v>
      </c>
      <c r="F968">
        <v>160</v>
      </c>
      <c r="G968">
        <v>0.23</v>
      </c>
      <c r="H968" t="s">
        <v>295</v>
      </c>
      <c r="I968" t="s">
        <v>296</v>
      </c>
    </row>
    <row r="969" spans="1:9" x14ac:dyDescent="0.25">
      <c r="A969">
        <v>43168</v>
      </c>
      <c r="B969" t="s">
        <v>17</v>
      </c>
      <c r="C969" t="s">
        <v>301</v>
      </c>
      <c r="D969" t="s">
        <v>240</v>
      </c>
      <c r="E969">
        <v>1</v>
      </c>
      <c r="F969">
        <v>160</v>
      </c>
      <c r="G969">
        <v>0.23</v>
      </c>
      <c r="H969" t="s">
        <v>295</v>
      </c>
      <c r="I969" t="s">
        <v>296</v>
      </c>
    </row>
    <row r="970" spans="1:9" x14ac:dyDescent="0.25">
      <c r="A970">
        <v>43169</v>
      </c>
      <c r="B970" t="s">
        <v>17</v>
      </c>
      <c r="C970" t="s">
        <v>301</v>
      </c>
      <c r="D970" t="s">
        <v>240</v>
      </c>
      <c r="E970">
        <v>1</v>
      </c>
      <c r="F970">
        <v>160</v>
      </c>
      <c r="G970">
        <v>0.23</v>
      </c>
      <c r="H970" t="s">
        <v>295</v>
      </c>
      <c r="I970" t="s">
        <v>296</v>
      </c>
    </row>
    <row r="971" spans="1:9" x14ac:dyDescent="0.25">
      <c r="A971">
        <v>43171</v>
      </c>
      <c r="B971" t="s">
        <v>17</v>
      </c>
      <c r="C971" t="s">
        <v>297</v>
      </c>
      <c r="D971" t="s">
        <v>240</v>
      </c>
      <c r="E971">
        <v>1</v>
      </c>
      <c r="F971">
        <v>160</v>
      </c>
      <c r="G971">
        <v>0.23</v>
      </c>
      <c r="H971" t="s">
        <v>295</v>
      </c>
      <c r="I971" t="s">
        <v>296</v>
      </c>
    </row>
    <row r="972" spans="1:9" x14ac:dyDescent="0.25">
      <c r="A972">
        <v>43177</v>
      </c>
      <c r="B972" t="s">
        <v>17</v>
      </c>
      <c r="C972" t="s">
        <v>301</v>
      </c>
      <c r="D972" t="s">
        <v>240</v>
      </c>
      <c r="E972">
        <v>1</v>
      </c>
      <c r="F972">
        <v>160</v>
      </c>
      <c r="G972">
        <v>0.23</v>
      </c>
      <c r="H972" t="s">
        <v>295</v>
      </c>
      <c r="I972" t="s">
        <v>296</v>
      </c>
    </row>
    <row r="973" spans="1:9" x14ac:dyDescent="0.25">
      <c r="A973">
        <v>43178</v>
      </c>
      <c r="B973" t="s">
        <v>17</v>
      </c>
      <c r="C973" t="s">
        <v>298</v>
      </c>
      <c r="D973" t="s">
        <v>240</v>
      </c>
      <c r="E973">
        <v>1</v>
      </c>
      <c r="F973">
        <v>160</v>
      </c>
      <c r="G973">
        <v>0.23</v>
      </c>
      <c r="H973" t="s">
        <v>295</v>
      </c>
      <c r="I973" t="s">
        <v>296</v>
      </c>
    </row>
    <row r="974" spans="1:9" x14ac:dyDescent="0.25">
      <c r="A974">
        <v>43182</v>
      </c>
      <c r="B974" t="s">
        <v>17</v>
      </c>
      <c r="C974" t="s">
        <v>301</v>
      </c>
      <c r="D974" t="s">
        <v>240</v>
      </c>
      <c r="E974">
        <v>1</v>
      </c>
      <c r="F974">
        <v>160</v>
      </c>
      <c r="G974">
        <v>0.23</v>
      </c>
      <c r="H974" t="s">
        <v>295</v>
      </c>
      <c r="I974" t="s">
        <v>296</v>
      </c>
    </row>
    <row r="975" spans="1:9" x14ac:dyDescent="0.25">
      <c r="A975">
        <v>43196</v>
      </c>
      <c r="B975" t="s">
        <v>17</v>
      </c>
      <c r="C975" t="s">
        <v>301</v>
      </c>
      <c r="D975" t="s">
        <v>240</v>
      </c>
      <c r="E975">
        <v>1</v>
      </c>
      <c r="F975">
        <v>160</v>
      </c>
      <c r="G975">
        <v>0.23</v>
      </c>
      <c r="H975" t="s">
        <v>295</v>
      </c>
      <c r="I975" t="s">
        <v>296</v>
      </c>
    </row>
    <row r="976" spans="1:9" x14ac:dyDescent="0.25">
      <c r="A976">
        <v>43200</v>
      </c>
      <c r="B976" t="s">
        <v>17</v>
      </c>
      <c r="C976" t="s">
        <v>301</v>
      </c>
      <c r="D976" t="s">
        <v>240</v>
      </c>
      <c r="E976">
        <v>1</v>
      </c>
      <c r="F976">
        <v>160</v>
      </c>
      <c r="G976">
        <v>0.23</v>
      </c>
      <c r="H976" t="s">
        <v>295</v>
      </c>
      <c r="I976" t="s">
        <v>296</v>
      </c>
    </row>
    <row r="977" spans="1:9" x14ac:dyDescent="0.25">
      <c r="A977">
        <v>43202</v>
      </c>
      <c r="B977" t="s">
        <v>17</v>
      </c>
      <c r="C977" t="s">
        <v>301</v>
      </c>
      <c r="D977" t="s">
        <v>240</v>
      </c>
      <c r="E977">
        <v>1</v>
      </c>
      <c r="F977">
        <v>160</v>
      </c>
      <c r="G977">
        <v>0.23</v>
      </c>
      <c r="H977" t="s">
        <v>295</v>
      </c>
      <c r="I977" t="s">
        <v>296</v>
      </c>
    </row>
    <row r="978" spans="1:9" x14ac:dyDescent="0.25">
      <c r="A978">
        <v>43207</v>
      </c>
      <c r="B978" t="s">
        <v>17</v>
      </c>
      <c r="C978" t="s">
        <v>297</v>
      </c>
      <c r="D978" t="s">
        <v>240</v>
      </c>
      <c r="E978">
        <v>1</v>
      </c>
      <c r="F978">
        <v>160</v>
      </c>
      <c r="G978">
        <v>0.23</v>
      </c>
      <c r="H978" t="s">
        <v>295</v>
      </c>
      <c r="I978" t="s">
        <v>296</v>
      </c>
    </row>
    <row r="979" spans="1:9" x14ac:dyDescent="0.25">
      <c r="A979">
        <v>43214</v>
      </c>
      <c r="B979" t="s">
        <v>17</v>
      </c>
      <c r="C979" t="s">
        <v>300</v>
      </c>
      <c r="D979" t="s">
        <v>240</v>
      </c>
      <c r="E979">
        <v>1</v>
      </c>
      <c r="F979">
        <v>160</v>
      </c>
      <c r="G979">
        <v>0.23</v>
      </c>
      <c r="H979" t="s">
        <v>295</v>
      </c>
      <c r="I979" t="s">
        <v>296</v>
      </c>
    </row>
    <row r="980" spans="1:9" x14ac:dyDescent="0.25">
      <c r="A980">
        <v>43218</v>
      </c>
      <c r="B980" t="s">
        <v>17</v>
      </c>
      <c r="D980" t="s">
        <v>240</v>
      </c>
      <c r="E980">
        <v>1</v>
      </c>
      <c r="F980">
        <v>160</v>
      </c>
      <c r="G980">
        <v>0.23</v>
      </c>
      <c r="H980" t="s">
        <v>295</v>
      </c>
      <c r="I980" t="s">
        <v>296</v>
      </c>
    </row>
    <row r="981" spans="1:9" x14ac:dyDescent="0.25">
      <c r="A981">
        <v>43219</v>
      </c>
      <c r="B981" t="s">
        <v>17</v>
      </c>
      <c r="C981" t="s">
        <v>301</v>
      </c>
      <c r="D981" t="s">
        <v>240</v>
      </c>
      <c r="E981">
        <v>1</v>
      </c>
      <c r="F981">
        <v>160</v>
      </c>
      <c r="G981">
        <v>0.23</v>
      </c>
      <c r="H981" t="s">
        <v>295</v>
      </c>
      <c r="I981" t="s">
        <v>296</v>
      </c>
    </row>
    <row r="982" spans="1:9" x14ac:dyDescent="0.25">
      <c r="A982">
        <v>43244</v>
      </c>
      <c r="B982" t="s">
        <v>17</v>
      </c>
      <c r="C982" t="s">
        <v>301</v>
      </c>
      <c r="D982" t="s">
        <v>240</v>
      </c>
      <c r="E982">
        <v>1</v>
      </c>
      <c r="F982">
        <v>160</v>
      </c>
      <c r="G982">
        <v>0.23</v>
      </c>
      <c r="H982" t="s">
        <v>295</v>
      </c>
      <c r="I982" t="s">
        <v>296</v>
      </c>
    </row>
    <row r="983" spans="1:9" x14ac:dyDescent="0.25">
      <c r="A983">
        <v>43253</v>
      </c>
      <c r="B983" t="s">
        <v>17</v>
      </c>
      <c r="C983" t="s">
        <v>297</v>
      </c>
      <c r="D983" t="s">
        <v>240</v>
      </c>
      <c r="E983">
        <v>1</v>
      </c>
      <c r="F983">
        <v>160</v>
      </c>
      <c r="G983">
        <v>0.23</v>
      </c>
      <c r="H983" t="s">
        <v>295</v>
      </c>
      <c r="I983" t="s">
        <v>296</v>
      </c>
    </row>
    <row r="984" spans="1:9" x14ac:dyDescent="0.25">
      <c r="A984">
        <v>43259</v>
      </c>
      <c r="B984" t="s">
        <v>17</v>
      </c>
      <c r="C984" t="s">
        <v>301</v>
      </c>
      <c r="D984" t="s">
        <v>240</v>
      </c>
      <c r="E984">
        <v>1</v>
      </c>
      <c r="F984">
        <v>160</v>
      </c>
      <c r="G984">
        <v>0.23</v>
      </c>
      <c r="H984" t="s">
        <v>295</v>
      </c>
      <c r="I984" t="s">
        <v>296</v>
      </c>
    </row>
    <row r="985" spans="1:9" x14ac:dyDescent="0.25">
      <c r="A985">
        <v>43275</v>
      </c>
      <c r="B985" t="s">
        <v>17</v>
      </c>
      <c r="C985" t="s">
        <v>301</v>
      </c>
      <c r="D985" t="s">
        <v>240</v>
      </c>
      <c r="E985">
        <v>1</v>
      </c>
      <c r="F985">
        <v>160</v>
      </c>
      <c r="G985">
        <v>0.23</v>
      </c>
      <c r="H985" t="s">
        <v>295</v>
      </c>
      <c r="I985" t="s">
        <v>296</v>
      </c>
    </row>
    <row r="986" spans="1:9" x14ac:dyDescent="0.25">
      <c r="A986">
        <v>43283</v>
      </c>
      <c r="B986" t="s">
        <v>17</v>
      </c>
      <c r="C986" t="s">
        <v>301</v>
      </c>
      <c r="D986" t="s">
        <v>240</v>
      </c>
      <c r="E986">
        <v>1</v>
      </c>
      <c r="F986">
        <v>160</v>
      </c>
      <c r="G986">
        <v>0.23</v>
      </c>
      <c r="H986" t="s">
        <v>295</v>
      </c>
      <c r="I986" t="s">
        <v>296</v>
      </c>
    </row>
    <row r="987" spans="1:9" x14ac:dyDescent="0.25">
      <c r="A987">
        <v>43290</v>
      </c>
      <c r="B987" t="s">
        <v>17</v>
      </c>
      <c r="C987" t="s">
        <v>301</v>
      </c>
      <c r="D987" t="s">
        <v>240</v>
      </c>
      <c r="E987">
        <v>1</v>
      </c>
      <c r="F987">
        <v>160</v>
      </c>
      <c r="G987">
        <v>0.23</v>
      </c>
      <c r="H987" t="s">
        <v>295</v>
      </c>
      <c r="I987" t="s">
        <v>296</v>
      </c>
    </row>
    <row r="988" spans="1:9" x14ac:dyDescent="0.25">
      <c r="A988">
        <v>43351</v>
      </c>
      <c r="B988" t="s">
        <v>17</v>
      </c>
      <c r="C988" t="s">
        <v>298</v>
      </c>
      <c r="D988" t="s">
        <v>240</v>
      </c>
      <c r="E988">
        <v>1</v>
      </c>
      <c r="F988">
        <v>160</v>
      </c>
      <c r="G988">
        <v>0.23</v>
      </c>
      <c r="H988" t="s">
        <v>295</v>
      </c>
      <c r="I988" t="s">
        <v>296</v>
      </c>
    </row>
    <row r="989" spans="1:9" x14ac:dyDescent="0.25">
      <c r="A989">
        <v>43360</v>
      </c>
      <c r="B989" t="s">
        <v>17</v>
      </c>
      <c r="C989" t="s">
        <v>301</v>
      </c>
      <c r="D989" t="s">
        <v>240</v>
      </c>
      <c r="E989">
        <v>1</v>
      </c>
      <c r="F989">
        <v>160</v>
      </c>
      <c r="G989">
        <v>0.23</v>
      </c>
      <c r="H989" t="s">
        <v>295</v>
      </c>
      <c r="I989" t="s">
        <v>296</v>
      </c>
    </row>
    <row r="990" spans="1:9" x14ac:dyDescent="0.25">
      <c r="A990">
        <v>43367</v>
      </c>
      <c r="B990" t="s">
        <v>17</v>
      </c>
      <c r="C990" t="s">
        <v>301</v>
      </c>
      <c r="D990" t="s">
        <v>240</v>
      </c>
      <c r="E990">
        <v>1</v>
      </c>
      <c r="F990">
        <v>160</v>
      </c>
      <c r="G990">
        <v>0.23</v>
      </c>
      <c r="H990" t="s">
        <v>295</v>
      </c>
      <c r="I990" t="s">
        <v>296</v>
      </c>
    </row>
    <row r="991" spans="1:9" x14ac:dyDescent="0.25">
      <c r="A991">
        <v>43375</v>
      </c>
      <c r="B991" t="s">
        <v>17</v>
      </c>
      <c r="C991" t="s">
        <v>301</v>
      </c>
      <c r="D991" t="s">
        <v>240</v>
      </c>
      <c r="E991">
        <v>1</v>
      </c>
      <c r="F991">
        <v>160</v>
      </c>
      <c r="G991">
        <v>0.23</v>
      </c>
      <c r="H991" t="s">
        <v>295</v>
      </c>
      <c r="I991" t="s">
        <v>296</v>
      </c>
    </row>
    <row r="992" spans="1:9" x14ac:dyDescent="0.25">
      <c r="A992">
        <v>43376</v>
      </c>
      <c r="B992" t="s">
        <v>17</v>
      </c>
      <c r="C992" t="s">
        <v>298</v>
      </c>
      <c r="D992" t="s">
        <v>240</v>
      </c>
      <c r="E992">
        <v>1</v>
      </c>
      <c r="F992">
        <v>160</v>
      </c>
      <c r="G992">
        <v>0.23</v>
      </c>
      <c r="H992" t="s">
        <v>295</v>
      </c>
      <c r="I992" t="s">
        <v>296</v>
      </c>
    </row>
    <row r="993" spans="1:9" x14ac:dyDescent="0.25">
      <c r="A993">
        <v>43377</v>
      </c>
      <c r="B993" t="s">
        <v>17</v>
      </c>
      <c r="C993" t="s">
        <v>298</v>
      </c>
      <c r="D993" t="s">
        <v>240</v>
      </c>
      <c r="E993">
        <v>1</v>
      </c>
      <c r="F993">
        <v>160</v>
      </c>
      <c r="G993">
        <v>0.23</v>
      </c>
      <c r="H993" t="s">
        <v>295</v>
      </c>
      <c r="I993" t="s">
        <v>296</v>
      </c>
    </row>
    <row r="994" spans="1:9" x14ac:dyDescent="0.25">
      <c r="A994">
        <v>43380</v>
      </c>
      <c r="B994" t="s">
        <v>17</v>
      </c>
      <c r="C994" t="s">
        <v>297</v>
      </c>
      <c r="D994" t="s">
        <v>240</v>
      </c>
      <c r="E994">
        <v>1</v>
      </c>
      <c r="F994">
        <v>160</v>
      </c>
      <c r="G994">
        <v>0.23</v>
      </c>
      <c r="H994" t="s">
        <v>295</v>
      </c>
      <c r="I994" t="s">
        <v>296</v>
      </c>
    </row>
    <row r="995" spans="1:9" x14ac:dyDescent="0.25">
      <c r="A995">
        <v>43382</v>
      </c>
      <c r="B995" t="s">
        <v>17</v>
      </c>
      <c r="C995" t="s">
        <v>301</v>
      </c>
      <c r="D995" t="s">
        <v>240</v>
      </c>
      <c r="E995">
        <v>1</v>
      </c>
      <c r="F995">
        <v>160</v>
      </c>
      <c r="G995">
        <v>0.23</v>
      </c>
      <c r="H995" t="s">
        <v>295</v>
      </c>
      <c r="I995" t="s">
        <v>296</v>
      </c>
    </row>
    <row r="996" spans="1:9" x14ac:dyDescent="0.25">
      <c r="A996">
        <v>43387</v>
      </c>
      <c r="B996" t="s">
        <v>17</v>
      </c>
      <c r="C996" t="s">
        <v>297</v>
      </c>
      <c r="D996" t="s">
        <v>240</v>
      </c>
      <c r="E996">
        <v>1</v>
      </c>
      <c r="F996">
        <v>160</v>
      </c>
      <c r="G996">
        <v>0.23</v>
      </c>
      <c r="H996" t="s">
        <v>295</v>
      </c>
      <c r="I996" t="s">
        <v>296</v>
      </c>
    </row>
    <row r="997" spans="1:9" x14ac:dyDescent="0.25">
      <c r="A997">
        <v>43397</v>
      </c>
      <c r="B997" t="s">
        <v>17</v>
      </c>
      <c r="C997" t="s">
        <v>299</v>
      </c>
      <c r="D997" t="s">
        <v>240</v>
      </c>
      <c r="E997">
        <v>1</v>
      </c>
      <c r="F997">
        <v>160</v>
      </c>
      <c r="G997">
        <v>0.23</v>
      </c>
      <c r="H997" t="s">
        <v>295</v>
      </c>
      <c r="I997" t="s">
        <v>296</v>
      </c>
    </row>
    <row r="998" spans="1:9" x14ac:dyDescent="0.25">
      <c r="A998">
        <v>43401</v>
      </c>
      <c r="B998" t="s">
        <v>17</v>
      </c>
      <c r="C998" t="s">
        <v>299</v>
      </c>
      <c r="D998" t="s">
        <v>240</v>
      </c>
      <c r="E998">
        <v>1</v>
      </c>
      <c r="F998">
        <v>160</v>
      </c>
      <c r="G998">
        <v>0.23</v>
      </c>
      <c r="H998" t="s">
        <v>295</v>
      </c>
      <c r="I998" t="s">
        <v>296</v>
      </c>
    </row>
    <row r="999" spans="1:9" x14ac:dyDescent="0.25">
      <c r="A999">
        <v>43403</v>
      </c>
      <c r="B999" t="s">
        <v>17</v>
      </c>
      <c r="C999" t="s">
        <v>298</v>
      </c>
      <c r="D999" t="s">
        <v>240</v>
      </c>
      <c r="E999">
        <v>1</v>
      </c>
      <c r="F999">
        <v>160</v>
      </c>
      <c r="G999">
        <v>0.23</v>
      </c>
      <c r="H999" t="s">
        <v>295</v>
      </c>
      <c r="I999" t="s">
        <v>296</v>
      </c>
    </row>
    <row r="1000" spans="1:9" x14ac:dyDescent="0.25">
      <c r="A1000">
        <v>43408</v>
      </c>
      <c r="B1000" t="s">
        <v>17</v>
      </c>
      <c r="C1000" t="s">
        <v>297</v>
      </c>
      <c r="D1000" t="s">
        <v>240</v>
      </c>
      <c r="E1000">
        <v>1</v>
      </c>
      <c r="F1000">
        <v>160</v>
      </c>
      <c r="G1000">
        <v>0.23</v>
      </c>
      <c r="H1000" t="s">
        <v>295</v>
      </c>
      <c r="I1000" t="s">
        <v>296</v>
      </c>
    </row>
    <row r="1001" spans="1:9" x14ac:dyDescent="0.25">
      <c r="A1001">
        <v>43412</v>
      </c>
      <c r="B1001" t="s">
        <v>17</v>
      </c>
      <c r="C1001" t="s">
        <v>301</v>
      </c>
      <c r="D1001" t="s">
        <v>240</v>
      </c>
      <c r="E1001">
        <v>1</v>
      </c>
      <c r="F1001">
        <v>160</v>
      </c>
      <c r="G1001">
        <v>0.23</v>
      </c>
      <c r="H1001" t="s">
        <v>295</v>
      </c>
      <c r="I1001" t="s">
        <v>296</v>
      </c>
    </row>
    <row r="1002" spans="1:9" x14ac:dyDescent="0.25">
      <c r="A1002">
        <v>43415</v>
      </c>
      <c r="B1002" t="s">
        <v>17</v>
      </c>
      <c r="C1002" t="s">
        <v>297</v>
      </c>
      <c r="D1002" t="s">
        <v>240</v>
      </c>
      <c r="E1002">
        <v>1</v>
      </c>
      <c r="F1002">
        <v>160</v>
      </c>
      <c r="G1002">
        <v>0.23</v>
      </c>
      <c r="H1002" t="s">
        <v>295</v>
      </c>
      <c r="I1002" t="s">
        <v>296</v>
      </c>
    </row>
    <row r="1003" spans="1:9" x14ac:dyDescent="0.25">
      <c r="A1003">
        <v>43418</v>
      </c>
      <c r="B1003" t="s">
        <v>17</v>
      </c>
      <c r="C1003" t="s">
        <v>301</v>
      </c>
      <c r="D1003" t="s">
        <v>240</v>
      </c>
      <c r="E1003">
        <v>1</v>
      </c>
      <c r="F1003">
        <v>160</v>
      </c>
      <c r="G1003">
        <v>0.23</v>
      </c>
      <c r="H1003" t="s">
        <v>295</v>
      </c>
      <c r="I1003" t="s">
        <v>296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B1:T60"/>
  <sheetViews>
    <sheetView showGridLines="0" tabSelected="1" topLeftCell="A49" zoomScale="98" zoomScaleNormal="98" workbookViewId="0">
      <selection activeCell="K49" sqref="K49"/>
    </sheetView>
  </sheetViews>
  <sheetFormatPr defaultColWidth="0" defaultRowHeight="16.5" x14ac:dyDescent="0.3"/>
  <cols>
    <col min="1" max="1" width="3.140625" style="1" customWidth="1"/>
    <col min="2" max="2" width="13.140625" style="1" bestFit="1" customWidth="1"/>
    <col min="3" max="3" width="10.28515625" style="1" bestFit="1" customWidth="1"/>
    <col min="4" max="4" width="11.28515625" style="1" bestFit="1" customWidth="1"/>
    <col min="5" max="5" width="13.5703125" style="1" bestFit="1" customWidth="1"/>
    <col min="6" max="6" width="12" style="1" bestFit="1" customWidth="1"/>
    <col min="7" max="7" width="9.140625" style="1" customWidth="1"/>
    <col min="8" max="8" width="7.5703125" style="1" customWidth="1"/>
    <col min="9" max="9" width="13.140625" style="1" bestFit="1" customWidth="1"/>
    <col min="10" max="10" width="12.5703125" style="1" customWidth="1"/>
    <col min="11" max="11" width="11.5703125" style="1" bestFit="1" customWidth="1"/>
    <col min="12" max="12" width="9.140625" style="1" customWidth="1"/>
    <col min="13" max="13" width="5.7109375" style="1" customWidth="1"/>
    <col min="14" max="14" width="13.140625" style="1" bestFit="1" customWidth="1"/>
    <col min="15" max="15" width="11.5703125" style="1" bestFit="1" customWidth="1"/>
    <col min="16" max="16" width="10" style="1" bestFit="1" customWidth="1"/>
    <col min="17" max="17" width="12.7109375" style="1" customWidth="1"/>
    <col min="18" max="18" width="10.85546875" style="1" customWidth="1"/>
    <col min="19" max="19" width="2.140625" style="1" customWidth="1"/>
    <col min="20" max="20" width="0" style="1" hidden="1" customWidth="1"/>
    <col min="21" max="16384" width="9.140625" style="1" hidden="1"/>
  </cols>
  <sheetData>
    <row r="1" spans="2:18" ht="19.5" customHeight="1" x14ac:dyDescent="0.3">
      <c r="B1" s="13" t="s">
        <v>160</v>
      </c>
      <c r="C1" s="13"/>
      <c r="D1" s="13"/>
      <c r="E1" s="13"/>
      <c r="F1" s="13"/>
      <c r="G1" s="13"/>
      <c r="H1" s="13"/>
      <c r="I1" s="13"/>
      <c r="J1" s="13"/>
      <c r="K1" s="13"/>
      <c r="L1" s="13"/>
      <c r="M1" s="13"/>
      <c r="N1" s="13"/>
      <c r="O1" s="13"/>
      <c r="P1" s="13"/>
      <c r="Q1" s="13"/>
      <c r="R1" s="13"/>
    </row>
    <row r="8" spans="2:18" ht="15" customHeight="1" x14ac:dyDescent="0.3"/>
    <row r="9" spans="2:18" x14ac:dyDescent="0.3">
      <c r="B9" s="8" t="s">
        <v>284</v>
      </c>
      <c r="C9" t="s">
        <v>305</v>
      </c>
      <c r="D9" t="s">
        <v>306</v>
      </c>
      <c r="E9" s="22" t="s">
        <v>321</v>
      </c>
      <c r="F9" s="23" t="s">
        <v>321</v>
      </c>
      <c r="G9" s="22" t="s">
        <v>322</v>
      </c>
      <c r="H9"/>
      <c r="I9" s="8" t="s">
        <v>284</v>
      </c>
      <c r="J9" t="s">
        <v>306</v>
      </c>
      <c r="K9" t="s">
        <v>320</v>
      </c>
      <c r="L9" t="s">
        <v>321</v>
      </c>
      <c r="N9" s="8" t="s">
        <v>284</v>
      </c>
      <c r="O9" s="12" t="s">
        <v>306</v>
      </c>
      <c r="P9" s="11" t="s">
        <v>322</v>
      </c>
      <c r="Q9" t="s">
        <v>323</v>
      </c>
      <c r="R9" t="s">
        <v>324</v>
      </c>
    </row>
    <row r="10" spans="2:18" x14ac:dyDescent="0.3">
      <c r="B10" s="9" t="s">
        <v>61</v>
      </c>
      <c r="C10" s="12">
        <v>4575</v>
      </c>
      <c r="D10" s="12">
        <v>1694550.3149999997</v>
      </c>
      <c r="E10" s="21">
        <v>-0.13973102591727915</v>
      </c>
      <c r="F10" s="15">
        <v>-1</v>
      </c>
      <c r="G10" s="11">
        <v>0.29952916143567015</v>
      </c>
      <c r="H10"/>
      <c r="I10" s="9" t="s">
        <v>74</v>
      </c>
      <c r="J10" s="12">
        <v>1930571.5749999997</v>
      </c>
      <c r="K10" s="21">
        <v>-8.3944477592329259E-3</v>
      </c>
      <c r="L10" s="15">
        <v>0</v>
      </c>
      <c r="N10" s="9" t="s">
        <v>164</v>
      </c>
      <c r="O10" s="12">
        <v>2510526.5280000009</v>
      </c>
      <c r="P10" s="11">
        <v>0.27848147535288675</v>
      </c>
      <c r="Q10" s="20">
        <v>0.25605038104742245</v>
      </c>
      <c r="R10" s="19">
        <v>4.3897858031056725E-3</v>
      </c>
    </row>
    <row r="11" spans="2:18" x14ac:dyDescent="0.3">
      <c r="B11" s="9" t="s">
        <v>54</v>
      </c>
      <c r="C11" s="12">
        <v>1065</v>
      </c>
      <c r="D11" s="12">
        <v>213239.70499999999</v>
      </c>
      <c r="E11" s="21">
        <v>0.11660557321841192</v>
      </c>
      <c r="F11" s="15">
        <v>1</v>
      </c>
      <c r="G11" s="11">
        <v>0.25290631328485408</v>
      </c>
      <c r="H11"/>
      <c r="I11" s="9" t="s">
        <v>75</v>
      </c>
      <c r="J11" s="12">
        <v>440882</v>
      </c>
      <c r="K11" s="21">
        <v>1.5296858070258379E-2</v>
      </c>
      <c r="L11" s="15">
        <v>0</v>
      </c>
      <c r="N11" s="9" t="s">
        <v>162</v>
      </c>
      <c r="O11" s="12">
        <v>3075424</v>
      </c>
      <c r="P11" s="11">
        <v>0.33738696680522817</v>
      </c>
      <c r="Q11" s="20">
        <v>0.31366467484002936</v>
      </c>
      <c r="R11" s="19">
        <v>1.4738061661277724E-2</v>
      </c>
    </row>
    <row r="12" spans="2:18" x14ac:dyDescent="0.3">
      <c r="B12" s="9" t="s">
        <v>57</v>
      </c>
      <c r="C12" s="12">
        <v>1484</v>
      </c>
      <c r="D12" s="12">
        <v>333084.53999999998</v>
      </c>
      <c r="E12" s="21">
        <v>0.25467044594511323</v>
      </c>
      <c r="F12" s="15">
        <v>1</v>
      </c>
      <c r="G12" s="11">
        <v>0.269782201089249</v>
      </c>
      <c r="H12"/>
      <c r="I12" s="9" t="s">
        <v>76</v>
      </c>
      <c r="J12" s="12">
        <v>5343459.3279999988</v>
      </c>
      <c r="K12" s="21">
        <v>7.2340120463389557E-2</v>
      </c>
      <c r="L12" s="15">
        <v>1</v>
      </c>
      <c r="N12" s="9" t="s">
        <v>163</v>
      </c>
      <c r="O12" s="12">
        <v>1842224.875</v>
      </c>
      <c r="P12" s="11">
        <v>0.30491100183955544</v>
      </c>
      <c r="Q12" s="20">
        <v>0.18788982150073899</v>
      </c>
      <c r="R12" s="19">
        <v>2.2909258511163211E-2</v>
      </c>
    </row>
    <row r="13" spans="2:18" x14ac:dyDescent="0.3">
      <c r="B13" s="9" t="s">
        <v>60</v>
      </c>
      <c r="C13" s="12">
        <v>5633</v>
      </c>
      <c r="D13" s="12">
        <v>2177881.5599999996</v>
      </c>
      <c r="E13" s="21">
        <v>0.33213102276159523</v>
      </c>
      <c r="F13" s="15">
        <v>1</v>
      </c>
      <c r="G13" s="11">
        <v>0.30603388605530979</v>
      </c>
      <c r="H13"/>
      <c r="I13" s="9" t="s">
        <v>77</v>
      </c>
      <c r="J13" s="12">
        <v>2089901.75</v>
      </c>
      <c r="K13" s="21">
        <v>3.3904637849218933E-2</v>
      </c>
      <c r="L13" s="15">
        <v>0</v>
      </c>
      <c r="N13" s="9" t="s">
        <v>165</v>
      </c>
      <c r="O13" s="12">
        <v>2376639.25</v>
      </c>
      <c r="P13" s="11">
        <v>0.24305549685338257</v>
      </c>
      <c r="Q13" s="20">
        <v>0.24239512261180937</v>
      </c>
      <c r="R13" s="19">
        <v>-1.424042248730939E-3</v>
      </c>
    </row>
    <row r="14" spans="2:18" x14ac:dyDescent="0.3">
      <c r="B14" s="9" t="s">
        <v>63</v>
      </c>
      <c r="C14" s="12">
        <v>6774</v>
      </c>
      <c r="D14" s="12">
        <v>2317894.52</v>
      </c>
      <c r="E14" s="21">
        <v>-9.1049317673238317E-2</v>
      </c>
      <c r="F14" s="15">
        <v>-1</v>
      </c>
      <c r="G14" s="11">
        <v>0.30370213758691789</v>
      </c>
      <c r="H14"/>
      <c r="I14" s="9" t="s">
        <v>285</v>
      </c>
      <c r="J14" s="12">
        <v>9804814.652999999</v>
      </c>
      <c r="K14" s="21">
        <v>4.4675563399837026E-2</v>
      </c>
      <c r="L14" s="15">
        <v>0</v>
      </c>
      <c r="N14" s="9" t="s">
        <v>285</v>
      </c>
      <c r="O14" s="12">
        <v>9804814.652999999</v>
      </c>
      <c r="P14" s="11">
        <v>0.29333680178747562</v>
      </c>
      <c r="Q14" s="20">
        <v>1</v>
      </c>
      <c r="R14" s="19">
        <v>1.0031735735889002E-2</v>
      </c>
    </row>
    <row r="15" spans="2:18" x14ac:dyDescent="0.3">
      <c r="B15" s="9" t="s">
        <v>56</v>
      </c>
      <c r="C15" s="12">
        <v>4018</v>
      </c>
      <c r="D15" s="12">
        <v>1023693.32</v>
      </c>
      <c r="E15" s="21">
        <v>0.16666619750507761</v>
      </c>
      <c r="F15" s="15">
        <v>1</v>
      </c>
      <c r="G15" s="11">
        <v>0.27063458536585983</v>
      </c>
      <c r="H15"/>
      <c r="I15"/>
      <c r="J15"/>
      <c r="K15"/>
      <c r="L15"/>
      <c r="N15"/>
      <c r="O15"/>
      <c r="P15"/>
    </row>
    <row r="16" spans="2:18" x14ac:dyDescent="0.3">
      <c r="B16" s="9" t="s">
        <v>58</v>
      </c>
      <c r="C16" s="12">
        <v>2140</v>
      </c>
      <c r="D16" s="12">
        <v>740043.73800000001</v>
      </c>
      <c r="E16" s="21">
        <v>9.7401641440846287E-2</v>
      </c>
      <c r="F16" s="15">
        <v>1</v>
      </c>
      <c r="G16" s="11">
        <v>0.30839663486889768</v>
      </c>
      <c r="H16"/>
      <c r="I16"/>
      <c r="J16"/>
      <c r="K16"/>
      <c r="L16"/>
      <c r="N16"/>
      <c r="O16"/>
      <c r="P16"/>
    </row>
    <row r="17" spans="2:16" x14ac:dyDescent="0.3">
      <c r="B17" s="9" t="s">
        <v>59</v>
      </c>
      <c r="C17" s="12">
        <v>4603</v>
      </c>
      <c r="D17" s="12">
        <v>1304426.9549999998</v>
      </c>
      <c r="E17" s="21">
        <v>6.7016957124960141E-2</v>
      </c>
      <c r="F17" s="15">
        <v>1</v>
      </c>
      <c r="G17" s="11">
        <v>0.2675710548506724</v>
      </c>
      <c r="H17"/>
      <c r="I17"/>
      <c r="J17"/>
      <c r="K17"/>
      <c r="L17"/>
      <c r="N17"/>
      <c r="O17"/>
      <c r="P17"/>
    </row>
    <row r="18" spans="2:16" x14ac:dyDescent="0.3">
      <c r="B18" s="9" t="s">
        <v>285</v>
      </c>
      <c r="C18" s="12">
        <v>30292</v>
      </c>
      <c r="D18" s="12">
        <v>9804814.652999999</v>
      </c>
      <c r="E18" s="21">
        <v>4.4675563399837026E-2</v>
      </c>
      <c r="F18" s="15">
        <v>0</v>
      </c>
      <c r="G18" s="11">
        <v>0.29333680178747562</v>
      </c>
      <c r="H18"/>
      <c r="I18"/>
      <c r="J18"/>
      <c r="K18"/>
      <c r="L18"/>
      <c r="N18"/>
      <c r="O18"/>
      <c r="P18"/>
    </row>
    <row r="19" spans="2:16" x14ac:dyDescent="0.3">
      <c r="B19"/>
      <c r="C19"/>
      <c r="D19"/>
      <c r="N19"/>
      <c r="O19"/>
      <c r="P19"/>
    </row>
    <row r="20" spans="2:16" x14ac:dyDescent="0.3">
      <c r="B20"/>
      <c r="C20"/>
      <c r="D20"/>
      <c r="N20"/>
      <c r="O20"/>
      <c r="P20"/>
    </row>
    <row r="21" spans="2:16" x14ac:dyDescent="0.3">
      <c r="B21"/>
      <c r="C21"/>
      <c r="D21"/>
      <c r="N21"/>
      <c r="O21"/>
      <c r="P21"/>
    </row>
    <row r="22" spans="2:16" x14ac:dyDescent="0.3">
      <c r="B22"/>
      <c r="C22"/>
      <c r="D22"/>
      <c r="N22"/>
      <c r="O22"/>
      <c r="P22"/>
    </row>
    <row r="23" spans="2:16" x14ac:dyDescent="0.3">
      <c r="B23"/>
      <c r="C23"/>
      <c r="D23"/>
      <c r="N23"/>
      <c r="O23"/>
      <c r="P23"/>
    </row>
    <row r="24" spans="2:16" x14ac:dyDescent="0.3">
      <c r="B24"/>
      <c r="C24"/>
      <c r="D24"/>
      <c r="N24"/>
      <c r="O24"/>
      <c r="P24"/>
    </row>
    <row r="25" spans="2:16" x14ac:dyDescent="0.3">
      <c r="B25"/>
      <c r="C25"/>
      <c r="D25"/>
      <c r="N25"/>
      <c r="O25"/>
      <c r="P25"/>
    </row>
    <row r="26" spans="2:16" x14ac:dyDescent="0.3">
      <c r="B26"/>
      <c r="C26"/>
      <c r="D26"/>
      <c r="N26"/>
      <c r="O26"/>
      <c r="P26"/>
    </row>
    <row r="38" spans="2:18" ht="22.5" x14ac:dyDescent="0.3">
      <c r="B38" s="14" t="s">
        <v>159</v>
      </c>
      <c r="C38" s="14"/>
      <c r="D38" s="14"/>
      <c r="E38" s="14"/>
      <c r="F38" s="14"/>
      <c r="G38" s="14"/>
      <c r="H38" s="14"/>
      <c r="I38" s="14"/>
      <c r="J38" s="14"/>
      <c r="K38" s="14"/>
      <c r="L38" s="14"/>
      <c r="M38" s="14"/>
      <c r="N38" s="14"/>
      <c r="O38" s="14"/>
      <c r="P38" s="14"/>
      <c r="Q38" s="14"/>
      <c r="R38" s="14"/>
    </row>
    <row r="40" spans="2:18" x14ac:dyDescent="0.3">
      <c r="B40" s="8" t="s">
        <v>284</v>
      </c>
      <c r="C40" t="s">
        <v>306</v>
      </c>
      <c r="D40" t="s">
        <v>317</v>
      </c>
      <c r="E40" t="s">
        <v>318</v>
      </c>
      <c r="N40" s="2"/>
    </row>
    <row r="41" spans="2:18" x14ac:dyDescent="0.3">
      <c r="B41" s="9" t="s">
        <v>61</v>
      </c>
      <c r="C41" s="16">
        <v>12068707.325000003</v>
      </c>
      <c r="D41" s="21">
        <v>0.1842277153168092</v>
      </c>
      <c r="E41" s="21">
        <v>0.1842277153168092</v>
      </c>
    </row>
    <row r="42" spans="2:18" x14ac:dyDescent="0.3">
      <c r="B42" s="9" t="s">
        <v>54</v>
      </c>
      <c r="C42" s="16">
        <v>1443417.6629999992</v>
      </c>
      <c r="D42" s="21">
        <v>2.2033638826552442E-2</v>
      </c>
      <c r="E42" s="21">
        <v>2.2033638826552442E-2</v>
      </c>
    </row>
    <row r="43" spans="2:18" x14ac:dyDescent="0.3">
      <c r="B43" s="9" t="s">
        <v>57</v>
      </c>
      <c r="C43" s="16">
        <v>2106635.2560000001</v>
      </c>
      <c r="D43" s="21">
        <v>3.2157594824988554E-2</v>
      </c>
      <c r="E43" s="21">
        <v>3.2157594824988554E-2</v>
      </c>
    </row>
    <row r="44" spans="2:18" x14ac:dyDescent="0.3">
      <c r="B44" s="9" t="s">
        <v>60</v>
      </c>
      <c r="C44" s="16">
        <v>12766950.388000023</v>
      </c>
      <c r="D44" s="21">
        <v>0.19488633191660354</v>
      </c>
      <c r="E44" s="21">
        <v>0.19488633191660354</v>
      </c>
    </row>
    <row r="45" spans="2:18" x14ac:dyDescent="0.3">
      <c r="B45" s="9" t="s">
        <v>63</v>
      </c>
      <c r="C45" s="16">
        <v>17226978.870000016</v>
      </c>
      <c r="D45" s="21">
        <v>0.26296825944704477</v>
      </c>
      <c r="E45" s="21">
        <v>0.26296825944704477</v>
      </c>
    </row>
    <row r="46" spans="2:18" x14ac:dyDescent="0.3">
      <c r="B46" s="9" t="s">
        <v>56</v>
      </c>
      <c r="C46" s="16">
        <v>6293948.6890000012</v>
      </c>
      <c r="D46" s="21">
        <v>9.6076552034183707E-2</v>
      </c>
      <c r="E46" s="21">
        <v>9.6076552034183707E-2</v>
      </c>
    </row>
    <row r="47" spans="2:18" x14ac:dyDescent="0.3">
      <c r="B47" s="9" t="s">
        <v>58</v>
      </c>
      <c r="C47" s="16">
        <v>4056873.1929999948</v>
      </c>
      <c r="D47" s="21">
        <v>6.1927798856154438E-2</v>
      </c>
      <c r="E47" s="21">
        <v>6.1927798856154438E-2</v>
      </c>
    </row>
    <row r="48" spans="2:18" x14ac:dyDescent="0.3">
      <c r="B48" s="9" t="s">
        <v>59</v>
      </c>
      <c r="C48" s="16">
        <v>9546215.5550000016</v>
      </c>
      <c r="D48" s="21">
        <v>0.14572210877766362</v>
      </c>
      <c r="E48" s="21">
        <v>0.14572210877766362</v>
      </c>
    </row>
    <row r="49" spans="2:10" x14ac:dyDescent="0.3">
      <c r="B49" s="9" t="s">
        <v>285</v>
      </c>
      <c r="C49" s="16">
        <v>65509726.939000018</v>
      </c>
      <c r="D49" s="21">
        <v>1</v>
      </c>
      <c r="E49" s="21">
        <v>1</v>
      </c>
    </row>
    <row r="50" spans="2:10" x14ac:dyDescent="0.3">
      <c r="B50"/>
      <c r="C50"/>
      <c r="D50"/>
    </row>
    <row r="51" spans="2:10" x14ac:dyDescent="0.3">
      <c r="C51" s="8" t="s">
        <v>284</v>
      </c>
      <c r="D51" t="s">
        <v>305</v>
      </c>
      <c r="E51" t="s">
        <v>306</v>
      </c>
      <c r="F51" s="22" t="s">
        <v>321</v>
      </c>
      <c r="G51" s="23" t="s">
        <v>321</v>
      </c>
      <c r="H51" s="22" t="s">
        <v>322</v>
      </c>
      <c r="I51" t="s">
        <v>328</v>
      </c>
      <c r="J51" t="s">
        <v>329</v>
      </c>
    </row>
    <row r="52" spans="2:10" x14ac:dyDescent="0.3">
      <c r="C52" s="9" t="s">
        <v>61</v>
      </c>
      <c r="D52" s="12">
        <v>4575</v>
      </c>
      <c r="E52" s="12">
        <v>1694550.3149999997</v>
      </c>
      <c r="F52" s="21">
        <v>-0.13973102591727915</v>
      </c>
      <c r="G52" s="15">
        <v>-1</v>
      </c>
      <c r="H52" s="11">
        <v>0.29952916143567015</v>
      </c>
      <c r="I52" s="16">
        <v>-275240.95500000007</v>
      </c>
      <c r="J52" s="15">
        <v>-1</v>
      </c>
    </row>
    <row r="53" spans="2:10" x14ac:dyDescent="0.3">
      <c r="C53" s="9" t="s">
        <v>54</v>
      </c>
      <c r="D53" s="12">
        <v>1065</v>
      </c>
      <c r="E53" s="12">
        <v>213239.70499999999</v>
      </c>
      <c r="F53" s="21">
        <v>0.11660557321841192</v>
      </c>
      <c r="G53" s="15">
        <v>1</v>
      </c>
      <c r="H53" s="11">
        <v>0.25290631328485408</v>
      </c>
      <c r="I53" s="16">
        <v>22268.327000000019</v>
      </c>
      <c r="J53" s="15">
        <v>1</v>
      </c>
    </row>
    <row r="54" spans="2:10" x14ac:dyDescent="0.3">
      <c r="C54" s="9" t="s">
        <v>57</v>
      </c>
      <c r="D54" s="12">
        <v>1484</v>
      </c>
      <c r="E54" s="12">
        <v>333084.53999999998</v>
      </c>
      <c r="F54" s="21">
        <v>0.25467044594511323</v>
      </c>
      <c r="G54" s="15">
        <v>1</v>
      </c>
      <c r="H54" s="11">
        <v>0.269782201089249</v>
      </c>
      <c r="I54" s="16">
        <v>67608.820000000007</v>
      </c>
      <c r="J54" s="15">
        <v>1</v>
      </c>
    </row>
    <row r="55" spans="2:10" x14ac:dyDescent="0.3">
      <c r="C55" s="9" t="s">
        <v>60</v>
      </c>
      <c r="D55" s="12">
        <v>5633</v>
      </c>
      <c r="E55" s="12">
        <v>2177881.5599999996</v>
      </c>
      <c r="F55" s="21">
        <v>0.33213102276159523</v>
      </c>
      <c r="G55" s="15">
        <v>1</v>
      </c>
      <c r="H55" s="11">
        <v>0.30603388605530979</v>
      </c>
      <c r="I55" s="16">
        <v>542996.15999999968</v>
      </c>
      <c r="J55" s="15">
        <v>1</v>
      </c>
    </row>
    <row r="56" spans="2:10" x14ac:dyDescent="0.3">
      <c r="C56" s="9" t="s">
        <v>63</v>
      </c>
      <c r="D56" s="12">
        <v>6774</v>
      </c>
      <c r="E56" s="12">
        <v>2317894.52</v>
      </c>
      <c r="F56" s="21">
        <v>-9.1049317673238317E-2</v>
      </c>
      <c r="G56" s="15">
        <v>-1</v>
      </c>
      <c r="H56" s="11">
        <v>0.30370213758691789</v>
      </c>
      <c r="I56" s="16">
        <v>-232182.80000000028</v>
      </c>
      <c r="J56" s="15">
        <v>-1</v>
      </c>
    </row>
    <row r="57" spans="2:10" x14ac:dyDescent="0.3">
      <c r="C57" s="9" t="s">
        <v>56</v>
      </c>
      <c r="D57" s="12">
        <v>4018</v>
      </c>
      <c r="E57" s="12">
        <v>1023693.32</v>
      </c>
      <c r="F57" s="21">
        <v>0.16666619750507761</v>
      </c>
      <c r="G57" s="15">
        <v>1</v>
      </c>
      <c r="H57" s="11">
        <v>0.27063458536585983</v>
      </c>
      <c r="I57" s="16">
        <v>146241.54999999993</v>
      </c>
      <c r="J57" s="15">
        <v>1</v>
      </c>
    </row>
    <row r="58" spans="2:10" x14ac:dyDescent="0.3">
      <c r="C58" s="9" t="s">
        <v>58</v>
      </c>
      <c r="D58" s="12">
        <v>2140</v>
      </c>
      <c r="E58" s="12">
        <v>740043.73800000001</v>
      </c>
      <c r="F58" s="21">
        <v>9.7401641440846287E-2</v>
      </c>
      <c r="G58" s="15">
        <v>1</v>
      </c>
      <c r="H58" s="11">
        <v>0.30839663486889768</v>
      </c>
      <c r="I58" s="16">
        <v>65683.767999999924</v>
      </c>
      <c r="J58" s="15">
        <v>1</v>
      </c>
    </row>
    <row r="59" spans="2:10" x14ac:dyDescent="0.3">
      <c r="C59" s="9" t="s">
        <v>59</v>
      </c>
      <c r="D59" s="12">
        <v>4603</v>
      </c>
      <c r="E59" s="12">
        <v>1304426.9549999998</v>
      </c>
      <c r="F59" s="21">
        <v>6.7016957124960141E-2</v>
      </c>
      <c r="G59" s="15">
        <v>1</v>
      </c>
      <c r="H59" s="11">
        <v>0.2675710548506724</v>
      </c>
      <c r="I59" s="16">
        <v>81928.149999999907</v>
      </c>
      <c r="J59" s="15">
        <v>1</v>
      </c>
    </row>
    <row r="60" spans="2:10" x14ac:dyDescent="0.3">
      <c r="C60" s="9" t="s">
        <v>285</v>
      </c>
      <c r="D60" s="12">
        <v>30292</v>
      </c>
      <c r="E60" s="12">
        <v>9804814.652999999</v>
      </c>
      <c r="F60" s="21">
        <v>4.4675563399837026E-2</v>
      </c>
      <c r="G60" s="15">
        <v>0</v>
      </c>
      <c r="H60" s="11">
        <v>0.29333680178747562</v>
      </c>
      <c r="I60" s="16">
        <v>419303.01999999955</v>
      </c>
      <c r="J60" s="15">
        <v>1</v>
      </c>
    </row>
  </sheetData>
  <mergeCells count="2">
    <mergeCell ref="B1:R1"/>
    <mergeCell ref="B38:R38"/>
  </mergeCells>
  <conditionalFormatting pivot="1" sqref="F10:F18">
    <cfRule type="iconSet" priority="6">
      <iconSet showValue="0">
        <cfvo type="num" val="-1"/>
        <cfvo type="num" val="-0.5"/>
        <cfvo type="num" val="0.5"/>
      </iconSet>
    </cfRule>
  </conditionalFormatting>
  <conditionalFormatting pivot="1" sqref="L10:L14">
    <cfRule type="iconSet" priority="5">
      <iconSet showValue="0">
        <cfvo type="num" val="-1"/>
        <cfvo type="num" val="-0.5"/>
        <cfvo type="num" val="0.5"/>
      </iconSet>
    </cfRule>
  </conditionalFormatting>
  <conditionalFormatting pivot="1" sqref="R10:R14">
    <cfRule type="cellIs" dxfId="19" priority="4" operator="greaterThan">
      <formula>0</formula>
    </cfRule>
  </conditionalFormatting>
  <conditionalFormatting pivot="1" sqref="R13">
    <cfRule type="cellIs" dxfId="18" priority="3" operator="lessThan">
      <formula>0</formula>
    </cfRule>
  </conditionalFormatting>
  <conditionalFormatting pivot="1" sqref="G52:G60">
    <cfRule type="iconSet" priority="2">
      <iconSet showValue="0">
        <cfvo type="num" val="-1"/>
        <cfvo type="num" val="-0.5"/>
        <cfvo type="num" val="0.5"/>
      </iconSet>
    </cfRule>
  </conditionalFormatting>
  <conditionalFormatting pivot="1" sqref="J52:J60">
    <cfRule type="iconSet" priority="1">
      <iconSet showValue="0">
        <cfvo type="num" val="-1"/>
        <cfvo type="num" val="-0.5"/>
        <cfvo type="num" val="0.5"/>
      </iconSet>
    </cfRule>
  </conditionalFormatting>
  <pageMargins left="0.7" right="0.7" top="0.75" bottom="0.75" header="0.3" footer="0.3"/>
  <pageSetup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B2:P36"/>
  <sheetViews>
    <sheetView showGridLines="0" zoomScaleNormal="100" workbookViewId="0">
      <selection activeCell="P1" sqref="P1:XFD1048576"/>
    </sheetView>
  </sheetViews>
  <sheetFormatPr defaultColWidth="0" defaultRowHeight="16.5" x14ac:dyDescent="0.3"/>
  <cols>
    <col min="1" max="1" width="3.7109375" style="1" customWidth="1"/>
    <col min="2" max="2" width="9.140625" style="1" customWidth="1"/>
    <col min="3" max="3" width="17.7109375" style="1" customWidth="1"/>
    <col min="4" max="4" width="13.140625" style="1" bestFit="1" customWidth="1"/>
    <col min="5" max="5" width="11" style="1" bestFit="1" customWidth="1"/>
    <col min="6" max="6" width="9.7109375" style="1" customWidth="1"/>
    <col min="7" max="7" width="9.140625" style="1" customWidth="1"/>
    <col min="8" max="9" width="13.140625" style="1" bestFit="1" customWidth="1"/>
    <col min="10" max="10" width="10.140625" style="1" bestFit="1" customWidth="1"/>
    <col min="11" max="11" width="9.140625" style="1" customWidth="1"/>
    <col min="12" max="12" width="11.7109375" style="1" customWidth="1"/>
    <col min="13" max="13" width="9.140625" style="1" customWidth="1"/>
    <col min="14" max="14" width="13.42578125" style="1" bestFit="1" customWidth="1"/>
    <col min="15" max="15" width="3.85546875" style="1" customWidth="1"/>
    <col min="16" max="16" width="8.42578125" style="1" hidden="1"/>
    <col min="17" max="16384" width="9.140625" style="1" hidden="1"/>
  </cols>
  <sheetData>
    <row r="2" spans="2:16" ht="22.5" x14ac:dyDescent="0.3">
      <c r="B2" s="13" t="s">
        <v>161</v>
      </c>
      <c r="C2" s="13"/>
      <c r="D2" s="13"/>
      <c r="E2" s="13"/>
      <c r="F2" s="13"/>
      <c r="G2" s="13"/>
      <c r="H2" s="13"/>
      <c r="I2" s="13"/>
      <c r="J2" s="13"/>
      <c r="K2" s="13"/>
      <c r="L2" s="13"/>
      <c r="M2" s="13"/>
      <c r="N2" s="13"/>
    </row>
    <row r="4" spans="2:16" x14ac:dyDescent="0.3">
      <c r="I4" s="8" t="s">
        <v>284</v>
      </c>
      <c r="J4" t="s">
        <v>306</v>
      </c>
      <c r="K4" t="s">
        <v>319</v>
      </c>
      <c r="L4" t="s">
        <v>316</v>
      </c>
      <c r="M4" t="s">
        <v>321</v>
      </c>
      <c r="N4" t="s">
        <v>321</v>
      </c>
    </row>
    <row r="5" spans="2:16" x14ac:dyDescent="0.3">
      <c r="I5" s="9" t="s">
        <v>74</v>
      </c>
      <c r="J5" s="16">
        <v>38588.525000000001</v>
      </c>
      <c r="K5" s="18">
        <v>34022.900000000009</v>
      </c>
      <c r="L5" s="20">
        <v>3.8030087960086584E-2</v>
      </c>
      <c r="M5" s="21">
        <v>0.13419270550129436</v>
      </c>
      <c r="N5" s="15">
        <v>1</v>
      </c>
    </row>
    <row r="6" spans="2:16" x14ac:dyDescent="0.3">
      <c r="I6" s="9" t="s">
        <v>76</v>
      </c>
      <c r="J6" s="16">
        <v>68522.179999999993</v>
      </c>
      <c r="K6" s="18">
        <v>54498.478000000003</v>
      </c>
      <c r="L6" s="20"/>
      <c r="M6" s="21">
        <v>0.25732281918038136</v>
      </c>
      <c r="N6" s="15">
        <v>1</v>
      </c>
    </row>
    <row r="7" spans="2:16" x14ac:dyDescent="0.3">
      <c r="I7" s="9" t="s">
        <v>75</v>
      </c>
      <c r="J7" s="16">
        <v>13255</v>
      </c>
      <c r="K7" s="18">
        <v>12429.5</v>
      </c>
      <c r="L7" s="20">
        <v>3.206337231233497E-2</v>
      </c>
      <c r="M7" s="21">
        <v>6.6414578221167364E-2</v>
      </c>
      <c r="N7" s="15">
        <v>1</v>
      </c>
    </row>
    <row r="8" spans="2:16" x14ac:dyDescent="0.3">
      <c r="I8" s="9" t="s">
        <v>77</v>
      </c>
      <c r="J8" s="16">
        <v>92874</v>
      </c>
      <c r="K8" s="18">
        <v>90020.5</v>
      </c>
      <c r="L8" s="20">
        <v>2.873785989620346E-2</v>
      </c>
      <c r="M8" s="21">
        <v>3.1698335379163556E-2</v>
      </c>
      <c r="N8" s="15">
        <v>0</v>
      </c>
    </row>
    <row r="9" spans="2:16" x14ac:dyDescent="0.3">
      <c r="D9"/>
      <c r="E9"/>
      <c r="I9" s="9" t="s">
        <v>285</v>
      </c>
      <c r="J9" s="16">
        <v>213239.70499999999</v>
      </c>
      <c r="K9" s="18">
        <v>190971.378</v>
      </c>
      <c r="L9" s="20">
        <v>2.1391536815341214E-2</v>
      </c>
      <c r="M9" s="21">
        <v>0.11660557321841192</v>
      </c>
      <c r="N9" s="15">
        <v>1</v>
      </c>
    </row>
    <row r="10" spans="2:16" x14ac:dyDescent="0.3">
      <c r="I10"/>
      <c r="J10"/>
      <c r="K10"/>
    </row>
    <row r="11" spans="2:16" x14ac:dyDescent="0.3">
      <c r="D11" s="8" t="s">
        <v>284</v>
      </c>
      <c r="E11" t="s">
        <v>306</v>
      </c>
      <c r="F11" t="s">
        <v>323</v>
      </c>
      <c r="H11" s="8" t="s">
        <v>11</v>
      </c>
      <c r="I11" s="8" t="s">
        <v>315</v>
      </c>
      <c r="J11" t="s">
        <v>306</v>
      </c>
      <c r="K11" t="s">
        <v>323</v>
      </c>
      <c r="L11" t="s">
        <v>325</v>
      </c>
      <c r="M11" t="s">
        <v>326</v>
      </c>
      <c r="N11" t="s">
        <v>327</v>
      </c>
      <c r="O11"/>
      <c r="P11"/>
    </row>
    <row r="12" spans="2:16" x14ac:dyDescent="0.3">
      <c r="D12" s="9" t="s">
        <v>308</v>
      </c>
      <c r="E12" s="16">
        <v>13480</v>
      </c>
      <c r="F12" s="20">
        <v>6.3215244084116509E-2</v>
      </c>
      <c r="H12" t="s">
        <v>15</v>
      </c>
      <c r="I12" t="s">
        <v>54</v>
      </c>
      <c r="J12" s="16">
        <v>146035.20499999999</v>
      </c>
      <c r="K12" s="20">
        <v>0.68484058820096383</v>
      </c>
      <c r="L12" s="17">
        <v>46</v>
      </c>
      <c r="M12" s="18">
        <v>3174.6783695652171</v>
      </c>
      <c r="N12" s="16">
        <v>3174.6783695652171</v>
      </c>
      <c r="O12"/>
      <c r="P12"/>
    </row>
    <row r="13" spans="2:16" x14ac:dyDescent="0.3">
      <c r="D13" s="9" t="s">
        <v>312</v>
      </c>
      <c r="E13" s="16">
        <v>8005.5</v>
      </c>
      <c r="F13" s="20">
        <v>3.7542257901735515E-2</v>
      </c>
      <c r="H13" t="s">
        <v>44</v>
      </c>
      <c r="I13" t="s">
        <v>314</v>
      </c>
      <c r="J13" s="16">
        <v>11026.5</v>
      </c>
      <c r="K13" s="20">
        <v>5.1709413122664E-2</v>
      </c>
      <c r="L13" s="17">
        <v>6</v>
      </c>
      <c r="M13" s="18">
        <v>1837.75</v>
      </c>
      <c r="N13" s="16">
        <v>1837.75</v>
      </c>
      <c r="O13"/>
      <c r="P13"/>
    </row>
    <row r="14" spans="2:16" x14ac:dyDescent="0.3">
      <c r="D14" s="9" t="s">
        <v>313</v>
      </c>
      <c r="E14" s="16">
        <v>9110</v>
      </c>
      <c r="F14" s="20">
        <v>4.2721874896609897E-2</v>
      </c>
      <c r="H14" t="s">
        <v>39</v>
      </c>
      <c r="I14" t="s">
        <v>314</v>
      </c>
      <c r="J14" s="16">
        <v>29013</v>
      </c>
      <c r="K14" s="20">
        <v>0.13605815108401131</v>
      </c>
      <c r="L14" s="17">
        <v>17</v>
      </c>
      <c r="M14" s="18">
        <v>1706.6470588235295</v>
      </c>
      <c r="N14" s="16">
        <v>1706.6470588235295</v>
      </c>
      <c r="O14"/>
      <c r="P14"/>
    </row>
    <row r="15" spans="2:16" x14ac:dyDescent="0.3">
      <c r="D15" s="9" t="s">
        <v>311</v>
      </c>
      <c r="E15" s="16">
        <v>12412</v>
      </c>
      <c r="F15" s="20">
        <v>5.8206795962318557E-2</v>
      </c>
      <c r="H15" t="s">
        <v>46</v>
      </c>
      <c r="I15" t="s">
        <v>314</v>
      </c>
      <c r="J15" s="16">
        <v>5115</v>
      </c>
      <c r="K15" s="20">
        <v>2.3987090021532341E-2</v>
      </c>
      <c r="L15" s="17">
        <v>3</v>
      </c>
      <c r="M15" s="18">
        <v>1705</v>
      </c>
      <c r="N15" s="16">
        <v>1705</v>
      </c>
      <c r="O15"/>
      <c r="P15"/>
    </row>
    <row r="16" spans="2:16" x14ac:dyDescent="0.3">
      <c r="D16" s="9" t="s">
        <v>307</v>
      </c>
      <c r="E16" s="16">
        <v>14628.5</v>
      </c>
      <c r="F16" s="20">
        <v>6.8601201638315915E-2</v>
      </c>
      <c r="H16" t="s">
        <v>314</v>
      </c>
      <c r="I16" t="s">
        <v>314</v>
      </c>
      <c r="J16" s="16">
        <v>17125</v>
      </c>
      <c r="K16" s="20">
        <v>8.0308683600926953E-2</v>
      </c>
      <c r="L16" s="17">
        <v>11</v>
      </c>
      <c r="M16" s="18">
        <v>1556.8181818181818</v>
      </c>
      <c r="N16" s="16">
        <v>1556.8181818181818</v>
      </c>
      <c r="O16"/>
      <c r="P16"/>
    </row>
    <row r="17" spans="4:16" x14ac:dyDescent="0.3">
      <c r="D17" s="9" t="s">
        <v>309</v>
      </c>
      <c r="E17" s="16">
        <v>66592.67</v>
      </c>
      <c r="F17" s="20">
        <v>0.3122901994260403</v>
      </c>
      <c r="H17" t="s">
        <v>42</v>
      </c>
      <c r="I17" t="s">
        <v>314</v>
      </c>
      <c r="J17" s="16">
        <v>4925</v>
      </c>
      <c r="K17" s="20">
        <v>2.3096073969901619E-2</v>
      </c>
      <c r="L17" s="17">
        <v>5</v>
      </c>
      <c r="M17" s="18">
        <v>985</v>
      </c>
      <c r="N17" s="16">
        <v>985</v>
      </c>
      <c r="O17"/>
      <c r="P17"/>
    </row>
    <row r="18" spans="4:16" x14ac:dyDescent="0.3">
      <c r="D18" s="9" t="s">
        <v>310</v>
      </c>
      <c r="E18" s="16">
        <v>89011.034999999989</v>
      </c>
      <c r="F18" s="20">
        <v>0.41742242609086333</v>
      </c>
      <c r="H18" t="s">
        <v>285</v>
      </c>
      <c r="I18"/>
      <c r="J18" s="16">
        <v>213239.70499999999</v>
      </c>
      <c r="K18" s="20">
        <v>1</v>
      </c>
      <c r="L18" s="17">
        <v>88</v>
      </c>
      <c r="M18" s="18">
        <v>2423.1784659090908</v>
      </c>
      <c r="N18" s="16">
        <v>2423.1784659090908</v>
      </c>
      <c r="O18"/>
      <c r="P18"/>
    </row>
    <row r="19" spans="4:16" x14ac:dyDescent="0.3">
      <c r="D19" s="9" t="s">
        <v>285</v>
      </c>
      <c r="E19" s="16">
        <v>213239.70499999999</v>
      </c>
      <c r="F19" s="20">
        <v>1</v>
      </c>
      <c r="H19"/>
      <c r="I19"/>
      <c r="J19"/>
      <c r="K19"/>
      <c r="L19"/>
      <c r="M19"/>
      <c r="N19"/>
      <c r="O19"/>
      <c r="P19"/>
    </row>
    <row r="20" spans="4:16" x14ac:dyDescent="0.3">
      <c r="D20"/>
      <c r="E20"/>
      <c r="F20"/>
      <c r="H20"/>
      <c r="I20"/>
      <c r="J20"/>
      <c r="K20"/>
      <c r="L20"/>
      <c r="M20"/>
      <c r="N20"/>
      <c r="O20"/>
      <c r="P20"/>
    </row>
    <row r="21" spans="4:16" x14ac:dyDescent="0.3">
      <c r="D21"/>
      <c r="E21"/>
      <c r="F21"/>
      <c r="H21"/>
      <c r="I21"/>
      <c r="J21"/>
      <c r="K21"/>
      <c r="L21"/>
      <c r="M21"/>
      <c r="N21"/>
      <c r="O21"/>
      <c r="P21"/>
    </row>
    <row r="22" spans="4:16" x14ac:dyDescent="0.3">
      <c r="D22"/>
      <c r="E22"/>
      <c r="F22"/>
      <c r="H22"/>
      <c r="I22"/>
      <c r="J22"/>
      <c r="K22"/>
      <c r="L22"/>
      <c r="M22"/>
      <c r="N22"/>
    </row>
    <row r="23" spans="4:16" x14ac:dyDescent="0.3">
      <c r="D23"/>
      <c r="E23"/>
      <c r="F23"/>
      <c r="H23"/>
      <c r="I23"/>
      <c r="J23"/>
      <c r="K23"/>
      <c r="L23"/>
      <c r="M23"/>
      <c r="N23"/>
    </row>
    <row r="24" spans="4:16" x14ac:dyDescent="0.3">
      <c r="D24"/>
      <c r="E24"/>
      <c r="F24"/>
      <c r="H24"/>
      <c r="I24"/>
      <c r="J24"/>
      <c r="K24"/>
      <c r="L24"/>
      <c r="M24"/>
      <c r="N24"/>
    </row>
    <row r="25" spans="4:16" x14ac:dyDescent="0.3">
      <c r="D25"/>
      <c r="E25"/>
      <c r="F25"/>
      <c r="H25"/>
      <c r="I25"/>
      <c r="J25"/>
      <c r="K25"/>
    </row>
    <row r="26" spans="4:16" x14ac:dyDescent="0.3">
      <c r="D26"/>
      <c r="E26"/>
      <c r="F26"/>
      <c r="H26"/>
      <c r="I26"/>
      <c r="J26"/>
      <c r="K26"/>
    </row>
    <row r="27" spans="4:16" x14ac:dyDescent="0.3">
      <c r="D27"/>
      <c r="E27"/>
      <c r="F27"/>
      <c r="H27"/>
      <c r="I27"/>
      <c r="J27"/>
      <c r="K27"/>
    </row>
    <row r="28" spans="4:16" x14ac:dyDescent="0.3">
      <c r="D28"/>
      <c r="E28"/>
      <c r="F28"/>
      <c r="H28"/>
      <c r="I28"/>
      <c r="J28"/>
      <c r="K28"/>
    </row>
    <row r="29" spans="4:16" x14ac:dyDescent="0.3">
      <c r="H29"/>
      <c r="I29"/>
      <c r="J29"/>
      <c r="K29"/>
    </row>
    <row r="30" spans="4:16" x14ac:dyDescent="0.3">
      <c r="H30"/>
      <c r="I30"/>
      <c r="J30"/>
      <c r="K30"/>
    </row>
    <row r="31" spans="4:16" x14ac:dyDescent="0.3">
      <c r="H31"/>
      <c r="I31"/>
      <c r="J31"/>
      <c r="K31"/>
    </row>
    <row r="32" spans="4:16" x14ac:dyDescent="0.3">
      <c r="H32"/>
      <c r="I32"/>
      <c r="J32"/>
      <c r="K32"/>
    </row>
    <row r="33" spans="8:11" x14ac:dyDescent="0.3">
      <c r="H33"/>
      <c r="I33"/>
      <c r="J33"/>
      <c r="K33"/>
    </row>
    <row r="34" spans="8:11" x14ac:dyDescent="0.3">
      <c r="H34"/>
      <c r="I34"/>
      <c r="J34"/>
      <c r="K34"/>
    </row>
    <row r="35" spans="8:11" x14ac:dyDescent="0.3">
      <c r="H35"/>
      <c r="I35"/>
      <c r="J35"/>
      <c r="K35"/>
    </row>
    <row r="36" spans="8:11" x14ac:dyDescent="0.3">
      <c r="H36"/>
      <c r="I36"/>
      <c r="J36"/>
      <c r="K36"/>
    </row>
  </sheetData>
  <mergeCells count="1">
    <mergeCell ref="B2:N2"/>
  </mergeCells>
  <conditionalFormatting pivot="1" sqref="N5:N9">
    <cfRule type="iconSet" priority="1">
      <iconSet showValue="0">
        <cfvo type="num" val="-1"/>
        <cfvo type="num" val="-0.5"/>
        <cfvo type="num" val="0.5"/>
      </iconSet>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0.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1.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 1 2 1 < / i n t > < / v a l u e > < / i t e m > < i t e m > < k e y > < s t r i n g > Y e a r < / s t r i n g > < / k e y > < v a l u e > < i n t > 6 2 < / i n t > < / v a l u e > < / i t e m > < i t e m > < k e y > < s t r i n g > M o n t h < / s t r i n g > < / k e y > < v a l u e > < i n t > 7 7 < / i n t > < / v a l u e > < / i t e m > < i t e m > < k e y > < s t r i n g > M o n t h N u m < / s t r i n g > < / k e y > < v a l u e > < i n t > 1 0 7 < / i n t > < / v a l u e > < / i t e m > < i t e m > < k e y > < s t r i n g > M o n t h   I D < / s t r i n g > < / k e y > < v a l u e > < i n t > 9 3 < / i n t > < / v a l u e > < / i t e m > < i t e m > < k e y > < s t r i n g > W e e k < / s t r i n g > < / k e y > < v a l u e > < i n t > 7 1 < / i n t > < / v a l u e > < / i t e m > < i t e m > < k e y > < s t r i n g > W e e k   I D < / s t r i n g > < / k e y > < v a l u e > < i n t > 8 7 < / i n t > < / v a l u e > < / i t e m > < i t e m > < k e y > < s t r i n g > D a y   o f   W e e k < / s t r i n g > < / k e y > < v a l u e > < i n t > 1 1 3 < / i n t > < / v a l u e > < / i t e m > < i t e m > < k e y > < s t r i n g > W e e k d a y N u m < / s t r i n g > < / k e y > < v a l u e > < i n t > 1 2 3 < / 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5.xml>��< ? x m l   v e r s i o n = " 1 . 0 "   e n c o d i n g = " U T F - 1 6 " ? > < G e m i n i   x m l n s = " h t t p : / / g e m i n i / p i v o t c u s t o m i z a t i o n / T a b l e X M L _ D i m _ S t o r e s " > < 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 1 1 3 < / i n t > < / v a l u e > < / i t e m > < i t e m > < k e y > < s t r i n g > S t o r e   T y p e < / s t r i n g > < / k e y > < v a l u e > < i n t > 1 0 1 < / i n t > < / v a l u e > < / i t e m > < i t e m > < k e y > < s t r i n g > L o c a t i o n < / s t r i n g > < / k e y > < v a l u e > < i n t > 8 7 < / i n t > < / v a l u e > < / i t e m > < i t e m > < k e y > < s t r i n g > s t o r e   s i z e < / s t r i n g > < / k e y > < v a l u e > < i n t > 9 5 < / 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17.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8.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9.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D i m _ P r o d u c t 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 B r a n d < / s t r i n g > < / k e y > < v a l u e > < i n t > 9 3 < / i n t > < / v a l u e > < / i t e m > < i t e m > < k e y > < s t r i n g > S K U < / s t r i n g > < / k e y > < v a l u e > < i n t > 1 0 9 < / i n t > < / v a l u e > < / i t e m > < i t e m > < k e y > < s t r i n g > P r o d u c t < / s t r i n g > < / k e y > < v a l u e > < i n t > 1 2 2 < / i n t > < / v a l u e > < / i t e m > < i t e m > < k e y > < s t r i n g > C a t e g o r y < / s t r i n g > < / k e y > < v a l u e > < i n t > 9 1 < / i n t > < / v a l u e > < / i t e m > < i t e m > < k e y > < s t r i n g > D e s c r i p t i o n < / s t r i n g > < / k e y > < v a l u e > < i n t > 1 0 6 < / i n t > < / v a l u e > < / i t e m > < i t e m > < k e y > < s t r i n g > F i r m n e s s < / s t r i n g > < / k e y > < v a l u e > < i n t > 9 2 < / i n t > < / v a l u e > < / i t e m > < i t e m > < k e y > < s t r i n g > S i z e < / s t r i n g > < / k e y > < v a l u e > < i n t > 6 1 < / i n t > < / v a l u e > < / i t e m > < i t e m > < k e y > < s t r i n g > P r i c e < / s t r i n g > < / k e y > < v a l u e > < i n t > 6 7 < / i n t > < / v a l u e > < / i t e m > < i t e m > < k e y > < s t r i n g > P r o m o P r i c e < / s t r i n g > < / k e y > < v a l u e > < i n t > 1 0 8 < / 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D i m _ C o m m i s s i o n " > < 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H i d d e n " > < C u s t o m C o n t e n t > < ! [ C D A T A [ T r u e ] ] > < / C u s t o m C o n t e n t > < / G e m i n i > 
</file>

<file path=customXml/item23.xml>��< ? x m l   v e r s i o n = " 1 . 0 "   e n c o d i n g = " U T F - 1 6 " ? > < G e m i n i   x m l n s = " h t t p : / / g e m i n i / p i v o t c u s t o m i z a t i o n / T a b l e X M L _ D i m _ M a n a g e r s " > < 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 1 0 3 < / i n t > < / v a l u e > < / i t e m > < i t e m > < k e y > < s t r i n g > D a t e   L e f t   C o m p a n y < / s t r i n g > < / k e y > < v a l u e > < i n t > 1 5 2 < / i n t > < / v a l u e > < / i t e m > < i t e m > < k e y > < s t r i n g > F i r s t   N a m e < / s t r i n g > < / k e y > < v a l u e > < i n t > 1 0 3 < / i n t > < / v a l u e > < / i t e m > < i t e m > < k e y > < s t r i n g > L a s t   N a m e < / s t r i n g > < / k e y > < v a l u e > < i n t > 1 0 0 < / i n t > < / v a l u e > < / i t e m > < i t e m > < k e y > < s t r i n g > H o m e   S t o r e < / s t r i n g > < / k e y > < v a l u e > < i n t > 1 0 9 < / i n t > < / v a l u e > < / i t e m > < i t e m > < k e y > < s t r i n g > T i m e   i n   S e r v i c e < / s t r i n g > < / k e y > < v a l u e > < i n t > 1 5 2 < / i n t > < / v a l u e > < / i t e m > < i t e m > < k e y > < s t r i n g > H o m e   l o c a t i o n < / s t r i n g > < / k e y > < v a l u e > < i n t > 1 2 5 < / 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 H o m e   l o c a t i o n < / 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O r d e r " > < C u s t o m C o n t e n t > < ! [ C D A T A [ S a l e s _ 6 1 2 b e 6 a 6 - 0 c e 5 - 4 8 a b - 8 c d 5 - 2 e a 6 f c a 6 f e c a , D i m _ S t o r e s , D i m _ P r o d u c t s , D i m _ D a t e s , D i m _ M a n a g e r s , D i m _ C o m m i s s i o n ] ] > < / C u s t o m C o n t e n t > < / G e m i n i > 
</file>

<file path=customXml/item25.xml>��< ? x m l   v e r s i o n = " 1 . 0 "   e n c o d i n g = " U T F - 1 6 " ? > < G e m i n i   x m l n s = " h t t p : / / g e m i n i / p i v o t c u s t o m i z a t i o n / C l i e n t W i n d o w X M L " > < C u s t o m C o n t e n t > < ! [ C D A T A [ S a l e s _ 6 1 2 b e 6 a 6 - 0 c e 5 - 4 8 a b - 8 c d 5 - 2 e a 6 f c a 6 f e c a ] ] > < / 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 C o l u m n s \ H o m e   l o c a t i o n 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 C o l u m n s \ s t o r e 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  $ < / K e y > < / a : K e y > < a : V a l u e   i : t y p e = " T a b l e W i d g e t B a s e V i e w S t a t e " / > < / a : K e y V a l u e O f D i a g r a m O b j e c t K e y a n y T y p e z b w N T n L X > < a : K e y V a l u e O f D i a g r a m O b j e c t K e y a n y T y p e z b w N T n L X > < a : K e y > < K e y > C o l u m n s \ c o m m i s s i o n   d o l l a r s 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 S a l e s _ 6 1 2 b e 6 a 6 - 0 c e 5 - 4 8 a b - 8 c d 5 - 2 e a 6 f c a 6 f e c a < / K e y > < V a l u e   x m l n s : a = " h t t p : / / s c h e m a s . d a t a c o n t r a c t . o r g / 2 0 0 4 / 0 7 / M i c r o s o f t . A n a l y s i s S e r v i c e s . C o m m o n " > < a : H a s F o c u s > t r u e < / a : H a s F o c u s > < a : S i z e A t D p i 9 6 > 1 1 3 < / a : S i z e A t D p i 9 6 > < a : V i s i b l e > t r u e < / a : V i s i b l e > < / V a l u e > < / K e y V a l u e O f s t r i n g S a n d b o x E d i t o r . M e a s u r e G r i d S t a t e S c d E 3 5 R y > < K e y V a l u e O f s t r i n g S a n d b o x E d i t o r . M e a s u r e G r i d S t a t e S c d E 3 5 R y > < K e y > D i m _ S t o r e s < / K e y > < V a l u e   x m l n s : a = " h t t p : / / s c h e m a s . d a t a c o n t r a c t . o r g / 2 0 0 4 / 0 7 / M i c r o s o f t . A n a l y s i s S e r v i c e s . C o m m o n " > < a : H a s F o c u s > t r u e < / a : H a s F o c u s > < a : S i z e A t D p i 9 6 > 1 1 3 < / a : S i z e A t D p i 9 6 > < a : V i s i b l e > t r u e < / a : V i s i b l e > < / V a l u e > < / K e y V a l u e O f s t r i n g S a n d b o x E d i t o r . M e a s u r e G r i d S t a t e S c d E 3 5 R y > < K e y V a l u e O f s t r i n g S a n d b o x E d i t o r . M e a s u r e G r i d S t a t e S c d E 3 5 R y > < K e y > D i m _ P r o d u c t s < / K e y > < V a l u e   x m l n s : a = " h t t p : / / s c h e m a s . d a t a c o n t r a c t . o r g / 2 0 0 4 / 0 7 / M i c r o s o f t . A n a l y s i s S e r v i c e s . C o m m o n " > < a : H a s F o c u s > t r u e < / a : H a s F o c u s > < a : S i z e A t D p i 9 6 > 1 1 3 < / a : S i z e A t D p i 9 6 > < a : V i s i b l e > t r u e < / a : V i s i b l e > < / V a l u e > < / K e y V a l u e O f s t r i n g S a n d b o x E d i t o r . M e a s u r e G r i d S t a t e S c d E 3 5 R y > < K e y V a l u e O f s t r i n g S a n d b o x E d i t o r . M e a s u r e G r i d S t a t e S c d E 3 5 R y > < K e y > D i m _ D a t e s < / K e y > < V a l u e   x m l n s : a = " h t t p : / / s c h e m a s . d a t a c o n t r a c t . o r g / 2 0 0 4 / 0 7 / M i c r o s o f t . A n a l y s i s S e r v i c e s . C o m m o n " > < a : H a s F o c u s > f a l s e < / a : H a s F o c u s > < a : S i z e A t D p i 9 6 > 1 1 3 < / a : S i z e A t D p i 9 6 > < a : V i s i b l e > t r u e < / a : V i s i b l e > < / V a l u e > < / K e y V a l u e O f s t r i n g S a n d b o x E d i t o r . M e a s u r e G r i d S t a t e S c d E 3 5 R y > < K e y V a l u e O f s t r i n g S a n d b o x E d i t o r . M e a s u r e G r i d S t a t e S c d E 3 5 R y > < K e y > D i m _ M a n a g e r s < / K e y > < V a l u e   x m l n s : a = " h t t p : / / s c h e m a s . d a t a c o n t r a c t . o r g / 2 0 0 4 / 0 7 / M i c r o s o f t . A n a l y s i s S e r v i c e s . C o m m o n " > < a : H a s F o c u s > t r u e < / a : H a s F o c u s > < a : S i z e A t D p i 9 6 > 1 1 3 < / a : S i z e A t D p i 9 6 > < a : V i s i b l e > t r u e < / a : V i s i b l e > < / V a l u e > < / K e y V a l u e O f s t r i n g S a n d b o x E d i t o r . M e a s u r e G r i d S t a t e S c d E 3 5 R y > < K e y V a l u e O f s t r i n g S a n d b o x E d i t o r . M e a s u r e G r i d S t a t e S c d E 3 5 R y > < K e y > D i m _ C o m m i s s i o n < / 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29.xml>��< ? x m l   v e r s i o n = " 1 . 0 "   e n c o d i n g = " U T F - 1 6 " ? > < G e m i n i   x m l n s = " h t t p : / / g e m i n i / p i v o t c u s t o m i z a t i o n / T a b l e X M L _ S a l e s _ 6 1 2 b e 6 a 6 - 0 c e 5 - 4 8 a b - 8 c d 5 - 2 e a 6 f c a 6 f e c a " > < 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 2 0 6 < / i n t > < / v a l u e > < / i t e m > < i t e m > < k e y > < s t r i n g > S t o r e I D < / s t r i n g > < / k e y > < v a l u e > < i n t > 8 2 < / i n t > < / v a l u e > < / i t e m > < i t e m > < k e y > < s t r i n g > M a n a g e r I D < / s t r i n g > < / k e y > < v a l u e > < i n t > 1 0 3 < / i n t > < / v a l u e > < / i t e m > < i t e m > < k e y > < s t r i n g > P r o d u c t I D < / s t r i n g > < / k e y > < v a l u e > < i n t > 1 6 5 < / i n t > < / v a l u e > < / i t e m > < i t e m > < k e y > < s t r i n g > U n i t s   S o l d < / s t r i n g > < / k e y > < v a l u e > < i n t > 9 8 < / i n t > < / v a l u e > < / i t e m > < i t e m > < k e y > < s t r i n g > U n i t P r i c e < / s t r i n g > < / k e y > < v a l u e > < i n t > 9 3 < / i n t > < / v a l u e > < / i t e m > < i t e m > < k e y > < s t r i n g > R a w M a r g i n < / s t r i n g > < / k e y > < v a l u e > < i n t > 1 0 5 < / i n t > < / v a l u e > < / i t e m > < i t e m > < k e y > < s t r i n g > S y s t e m < / s t r i n g > < / k e y > < v a l u e > < i n t > 8 1 < / i n t > < / v a l u e > < / i t e m > < i t e m > < k e y > < s t r i n g > P r o m o < / s t r i n g > < / k e y > < v a l u e > < i n t > 7 7 < / i n t > < / v a l u e > < / i t e m > < i t e m > < k e y > < s t r i n g > M A R G I N   $ < / s t r i n g > < / k e y > < v a l u e > < i n t > 9 8 < / i n t > < / v a l u e > < / i t e m > < i t e m > < k e y > < s t r i n g > c o m m i s s i o n   d o l l a r s < / s t r i n g > < / k e y > < v a l u e > < i n t > 1 3 8 < / 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  $ < / s t r i n g > < / k e y > < v a l u e > < i n t > 9 < / i n t > < / v a l u e > < / i t e m > < i t e m > < k e y > < s t r i n g > c o m m i s s i o n   d o l l a r s < / s t r i n g > < / k e y > < v a l u e > < i n t > 1 0 < / i n t > < / v a l u e > < / i t e m > < / C o l u m n D i s p l a y I n d e x > < C o l u m n F r o z e n   / > < C o l u m n C h e c k e d   / > < C o l u m n F i l t e r > < i t e m > < k e y > < s t r i n g > S t o r e I D < / s t r i n g > < / k e y > < v a l u e > < F i l t e r E x p r e s s i o n   x s i : n i l = " t r u e "   / > < / v a l u e > < / i t e m > < i t e m > < k e y > < s t r i n g > M a n a g e r I D < / s t r i n g > < / k e y > < v a l u e > < F i l t e r E x p r e s s i o n   x s i : n i l = " t r u e "   / > < / v a l u e > < / i t e m > < / C o l u m n F i l t e r > < S e l e c t i o n F i l t e r > < i t e m > < k e y > < s t r i n g > S t o r e I D < / s t r i n g > < / k e y > < v a l u e > < S e l e c t i o n F i l t e r > < S e l e c t i o n T y p e > S e l e c t < / S e l e c t i o n T y p e > < I t e m s > < a n y T y p e   x s i : t y p e = " x s d : s t r i n g " > D E N < / a n y T y p e > < / I t e m s > < / S e l e c t i o n F i l t e r > < / v a l u e > < / i t e m > < i t e m > < k e y > < s t r i n g > M a n a g e r I D < / s t r i n g > < / k e y > < v a l u e > < S e l e c t i o n F i l t e r > < S e l e c t i o n T y p e > S e l e c t < / S e l e c t i o n T y p e > < I t e m s > < a n y T y p e   x s i : t y p e = " x s d : s t r i n g " > 4 0 < / a n y T y p e > < a n y T y p e   x s i : t y p e = " x s d : s t r i n g " > 7 0 < / a n y T y p e > < / I t e m s > < / S e l e c t i o n F i l t e r > < / v a l u e > < / i t e m > < / S e l e c t i o n F i l t e r > < F i l t e r P a r a m e t e r s > < i t e m > < k e y > < s t r i n g > S t o r e I D < / s t r i n g > < / k e y > < v a l u e > < C o m m a n d P a r a m e t e r s   / > < / v a l u e > < / i t e m > < i t e m > < k e y > < s t r i n g > M a n a g e r I D < / s t r i n g > < / k e y > < v a l u e > < C o m m a n d P a r a m e t e r s   / > < / v a l u e > < / i t e m > < / F i l t e r P a r a m e t e r s > < I s S o r t D e s c e n d i n g > f a l s e < / I s S o r t D e s c e n d i n g > < / T a b l e W i d g e t G r i d S e r i a l i z a t i o n > ] ] > < / 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4 c f 0 5 9 5 e - 1 b b d - 4 9 1 1 - 9 c 9 0 - 7 c 5 0 4 0 1 e 1 2 e 5 " > < 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 s a l e d a y s < / M e a s u r e N a m e > < D i s p l a y N a m e > s a l e d a y s < / D i s p l a y N a m e > < V i s i b l e > F a l s e < / V i s i b l e > < / i t e m > < i t e m > < M e a s u r e N a m e > s a l e s p e r d a y s < / M e a s u r e N a m e > < D i s p l a y N a m e > s a l e s p e r d a y s < / D i s p l a y N a m e > < V i s i b l e > F a l s e < / V i s i b l e > < / i t e m > < i t e m > < M e a s u r e N a m e > p r o d u c t s a l e s p c t o f t o t a l < / M e a s u r e N a m e > < D i s p l a y N a m e > p r o d u c t s a l e s p c t o f t o t a l < / D i s p l a y N a m e > < V i s i b l e > F a l s e < / V i s i b l e > < / i t e m > < i t e m > < M e a s u r e N a m e > m a n g e r s s a l e s p c t o f t o t a l < / M e a s u r e N a m e > < D i s p l a y N a m e > m a n g e r s s a l e s p c t o f t o t a l < / D i s p l a y N a m e > < V i s i b l e > F a l s e < / V i s i b l e > < / i t e m > < i t e m > < M e a s u r e N a m e > d a y s a l e s p c t o f t o t a l < / M e a s u r e N a m e > < D i s p l a y N a m e > d a y s a l e s p c t o f t o t a l < / D i s p l a y N a m e > < V i s i b l e > F a l s e < / V i s i b l e > < / i t e m > < i t e m > < M e a s u r e N a m e > p r o m o s a l e s < / M e a s u r e N a m e > < D i s p l a y N a m e > p r o m o s a l e s < / D i s p l a y N a m e > < V i s i b l e > F a l s e < / V i s i b l e > < / i t e m > < i t e m > < M e a s u r e N a m e > p r o m o % < / M e a s u r e N a m e > < D i s p l a y N a m e > p r o m o % < / D i s p l a y N a m e > < V i s i b l e > F a l s e < / V i s i b l e > < / i t e m > < i t e m > < M e a s u r e N a m e > s t o r e % t o t a l < / M e a s u r e N a m e > < D i s p l a y N a m e > s t o r e % t o t a l < / D i s p l a y N a m e > < V i s i b l e > F a l s e < / V i s i b l e > < / i t e m > < i t e m > < M e a s u r e N a m e > s t o r e % a l l t o t a l < / M e a s u r e N a m e > < D i s p l a y N a m e > s t o r e % a l l t o t a l < / D i s p l a y N a m e > < V i s i b l e > F a l s e < / V i s i b l e > < / i t e m > < i t e m > < M e a s u r e N a m e > s a l e   p y < / M e a s u r e N a m e > < D i s p l a y N a m e > s a l e   p y < / D i s p l a y N a m e > < V i s i b l e > F a l s e < / V i s i b l e > < / i t e m > < i t e m > < M e a s u r e N a m e > m a r g i n v s p y < / M e a s u r e N a m e > < D i s p l a y N a m e > m a r g i n v s p y < / D i s p l a y N a m e > < V i s i b l e > F a l s e < / V i s i b l e > < / i t e m > < i t e m > < M e a s u r e N a m e > s a l e s Y T D < / M e a s u r e N a m e > < D i s p l a y N a m e > s a l e s Y T D < / D i s p l a y N a m e > < V i s i b l e > F a l s e < / V i s i b l e > < / i t e m > < i t e m > < M e a s u r e N a m e > s a l e s g r o w t h $ < / M e a s u r e N a m e > < D i s p l a y N a m e > s a l e s g r o w t h $ < / 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1.xml>��< ? x m l   v e r s i o n = " 1 . 0 "   e n c o d i n g = " U T F - 1 6 " ? > < G e m i n i   x m l n s = " h t t p : / / g e m i n i / p i v o t c u s t o m i z a t i o n / f b 3 5 8 f 3 0 - b c 9 0 - 4 a 5 e - 8 6 0 a - 5 f e 4 5 5 8 5 2 6 d 6 " > < 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 s a l e d a y s < / M e a s u r e N a m e > < D i s p l a y N a m e > s a l e d a y s < / D i s p l a y N a m e > < V i s i b l e > F a l s e < / V i s i b l e > < / i t e m > < i t e m > < M e a s u r e N a m e > s a l e s p e r d a y s < / M e a s u r e N a m e > < D i s p l a y N a m e > s a l e s p e r d a y s < / D i s p l a y N a m e > < V i s i b l e > F a l s e < / V i s i b l e > < / i t e m > < i t e m > < M e a s u r e N a m e > p r o d u c t s a l e s p c t o f t o t a l < / M e a s u r e N a m e > < D i s p l a y N a m e > p r o d u c t s a l e s p c t o f t o t a l < / D i s p l a y N a m e > < V i s i b l e > F a l s e < / V i s i b l e > < / i t e m > < i t e m > < M e a s u r e N a m e > m a n g e r s s a l e s p c t o f t o t a l < / M e a s u r e N a m e > < D i s p l a y N a m e > m a n g e r s s a l e s p c t o f t o t a l < / D i s p l a y N a m e > < V i s i b l e > F a l s e < / V i s i b l e > < / i t e m > < i t e m > < M e a s u r e N a m e > d a y s a l e s p c t o f t o t a l < / M e a s u r e N a m e > < D i s p l a y N a m e > d a y s a l e s p c t o f t o t a l < / D i s p l a y N a m e > < V i s i b l e > F a l s e < / V i s i b l e > < / i t e m > < i t e m > < M e a s u r e N a m e > p r o m o s a l e s < / M e a s u r e N a m e > < D i s p l a y N a m e > p r o m o s a l e s < / D i s p l a y N a m e > < V i s i b l e > F a l s e < / V i s i b l e > < / i t e m > < i t e m > < M e a s u r e N a m e > p r o m o % < / M e a s u r e N a m e > < D i s p l a y N a m e > p r o m o % < / D i s p l a y N a m e > < V i s i b l e > F a l s e < / V i s i b l e > < / i t e m > < i t e m > < M e a s u r e N a m e > s t o r e % t o t a l < / M e a s u r e N a m e > < D i s p l a y N a m e > s t o r e % t o t a l < / D i s p l a y N a m e > < V i s i b l e > F a l s e < / V i s i b l e > < / i t e m > < i t e m > < M e a s u r e N a m e > s t o r e % a l l t o t a l < / M e a s u r e N a m e > < D i s p l a y N a m e > s t o r e % a l l t o t a l < / D i s p l a y N a m e > < V i s i b l e > F a l s e < / V i s i b l e > < / i t e m > < i t e m > < M e a s u r e N a m e > s a l e   p y < / M e a s u r e N a m e > < D i s p l a y N a m e > s a l e   p y < / D i s p l a y N a m e > < V i s i b l e > F a l s e < / V i s i b l e > < / i t e m > < i t e m > < M e a s u r e N a m e > m a r g i n v s p y < / M e a s u r e N a m e > < D i s p l a y N a m e > m a r g i n v s p y < / D i s p l a y N a m e > < V i s i b l e > F a l s e < / V i s i b l e > < / i t e m > < i t e m > < M e a s u r e N a m e > s a l e s Y T D < / M e a s u r e N a m e > < D i s p l a y N a m e > s a l e s Y T D < / D i s p l a y N a m e > < V i s i b l e > F a l s e < / V i s i b l e > < / i t e m > < i t e m > < M e a s u r e N a m e > s a l e s g r o w t h $ < / M e a s u r e N a m e > < D i s p l a y N a m e > s a l e s g r o w t h $ < / 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2.xml>��< ? x m l   v e r s i o n = " 1 . 0 "   e n c o d i n g = " U T F - 1 6 " ? > < G e m i n i   x m l n s = " h t t p : / / g e m i n i / p i v o t c u s t o m i z a t i o n / 5 8 e f f 4 b 2 - 7 8 e 5 - 4 9 3 9 - 8 6 4 d - e e b 8 6 c 5 c d 5 9 8 " > < 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 s a l e d a y s < / M e a s u r e N a m e > < D i s p l a y N a m e > s a l e d a y s < / D i s p l a y N a m e > < V i s i b l e > F a l s e < / V i s i b l e > < / i t e m > < i t e m > < M e a s u r e N a m e > s a l e s p e r d a y s < / M e a s u r e N a m e > < D i s p l a y N a m e > s a l e s p e r d a y s < / D i s p l a y N a m e > < V i s i b l e > F a l s e < / V i s i b l e > < / i t e m > < i t e m > < M e a s u r e N a m e > p r o d u c t s a l e s p c t o f t o t a l < / M e a s u r e N a m e > < D i s p l a y N a m e > p r o d u c t s a l e s p c t o f t o t a l < / D i s p l a y N a m e > < V i s i b l e > F a l s e < / V i s i b l e > < / i t e m > < i t e m > < M e a s u r e N a m e > m a n g e r s s a l e s p c t o f t o t a l < / M e a s u r e N a m e > < D i s p l a y N a m e > m a n g e r s s a l e s p c t o f t o t a l < / D i s p l a y N a m e > < V i s i b l e > F a l s e < / V i s i b l e > < / i t e m > < i t e m > < M e a s u r e N a m e > d a y s a l e s p c t o f t o t a l < / M e a s u r e N a m e > < D i s p l a y N a m e > d a y s a l e s p c t o f t o t a l < / D i s p l a y N a m e > < V i s i b l e > F a l s e < / V i s i b l e > < / i t e m > < i t e m > < M e a s u r e N a m e > p r o m o s a l e s < / M e a s u r e N a m e > < D i s p l a y N a m e > p r o m o s a l e s < / D i s p l a y N a m e > < V i s i b l e > F a l s e < / V i s i b l e > < / i t e m > < i t e m > < M e a s u r e N a m e > p r o m o % < / M e a s u r e N a m e > < D i s p l a y N a m e > p r o m o % < / D i s p l a y N a m e > < V i s i b l e > F a l s e < / V i s i b l e > < / i t e m > < i t e m > < M e a s u r e N a m e > s t o r e % t o t a l < / M e a s u r e N a m e > < D i s p l a y N a m e > s t o r e % t o t a l < / D i s p l a y N a m e > < V i s i b l e > F a l s e < / V i s i b l e > < / i t e m > < i t e m > < M e a s u r e N a m e > s t o r e % a l l t o t a l < / M e a s u r e N a m e > < D i s p l a y N a m e > s t o r e % a l l t o t a l < / D i s p l a y N a m e > < V i s i b l e > F a l s e < / V i s i b l e > < / i t e m > < i t e m > < M e a s u r e N a m e > s a l e   p y < / M e a s u r e N a m e > < D i s p l a y N a m e > s a l e   p y < / D i s p l a y N a m e > < V i s i b l e > F a l s e < / V i s i b l e > < / i t e m > < i t e m > < M e a s u r e N a m e > m a r g i n v s p y < / M e a s u r e N a m e > < D i s p l a y N a m e > m a r g i n v s p y < / D i s p l a y N a m e > < V i s i b l e > F a l s e < / V i s i b l e > < / i t e m > < i t e m > < M e a s u r e N a m e > s a l e s Y T D < / M e a s u r e N a m e > < D i s p l a y N a m e > s a l e s Y T D < / D i s p l a y N a m e > < V i s i b l e > F a l s e < / V i s i b l e > < / i t e m > < i t e m > < M e a s u r e N a m e > s a l e s g r o w t h $ < / M e a s u r e N a m e > < D i s p l a y N a m e > s a l e s g r o w t h $ < / 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3.xml>��< ? x m l   v e r s i o n = " 1 . 0 "   e n c o d i n g = " U T F - 1 6 " ? > < G e m i n i   x m l n s = " h t t p : / / g e m i n i / p i v o t c u s t o m i z a t i o n / 8 7 a 5 0 f 4 0 - e e b b - 4 5 b d - b 7 1 6 - 8 6 1 f 4 b 0 1 b 8 e f " > < 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 s a l e d a y s < / M e a s u r e N a m e > < D i s p l a y N a m e > s a l e d a y s < / D i s p l a y N a m e > < V i s i b l e > F a l s e < / V i s i b l e > < / i t e m > < i t e m > < M e a s u r e N a m e > s a l e s p e r d a y s < / M e a s u r e N a m e > < D i s p l a y N a m e > s a l e s p e r d a y s < / D i s p l a y N a m e > < V i s i b l e > F a l s e < / V i s i b l e > < / i t e m > < i t e m > < M e a s u r e N a m e > p r o d u c t s a l e s p c t o f t o t a l < / M e a s u r e N a m e > < D i s p l a y N a m e > p r o d u c t s a l e s p c t o f t o t a l < / D i s p l a y N a m e > < V i s i b l e > F a l s e < / V i s i b l e > < / i t e m > < i t e m > < M e a s u r e N a m e > m a n g e r s s a l e s p c t o f t o t a l < / M e a s u r e N a m e > < D i s p l a y N a m e > m a n g e r s s a l e s p c t o f t o t a l < / D i s p l a y N a m e > < V i s i b l e > F a l s e < / V i s i b l e > < / i t e m > < i t e m > < M e a s u r e N a m e > d a y s a l e s p c t o f t o t a l < / M e a s u r e N a m e > < D i s p l a y N a m e > d a y s a l e s p c t o f t o t a l < / D i s p l a y N a m e > < V i s i b l e > F a l s e < / V i s i b l e > < / i t e m > < i t e m > < M e a s u r e N a m e > p r o m o s a l e s < / M e a s u r e N a m e > < D i s p l a y N a m e > p r o m o s a l e s < / D i s p l a y N a m e > < V i s i b l e > F a l s e < / V i s i b l e > < / i t e m > < i t e m > < M e a s u r e N a m e > p r o m o % < / M e a s u r e N a m e > < D i s p l a y N a m e > p r o m o % < / D i s p l a y N a m e > < V i s i b l e > F a l s e < / V i s i b l e > < / i t e m > < i t e m > < M e a s u r e N a m e > s t o r e % t o t a l < / M e a s u r e N a m e > < D i s p l a y N a m e > s t o r e % t o t a l < / D i s p l a y N a m e > < V i s i b l e > F a l s e < / V i s i b l e > < / i t e m > < i t e m > < M e a s u r e N a m e > s t o r e % a l l t o t a l < / M e a s u r e N a m e > < D i s p l a y N a m e > s t o r e % a l l t o t a l < / D i s p l a y N a m e > < V i s i b l e > F a l s e < / V i s i b l e > < / i t e m > < i t e m > < M e a s u r e N a m e > s a l e   p y < / M e a s u r e N a m e > < D i s p l a y N a m e > s a l e   p y < / D i s p l a y N a m e > < V i s i b l e > F a l s e < / V i s i b l e > < / i t e m > < i t e m > < M e a s u r e N a m e > m a r g i n v s p y < / M e a s u r e N a m e > < D i s p l a y N a m e > m a r g i n v s p y < / D i s p l a y N a m e > < V i s i b l e > F a l s e < / V i s i b l e > < / i t e m > < i t e m > < M e a s u r e N a m e > s a l e s Y T D < / M e a s u r e N a m e > < D i s p l a y N a m e > s a l e s Y T D < / D i s p l a y N a m e > < V i s i b l e > F a l s e < / V i s i b l e > < / i t e m > < i t e m > < M e a s u r e N a m e > s a l e s g r o w t h $ < / M e a s u r e N a m e > < D i s p l a y N a m e > s a l e s g r o w t h $ < / 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4.xml>��< ? x m l   v e r s i o n = " 1 . 0 "   e n c o d i n g = " U T F - 1 6 " ? > < G e m i n i   x m l n s = " h t t p : / / g e m i n i / p i v o t c u s t o m i z a t i o n / 2 a 8 1 1 c 4 9 - 5 e 6 b - 4 2 0 9 - a 2 b 2 - 3 b 8 6 7 c 2 3 2 f 5 1 " > < 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 s a l e d a y s < / M e a s u r e N a m e > < D i s p l a y N a m e > s a l e d a y s < / D i s p l a y N a m e > < V i s i b l e > F a l s e < / V i s i b l e > < / i t e m > < i t e m > < M e a s u r e N a m e > s a l e s p e r d a y s < / M e a s u r e N a m e > < D i s p l a y N a m e > s a l e s p e r d a y s < / D i s p l a y N a m e > < V i s i b l e > F a l s e < / V i s i b l e > < / i t e m > < i t e m > < M e a s u r e N a m e > p r o d u c t s a l e s p c t o f t o t a l < / M e a s u r e N a m e > < D i s p l a y N a m e > p r o d u c t s a l e s p c t o f t o t a l < / D i s p l a y N a m e > < V i s i b l e > F a l s e < / V i s i b l e > < / i t e m > < i t e m > < M e a s u r e N a m e > m a n g e r s s a l e s p c t o f t o t a l < / M e a s u r e N a m e > < D i s p l a y N a m e > m a n g e r s s a l e s p c t o f t o t a l < / D i s p l a y N a m e > < V i s i b l e > F a l s e < / V i s i b l e > < / i t e m > < i t e m > < M e a s u r e N a m e > d a y s a l e s p c t o f t o t a l < / M e a s u r e N a m e > < D i s p l a y N a m e > d a y s a l e s p c t o f t o t a l < / D i s p l a y N a m e > < V i s i b l e > F a l s e < / V i s i b l e > < / i t e m > < i t e m > < M e a s u r e N a m e > p r o m o s a l e s < / M e a s u r e N a m e > < D i s p l a y N a m e > p r o m o s a l e s < / D i s p l a y N a m e > < V i s i b l e > F a l s e < / V i s i b l e > < / i t e m > < i t e m > < M e a s u r e N a m e > p r o m o % < / M e a s u r e N a m e > < D i s p l a y N a m e > p r o m o % < / D i s p l a y N a m e > < V i s i b l e > F a l s e < / V i s i b l e > < / i t e m > < i t e m > < M e a s u r e N a m e > s t o r e % t o t a l < / M e a s u r e N a m e > < D i s p l a y N a m e > s t o r e % t o t a l < / D i s p l a y N a m e > < V i s i b l e > F a l s e < / V i s i b l e > < / i t e m > < i t e m > < M e a s u r e N a m e > s t o r e % a l l t o t a l < / M e a s u r e N a m e > < D i s p l a y N a m e > s t o r e % a l l t o t a l < / D i s p l a y N a m e > < V i s i b l e > F a l s e < / V i s i b l e > < / i t e m > < i t e m > < M e a s u r e N a m e > s a l e   p y < / M e a s u r e N a m e > < D i s p l a y N a m e > s a l e   p y < / D i s p l a y N a m e > < V i s i b l e > F a l s e < / V i s i b l e > < / i t e m > < i t e m > < M e a s u r e N a m e > m a r g i n v s p y < / M e a s u r e N a m e > < D i s p l a y N a m e > m a r g i n v s p y < / D i s p l a y N a m e > < V i s i b l e > F a l s e < / V i s i b l e > < / i t e m > < i t e m > < M e a s u r e N a m e > s a l e s Y T D < / M e a s u r e N a m e > < D i s p l a y N a m e > s a l e s Y T D < / D i s p l a y N a m e > < V i s i b l e > F a l s e < / V i s i b l e > < / i t e m > < i t e m > < M e a s u r e N a m e > s a l e s g r o w t h $ < / M e a s u r e N a m e > < D i s p l a y N a m e > s a l e s g r o w t h $ < / 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5.xml>��< ? x m l   v e r s i o n = " 1 . 0 "   e n c o d i n g = " U T F - 1 6 " ? > < G e m i n i   x m l n s = " h t t p : / / g e m i n i / p i v o t c u s t o m i z a t i o n / f 8 c f 0 3 b 7 - a 8 8 3 - 4 3 8 9 - b b 4 3 - f 2 9 a 7 f 1 1 9 4 2 2 " > < 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 s a l e d a y s < / M e a s u r e N a m e > < D i s p l a y N a m e > s a l e d a y s < / D i s p l a y N a m e > < V i s i b l e > F a l s e < / V i s i b l e > < / i t e m > < i t e m > < M e a s u r e N a m e > s a l e s p e r d a y s < / M e a s u r e N a m e > < D i s p l a y N a m e > s a l e s p e r d a y s < / D i s p l a y N a m e > < V i s i b l e > F a l s e < / V i s i b l e > < / i t e m > < i t e m > < M e a s u r e N a m e > p r o d u c t s a l e s p c t o f t o t a l < / M e a s u r e N a m e > < D i s p l a y N a m e > p r o d u c t s a l e s p c t o f t o t a l < / D i s p l a y N a m e > < V i s i b l e > F a l s e < / V i s i b l e > < / i t e m > < i t e m > < M e a s u r e N a m e > m a n g e r s s a l e s p c t o f t o t a l < / M e a s u r e N a m e > < D i s p l a y N a m e > m a n g e r s s a l e s p c t o f t o t a l < / D i s p l a y N a m e > < V i s i b l e > F a l s e < / V i s i b l e > < / i t e m > < i t e m > < M e a s u r e N a m e > d a y s a l e s p c t o f t o t a l < / M e a s u r e N a m e > < D i s p l a y N a m e > d a y s a l e s p c t o f t o t a l < / D i s p l a y N a m e > < V i s i b l e > F a l s e < / V i s i b l e > < / i t e m > < i t e m > < M e a s u r e N a m e > p r o m o s a l e s < / M e a s u r e N a m e > < D i s p l a y N a m e > p r o m o s a l e s < / D i s p l a y N a m e > < V i s i b l e > F a l s e < / V i s i b l e > < / i t e m > < i t e m > < M e a s u r e N a m e > p r o m o % < / M e a s u r e N a m e > < D i s p l a y N a m e > p r o m o % < / D i s p l a y N a m e > < V i s i b l e > F a l s e < / V i s i b l e > < / i t e m > < i t e m > < M e a s u r e N a m e > s t o r e % t o t a l < / M e a s u r e N a m e > < D i s p l a y N a m e > s t o r e % t o t a l < / D i s p l a y N a m e > < V i s i b l e > F a l s e < / V i s i b l e > < / i t e m > < i t e m > < M e a s u r e N a m e > s t o r e % a l l t o t a l < / M e a s u r e N a m e > < D i s p l a y N a m e > s t o r e % a l l t o t a l < / D i s p l a y N a m e > < V i s i b l e > F a l s e < / V i s i b l e > < / i t e m > < i t e m > < M e a s u r e N a m e > s a l e   p y < / M e a s u r e N a m e > < D i s p l a y N a m e > s a l e   p y < / D i s p l a y N a m e > < V i s i b l e > F a l s e < / V i s i b l e > < / i t e m > < i t e m > < M e a s u r e N a m e > m a r g i n v s p y < / M e a s u r e N a m e > < D i s p l a y N a m e > m a r g i n v s p y < / D i s p l a y N a m e > < V i s i b l e > F a l s e < / V i s i b l e > < / i t e m > < i t e m > < M e a s u r e N a m e > s a l e s Y T D < / M e a s u r e N a m e > < D i s p l a y N a m e > s a l e s Y T D < / D i s p l a y N a m e > < V i s i b l e > F a l s e < / V i s i b l e > < / i t e m > < i t e m > < M e a s u r e N a m e > s a l e s g r o w t h $ < / M e a s u r e N a m e > < D i s p l a y N a m e > s a l e s g r o w t h $ < / 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6.xml>��< ? x m l   v e r s i o n = " 1 . 0 "   e n c o d i n g = " U T F - 1 6 " ? > < G e m i n i   x m l n s = " h t t p : / / g e m i n i / p i v o t c u s t o m i z a t i o n / 0 6 9 c 0 3 d 1 - b d 1 c - 4 f 4 7 - 8 2 2 4 - f c f e 4 3 4 0 2 b 4 b " > < 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 s a l e d a y s < / M e a s u r e N a m e > < D i s p l a y N a m e > s a l e d a y s < / D i s p l a y N a m e > < V i s i b l e > F a l s e < / V i s i b l e > < / i t e m > < i t e m > < M e a s u r e N a m e > s a l e s p e r d a y s < / M e a s u r e N a m e > < D i s p l a y N a m e > s a l e s p e r d a y s < / D i s p l a y N a m e > < V i s i b l e > F a l s e < / V i s i b l e > < / i t e m > < i t e m > < M e a s u r e N a m e > p r o d u c t s a l e s p c t o f t o t a l < / M e a s u r e N a m e > < D i s p l a y N a m e > p r o d u c t s a l e s p c t o f t o t a l < / D i s p l a y N a m e > < V i s i b l e > F a l s e < / V i s i b l e > < / i t e m > < i t e m > < M e a s u r e N a m e > m a n g e r s s a l e s p c t o f t o t a l < / M e a s u r e N a m e > < D i s p l a y N a m e > m a n g e r s s a l e s p c t o f t o t a l < / D i s p l a y N a m e > < V i s i b l e > F a l s e < / V i s i b l e > < / i t e m > < i t e m > < M e a s u r e N a m e > d a y s a l e s p c t o f t o t a l < / M e a s u r e N a m e > < D i s p l a y N a m e > d a y s a l e s p c t o f t o t a l < / D i s p l a y N a m e > < V i s i b l e > F a l s e < / V i s i b l e > < / i t e m > < i t e m > < M e a s u r e N a m e > p r o m o s a l e s < / M e a s u r e N a m e > < D i s p l a y N a m e > p r o m o s a l e s < / D i s p l a y N a m e > < V i s i b l e > F a l s e < / V i s i b l e > < / i t e m > < i t e m > < M e a s u r e N a m e > p r o m o % < / M e a s u r e N a m e > < D i s p l a y N a m e > p r o m o % < / D i s p l a y N a m e > < V i s i b l e > F a l s e < / V i s i b l e > < / i t e m > < i t e m > < M e a s u r e N a m e > s t o r e % t o t a l < / M e a s u r e N a m e > < D i s p l a y N a m e > s t o r e % t o t a l < / D i s p l a y N a m e > < V i s i b l e > F a l s e < / V i s i b l e > < / i t e m > < i t e m > < M e a s u r e N a m e > s t o r e % a l l t o t a l < / M e a s u r e N a m e > < D i s p l a y N a m e > s t o r e % a l l t o t a l < / D i s p l a y N a m e > < V i s i b l e > F a l s e < / V i s i b l e > < / i t e m > < i t e m > < M e a s u r e N a m e > s a l e   p y < / M e a s u r e N a m e > < D i s p l a y N a m e > s a l e   p y < / D i s p l a y N a m e > < V i s i b l e > F a l s e < / V i s i b l e > < / i t e m > < i t e m > < M e a s u r e N a m e > m a r g i n v s p y < / M e a s u r e N a m e > < D i s p l a y N a m e > m a r g i n v s p y < / D i s p l a y N a m e > < V i s i b l e > F a l s e < / V i s i b l e > < / i t e m > < i t e m > < M e a s u r e N a m e > s a l e s Y T D < / M e a s u r e N a m e > < D i s p l a y N a m e > s a l e s Y T D < / D i s p l a y N a m e > < V i s i b l e > F a l s e < / V i s i b l e > < / i t e m > < i t e m > < M e a s u r e N a m e > s a l e s g r o w t h $ < / M e a s u r e N a m e > < D i s p l a y N a m e > s a l e s g r o w t h $ < / 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7.xml>��< ? x m l   v e r s i o n = " 1 . 0 "   e n c o d i n g = " U T F - 1 6 " ? > < G e m i n i   x m l n s = " h t t p : / / g e m i n i / p i v o t c u s t o m i z a t i o n / 2 6 6 0 b 9 5 7 - 5 5 0 3 - 4 6 d b - b 9 f 7 - 8 6 1 4 0 1 e b c 9 d c " > < 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 s a l e d a y s < / M e a s u r e N a m e > < D i s p l a y N a m e > s a l e d a y s < / D i s p l a y N a m e > < V i s i b l e > F a l s e < / V i s i b l e > < / i t e m > < i t e m > < M e a s u r e N a m e > s a l e s p e r d a y s < / M e a s u r e N a m e > < D i s p l a y N a m e > s a l e s p e r d a y s < / D i s p l a y N a m e > < V i s i b l e > F a l s e < / V i s i b l e > < / i t e m > < i t e m > < M e a s u r e N a m e > p r o d u c t s a l e s p c t o f t o t a l < / M e a s u r e N a m e > < D i s p l a y N a m e > p r o d u c t s a l e s p c t o f t o t a l < / D i s p l a y N a m e > < V i s i b l e > F a l s e < / V i s i b l e > < / i t e m > < i t e m > < M e a s u r e N a m e > m a n g e r s s a l e s p c t o f t o t a l < / M e a s u r e N a m e > < D i s p l a y N a m e > m a n g e r s s a l e s p c t o f t o t a l < / D i s p l a y N a m e > < V i s i b l e > F a l s e < / V i s i b l e > < / i t e m > < i t e m > < M e a s u r e N a m e > d a y s a l e s p c t o f t o t a l < / M e a s u r e N a m e > < D i s p l a y N a m e > d a y s a l e s p c t o f t o t a l < / D i s p l a y N a m e > < V i s i b l e > F a l s e < / V i s i b l e > < / i t e m > < i t e m > < M e a s u r e N a m e > p r o m o s a l e s < / M e a s u r e N a m e > < D i s p l a y N a m e > p r o m o s a l e s < / D i s p l a y N a m e > < V i s i b l e > F a l s e < / V i s i b l e > < / i t e m > < i t e m > < M e a s u r e N a m e > p r o m o % < / M e a s u r e N a m e > < D i s p l a y N a m e > p r o m o % < / D i s p l a y N a m e > < V i s i b l e > F a l s e < / V i s i b l e > < / i t e m > < i t e m > < M e a s u r e N a m e > s t o r e % t o t a l < / M e a s u r e N a m e > < D i s p l a y N a m e > s t o r e % t o t a l < / D i s p l a y N a m e > < V i s i b l e > F a l s e < / V i s i b l e > < / i t e m > < i t e m > < M e a s u r e N a m e > s t o r e % a l l t o t a l < / M e a s u r e N a m e > < D i s p l a y N a m e > s t o r e % a l l t o t a l < / D i s p l a y N a m e > < V i s i b l e > F a l s e < / V i s i b l e > < / i t e m > < i t e m > < M e a s u r e N a m e > s a l e   p y < / M e a s u r e N a m e > < D i s p l a y N a m e > s a l e   p y < / D i s p l a y N a m e > < V i s i b l e > F a l s e < / V i s i b l e > < / i t e m > < i t e m > < M e a s u r e N a m e > m a r g i n v s p y < / M e a s u r e N a m e > < D i s p l a y N a m e > m a r g i n v s p y < / D i s p l a y N a m e > < V i s i b l e > F a l s e < / V i s i b l e > < / i t e m > < i t e m > < M e a s u r e N a m e > s a l e s Y T D < / M e a s u r e N a m e > < D i s p l a y N a m e > s a l e s Y T D < / 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8.xml>��< ? x m l   v e r s i o n = " 1 . 0 "   e n c o d i n g = " U T F - 1 6 " ? > < G e m i n i   x m l n s = " h t t p : / / g e m i n i / p i v o t c u s t o m i z a t i o n / 5 e 0 7 d 6 2 7 - d a c 1 - 4 d e c - a 7 7 c - 1 8 1 3 6 e f 0 9 c a 3 " > < 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 s a l e d a y s < / M e a s u r e N a m e > < D i s p l a y N a m e > s a l e d a y s < / D i s p l a y N a m e > < V i s i b l e > F a l s e < / V i s i b l e > < / i t e m > < i t e m > < M e a s u r e N a m e > s a l e s p e r d a y s < / M e a s u r e N a m e > < D i s p l a y N a m e > s a l e s p e r d a y s < / D i s p l a y N a m e > < V i s i b l e > F a l s e < / V i s i b l e > < / i t e m > < i t e m > < M e a s u r e N a m e > p r o d u c t s a l e s p c t o f t o t a l < / M e a s u r e N a m e > < D i s p l a y N a m e > p r o d u c t s a l e s p c t o f t o t a l < / D i s p l a y N a m e > < V i s i b l e > F a l s e < / V i s i b l e > < / i t e m > < i t e m > < M e a s u r e N a m e > m a n g e r s s a l e s p c t o f t o t a l < / M e a s u r e N a m e > < D i s p l a y N a m e > m a n g e r s s a l e s p c t o f t o t a l < / D i s p l a y N a m e > < V i s i b l e > F a l s e < / V i s i b l e > < / i t e m > < i t e m > < M e a s u r e N a m e > d a y s a l e s p c t o f t o t a l < / M e a s u r e N a m e > < D i s p l a y N a m e > d a y s a l e s p c t o f t o t a l < / D i s p l a y N a m e > < V i s i b l e > F a l s e < / V i s i b l e > < / i t e m > < i t e m > < M e a s u r e N a m e > p r o m o s a l e s < / M e a s u r e N a m e > < D i s p l a y N a m e > p r o m o s a l e s < / D i s p l a y N a m e > < V i s i b l e > F a l s e < / V i s i b l e > < / i t e m > < i t e m > < M e a s u r e N a m e > p r o m o % < / M e a s u r e N a m e > < D i s p l a y N a m e > p r o m o % < / D i s p l a y N a m e > < V i s i b l e > F a l s e < / V i s i b l e > < / i t e m > < i t e m > < M e a s u r e N a m e > s t o r e % t o t a l < / M e a s u r e N a m e > < D i s p l a y N a m e > s t o r e % t o t a l < / D i s p l a y N a m e > < V i s i b l e > F a l s e < / V i s i b l e > < / i t e m > < i t e m > < M e a s u r e N a m e > s t o r e % a l l t o t a l < / M e a s u r e N a m e > < D i s p l a y N a m e > s t o r e % a l l t o t a l < / D i s p l a y N a m e > < V i s i b l e > F a l s e < / V i s i b l e > < / i t e m > < i t e m > < M e a s u r e N a m e > s a l e   p y < / M e a s u r e N a m e > < D i s p l a y N a m e > s a l e   p y < / D i s p l a y N a m e > < V i s i b l e > F a l s e < / V i s i b l e > < / i t e m > < i t e m > < M e a s u r e N a m e > m a r g i n v s p y < / M e a s u r e N a m e > < D i s p l a y N a m e > m a r g i n v s p y < / D i s p l a y N a m e > < V i s i b l e > F a l s e < / V i s i b l e > < / i t e m > < i t e m > < M e a s u r e N a m e > s a l e s Y T D < / M e a s u r e N a m e > < D i s p l a y N a m e > s a l e s Y T D < / 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 s a l e s g r o w t h $ < / M e a s u r e N a m e > < D i s p l a y N a m e > s a l e s g r o w t h $ < / D i s p l a y N a m e > < V i s i b l e > F a l s e < / V i s i b l e > < / i t e m > < / C a l c u l a t e d F i e l d s > < S A H o s t H a s h > 0 < / S A H o s t H a s h > < G e m i n i F i e l d L i s t V i s i b l e > T r u e < / G e m i n i F i e l d L i s t V i s i b l e > < / S e t t i n g s > ] ] > < / C u s t o m C o n t e n t > < / G e m i n i > 
</file>

<file path=customXml/item3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M e a s u r e D i a g r a m S a n d b o x A d a p t e r " > < T a b l e N a m e > D i m _ M a n a g e r s 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 C o l u m n s \ D a t e   L e f t   C o m p a n y < / K e y > < / D i a g r a m O b j e c t K e y > < D i a g r a m O b j e c t K e y > < K e y > C o l u m n s \ F i r s t   N a m e < / K e y > < / D i a g r a m O b j e c t K e y > < D i a g r a m O b j e c t K e y > < K e y > C o l u m n s \ L a s t   N a m e < / K e y > < / D i a g r a m O b j e c t K e y > < D i a g r a m O b j e c t K e y > < K e y > C o l u m n s \ H o m e   S t o r e < / K e y > < / D i a g r a m O b j e c t K e y > < D i a g r a m O b j e c t K e y > < K e y > C o l u m n s \ T i m e   i n   S e r v i c e < / K e y > < / D i a g r a m O b j e c t K e y > < D i a g r a m O b j e c t K e y > < K e y > C o l u m n s \ H o m e   l o c a t i o n 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 C o l u m n s \ D a t e   L e f t   C o m p a n y < / 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 C o l u m n s \ H o m e   S t o r e < / K e y > < / a : K e y > < a : V a l u e   i : t y p e = " M e a s u r e G r i d N o d e V i e w S t a t e " > < C o l u m n > 4 < / C o l u m n > < L a y e d O u t > t r u e < / L a y e d O u t > < / a : V a l u e > < / a : K e y V a l u e O f D i a g r a m O b j e c t K e y a n y T y p e z b w N T n L X > < a : K e y V a l u e O f D i a g r a m O b j e c t K e y a n y T y p e z b w N T n L X > < a : K e y > < K e y > C o l u m n s \ T i m e   i n   S e r v i c e < / K e y > < / a : K e y > < a : V a l u e   i : t y p e = " M e a s u r e G r i d N o d e V i e w S t a t e " > < C o l u m n > 5 < / C o l u m n > < L a y e d O u t > t r u e < / L a y e d O u t > < / a : V a l u e > < / a : K e y V a l u e O f D i a g r a m O b j e c t K e y a n y T y p e z b w N T n L X > < a : K e y V a l u e O f D i a g r a m O b j e c t K e y a n y T y p e z b w N T n L X > < a : K e y > < K e y > C o l u m n s \ H o m e   l o c a t i o n < / K e y > < / a : K e y > < a : V a l u e   i : t y p e = " M e a s u r e G r i d N o d e V i e w S t a t e " > < C o l u m n > 6 < / C o l u m n > < L a y e d O u t > t r u e < / L a y e d O u t > < / a : V a l u e > < / a : K e y V a l u e O f D i a g r a m O b j e c t K e y a n y T y p e z b w N T n L X > < / V i e w S t a t e s > < / D i a g r a m M a n a g e r . S e r i a l i z a b l e D i a g r a m > < 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 1 < / C o l u m n > < L a y e d O u t > t r u e < / L a y e d O u t > < / a : V a l u e > < / a : K e y V a l u e O f D i a g r a m O b j e c t K e y a n y T y p e z b w N T n L X > < a : K e y V a l u e O f D i a g r a m O b j e c t K e y a n y T y p e z b w N T n L X > < a : K e y > < K e y > C o l u m n s \ s t o r e   s i z e < / K e y > < / a : K e y > < a : V a l u e   i : t y p e = " M e a s u r e G r i d N o d e V i e w S t a t e " > < C o l u m n > 2 < / C o l u m n > < L a y e d O u t > t r u e < / L a y e d O u t > < / 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M e a s u r e D i a g r a m S a n d b o x A d a p t e r " > < T a b l e N a m e > D i m _ C o m m i s s i o n 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 D i m _ C o m m i s s i o n 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 C o l u m n s \ Y e a r s < / K e y > < / D i a g r a m O b j e c t K e y > < D i a g r a m O b j e c t K e y > < K e y > C o l u m n s \ C o m m i s s i o n 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 C o l u m n s \ Y e a r s < / K e y > < / a : K e y > < a : V a l u e   i : t y p e = " M e a s u r e G r i d N o d e V i e w S t a t e " > < L a y e d O u t > t r u e < / L a y e d O u t > < / a : V a l u e > < / a : K e y V a l u e O f D i a g r a m O b j e c t K e y a n y T y p e z b w N T n L X > < a : K e y V a l u e O f D i a g r a m O b j e c t K e y a n y T y p e z b w N T n L X > < a : K e y > < K e y > C o l u m n s \ C o m m i s s i o n < / 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 T a g s \ T a b l e s \ & l t ; T a b l e s \ D i m _ M a n a g e r s & g t ; < / K e y > < / D i a g r a m O b j e c t K e y > < D i a g r a m O b j e c t K e y > < K e y > D y n a m i c   T a g s \ T a b l e s \ & l t ; T a b l e s \ D i m _ C o m m i s s i o n & g t ; < / K e y > < / D i a g r a m O b j e c t K e y > < D i a g r a m O b j e c t K e y > < K e y > T a b l e s \ S a l e s < / K e y > < / D i a g r a m O b j e c t K e y > < D i a g r a m O b j e c t K e y > < K e y > T a b l e s \ S a l e s \ C o l u m n s \ D a t e I D < / K e y > < / D i a g r a m O b j e c t K e y > < D i a g r a m O b j e c t K e y > < K e y > T a b l e s \ S a l e s \ C o l u m n s \ S t o r e I D < / K e y > < / D i a g r a m O b j e c t K e y > < D i a g r a m O b j e c t K e y > < K e y > T a b l e s \ S a l e s \ C o l u m n s \ M a n a g e r I D < / K e y > < / D i a g r a m O b j e c t K e y > < D i a g r a m O b j e c t K e y > < K e y > T a b l e s \ S a l e s \ C o l u m n s \ P r o d u c t I D < / K e y > < / D i a g r a m O b j e c t K e y > < D i a g r a m O b j e c t K e y > < K e y > T a b l e s \ S a l e s \ C o l u m n s \ U n i t s   S o l d < / K e y > < / D i a g r a m O b j e c t K e y > < D i a g r a m O b j e c t K e y > < K e y > T a b l e s \ S a l e s \ C o l u m n s \ U n i t P r i c e < / K e y > < / D i a g r a m O b j e c t K e y > < D i a g r a m O b j e c t K e y > < K e y > T a b l e s \ S a l e s \ C o l u m n s \ R a w M a r g i n < / K e y > < / D i a g r a m O b j e c t K e y > < D i a g r a m O b j e c t K e y > < K e y > T a b l e s \ S a l e s \ C o l u m n s \ S y s t e m < / K e y > < / D i a g r a m O b j e c t K e y > < D i a g r a m O b j e c t K e y > < K e y > T a b l e s \ S a l e s \ C o l u m n s \ P r o m o < / K e y > < / D i a g r a m O b j e c t K e y > < D i a g r a m O b j e c t K e y > < K e y > T a b l e s \ S a l e s \ C o l u m n s \ M A R G I N   $ < / K e y > < / D i a g r a m O b j e c t K e y > < D i a g r a m O b j e c t K e y > < K e y > T a b l e s \ S a l e s \ M e a s u r e s \ S u m   o f   U n i t s   S o l d < / K e y > < / D i a g r a m O b j e c t K e y > < D i a g r a m O b j e c t K e y > < K e y > T a b l e s \ S a l e s \ S u m   o f   U n i t s   S o l d \ A d d i t i o n a l   I n f o \ I m p l i c i t   M e a s u r e < / K e y > < / D i a g r a m O b j e c t K e y > < D i a g r a m O b j e c t K e y > < K e y > T a b l e s \ S a l e s \ M e a s u r e s \ C o u n t   o f   U n i t s   S o l d < / K e y > < / D i a g r a m O b j e c t K e y > < D i a g r a m O b j e c t K e y > < K e y > T a b l e s \ S a l e s \ C o u n t   o f   U n i t s   S o l d \ A d d i t i o n a l   I n f o \ I m p l i c i t   M e a s u r e < / K e y > < / D i a g r a m O b j e c t K e y > < D i a g r a m O b j e c t K e y > < K e y > T a b l e s \ S a l e s \ M e a s u r e s \ u n i t < / K e y > < / D i a g r a m O b j e c t K e y > < D i a g r a m O b j e c t K e y > < K e y > T a b l e s \ S a l e s \ M e a s u r e s \ M a r g i n a m t < / K e y > < / D i a g r a m O b j e c t K e y > < D i a g r a m O b j e c t K e y > < K e y > T a b l e s \ S a l e s \ M e a s u r e s \ s a l e s < / K e y > < / D i a g r a m O b j e c t K e y > < D i a g r a m O b j e c t K e y > < K e y > T a b l e s \ S a l e s \ M e a s u r e s \ M a r g i n p c t < / K e y > < / D i a g r a m O b j e c t K e y > < D i a g r a m O b j e c t K e y > < K e y > T a b l e s \ S a l e s \ M e a s u r e s \ s a l e d a y s < / K e y > < / D i a g r a m O b j e c t K e y > < D i a g r a m O b j e c t K e y > < K e y > T a b l e s \ S a l e s \ T a b l e s \ S a l e s \ M e a s u r e s \ s a l e d a y s \ A d d i t i o n a l   I n f o \ E r r o r < / K e y > < / D i a g r a m O b j e c t K e y > < D i a g r a m O b j e c t K e y > < K e y > T a b l e s \ S a l e s \ M e a s u r e s \ s a l e s p e r d a y s < / K e y > < / D i a g r a m O b j e c t K e y > < D i a g r a m O b j e c t K e y > < K e y > T a b l e s \ S a l e s \ C o l u m n s \ c o m m i s s i o n   d o l l a r s < / 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 T a b l e s \ D i m _ M a n a g e r s < / K e y > < / D i a g r a m O b j e c t K e y > < D i a g r a m O b j e c t K e y > < K e y > T a b l e s \ D i m _ M a n a g e r s \ C o l u m n s \ M a n a g e r I D < / K e y > < / D i a g r a m O b j e c t K e y > < D i a g r a m O b j e c t K e y > < K e y > T a b l e s \ D i m _ M a n a g e r s \ C o l u m n s \ D a t e   L e f t   C o m p a n y < / 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 T a b l e s \ D i m _ M a n a g e r s \ C o l u m n s \ H o m e   l o c a t i o n < / K e y > < / D i a g r a m O b j e c t K e y > < D i a g r a m O b j e c t K e y > < K e y > T a b l e s \ D i m _ C o m m i s s i o n < / K e y > < / D i a g r a m O b j e c t K e y > < D i a g r a m O b j e c t K e y > < K e y > T a b l e s \ D i m _ C o m m i s s i o n \ C o l u m n s \ Y e a r s < / K e y > < / D i a g r a m O b j e c t K e y > < D i a g r a m O b j e c t K e y > < K e y > T a b l e s \ D i m _ C o m m i s s i o n \ C o l u m n s \ C o m m i s s i o n < / K e y > < / D i a g r a m O b j e c t K e y > < D i a g r a m O b j e c t K e y > < K e y > R e l a t i o n s h i p s \ & l t ; T a b l e s \ S a l e s \ C o l u m n s \ S t o r e I D & g t ; - & l t ; T a b l e s \ D i m _ S t o r e s \ C o l u m n s \ S t o r e   I D & g t ; < / K e y > < / D i a g r a m O b j e c t K e y > < D i a g r a m O b j e c t K e y > < K e y > R e l a t i o n s h i p s \ & l t ; T a b l e s \ S a l e s \ C o l u m n s \ S t o r e I D & g t ; - & l t ; T a b l e s \ D i m _ S t o r e s \ C o l u m n s \ S t o r e   I D & g t ; \ F K < / K e y > < / D i a g r a m O b j e c t K e y > < D i a g r a m O b j e c t K e y > < K e y > R e l a t i o n s h i p s \ & l t ; T a b l e s \ S a l e s \ C o l u m n s \ S t o r e I D & g t ; - & l t ; T a b l e s \ D i m _ S t o r e s \ C o l u m n s \ S t o r e   I D & g t ; \ P K < / K e y > < / D i a g r a m O b j e c t K e y > < D i a g r a m O b j e c t K e y > < K e y > R e l a t i o n s h i p s \ & l t ; T a b l e s \ S a l e s \ C o l u m n s \ S t o r e I D & g t ; - & l t ; T a b l e s \ D i m _ S t o r e s \ C o l u m n s \ S t o r e   I D & g t ; \ C r o s s F i l t e r < / K e y > < / D i a g r a m O b j e c t K e y > < D i a g r a m O b j e c t K e y > < K e y > R e l a t i o n s h i p s \ & l t ; T a b l e s \ S a l e s \ C o l u m n s \ P r o d u c t I D & g t ; - & l t ; T a b l e s \ D i m _ P r o d u c t s \ C o l u m n s \ S K U & g t ; < / K e y > < / D i a g r a m O b j e c t K e y > < D i a g r a m O b j e c t K e y > < K e y > R e l a t i o n s h i p s \ & l t ; T a b l e s \ S a l e s \ C o l u m n s \ P r o d u c t I D & g t ; - & l t ; T a b l e s \ D i m _ P r o d u c t s \ C o l u m n s \ S K U & g t ; \ F K < / K e y > < / D i a g r a m O b j e c t K e y > < D i a g r a m O b j e c t K e y > < K e y > R e l a t i o n s h i p s \ & l t ; T a b l e s \ S a l e s \ C o l u m n s \ P r o d u c t I D & g t ; - & l t ; T a b l e s \ D i m _ P r o d u c t s \ C o l u m n s \ S K U & g t ; \ P K < / K e y > < / D i a g r a m O b j e c t K e y > < D i a g r a m O b j e c t K e y > < K e y > R e l a t i o n s h i p s \ & l t ; T a b l e s \ S a l e s \ C o l u m n s \ P r o d u c t I D & g t ; - & l t ; T a b l e s \ D i m _ P r o d u c t s \ C o l u m n s \ S K U & g t ; \ C r o s s F i l t e r < / K e y > < / D i a g r a m O b j e c t K e y > < D i a g r a m O b j e c t K e y > < K e y > R e l a t i o n s h i p s \ & l t ; T a b l e s \ S a l e s \ C o l u m n s \ D a t e I D & g t ; - & l t ; T a b l e s \ D i m _ D a t e s \ C o l u m n s \ D a t e & g t ; < / K e y > < / D i a g r a m O b j e c t K e y > < D i a g r a m O b j e c t K e y > < K e y > R e l a t i o n s h i p s \ & l t ; T a b l e s \ S a l e s \ C o l u m n s \ D a t e I D & g t ; - & l t ; T a b l e s \ D i m _ D a t e s \ C o l u m n s \ D a t e & g t ; \ F K < / K e y > < / D i a g r a m O b j e c t K e y > < D i a g r a m O b j e c t K e y > < K e y > R e l a t i o n s h i p s \ & l t ; T a b l e s \ S a l e s \ C o l u m n s \ D a t e I D & g t ; - & l t ; T a b l e s \ D i m _ D a t e s \ C o l u m n s \ D a t e & g t ; \ P K < / K e y > < / D i a g r a m O b j e c t K e y > < D i a g r a m O b j e c t K e y > < K e y > R e l a t i o n s h i p s \ & l t ; T a b l e s \ S a l e s \ C o l u m n s \ D a t e I D & g t ; - & l t ; T a b l e s \ D i m _ D a t e s \ C o l u m n s \ D a t e & g t ; \ C r o s s F i l t e r < / K e y > < / D i a g r a m O b j e c t K e y > < D i a g r a m O b j e c t K e y > < K e y > R e l a t i o n s h i p s \ & l t ; T a b l e s \ S a l e s \ C o l u m n s \ M a n a g e r I D & g t ; - & l t ; T a b l e s \ D i m _ M a n a g e r s \ C o l u m n s \ M a n a g e r I D & g t ; < / K e y > < / D i a g r a m O b j e c t K e y > < D i a g r a m O b j e c t K e y > < K e y > R e l a t i o n s h i p s \ & l t ; T a b l e s \ S a l e s \ C o l u m n s \ M a n a g e r I D & g t ; - & l t ; T a b l e s \ D i m _ M a n a g e r s \ C o l u m n s \ M a n a g e r I D & g t ; \ F K < / K e y > < / D i a g r a m O b j e c t K e y > < D i a g r a m O b j e c t K e y > < K e y > R e l a t i o n s h i p s \ & l t ; T a b l e s \ S a l e s \ C o l u m n s \ M a n a g e r I D & g t ; - & l t ; T a b l e s \ D i m _ M a n a g e r s \ C o l u m n s \ M a n a g e r I D & g t ; \ P K < / K e y > < / D i a g r a m O b j e c t K e y > < D i a g r a m O b j e c t K e y > < K e y > R e l a t i o n s h i p s \ & l t ; T a b l e s \ S a l e s \ C o l u m n s \ M a n a g e r I D & g t ; - & l t ; T a b l e s \ D i m _ M a n a g e r s \ C o l u m n s \ M a n a g e r I D & g t ; \ C r o s s F i l t e r < / K e y > < / D i a g r a m O b j e c t K e y > < D i a g r a m O b j e c t K e y > < K e y > R e l a t i o n s h i p s \ & l t ; T a b l e s \ D i m _ M a n a g e r s \ C o l u m n s \ T i m e   i n   S e r v i c e & g t ; - & l t ; T a b l e s \ D i m _ C o m m i s s i o n \ C o l u m n s \ Y e a r s & g t ; < / K e y > < / D i a g r a m O b j e c t K e y > < D i a g r a m O b j e c t K e y > < K e y > R e l a t i o n s h i p s \ & l t ; T a b l e s \ D i m _ M a n a g e r s \ C o l u m n s \ T i m e   i n   S e r v i c e & g t ; - & l t ; T a b l e s \ D i m _ C o m m i s s i o n \ C o l u m n s \ Y e a r s & g t ; \ F K < / K e y > < / D i a g r a m O b j e c t K e y > < D i a g r a m O b j e c t K e y > < K e y > R e l a t i o n s h i p s \ & l t ; T a b l e s \ D i m _ M a n a g e r s \ C o l u m n s \ T i m e   i n   S e r v i c e & g t ; - & l t ; T a b l e s \ D i m _ C o m m i s s i o n \ C o l u m n s \ Y e a r s & g t ; \ P K < / K e y > < / D i a g r a m O b j e c t K e y > < D i a g r a m O b j e c t K e y > < K e y > R e l a t i o n s h i p s \ & l t ; T a b l e s \ D i m _ M a n a g e r s \ C o l u m n s \ T i m e   i n   S e r v i c e & g t ; - & l t ; T a b l e s \ D i m _ C o m m i s s i o n \ C o l u m n s \ Y e a r s & g t ; \ C r o s s F i l t e r < / K e y > < / D i a g r a m O b j e c t K e y > < / A l l K e y s > < S e l e c t e d K e y s > < D i a g r a m O b j e c t K e y > < K e y > T a b l e s \ D i m _ C o m m i s s i o n 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 D y n a m i c   T a g s \ T a b l e s \ & l t ; T a b l e s \ D i m _ C o m m i s s i o n & g t ; < / K e y > < / a : K e y > < a : V a l u e   i : t y p e = " D i a g r a m D i s p l a y T a g V i e w S t a t e " > < I s N o t F i l t e r e d O u t > t r u e < / I s N o t F i l t e r e d O u t > < / a : V a l u e > < / a : K e y V a l u e O f D i a g r a m O b j e c t K e y a n y T y p e z b w N T n L X > < a : K e y V a l u e O f D i a g r a m O b j e c t K e y a n y T y p e z b w N T n L X > < a : K e y > < K e y > T a b l e s \ S a l e s < / K e y > < / a : K e y > < a : V a l u e   i : t y p e = " D i a g r a m D i s p l a y N o d e V i e w S t a t e " > < H e i g h t > 3 2 0 < / H e i g h t > < I s E x p a n d e d > t r u e < / I s E x p a n d e d > < L a y e d O u t > t r u e < / L a y e d O u t > < L e f t > 3 0 1 < / L e f t > < T a b I n d e x > 3 < / T a b I n d e x > < T o p > 1 3 6 < / T o p > < W i d t h > 2 0 0 < / W i d t h > < / a : V a l u e > < / a : K e y V a l u e O f D i a g r a m O b j e c t K e y a n y T y p e z b w N T n L X > < a : K e y V a l u e O f D i a g r a m O b j e c t K e y a n y T y p e z b w N T n L X > < a : K e y > < K e y > T a b l e s \ S a l e s \ C o l u m n s \ D a t e I D < / K e y > < / a : K e y > < a : V a l u e   i : t y p e = " D i a g r a m D i s p l a y N o d e V i e w S t a t e " > < H e i g h t > 1 5 0 < / H e i g h t > < I s E x p a n d e d > t r u e < / I s E x p a n d e d > < W i d t h > 2 0 0 < / W i d t h > < / a : V a l u e > < / a : K e y V a l u e O f D i a g r a m O b j e c t K e y a n y T y p e z b w N T n L X > < a : K e y V a l u e O f D i a g r a m O b j e c t K e y a n y T y p e z b w N T n L X > < a : K e y > < K e y > T a b l e s \ S a l e s \ C o l u m n s \ S t o r e I D < / K e y > < / a : K e y > < a : V a l u e   i : t y p e = " D i a g r a m D i s p l a y N o d e V i e w S t a t e " > < H e i g h t > 1 5 0 < / H e i g h t > < I s E x p a n d e d > t r u e < / I s E x p a n d e d > < W i d t h > 2 0 0 < / W i d t h > < / a : V a l u e > < / a : K e y V a l u e O f D i a g r a m O b j e c t K e y a n y T y p e z b w N T n L X > < a : K e y V a l u e O f D i a g r a m O b j e c t K e y a n y T y p e z b w N T n L X > < a : K e y > < K e y > T a b l e s \ S a l e s \ C o l u m n s \ M a n a g e r I D 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 T a b l e s \ S a l e s \ C o l u m n s \ R a w M a r g i n < / K e y > < / a : K e y > < a : V a l u e   i : t y p e = " D i a g r a m D i s p l a y N o d e V i e w S t a t e " > < H e i g h t > 1 5 0 < / H e i g h t > < I s E x p a n d e d > t r u e < / I s E x p a n d e d > < W i d t h > 2 0 0 < / W i d t h > < / a : V a l u e > < / a : K e y V a l u e O f D i a g r a m O b j e c t K e y a n y T y p e z b w N T n L X > < a : K e y V a l u e O f D i a g r a m O b j e c t K e y a n y T y p e z b w N T n L X > < a : K e y > < K e y > T a b l e s \ S a l e s \ C o l u m n s \ S y s t e m < / K e y > < / a : K e y > < a : V a l u e   i : t y p e = " D i a g r a m D i s p l a y N o d e V i e w S t a t e " > < H e i g h t > 1 5 0 < / H e i g h t > < I s E x p a n d e d > t r u e < / I s E x p a n d e d > < W i d t h > 2 0 0 < / W i d t h > < / a : V a l u e > < / a : K e y V a l u e O f D i a g r a m O b j e c t K e y a n y T y p e z b w N T n L X > < a : K e y V a l u e O f D i a g r a m O b j e c t K e y a n y T y p e z b w N T n L X > < a : K e y > < K e y > T a b l e s \ S a l e s \ C o l u m n s \ P r o m o < / K e y > < / a : K e y > < a : V a l u e   i : t y p e = " D i a g r a m D i s p l a y N o d e V i e w S t a t e " > < H e i g h t > 1 5 0 < / H e i g h t > < I s E x p a n d e d > t r u e < / I s E x p a n d e d > < W i d t h > 2 0 0 < / W i d t h > < / a : V a l u e > < / a : K e y V a l u e O f D i a g r a m O b j e c t K e y a n y T y p e z b w N T n L X > < a : K e y V a l u e O f D i a g r a m O b j e c t K e y a n y T y p e z b w N T n L X > < a : K e y > < K e y > T a b l e s \ S a l e s \ C o l u m n s \ M A R G I N   $ < / K e y > < / a : K e y > < a : V a l u e   i : t y p e = " D i a g r a m D i s p l a y N o d e V i e w S t a t e " > < H e i g h t > 1 5 0 < / H e i g h t > < I s E x p a n d e d > t r u e < / I s E x p a n d e d > < W i d t h > 2 0 0 < / W i d t h > < / a : V a l u e > < / a : K e y V a l u e O f D i a g r a m O b j e c t K e y a n y T y p e z b w N T n L X > < a : K e y V a l u e O f D i a g r a m O b j e c t K e y a n y T y p e z b w N T n L X > < a : K e y > < K e y > T a b l e s \ S a l e s \ M e a s u r e s \ S u m   o f   U n i t s   S o l d < / K e y > < / a : K e y > < a : V a l u e   i : t y p e = " D i a g r a m D i s p l a y N o d e V i e w S t a t e " > < H e i g h t > 1 5 0 < / H e i g h t > < I s E x p a n d e d > t r u e < / I s E x p a n d e d > < W i d t h > 2 0 0 < / W i d t h > < / a : V a l u e > < / a : K e y V a l u e O f D i a g r a m O b j e c t K e y a n y T y p e z b w N T n L X > < a : K e y V a l u e O f D i a g r a m O b j e c t K e y a n y T y p e z b w N T n L X > < a : K e y > < K e y > T a b l e s \ S a l e s \ S u m   o f   U n i t s   S o l d \ A d d i t i o n a l   I n f o \ I m p l i c i t   M e a s u r e < / K e y > < / a : K e y > < a : V a l u e   i : t y p e = " D i a g r a m D i s p l a y V i e w S t a t e I D i a g r a m T a g A d d i t i o n a l I n f o " / > < / a : K e y V a l u e O f D i a g r a m O b j e c t K e y a n y T y p e z b w N T n L X > < a : K e y V a l u e O f D i a g r a m O b j e c t K e y a n y T y p e z b w N T n L X > < a : K e y > < K e y > T a b l e s \ S a l e s \ M e a s u r e s \ C o u n t   o f   U n i t s   S o l d < / K e y > < / a : K e y > < a : V a l u e   i : t y p e = " D i a g r a m D i s p l a y N o d e V i e w S t a t e " > < H e i g h t > 1 5 0 < / H e i g h t > < I s E x p a n d e d > t r u e < / I s E x p a n d e d > < W i d t h > 2 0 0 < / W i d t h > < / a : V a l u e > < / a : K e y V a l u e O f D i a g r a m O b j e c t K e y a n y T y p e z b w N T n L X > < a : K e y V a l u e O f D i a g r a m O b j e c t K e y a n y T y p e z b w N T n L X > < a : K e y > < K e y > T a b l e s \ S a l e s \ C o u n t   o f   U n i t s   S o l d \ A d d i t i o n a l   I n f o \ I m p l i c i t   M e a s u r e < / K e y > < / a : K e y > < a : V a l u e   i : t y p e = " D i a g r a m D i s p l a y V i e w S t a t e I D i a g r a m T a g A d d i t i o n a l I n f o " / > < / a : K e y V a l u e O f D i a g r a m O b j e c t K e y a n y T y p e z b w N T n L X > < a : K e y V a l u e O f D i a g r a m O b j e c t K e y a n y T y p e z b w N T n L X > < a : K e y > < K e y > T a b l e s \ S a l e s \ M e a s u r e s \ u n i t < / K e y > < / a : K e y > < a : V a l u e   i : t y p e = " D i a g r a m D i s p l a y N o d e V i e w S t a t e " > < H e i g h t > 1 5 0 < / H e i g h t > < I s E x p a n d e d > t r u e < / I s E x p a n d e d > < W i d t h > 2 0 0 < / W i d t h > < / a : V a l u e > < / a : K e y V a l u e O f D i a g r a m O b j e c t K e y a n y T y p e z b w N T n L X > < a : K e y V a l u e O f D i a g r a m O b j e c t K e y a n y T y p e z b w N T n L X > < a : K e y > < K e y > T a b l e s \ S a l e s \ M e a s u r e s \ M a r g i n a m t < / K e y > < / a : K e y > < a : V a l u e   i : t y p e = " D i a g r a m D i s p l a y N o d e V i e w S t a t e " > < H e i g h t > 1 5 0 < / H e i g h t > < I s E x p a n d e d > t r u e < / I s E x p a n d e d > < W i d t h > 2 0 0 < / W i d t h > < / a : V a l u e > < / a : K e y V a l u e O f D i a g r a m O b j e c t K e y a n y T y p e z b w N T n L X > < a : K e y V a l u e O f D i a g r a m O b j e c t K e y a n y T y p e z b w N T n L X > < a : K e y > < K e y > T a b l e s \ S a l e s \ M e a s u r e s \ s a l e s < / K e y > < / a : K e y > < a : V a l u e   i : t y p e = " D i a g r a m D i s p l a y N o d e V i e w S t a t e " > < H e i g h t > 1 5 0 < / H e i g h t > < I s E x p a n d e d > t r u e < / I s E x p a n d e d > < W i d t h > 2 0 0 < / W i d t h > < / a : V a l u e > < / a : K e y V a l u e O f D i a g r a m O b j e c t K e y a n y T y p e z b w N T n L X > < a : K e y V a l u e O f D i a g r a m O b j e c t K e y a n y T y p e z b w N T n L X > < a : K e y > < K e y > T a b l e s \ S a l e s \ M e a s u r e s \ M a r g i n p c t < / K e y > < / a : K e y > < a : V a l u e   i : t y p e = " D i a g r a m D i s p l a y N o d e V i e w S t a t e " > < H e i g h t > 1 5 0 < / H e i g h t > < I s E x p a n d e d > t r u e < / I s E x p a n d e d > < W i d t h > 2 0 0 < / W i d t h > < / a : V a l u e > < / a : K e y V a l u e O f D i a g r a m O b j e c t K e y a n y T y p e z b w N T n L X > < a : K e y V a l u e O f D i a g r a m O b j e c t K e y a n y T y p e z b w N T n L X > < a : K e y > < K e y > T a b l e s \ S a l e s \ M e a s u r e s \ s a l e d a y s < / K e y > < / a : K e y > < a : V a l u e   i : t y p e = " D i a g r a m D i s p l a y N o d e V i e w S t a t e " > < H e i g h t > 1 5 0 < / H e i g h t > < I s E x p a n d e d > t r u e < / I s E x p a n d e d > < W i d t h > 2 0 0 < / W i d t h > < / a : V a l u e > < / a : K e y V a l u e O f D i a g r a m O b j e c t K e y a n y T y p e z b w N T n L X > < a : K e y V a l u e O f D i a g r a m O b j e c t K e y a n y T y p e z b w N T n L X > < a : K e y > < K e y > T a b l e s \ S a l e s \ T a b l e s \ S a l e s \ M e a s u r e s \ s a l e d a y s \ A d d i t i o n a l   I n f o \ E r r o r < / K e y > < / a : K e y > < a : V a l u e   i : t y p e = " D i a g r a m D i s p l a y V i e w S t a t e I D i a g r a m T a g A d d i t i o n a l I n f o " / > < / a : K e y V a l u e O f D i a g r a m O b j e c t K e y a n y T y p e z b w N T n L X > < a : K e y V a l u e O f D i a g r a m O b j e c t K e y a n y T y p e z b w N T n L X > < a : K e y > < K e y > T a b l e s \ S a l e s \ M e a s u r e s \ s a l e s p e r d a y s < / K e y > < / a : K e y > < a : V a l u e   i : t y p e = " D i a g r a m D i s p l a y N o d e V i e w S t a t e " > < H e i g h t > 1 5 0 < / H e i g h t > < I s E x p a n d e d > t r u e < / I s E x p a n d e d > < W i d t h > 2 0 0 < / W i d t h > < / a : V a l u e > < / a : K e y V a l u e O f D i a g r a m O b j e c t K e y a n y T y p e z b w N T n L X > < a : K e y V a l u e O f D i a g r a m O b j e c t K e y a n y T y p e z b w N T n L X > < a : K e y > < K e y > T a b l e s \ S a l e s \ C o l u m n s \ c o m m i s s i o n   d o l l a r s < / K e y > < / a : K e y > < a : V a l u e   i : t y p e = " D i a g r a m D i s p l a y N o d e V i e w S t a t e " > < H e i g h t > 1 5 0 < / H e i g h t > < I s E x p a n d e d > t r u e < / I s E x p a n d e d > < W i d t h > 2 0 0 < / W i d t h > < / a : V a l u e > < / a : K e y V a l u e O f D i a g r a m O b j e c t K e y a n y T y p e z b w N T n L X > < a : K e y V a l u e O f D i a g r a m O b j e c t K e y a n y T y p e z b w N T n L X > < a : K e y > < K e y > T a b l e s \ D i m _ S t o r e s < / K e y > < / a : K e y > < a : V a l u e   i : t y p e = " D i a g r a m D i s p l a y N o d e V i e w S t a t e " > < H e i g h t > 1 3 1 < / H e i g h t > < I s E x p a n d e d > t r u e < / I s E x p a n d e d > < L a y e d O u t > t r u e < / L a y e d O u t > < L e f t > 1 3 < / L e f t > < T o p > 4 6 < / T o p > < W i d t h > 2 0 0 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 3 0 5 < / H e i g h t > < I s E x p a n d e d > t r u e < / I s E x p a n d e d > < L a y e d O u t > t r u e < / L a y e d O u t > < L e f t > 6 0 4 < / L e f t > < T a b I n d e x > 1 < / T a b I n d e x > < W i d t h > 2 0 0 < / 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 2 7 7 . 5 < / H e i g h t > < I s E x p a n d e d > t r u e < / I s E x p a n d e d > < L a y e d O u t > t r u e < / L a y e d O u t > < T a b I n d e x > 2 < / T a b I n d e x > < T o p > 1 8 1 . 5 < / T o p > < 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 T a b l e s \ D i m _ M a n a g e r s < / K e y > < / a : K e y > < a : V a l u e   i : t y p e = " D i a g r a m D i s p l a y N o d e V i e w S t a t e " > < H e i g h t > 2 0 4 < / H e i g h t > < I s E x p a n d e d > t r u e < / I s E x p a n d e d > < L a y e d O u t > t r u e < / L a y e d O u t > < L e f t > 5 7 8 < / L e f t > < T a b I n d e x > 4 < / T a b I n d e x > < T o p > 3 3 4 . 5 < / T o p > < W i d t h > 2 0 0 < / 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 T a b l e s \ D i m _ M a n a g e r s \ C o l u m n s \ D a t e   L e f t   C o m p a n y < / 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 T a b l e s \ D i m _ M a n a g e r s \ C o l u m n s \ H o m e   l o c a t i o n < / K e y > < / a : K e y > < a : V a l u e   i : t y p e = " D i a g r a m D i s p l a y N o d e V i e w S t a t e " > < H e i g h t > 1 5 0 < / H e i g h t > < I s E x p a n d e d > t r u e < / I s E x p a n d e d > < W i d t h > 2 0 0 < / W i d t h > < / a : V a l u e > < / a : K e y V a l u e O f D i a g r a m O b j e c t K e y a n y T y p e z b w N T n L X > < a : K e y V a l u e O f D i a g r a m O b j e c t K e y a n y T y p e z b w N T n L X > < a : K e y > < K e y > T a b l e s \ D i m _ C o m m i s s i o n < / K e y > < / a : K e y > < a : V a l u e   i : t y p e = " D i a g r a m D i s p l a y N o d e V i e w S t a t e " > < H e i g h t > 1 5 0 < / H e i g h t > < I s E x p a n d e d > t r u e < / I s E x p a n d e d > < L a y e d O u t > t r u e < / L a y e d O u t > < L e f t > 8 8 0 < / L e f t > < T a b I n d e x > 5 < / T a b I n d e x > < T o p > 4 3 9 . 2 5 < / T o p > < W i d t h > 2 0 0 < / W i d t h > < / a : V a l u e > < / a : K e y V a l u e O f D i a g r a m O b j e c t K e y a n y T y p e z b w N T n L X > < a : K e y V a l u e O f D i a g r a m O b j e c t K e y a n y T y p e z b w N T n L X > < a : K e y > < K e y > T a b l e s \ D i m _ C o m m i s s i o n \ C o l u m n s \ Y e a r s < / K e y > < / a : K e y > < a : V a l u e   i : t y p e = " D i a g r a m D i s p l a y N o d e V i e w S t a t e " > < H e i g h t > 1 5 0 < / H e i g h t > < I s E x p a n d e d > t r u e < / I s E x p a n d e d > < W i d t h > 2 0 0 < / W i d t h > < / a : V a l u e > < / a : K e y V a l u e O f D i a g r a m O b j e c t K e y a n y T y p e z b w N T n L X > < a : K e y V a l u e O f D i a g r a m O b j e c t K e y a n y T y p e z b w N T n L X > < a : K e y > < K e y > T a b l e s \ D i m _ C o m m i s s i o n \ C o l u m n s \ C o m m i s s i o n < / K e y > < / a : K e y > < a : V a l u e   i : t y p e = " D i a g r a m D i s p l a y N o d e V i e w S t a t e " > < H e i g h t > 1 5 0 < / H e i g h t > < I s E x p a n d e d > t r u e < / I s E x p a n d e d > < W i d t h > 2 0 0 < / W i d t h > < / a : V a l u e > < / a : K e y V a l u e O f D i a g r a m O b j e c t K e y a n y T y p e z b w N T n L X > < a : K e y V a l u e O f D i a g r a m O b j e c t K e y a n y T y p e z b w N T n L X > < a : K e y > < K e y > R e l a t i o n s h i p s \ & l t ; T a b l e s \ S a l e s \ C o l u m n s \ S t o r e I D & g t ; - & l t ; T a b l e s \ D i m _ S t o r e s \ C o l u m n s \ S t o r e   I D & g t ; < / K e y > < / a : K e y > < a : V a l u e   i : t y p e = " D i a g r a m D i s p l a y L i n k V i e w S t a t e " > < A u t o m a t i o n P r o p e r t y H e l p e r T e x t > E n d   p o i n t   1 :   ( 4 0 1 , 1 2 0 ) .   E n d   p o i n t   2 :   ( 2 2 9 , 1 0 9 )   < / A u t o m a t i o n P r o p e r t y H e l p e r T e x t > < L a y e d O u t > t r u e < / L a y e d O u t > < P o i n t s   x m l n s : b = " h t t p : / / s c h e m a s . d a t a c o n t r a c t . o r g / 2 0 0 4 / 0 7 / S y s t e m . W i n d o w s " > < b : P o i n t > < b : _ x > 4 0 1 < / b : _ x > < b : _ y > 1 2 0 < / b : _ y > < / b : P o i n t > < b : P o i n t > < b : _ x > 4 0 1 < / b : _ x > < b : _ y > 1 1 1 < / b : _ y > < / b : P o i n t > < b : P o i n t > < b : _ x > 3 9 9 < / b : _ x > < b : _ y > 1 0 9 < / b : _ y > < / b : P o i n t > < b : P o i n t > < b : _ x > 2 2 9 < / b : _ x > < b : _ y > 1 0 9 < / b : _ y > < / b : P o i n t > < / P o i n t s > < / a : V a l u e > < / a : K e y V a l u e O f D i a g r a m O b j e c t K e y a n y T y p e z b w N T n L X > < a : K e y V a l u e O f D i a g r a m O b j e c t K e y a n y T y p e z b w N T n L X > < a : K e y > < K e y > R e l a t i o n s h i p s \ & l t ; T a b l e s \ S a l e s \ C o l u m n s \ S t o r e I D & g t ; - & l t ; T a b l e s \ D i m _ S t o r e s \ C o l u m n s \ S t o r e   I D & g t ; \ F K < / K e y > < / a : K e y > < a : V a l u e   i : t y p e = " D i a g r a m D i s p l a y L i n k E n d p o i n t V i e w S t a t e " > < H e i g h t > 1 6 < / H e i g h t > < L a b e l L o c a t i o n   x m l n s : b = " h t t p : / / s c h e m a s . d a t a c o n t r a c t . o r g / 2 0 0 4 / 0 7 / S y s t e m . W i n d o w s " > < b : _ x > 3 9 3 < / b : _ x > < b : _ y > 1 2 0 < / b : _ y > < / L a b e l L o c a t i o n > < L o c a t i o n   x m l n s : b = " h t t p : / / s c h e m a s . d a t a c o n t r a c t . o r g / 2 0 0 4 / 0 7 / S y s t e m . W i n d o w s " > < b : _ x > 4 0 1 < / b : _ x > < b : _ y > 1 3 6 < / b : _ y > < / L o c a t i o n > < S h a p e R o t a t e A n g l e > 2 7 0 < / S h a p e R o t a t e A n g l e > < W i d t h > 1 6 < / W i d t h > < / a : V a l u e > < / a : K e y V a l u e O f D i a g r a m O b j e c t K e y a n y T y p e z b w N T n L X > < a : K e y V a l u e O f D i a g r a m O b j e c t K e y a n y T y p e z b w N T n L X > < a : K e y > < K e y > R e l a t i o n s h i p s \ & l t ; T a b l e s \ S a l e s \ C o l u m n s \ S t o r e I D & g t ; - & l t ; T a b l e s \ D i m _ S t o r e s \ C o l u m n s \ S t o r e   I D & g t ; \ P K < / K e y > < / a : K e y > < a : V a l u e   i : t y p e = " D i a g r a m D i s p l a y L i n k E n d p o i n t V i e w S t a t e " > < H e i g h t > 1 6 < / H e i g h t > < L a b e l L o c a t i o n   x m l n s : b = " h t t p : / / s c h e m a s . d a t a c o n t r a c t . o r g / 2 0 0 4 / 0 7 / S y s t e m . W i n d o w s " > < b : _ x > 2 1 3 < / b : _ x > < b : _ y > 1 0 1 < / b : _ y > < / L a b e l L o c a t i o n > < L o c a t i o n   x m l n s : b = " h t t p : / / s c h e m a s . d a t a c o n t r a c t . o r g / 2 0 0 4 / 0 7 / S y s t e m . W i n d o w s " > < b : _ x > 2 1 3 < / b : _ x > < b : _ y > 1 0 9 < / b : _ y > < / L o c a t i o n > < S h a p e R o t a t e A n g l e > 3 6 0 < / S h a p e R o t a t e A n g l e > < W i d t h > 1 6 < / W i d t h > < / a : V a l u e > < / a : K e y V a l u e O f D i a g r a m O b j e c t K e y a n y T y p e z b w N T n L X > < a : K e y V a l u e O f D i a g r a m O b j e c t K e y a n y T y p e z b w N T n L X > < a : K e y > < K e y > R e l a t i o n s h i p s \ & l t ; T a b l e s \ S a l e s \ C o l u m n s \ S t o r e I D & g t ; - & l t ; T a b l e s \ D i m _ S t o r e s \ C o l u m n s \ S t o r e   I D & g t ; \ C r o s s F i l t e r < / K e y > < / a : K e y > < a : V a l u e   i : t y p e = " D i a g r a m D i s p l a y L i n k C r o s s F i l t e r V i e w S t a t e " > < P o i n t s   x m l n s : b = " h t t p : / / s c h e m a s . d a t a c o n t r a c t . o r g / 2 0 0 4 / 0 7 / S y s t e m . W i n d o w s " > < b : P o i n t > < b : _ x > 4 0 1 < / b : _ x > < b : _ y > 1 2 0 < / b : _ y > < / b : P o i n t > < b : P o i n t > < b : _ x > 4 0 1 < / b : _ x > < b : _ y > 1 1 1 < / b : _ y > < / b : P o i n t > < b : P o i n t > < b : _ x > 3 9 9 < / b : _ x > < b : _ y > 1 0 9 < / b : _ y > < / b : P o i n t > < b : P o i n t > < b : _ x > 2 2 9 < / b : _ x > < b : _ y > 1 0 9 < / b : _ y > < / b : P o i n t > < / P o i n t s > < / a : V a l u e > < / a : K e y V a l u e O f D i a g r a m O b j e c t K e y a n y T y p e z b w N T n L X > < a : K e y V a l u e O f D i a g r a m O b j e c t K e y a n y T y p e z b w N T n L X > < a : K e y > < K e y > R e l a t i o n s h i p s \ & l t ; T a b l e s \ S a l e s \ C o l u m n s \ P r o d u c t I D & g t ; - & l t ; T a b l e s \ D i m _ P r o d u c t s \ C o l u m n s \ S K U & g t ; < / K e y > < / a : K e y > < a : V a l u e   i : t y p e = " D i a g r a m D i s p l a y L i n k V i e w S t a t e " > < A u t o m a t i o n P r o p e r t y H e l p e r T e x t > E n d   p o i n t   1 :   ( 5 1 7 , 2 8 6 ) .   E n d   p o i n t   2 :   ( 5 8 8 , 1 5 2 . 5 )   < / A u t o m a t i o n P r o p e r t y H e l p e r T e x t > < L a y e d O u t > t r u e < / L a y e d O u t > < P o i n t s   x m l n s : b = " h t t p : / / s c h e m a s . d a t a c o n t r a c t . o r g / 2 0 0 4 / 0 7 / S y s t e m . W i n d o w s " > < b : P o i n t > < b : _ x > 5 1 7 < / b : _ x > < b : _ y > 2 8 6 < / b : _ y > < / b : P o i n t > < b : P o i n t > < b : _ x > 5 5 0 . 5 < / b : _ x > < b : _ y > 2 8 6 < / b : _ y > < / b : P o i n t > < b : P o i n t > < b : _ x > 5 5 2 . 5 < / b : _ x > < b : _ y > 2 8 4 < / b : _ y > < / b : P o i n t > < b : P o i n t > < b : _ x > 5 5 2 . 5 < / b : _ x > < b : _ y > 1 5 4 . 5 < / b : _ y > < / b : P o i n t > < b : P o i n t > < b : _ x > 5 5 4 . 5 < / b : _ x > < b : _ y > 1 5 2 . 5 < / b : _ y > < / b : P o i n t > < b : P o i n t > < b : _ x > 5 8 8 < / b : _ x > < b : _ y > 1 5 2 . 5 < / b : _ y > < / b : P o i n t > < / P o i n t s > < / a : V a l u e > < / a : K e y V a l u e O f D i a g r a m O b j e c t K e y a n y T y p e z b w N T n L X > < a : K e y V a l u e O f D i a g r a m O b j e c t K e y a n y T y p e z b w N T n L X > < a : K e y > < K e y > R e l a t i o n s h i p s \ & l t ; T a b l e s \ S a l e s \ C o l u m n s \ P r o d u c t I D & g t ; - & l t ; T a b l e s \ D i m _ P r o d u c t s \ C o l u m n s \ S K U & g t ; \ F K < / K e y > < / a : K e y > < a : V a l u e   i : t y p e = " D i a g r a m D i s p l a y L i n k E n d p o i n t V i e w S t a t e " > < H e i g h t > 1 6 < / H e i g h t > < L a b e l L o c a t i o n   x m l n s : b = " h t t p : / / s c h e m a s . d a t a c o n t r a c t . o r g / 2 0 0 4 / 0 7 / S y s t e m . W i n d o w s " > < b : _ x > 5 0 1 < / b : _ x > < b : _ y > 2 7 8 < / b : _ y > < / L a b e l L o c a t i o n > < L o c a t i o n   x m l n s : b = " h t t p : / / s c h e m a s . d a t a c o n t r a c t . o r g / 2 0 0 4 / 0 7 / S y s t e m . W i n d o w s " > < b : _ x > 5 0 1 < / b : _ x > < b : _ y > 2 8 6 < / b : _ y > < / L o c a t i o n > < S h a p e R o t a t e A n g l e > 3 6 0 < / S h a p e R o t a t e A n g l e > < W i d t h > 1 6 < / W i d t h > < / a : V a l u e > < / a : K e y V a l u e O f D i a g r a m O b j e c t K e y a n y T y p e z b w N T n L X > < a : K e y V a l u e O f D i a g r a m O b j e c t K e y a n y T y p e z b w N T n L X > < a : K e y > < K e y > R e l a t i o n s h i p s \ & l t ; T a b l e s \ S a l e s \ C o l u m n s \ P r o d u c t I D & g t ; - & l t ; T a b l e s \ D i m _ P r o d u c t s \ C o l u m n s \ S K U & g t ; \ P K < / K e y > < / a : K e y > < a : V a l u e   i : t y p e = " D i a g r a m D i s p l a y L i n k E n d p o i n t V i e w S t a t e " > < H e i g h t > 1 6 < / H e i g h t > < L a b e l L o c a t i o n   x m l n s : b = " h t t p : / / s c h e m a s . d a t a c o n t r a c t . o r g / 2 0 0 4 / 0 7 / S y s t e m . W i n d o w s " > < b : _ x > 5 8 8 < / b : _ x > < b : _ y > 1 4 4 . 5 < / b : _ y > < / L a b e l L o c a t i o n > < L o c a t i o n   x m l n s : b = " h t t p : / / s c h e m a s . d a t a c o n t r a c t . o r g / 2 0 0 4 / 0 7 / S y s t e m . W i n d o w s " > < b : _ x > 6 0 4 < / b : _ x > < b : _ y > 1 5 2 . 5 < / b : _ y > < / L o c a t i o n > < S h a p e R o t a t e A n g l e > 1 8 0 < / S h a p e R o t a t e A n g l e > < W i d t h > 1 6 < / W i d t h > < / a : V a l u e > < / a : K e y V a l u e O f D i a g r a m O b j e c t K e y a n y T y p e z b w N T n L X > < a : K e y V a l u e O f D i a g r a m O b j e c t K e y a n y T y p e z b w N T n L X > < a : K e y > < K e y > R e l a t i o n s h i p s \ & l t ; T a b l e s \ S a l e s \ C o l u m n s \ P r o d u c t I D & g t ; - & l t ; T a b l e s \ D i m _ P r o d u c t s \ C o l u m n s \ S K U & g t ; \ C r o s s F i l t e r < / K e y > < / a : K e y > < a : V a l u e   i : t y p e = " D i a g r a m D i s p l a y L i n k C r o s s F i l t e r V i e w S t a t e " > < P o i n t s   x m l n s : b = " h t t p : / / s c h e m a s . d a t a c o n t r a c t . o r g / 2 0 0 4 / 0 7 / S y s t e m . W i n d o w s " > < b : P o i n t > < b : _ x > 5 1 7 < / b : _ x > < b : _ y > 2 8 6 < / b : _ y > < / b : P o i n t > < b : P o i n t > < b : _ x > 5 5 0 . 5 < / b : _ x > < b : _ y > 2 8 6 < / b : _ y > < / b : P o i n t > < b : P o i n t > < b : _ x > 5 5 2 . 5 < / b : _ x > < b : _ y > 2 8 4 < / b : _ y > < / b : P o i n t > < b : P o i n t > < b : _ x > 5 5 2 . 5 < / b : _ x > < b : _ y > 1 5 4 . 5 < / b : _ y > < / b : P o i n t > < b : P o i n t > < b : _ x > 5 5 4 . 5 < / b : _ x > < b : _ y > 1 5 2 . 5 < / b : _ y > < / b : P o i n t > < b : P o i n t > < b : _ x > 5 8 8 < / b : _ x > < b : _ y > 1 5 2 . 5 < / b : _ y > < / b : P o i n t > < / P o i n t s > < / a : V a l u e > < / a : K e y V a l u e O f D i a g r a m O b j e c t K e y a n y T y p e z b w N T n L X > < a : K e y V a l u e O f D i a g r a m O b j e c t K e y a n y T y p e z b w N T n L X > < a : K e y > < K e y > R e l a t i o n s h i p s \ & l t ; T a b l e s \ S a l e s \ C o l u m n s \ D a t e I D & g t ; - & l t ; T a b l e s \ D i m _ D a t e s \ C o l u m n s \ D a t e & g t ; < / K e y > < / a : K e y > < a : V a l u e   i : t y p e = " D i a g r a m D i s p l a y L i n k V i e w S t a t e " > < A u t o m a t i o n P r o p e r t y H e l p e r T e x t > E n d   p o i n t   1 :   ( 2 8 5 , 2 9 6 ) .   E n d   p o i n t   2 :   ( 2 1 6 , 3 2 0 . 2 5 )   < / A u t o m a t i o n P r o p e r t y H e l p e r T e x t > < L a y e d O u t > t r u e < / L a y e d O u t > < P o i n t s   x m l n s : b = " h t t p : / / s c h e m a s . d a t a c o n t r a c t . o r g / 2 0 0 4 / 0 7 / S y s t e m . W i n d o w s " > < b : P o i n t > < b : _ x > 2 8 5 < / b : _ x > < b : _ y > 2 9 6 < / b : _ y > < / b : P o i n t > < b : P o i n t > < b : _ x > 2 5 2 . 5 < / b : _ x > < b : _ y > 2 9 6 < / b : _ y > < / b : P o i n t > < b : P o i n t > < b : _ x > 2 5 0 . 5 < / b : _ x > < b : _ y > 2 9 8 < / b : _ y > < / b : P o i n t > < b : P o i n t > < b : _ x > 2 5 0 . 5 < / b : _ x > < b : _ y > 3 1 8 . 2 5 < / b : _ y > < / b : P o i n t > < b : P o i n t > < b : _ x > 2 4 8 . 5 < / b : _ x > < b : _ y > 3 2 0 . 2 5 < / b : _ y > < / b : P o i n t > < b : P o i n t > < b : _ x > 2 1 5 . 9 9 9 9 9 9 9 9 9 9 9 9 8 9 < / b : _ x > < b : _ y > 3 2 0 . 2 5 < / b : _ y > < / b : P o i n t > < / P o i n t s > < / a : V a l u e > < / a : K e y V a l u e O f D i a g r a m O b j e c t K e y a n y T y p e z b w N T n L X > < a : K e y V a l u e O f D i a g r a m O b j e c t K e y a n y T y p e z b w N T n L X > < a : K e y > < K e y > R e l a t i o n s h i p s \ & l t ; T a b l e s \ S a l e s \ C o l u m n s \ D a t e I D & g t ; - & l t ; T a b l e s \ D i m _ D a t e s \ C o l u m n s \ D a t e & g t ; \ F K < / K e y > < / a : K e y > < a : V a l u e   i : t y p e = " D i a g r a m D i s p l a y L i n k E n d p o i n t V i e w S t a t e " > < H e i g h t > 1 6 < / H e i g h t > < L a b e l L o c a t i o n   x m l n s : b = " h t t p : / / s c h e m a s . d a t a c o n t r a c t . o r g / 2 0 0 4 / 0 7 / S y s t e m . W i n d o w s " > < b : _ x > 2 8 5 < / b : _ x > < b : _ y > 2 8 8 < / b : _ y > < / L a b e l L o c a t i o n > < L o c a t i o n   x m l n s : b = " h t t p : / / s c h e m a s . d a t a c o n t r a c t . o r g / 2 0 0 4 / 0 7 / S y s t e m . W i n d o w s " > < b : _ x > 3 0 1 < / b : _ x > < b : _ y > 2 9 6 < / b : _ y > < / L o c a t i o n > < S h a p e R o t a t e A n g l e > 1 8 0 < / S h a p e R o t a t e A n g l e > < W i d t h > 1 6 < / W i d t h > < / a : V a l u e > < / a : K e y V a l u e O f D i a g r a m O b j e c t K e y a n y T y p e z b w N T n L X > < a : K e y V a l u e O f D i a g r a m O b j e c t K e y a n y T y p e z b w N T n L X > < a : K e y > < K e y > R e l a t i o n s h i p s \ & l t ; T a b l e s \ S a l e s \ C o l u m n s \ D a t e I D & g t ; - & l t ; T a b l e s \ D i m _ D a t e s \ C o l u m n s \ D a t e & g t ; \ P K < / K e y > < / a : K e y > < a : V a l u e   i : t y p e = " D i a g r a m D i s p l a y L i n k E n d p o i n t V i e w S t a t e " > < H e i g h t > 1 6 < / H e i g h t > < L a b e l L o c a t i o n   x m l n s : b = " h t t p : / / s c h e m a s . d a t a c o n t r a c t . o r g / 2 0 0 4 / 0 7 / S y s t e m . W i n d o w s " > < b : _ x > 1 9 9 . 9 9 9 9 9 9 9 9 9 9 9 9 8 9 < / b : _ x > < b : _ y > 3 1 2 . 2 5 < / b : _ y > < / L a b e l L o c a t i o n > < L o c a t i o n   x m l n s : b = " h t t p : / / s c h e m a s . d a t a c o n t r a c t . o r g / 2 0 0 4 / 0 7 / S y s t e m . W i n d o w s " > < b : _ x > 1 9 9 . 9 9 9 9 9 9 9 9 9 9 9 9 8 9 < / b : _ x > < b : _ y > 3 2 0 . 2 5 < / b : _ y > < / L o c a t i o n > < S h a p e R o t a t e A n g l e > 3 6 0 < / S h a p e R o t a t e A n g l e > < W i d t h > 1 6 < / W i d t h > < / a : V a l u e > < / a : K e y V a l u e O f D i a g r a m O b j e c t K e y a n y T y p e z b w N T n L X > < a : K e y V a l u e O f D i a g r a m O b j e c t K e y a n y T y p e z b w N T n L X > < a : K e y > < K e y > R e l a t i o n s h i p s \ & l t ; T a b l e s \ S a l e s \ C o l u m n s \ D a t e I D & g t ; - & l t ; T a b l e s \ D i m _ D a t e s \ C o l u m n s \ D a t e & g t ; \ C r o s s F i l t e r < / K e y > < / a : K e y > < a : V a l u e   i : t y p e = " D i a g r a m D i s p l a y L i n k C r o s s F i l t e r V i e w S t a t e " > < P o i n t s   x m l n s : b = " h t t p : / / s c h e m a s . d a t a c o n t r a c t . o r g / 2 0 0 4 / 0 7 / S y s t e m . W i n d o w s " > < b : P o i n t > < b : _ x > 2 8 5 < / b : _ x > < b : _ y > 2 9 6 < / b : _ y > < / b : P o i n t > < b : P o i n t > < b : _ x > 2 5 2 . 5 < / b : _ x > < b : _ y > 2 9 6 < / b : _ y > < / b : P o i n t > < b : P o i n t > < b : _ x > 2 5 0 . 5 < / b : _ x > < b : _ y > 2 9 8 < / b : _ y > < / b : P o i n t > < b : P o i n t > < b : _ x > 2 5 0 . 5 < / b : _ x > < b : _ y > 3 1 8 . 2 5 < / b : _ y > < / b : P o i n t > < b : P o i n t > < b : _ x > 2 4 8 . 5 < / b : _ x > < b : _ y > 3 2 0 . 2 5 < / b : _ y > < / b : P o i n t > < b : P o i n t > < b : _ x > 2 1 5 . 9 9 9 9 9 9 9 9 9 9 9 9 8 9 < / b : _ x > < b : _ y > 3 2 0 . 2 5 < / b : _ y > < / b : P o i n t > < / P o i n t s > < / a : V a l u e > < / a : K e y V a l u e O f D i a g r a m O b j e c t K e y a n y T y p e z b w N T n L X > < a : K e y V a l u e O f D i a g r a m O b j e c t K e y a n y T y p e z b w N T n L X > < a : K e y > < K e y > R e l a t i o n s h i p s \ & l t ; T a b l e s \ S a l e s \ C o l u m n s \ M a n a g e r I D & g t ; - & l t ; T a b l e s \ D i m _ M a n a g e r s \ C o l u m n s \ M a n a g e r I D & g t ; < / K e y > < / a : K e y > < a : V a l u e   i : t y p e = " D i a g r a m D i s p l a y L i n k V i e w S t a t e " > < A u t o m a t i o n P r o p e r t y H e l p e r T e x t > E n d   p o i n t   1 :   ( 5 1 7 , 3 0 6 ) .   E n d   p o i n t   2 :   ( 5 6 2 , 4 3 6 . 5 )   < / A u t o m a t i o n P r o p e r t y H e l p e r T e x t > < L a y e d O u t > t r u e < / L a y e d O u t > < P o i n t s   x m l n s : b = " h t t p : / / s c h e m a s . d a t a c o n t r a c t . o r g / 2 0 0 4 / 0 7 / S y s t e m . W i n d o w s " > < b : P o i n t > < b : _ x > 5 1 7 < / b : _ x > < b : _ y > 3 0 6 < / b : _ y > < / b : P o i n t > < b : P o i n t > < b : _ x > 5 3 7 . 5 < / b : _ x > < b : _ y > 3 0 6 < / b : _ y > < / b : P o i n t > < b : P o i n t > < b : _ x > 5 3 9 . 5 < / b : _ x > < b : _ y > 3 0 8 < / b : _ y > < / b : P o i n t > < b : P o i n t > < b : _ x > 5 3 9 . 5 < / b : _ x > < b : _ y > 4 3 4 . 5 < / b : _ y > < / b : P o i n t > < b : P o i n t > < b : _ x > 5 4 1 . 5 < / b : _ x > < b : _ y > 4 3 6 . 5 < / b : _ y > < / b : P o i n t > < b : P o i n t > < b : _ x > 5 6 2 < / b : _ x > < b : _ y > 4 3 6 . 5 < / b : _ y > < / b : P o i n t > < / P o i n t s > < / a : V a l u e > < / a : K e y V a l u e O f D i a g r a m O b j e c t K e y a n y T y p e z b w N T n L X > < a : K e y V a l u e O f D i a g r a m O b j e c t K e y a n y T y p e z b w N T n L X > < a : K e y > < K e y > R e l a t i o n s h i p s \ & l t ; T a b l e s \ S a l e s \ C o l u m n s \ M a n a g e r I D & g t ; - & l t ; T a b l e s \ D i m _ M a n a g e r s \ C o l u m n s \ M a n a g e r I D & g t ; \ F K < / K e y > < / a : K e y > < a : V a l u e   i : t y p e = " D i a g r a m D i s p l a y L i n k E n d p o i n t V i e w S t a t e " > < H e i g h t > 1 6 < / H e i g h t > < L a b e l L o c a t i o n   x m l n s : b = " h t t p : / / s c h e m a s . d a t a c o n t r a c t . o r g / 2 0 0 4 / 0 7 / S y s t e m . W i n d o w s " > < b : _ x > 5 0 1 < / b : _ x > < b : _ y > 2 9 8 < / b : _ y > < / L a b e l L o c a t i o n > < L o c a t i o n   x m l n s : b = " h t t p : / / s c h e m a s . d a t a c o n t r a c t . o r g / 2 0 0 4 / 0 7 / S y s t e m . W i n d o w s " > < b : _ x > 5 0 1 < / b : _ x > < b : _ y > 3 0 6 < / b : _ y > < / L o c a t i o n > < S h a p e R o t a t e A n g l e > 3 6 0 < / S h a p e R o t a t e A n g l e > < W i d t h > 1 6 < / W i d t h > < / a : V a l u e > < / a : K e y V a l u e O f D i a g r a m O b j e c t K e y a n y T y p e z b w N T n L X > < a : K e y V a l u e O f D i a g r a m O b j e c t K e y a n y T y p e z b w N T n L X > < a : K e y > < K e y > R e l a t i o n s h i p s \ & l t ; T a b l e s \ S a l e s \ C o l u m n s \ M a n a g e r I D & g t ; - & l t ; T a b l e s \ D i m _ M a n a g e r s \ C o l u m n s \ M a n a g e r I D & g t ; \ P K < / K e y > < / a : K e y > < a : V a l u e   i : t y p e = " D i a g r a m D i s p l a y L i n k E n d p o i n t V i e w S t a t e " > < H e i g h t > 1 6 < / H e i g h t > < L a b e l L o c a t i o n   x m l n s : b = " h t t p : / / s c h e m a s . d a t a c o n t r a c t . o r g / 2 0 0 4 / 0 7 / S y s t e m . W i n d o w s " > < b : _ x > 5 6 2 < / b : _ x > < b : _ y > 4 2 8 . 5 < / b : _ y > < / L a b e l L o c a t i o n > < L o c a t i o n   x m l n s : b = " h t t p : / / s c h e m a s . d a t a c o n t r a c t . o r g / 2 0 0 4 / 0 7 / S y s t e m . W i n d o w s " > < b : _ x > 5 7 8 < / b : _ x > < b : _ y > 4 3 6 . 5 < / b : _ y > < / L o c a t i o n > < S h a p e R o t a t e A n g l e > 1 8 0 < / S h a p e R o t a t e A n g l e > < W i d t h > 1 6 < / W i d t h > < / a : V a l u e > < / a : K e y V a l u e O f D i a g r a m O b j e c t K e y a n y T y p e z b w N T n L X > < a : K e y V a l u e O f D i a g r a m O b j e c t K e y a n y T y p e z b w N T n L X > < a : K e y > < K e y > R e l a t i o n s h i p s \ & l t ; T a b l e s \ S a l e s \ C o l u m n s \ M a n a g e r I D & g t ; - & l t ; T a b l e s \ D i m _ M a n a g e r s \ C o l u m n s \ M a n a g e r I D & g t ; \ C r o s s F i l t e r < / K e y > < / a : K e y > < a : V a l u e   i : t y p e = " D i a g r a m D i s p l a y L i n k C r o s s F i l t e r V i e w S t a t e " > < P o i n t s   x m l n s : b = " h t t p : / / s c h e m a s . d a t a c o n t r a c t . o r g / 2 0 0 4 / 0 7 / S y s t e m . W i n d o w s " > < b : P o i n t > < b : _ x > 5 1 7 < / b : _ x > < b : _ y > 3 0 6 < / b : _ y > < / b : P o i n t > < b : P o i n t > < b : _ x > 5 3 7 . 5 < / b : _ x > < b : _ y > 3 0 6 < / b : _ y > < / b : P o i n t > < b : P o i n t > < b : _ x > 5 3 9 . 5 < / b : _ x > < b : _ y > 3 0 8 < / b : _ y > < / b : P o i n t > < b : P o i n t > < b : _ x > 5 3 9 . 5 < / b : _ x > < b : _ y > 4 3 4 . 5 < / b : _ y > < / b : P o i n t > < b : P o i n t > < b : _ x > 5 4 1 . 5 < / b : _ x > < b : _ y > 4 3 6 . 5 < / b : _ y > < / b : P o i n t > < b : P o i n t > < b : _ x > 5 6 2 < / b : _ x > < b : _ y > 4 3 6 . 5 < / b : _ y > < / b : P o i n t > < / P o i n t s > < / a : V a l u e > < / a : K e y V a l u e O f D i a g r a m O b j e c t K e y a n y T y p e z b w N T n L X > < a : K e y V a l u e O f D i a g r a m O b j e c t K e y a n y T y p e z b w N T n L X > < a : K e y > < K e y > R e l a t i o n s h i p s \ & l t ; T a b l e s \ D i m _ M a n a g e r s \ C o l u m n s \ T i m e   i n   S e r v i c e & g t ; - & l t ; T a b l e s \ D i m _ C o m m i s s i o n \ C o l u m n s \ Y e a r s & g t ; < / K e y > < / a : K e y > < a : V a l u e   i : t y p e = " D i a g r a m D i s p l a y L i n k V i e w S t a t e " > < A u t o m a t i o n P r o p e r t y H e l p e r T e x t > E n d   p o i n t   1 :   ( 7 9 4 , 4 3 6 . 5 ) .   E n d   p o i n t   2 :   ( 8 6 4 , 5 1 4 . 2 5 )   < / A u t o m a t i o n P r o p e r t y H e l p e r T e x t > < L a y e d O u t > t r u e < / L a y e d O u t > < P o i n t s   x m l n s : b = " h t t p : / / s c h e m a s . d a t a c o n t r a c t . o r g / 2 0 0 4 / 0 7 / S y s t e m . W i n d o w s " > < b : P o i n t > < b : _ x > 7 9 4 < / b : _ x > < b : _ y > 4 3 6 . 5 < / b : _ y > < / b : P o i n t > < b : P o i n t > < b : _ x > 8 2 7 < / b : _ x > < b : _ y > 4 3 6 . 5 < / b : _ y > < / b : P o i n t > < b : P o i n t > < b : _ x > 8 2 9 < / b : _ x > < b : _ y > 4 3 8 . 5 < / b : _ y > < / b : P o i n t > < b : P o i n t > < b : _ x > 8 2 9 < / b : _ x > < b : _ y > 5 1 2 . 2 5 < / b : _ y > < / b : P o i n t > < b : P o i n t > < b : _ x > 8 3 1 < / b : _ x > < b : _ y > 5 1 4 . 2 5 < / b : _ y > < / b : P o i n t > < b : P o i n t > < b : _ x > 8 6 4 < / b : _ x > < b : _ y > 5 1 4 . 2 5 < / b : _ y > < / b : P o i n t > < / P o i n t s > < / a : V a l u e > < / a : K e y V a l u e O f D i a g r a m O b j e c t K e y a n y T y p e z b w N T n L X > < a : K e y V a l u e O f D i a g r a m O b j e c t K e y a n y T y p e z b w N T n L X > < a : K e y > < K e y > R e l a t i o n s h i p s \ & l t ; T a b l e s \ D i m _ M a n a g e r s \ C o l u m n s \ T i m e   i n   S e r v i c e & g t ; - & l t ; T a b l e s \ D i m _ C o m m i s s i o n \ C o l u m n s \ Y e a r s & g t ; \ F K < / K e y > < / a : K e y > < a : V a l u e   i : t y p e = " D i a g r a m D i s p l a y L i n k E n d p o i n t V i e w S t a t e " > < H e i g h t > 1 6 < / H e i g h t > < L a b e l L o c a t i o n   x m l n s : b = " h t t p : / / s c h e m a s . d a t a c o n t r a c t . o r g / 2 0 0 4 / 0 7 / S y s t e m . W i n d o w s " > < b : _ x > 7 7 8 < / b : _ x > < b : _ y > 4 2 8 . 5 < / b : _ y > < / L a b e l L o c a t i o n > < L o c a t i o n   x m l n s : b = " h t t p : / / s c h e m a s . d a t a c o n t r a c t . o r g / 2 0 0 4 / 0 7 / S y s t e m . W i n d o w s " > < b : _ x > 7 7 8 < / b : _ x > < b : _ y > 4 3 6 . 5 < / b : _ y > < / L o c a t i o n > < S h a p e R o t a t e A n g l e > 3 6 0 < / S h a p e R o t a t e A n g l e > < W i d t h > 1 6 < / W i d t h > < / a : V a l u e > < / a : K e y V a l u e O f D i a g r a m O b j e c t K e y a n y T y p e z b w N T n L X > < a : K e y V a l u e O f D i a g r a m O b j e c t K e y a n y T y p e z b w N T n L X > < a : K e y > < K e y > R e l a t i o n s h i p s \ & l t ; T a b l e s \ D i m _ M a n a g e r s \ C o l u m n s \ T i m e   i n   S e r v i c e & g t ; - & l t ; T a b l e s \ D i m _ C o m m i s s i o n \ C o l u m n s \ Y e a r s & g t ; \ P K < / K e y > < / a : K e y > < a : V a l u e   i : t y p e = " D i a g r a m D i s p l a y L i n k E n d p o i n t V i e w S t a t e " > < H e i g h t > 1 6 < / H e i g h t > < L a b e l L o c a t i o n   x m l n s : b = " h t t p : / / s c h e m a s . d a t a c o n t r a c t . o r g / 2 0 0 4 / 0 7 / S y s t e m . W i n d o w s " > < b : _ x > 8 6 4 < / b : _ x > < b : _ y > 5 0 6 . 2 5 < / b : _ y > < / L a b e l L o c a t i o n > < L o c a t i o n   x m l n s : b = " h t t p : / / s c h e m a s . d a t a c o n t r a c t . o r g / 2 0 0 4 / 0 7 / S y s t e m . W i n d o w s " > < b : _ x > 8 8 0 < / b : _ x > < b : _ y > 5 1 4 . 2 5 < / b : _ y > < / L o c a t i o n > < S h a p e R o t a t e A n g l e > 1 8 0 < / S h a p e R o t a t e A n g l e > < W i d t h > 1 6 < / W i d t h > < / a : V a l u e > < / a : K e y V a l u e O f D i a g r a m O b j e c t K e y a n y T y p e z b w N T n L X > < a : K e y V a l u e O f D i a g r a m O b j e c t K e y a n y T y p e z b w N T n L X > < a : K e y > < K e y > R e l a t i o n s h i p s \ & l t ; T a b l e s \ D i m _ M a n a g e r s \ C o l u m n s \ T i m e   i n   S e r v i c e & g t ; - & l t ; T a b l e s \ D i m _ C o m m i s s i o n \ C o l u m n s \ Y e a r s & g t ; \ C r o s s F i l t e r < / K e y > < / a : K e y > < a : V a l u e   i : t y p e = " D i a g r a m D i s p l a y L i n k C r o s s F i l t e r V i e w S t a t e " > < P o i n t s   x m l n s : b = " h t t p : / / s c h e m a s . d a t a c o n t r a c t . o r g / 2 0 0 4 / 0 7 / S y s t e m . W i n d o w s " > < b : P o i n t > < b : _ x > 7 9 4 < / b : _ x > < b : _ y > 4 3 6 . 5 < / b : _ y > < / b : P o i n t > < b : P o i n t > < b : _ x > 8 2 7 < / b : _ x > < b : _ y > 4 3 6 . 5 < / b : _ y > < / b : P o i n t > < b : P o i n t > < b : _ x > 8 2 9 < / b : _ x > < b : _ y > 4 3 8 . 5 < / b : _ y > < / b : P o i n t > < b : P o i n t > < b : _ x > 8 2 9 < / b : _ x > < b : _ y > 5 1 2 . 2 5 < / b : _ y > < / b : P o i n t > < b : P o i n t > < b : _ x > 8 3 1 < / b : _ x > < b : _ y > 5 1 4 . 2 5 < / b : _ y > < / b : P o i n t > < b : P o i n t > < b : _ x > 8 6 4 < / b : _ x > < b : _ y > 5 1 4 . 2 5 < / 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 M e a s u r e s \ u n i t < / K e y > < / D i a g r a m O b j e c t K e y > < D i a g r a m O b j e c t K e y > < K e y > M e a s u r e s \ u n i t \ T a g I n f o \ F o r m u l a < / K e y > < / D i a g r a m O b j e c t K e y > < D i a g r a m O b j e c t K e y > < K e y > M e a s u r e s \ u n i t \ T a g I n f o \ V a l u e < / K e y > < / D i a g r a m O b j e c t K e y > < D i a g r a m O b j e c t K e y > < K e y > M e a s u r e s \ M a r g i n a m t < / K e y > < / D i a g r a m O b j e c t K e y > < D i a g r a m O b j e c t K e y > < K e y > M e a s u r e s \ M a r g i n a m t \ T a g I n f o \ F o r m u l a < / K e y > < / D i a g r a m O b j e c t K e y > < D i a g r a m O b j e c t K e y > < K e y > M e a s u r e s \ M a r g i n a m t \ T a g I n f o \ V a l u e < / K e y > < / D i a g r a m O b j e c t K e y > < D i a g r a m O b j e c t K e y > < K e y > M e a s u r e s \ s a l e s < / K e y > < / D i a g r a m O b j e c t K e y > < D i a g r a m O b j e c t K e y > < K e y > M e a s u r e s \ s a l e s \ T a g I n f o \ F o r m u l a < / K e y > < / D i a g r a m O b j e c t K e y > < D i a g r a m O b j e c t K e y > < K e y > M e a s u r e s \ s a l e s \ T a g I n f o \ V a l u e < / K e y > < / D i a g r a m O b j e c t K e y > < D i a g r a m O b j e c t K e y > < K e y > M e a s u r e s \ M a r g i n p c t < / K e y > < / D i a g r a m O b j e c t K e y > < D i a g r a m O b j e c t K e y > < K e y > M e a s u r e s \ M a r g i n p c t \ T a g I n f o \ F o r m u l a < / K e y > < / D i a g r a m O b j e c t K e y > < D i a g r a m O b j e c t K e y > < K e y > M e a s u r e s \ M a r g i n p c t \ T a g I n f o \ V a l u e < / K e y > < / D i a g r a m O b j e c t K e y > < D i a g r a m O b j e c t K e y > < K e y > M e a s u r e s \ s a l e d a y s < / K e y > < / D i a g r a m O b j e c t K e y > < D i a g r a m O b j e c t K e y > < K e y > M e a s u r e s \ s a l e d a y s \ T a g I n f o \ F o r m u l a < / K e y > < / D i a g r a m O b j e c t K e y > < D i a g r a m O b j e c t K e y > < K e y > M e a s u r e s \ s a l e d a y s \ T a g I n f o \ V a l u e < / K e y > < / D i a g r a m O b j e c t K e y > < D i a g r a m O b j e c t K e y > < K e y > M e a s u r e s \ s a l e s p e r d a y s < / K e y > < / D i a g r a m O b j e c t K e y > < D i a g r a m O b j e c t K e y > < K e y > M e a s u r e s \ s a l e s p e r d a y s \ T a g I n f o \ F o r m u l a < / K e y > < / D i a g r a m O b j e c t K e y > < D i a g r a m O b j e c t K e y > < K e y > M e a s u r e s \ s a l e s p e r d a y s \ T a g I n f o \ V a l u e < / K e y > < / D i a g r a m O b j e c t K e y > < D i a g r a m O b j e c t K e y > < K e y > M e a s u r e s \ p r o d u c t s a l e s p c t o f t o t a l < / K e y > < / D i a g r a m O b j e c t K e y > < D i a g r a m O b j e c t K e y > < K e y > M e a s u r e s \ p r o d u c t s a l e s p c t o f t o t a l \ T a g I n f o \ F o r m u l a < / K e y > < / D i a g r a m O b j e c t K e y > < D i a g r a m O b j e c t K e y > < K e y > M e a s u r e s \ p r o d u c t s a l e s p c t o f t o t a l \ T a g I n f o \ V a l u e < / K e y > < / D i a g r a m O b j e c t K e y > < D i a g r a m O b j e c t K e y > < K e y > M e a s u r e s \ m a n g e r s s a l e s p c t o f t o t a l < / K e y > < / D i a g r a m O b j e c t K e y > < D i a g r a m O b j e c t K e y > < K e y > M e a s u r e s \ m a n g e r s s a l e s p c t o f t o t a l \ T a g I n f o \ F o r m u l a < / K e y > < / D i a g r a m O b j e c t K e y > < D i a g r a m O b j e c t K e y > < K e y > M e a s u r e s \ m a n g e r s s a l e s p c t o f t o t a l \ T a g I n f o \ V a l u e < / K e y > < / D i a g r a m O b j e c t K e y > < D i a g r a m O b j e c t K e y > < K e y > M e a s u r e s \ d a y s a l e s p c t o f t o t a l < / K e y > < / D i a g r a m O b j e c t K e y > < D i a g r a m O b j e c t K e y > < K e y > M e a s u r e s \ d a y s a l e s p c t o f t o t a l \ T a g I n f o \ F o r m u l a < / K e y > < / D i a g r a m O b j e c t K e y > < D i a g r a m O b j e c t K e y > < K e y > M e a s u r e s \ d a y s a l e s p c t o f t o t a l \ T a g I n f o \ V a l u e < / K e y > < / D i a g r a m O b j e c t K e y > < D i a g r a m O b j e c t K e y > < K e y > M e a s u r e s \ p r o m o s a l e s < / K e y > < / D i a g r a m O b j e c t K e y > < D i a g r a m O b j e c t K e y > < K e y > M e a s u r e s \ p r o m o s a l e s \ T a g I n f o \ F o r m u l a < / K e y > < / D i a g r a m O b j e c t K e y > < D i a g r a m O b j e c t K e y > < K e y > M e a s u r e s \ p r o m o s a l e s \ T a g I n f o \ V a l u e < / K e y > < / D i a g r a m O b j e c t K e y > < D i a g r a m O b j e c t K e y > < K e y > M e a s u r e s \ p r o m o % < / K e y > < / D i a g r a m O b j e c t K e y > < D i a g r a m O b j e c t K e y > < K e y > M e a s u r e s \ p r o m o % \ T a g I n f o \ F o r m u l a < / K e y > < / D i a g r a m O b j e c t K e y > < D i a g r a m O b j e c t K e y > < K e y > M e a s u r e s \ p r o m o % \ T a g I n f o \ V a l u e < / K e y > < / D i a g r a m O b j e c t K e y > < D i a g r a m O b j e c t K e y > < K e y > M e a s u r e s \ s t o r e % t o t a l < / K e y > < / D i a g r a m O b j e c t K e y > < D i a g r a m O b j e c t K e y > < K e y > M e a s u r e s \ s t o r e % t o t a l \ T a g I n f o \ F o r m u l a < / K e y > < / D i a g r a m O b j e c t K e y > < D i a g r a m O b j e c t K e y > < K e y > M e a s u r e s \ s t o r e % t o t a l \ T a g I n f o \ V a l u e < / K e y > < / D i a g r a m O b j e c t K e y > < D i a g r a m O b j e c t K e y > < K e y > M e a s u r e s \ s t o r e % a l l t o t a l < / K e y > < / D i a g r a m O b j e c t K e y > < D i a g r a m O b j e c t K e y > < K e y > M e a s u r e s \ s t o r e % a l l t o t a l \ T a g I n f o \ F o r m u l a < / K e y > < / D i a g r a m O b j e c t K e y > < D i a g r a m O b j e c t K e y > < K e y > M e a s u r e s \ s t o r e % a l l t o t a l \ T a g I n f o \ V a l u e < / K e y > < / D i a g r a m O b j e c t K e y > < D i a g r a m O b j e c t K e y > < K e y > M e a s u r e s \ s a l e   p y < / K e y > < / D i a g r a m O b j e c t K e y > < D i a g r a m O b j e c t K e y > < K e y > M e a s u r e s \ s a l e   p y \ T a g I n f o \ F o r m u l a < / K e y > < / D i a g r a m O b j e c t K e y > < D i a g r a m O b j e c t K e y > < K e y > M e a s u r e s \ s a l e   p y \ T a g I n f o \ V a l u e < / K e y > < / D i a g r a m O b j e c t K e y > < D i a g r a m O b j e c t K e y > < K e y > M e a s u r e s \ m a r g i n v s p y < / K e y > < / D i a g r a m O b j e c t K e y > < D i a g r a m O b j e c t K e y > < K e y > M e a s u r e s \ m a r g i n v s p y \ T a g I n f o \ F o r m u l a < / K e y > < / D i a g r a m O b j e c t K e y > < D i a g r a m O b j e c t K e y > < K e y > M e a s u r e s \ m a r g i n v s p y \ T a g I n f o \ V a l u e < / K e y > < / D i a g r a m O b j e c t K e y > < D i a g r a m O b j e c t K e y > < K e y > M e a s u r e s \ s a l e s Y T D < / K e y > < / D i a g r a m O b j e c t K e y > < D i a g r a m O b j e c t K e y > < K e y > M e a s u r e s \ s a l e s Y T D \ T a g I n f o \ F o r m u l a < / K e y > < / D i a g r a m O b j e c t K e y > < D i a g r a m O b j e c t K e y > < K e y > M e a s u r e s \ s a l e s Y T D \ T a g I n f o \ V a l u e < / K e y > < / D i a g r a m O b j e c t K e y > < D i a g r a m O b j e c t K e y > < K e y > M e a s u r e s \ s a l e s g r o w t h $ < / K e y > < / D i a g r a m O b j e c t K e y > < D i a g r a m O b j e c t K e y > < K e y > M e a s u r e s \ s a l e s g r o w t h $ \ T a g I n f o \ F o r m u l a < / K e y > < / D i a g r a m O b j e c t K e y > < D i a g r a m O b j e c t K e y > < K e y > M e a s u r e s \ s a l e s g r o w t h $ \ T a g I n f o \ V a l u e < / K e y > < / D i a g r a m O b j e c t K e y > < D i a g r a m O b j e c t K e y > < K e y > M e a s u r e s \ s a l e s v s p y < / K e y > < / D i a g r a m O b j e c t K e y > < D i a g r a m O b j e c t K e y > < K e y > M e a s u r e s \ s a l e s v s p y \ T a g I n f o \ F o r m u l a < / K e y > < / D i a g r a m O b j e c t K e y > < D i a g r a m O b j e c t K e y > < K e y > M e a s u r e s \ s a l e s v s p y \ T a g I n f o \ V a l u e 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  $ < / K e y > < / D i a g r a m O b j e c t K e y > < D i a g r a m O b j e c t K e y > < K e y > C o l u m n s \ c o m m i s s i o n   d o l l a r s < / 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 4 < / F o c u s R o w > < S e l e c t i o n E n d C o l u m n > 3 < / S e l e c t i o n E n d C o l u m n > < S e l e c t i o n E n d R o w > 4 < / S e l e c t i o n E n d R o w > < S e l e c t i o n S t a r t C o l u m n > 3 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I s I n I n a c t i v e C o l u m n > t r u e < / I s I n I n a c t i v e 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 4 < / C o l u m n > < I s I n I n a c t i v e C o l u m n > t r u e < / I s I n I n a c t i v e C o l u m n > < L a y e d O u t > t r u e < / L a y e d O u t > < 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 M e a s u r e s \ u n i t < / K e y > < / a : K e y > < a : V a l u e   i : t y p e = " M e a s u r e G r i d N o d e V i e w S t a t e " > < L a y e d O u t > t r u e < / L a y e d O u t > < / a : V a l u e > < / a : K e y V a l u e O f D i a g r a m O b j e c t K e y a n y T y p e z b w N T n L X > < a : K e y V a l u e O f D i a g r a m O b j e c t K e y a n y T y p e z b w N T n L X > < a : K e y > < K e y > M e a s u r e s \ u n i t \ T a g I n f o \ F o r m u l a < / K e y > < / a : K e y > < a : V a l u e   i : t y p e = " M e a s u r e G r i d V i e w S t a t e I D i a g r a m T a g A d d i t i o n a l I n f o " / > < / a : K e y V a l u e O f D i a g r a m O b j e c t K e y a n y T y p e z b w N T n L X > < a : K e y V a l u e O f D i a g r a m O b j e c t K e y a n y T y p e z b w N T n L X > < a : K e y > < K e y > M e a s u r e s \ u n i t \ T a g I n f o \ V a l u e < / K e y > < / a : K e y > < a : V a l u e   i : t y p e = " M e a s u r e G r i d V i e w S t a t e I D i a g r a m T a g A d d i t i o n a l I n f o " / > < / a : K e y V a l u e O f D i a g r a m O b j e c t K e y a n y T y p e z b w N T n L X > < a : K e y V a l u e O f D i a g r a m O b j e c t K e y a n y T y p e z b w N T n L X > < a : K e y > < K e y > M e a s u r e s \ M a r g i n a m t < / K e y > < / a : K e y > < a : V a l u e   i : t y p e = " M e a s u r e G r i d N o d e V i e w S t a t e " > < L a y e d O u t > t r u e < / L a y e d O u t > < R o w > 1 < / 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K e y > < / a : K e y > < a : V a l u e   i : t y p e = " M e a s u r e G r i d N o d e V i e w S t a t e " > < L a y e d O u t > t r u e < / L a y e d O u t > < R o w > 2 < / 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 M e a s u r e s \ M a r g i n p c t < / K e y > < / a : K e y > < a : V a l u e   i : t y p e = " M e a s u r e G r i d N o d e V i e w S t a t e " > < L a y e d O u t > t r u e < / L a y e d O u t > < R o w > 3 < / R o w > < / a : V a l u e > < / a : K e y V a l u e O f D i a g r a m O b j e c t K e y a n y T y p e z b w N T n L X > < a : K e y V a l u e O f D i a g r a m O b j e c t K e y a n y T y p e z b w N T n L X > < a : K e y > < K e y > M e a s u r e s \ M a r g i n p c t \ T a g I n f o \ F o r m u l a < / K e y > < / a : K e y > < a : V a l u e   i : t y p e = " M e a s u r e G r i d V i e w S t a t e I D i a g r a m T a g A d d i t i o n a l I n f o " / > < / a : K e y V a l u e O f D i a g r a m O b j e c t K e y a n y T y p e z b w N T n L X > < a : K e y V a l u e O f D i a g r a m O b j e c t K e y a n y T y p e z b w N T n L X > < a : K e y > < K e y > M e a s u r e s \ M a r g i n p c t \ T a g I n f o \ V a l u e < / K e y > < / a : K e y > < a : V a l u e   i : t y p e = " M e a s u r e G r i d V i e w S t a t e I D i a g r a m T a g A d d i t i o n a l I n f o " / > < / a : K e y V a l u e O f D i a g r a m O b j e c t K e y a n y T y p e z b w N T n L X > < a : K e y V a l u e O f D i a g r a m O b j e c t K e y a n y T y p e z b w N T n L X > < a : K e y > < K e y > M e a s u r e s \ s a l e d a y s < / K e y > < / a : K e y > < a : V a l u e   i : t y p e = " M e a s u r e G r i d N o d e V i e w S t a t e " > < L a y e d O u t > t r u e < / L a y e d O u t > < R o w > 4 < / R o w > < / a : V a l u e > < / a : K e y V a l u e O f D i a g r a m O b j e c t K e y a n y T y p e z b w N T n L X > < a : K e y V a l u e O f D i a g r a m O b j e c t K e y a n y T y p e z b w N T n L X > < a : K e y > < K e y > M e a s u r e s \ s a l e d a y s \ T a g I n f o \ F o r m u l a < / K e y > < / a : K e y > < a : V a l u e   i : t y p e = " M e a s u r e G r i d V i e w S t a t e I D i a g r a m T a g A d d i t i o n a l I n f o " / > < / a : K e y V a l u e O f D i a g r a m O b j e c t K e y a n y T y p e z b w N T n L X > < a : K e y V a l u e O f D i a g r a m O b j e c t K e y a n y T y p e z b w N T n L X > < a : K e y > < K e y > M e a s u r e s \ s a l e d a y s \ T a g I n f o \ V a l u e < / K e y > < / a : K e y > < a : V a l u e   i : t y p e = " M e a s u r e G r i d V i e w S t a t e I D i a g r a m T a g A d d i t i o n a l I n f o " / > < / a : K e y V a l u e O f D i a g r a m O b j e c t K e y a n y T y p e z b w N T n L X > < a : K e y V a l u e O f D i a g r a m O b j e c t K e y a n y T y p e z b w N T n L X > < a : K e y > < K e y > M e a s u r e s \ s a l e s p e r d a y s < / K e y > < / a : K e y > < a : V a l u e   i : t y p e = " M e a s u r e G r i d N o d e V i e w S t a t e " > < L a y e d O u t > t r u e < / L a y e d O u t > < R o w > 5 < / R o w > < / a : V a l u e > < / a : K e y V a l u e O f D i a g r a m O b j e c t K e y a n y T y p e z b w N T n L X > < a : K e y V a l u e O f D i a g r a m O b j e c t K e y a n y T y p e z b w N T n L X > < a : K e y > < K e y > M e a s u r e s \ s a l e s p e r d a y s \ T a g I n f o \ F o r m u l a < / K e y > < / a : K e y > < a : V a l u e   i : t y p e = " M e a s u r e G r i d V i e w S t a t e I D i a g r a m T a g A d d i t i o n a l I n f o " / > < / a : K e y V a l u e O f D i a g r a m O b j e c t K e y a n y T y p e z b w N T n L X > < a : K e y V a l u e O f D i a g r a m O b j e c t K e y a n y T y p e z b w N T n L X > < a : K e y > < K e y > M e a s u r e s \ s a l e s p e r d a y s \ T a g I n f o \ V a l u e < / K e y > < / a : K e y > < a : V a l u e   i : t y p e = " M e a s u r e G r i d V i e w S t a t e I D i a g r a m T a g A d d i t i o n a l I n f o " / > < / a : K e y V a l u e O f D i a g r a m O b j e c t K e y a n y T y p e z b w N T n L X > < a : K e y V a l u e O f D i a g r a m O b j e c t K e y a n y T y p e z b w N T n L X > < a : K e y > < K e y > M e a s u r e s \ p r o d u c t s a l e s p c t o f t o t a l < / K e y > < / a : K e y > < a : V a l u e   i : t y p e = " M e a s u r e G r i d N o d e V i e w S t a t e " > < L a y e d O u t > t r u e < / L a y e d O u t > < R o w > 6 < / R o w > < / a : V a l u e > < / a : K e y V a l u e O f D i a g r a m O b j e c t K e y a n y T y p e z b w N T n L X > < a : K e y V a l u e O f D i a g r a m O b j e c t K e y a n y T y p e z b w N T n L X > < a : K e y > < K e y > M e a s u r e s \ p r o d u c t s a l e s p c t o f t o t a l \ T a g I n f o \ F o r m u l a < / K e y > < / a : K e y > < a : V a l u e   i : t y p e = " M e a s u r e G r i d V i e w S t a t e I D i a g r a m T a g A d d i t i o n a l I n f o " / > < / a : K e y V a l u e O f D i a g r a m O b j e c t K e y a n y T y p e z b w N T n L X > < a : K e y V a l u e O f D i a g r a m O b j e c t K e y a n y T y p e z b w N T n L X > < a : K e y > < K e y > M e a s u r e s \ p r o d u c t s a l e s p c t o f t o t a l \ T a g I n f o \ V a l u e < / K e y > < / a : K e y > < a : V a l u e   i : t y p e = " M e a s u r e G r i d V i e w S t a t e I D i a g r a m T a g A d d i t i o n a l I n f o " / > < / a : K e y V a l u e O f D i a g r a m O b j e c t K e y a n y T y p e z b w N T n L X > < a : K e y V a l u e O f D i a g r a m O b j e c t K e y a n y T y p e z b w N T n L X > < a : K e y > < K e y > M e a s u r e s \ m a n g e r s s a l e s p c t o f t o t a l < / K e y > < / a : K e y > < a : V a l u e   i : t y p e = " M e a s u r e G r i d N o d e V i e w S t a t e " > < L a y e d O u t > t r u e < / L a y e d O u t > < R o w > 7 < / R o w > < / a : V a l u e > < / a : K e y V a l u e O f D i a g r a m O b j e c t K e y a n y T y p e z b w N T n L X > < a : K e y V a l u e O f D i a g r a m O b j e c t K e y a n y T y p e z b w N T n L X > < a : K e y > < K e y > M e a s u r e s \ m a n g e r s s a l e s p c t o f t o t a l \ T a g I n f o \ F o r m u l a < / K e y > < / a : K e y > < a : V a l u e   i : t y p e = " M e a s u r e G r i d V i e w S t a t e I D i a g r a m T a g A d d i t i o n a l I n f o " / > < / a : K e y V a l u e O f D i a g r a m O b j e c t K e y a n y T y p e z b w N T n L X > < a : K e y V a l u e O f D i a g r a m O b j e c t K e y a n y T y p e z b w N T n L X > < a : K e y > < K e y > M e a s u r e s \ m a n g e r s s a l e s p c t o f t o t a l \ T a g I n f o \ V a l u e < / K e y > < / a : K e y > < a : V a l u e   i : t y p e = " M e a s u r e G r i d V i e w S t a t e I D i a g r a m T a g A d d i t i o n a l I n f o " / > < / a : K e y V a l u e O f D i a g r a m O b j e c t K e y a n y T y p e z b w N T n L X > < a : K e y V a l u e O f D i a g r a m O b j e c t K e y a n y T y p e z b w N T n L X > < a : K e y > < K e y > M e a s u r e s \ d a y s a l e s p c t o f t o t a l < / K e y > < / a : K e y > < a : V a l u e   i : t y p e = " M e a s u r e G r i d N o d e V i e w S t a t e " > < L a y e d O u t > t r u e < / L a y e d O u t > < R o w > 8 < / R o w > < / a : V a l u e > < / a : K e y V a l u e O f D i a g r a m O b j e c t K e y a n y T y p e z b w N T n L X > < a : K e y V a l u e O f D i a g r a m O b j e c t K e y a n y T y p e z b w N T n L X > < a : K e y > < K e y > M e a s u r e s \ d a y s a l e s p c t o f t o t a l \ T a g I n f o \ F o r m u l a < / K e y > < / a : K e y > < a : V a l u e   i : t y p e = " M e a s u r e G r i d V i e w S t a t e I D i a g r a m T a g A d d i t i o n a l I n f o " / > < / a : K e y V a l u e O f D i a g r a m O b j e c t K e y a n y T y p e z b w N T n L X > < a : K e y V a l u e O f D i a g r a m O b j e c t K e y a n y T y p e z b w N T n L X > < a : K e y > < K e y > M e a s u r e s \ d a y s a l e s p c t o f t o t a l \ T a g I n f o \ V a l u e < / K e y > < / a : K e y > < a : V a l u e   i : t y p e = " M e a s u r e G r i d V i e w S t a t e I D i a g r a m T a g A d d i t i o n a l I n f o " / > < / a : K e y V a l u e O f D i a g r a m O b j e c t K e y a n y T y p e z b w N T n L X > < a : K e y V a l u e O f D i a g r a m O b j e c t K e y a n y T y p e z b w N T n L X > < a : K e y > < K e y > M e a s u r e s \ p r o m o s a l e s < / K e y > < / a : K e y > < a : V a l u e   i : t y p e = " M e a s u r e G r i d N o d e V i e w S t a t e " > < L a y e d O u t > t r u e < / L a y e d O u t > < R o w > 9 < / R o w > < / a : V a l u e > < / a : K e y V a l u e O f D i a g r a m O b j e c t K e y a n y T y p e z b w N T n L X > < a : K e y V a l u e O f D i a g r a m O b j e c t K e y a n y T y p e z b w N T n L X > < a : K e y > < K e y > M e a s u r e s \ p r o m o s a l e s \ T a g I n f o \ F o r m u l a < / K e y > < / a : K e y > < a : V a l u e   i : t y p e = " M e a s u r e G r i d V i e w S t a t e I D i a g r a m T a g A d d i t i o n a l I n f o " / > < / a : K e y V a l u e O f D i a g r a m O b j e c t K e y a n y T y p e z b w N T n L X > < a : K e y V a l u e O f D i a g r a m O b j e c t K e y a n y T y p e z b w N T n L X > < a : K e y > < K e y > M e a s u r e s \ p r o m o s a l e s \ T a g I n f o \ V a l u e < / K e y > < / a : K e y > < a : V a l u e   i : t y p e = " M e a s u r e G r i d V i e w S t a t e I D i a g r a m T a g A d d i t i o n a l I n f o " / > < / a : K e y V a l u e O f D i a g r a m O b j e c t K e y a n y T y p e z b w N T n L X > < a : K e y V a l u e O f D i a g r a m O b j e c t K e y a n y T y p e z b w N T n L X > < a : K e y > < K e y > M e a s u r e s \ p r o m o % < / K e y > < / a : K e y > < a : V a l u e   i : t y p e = " M e a s u r e G r i d N o d e V i e w S t a t e " > < L a y e d O u t > t r u e < / L a y e d O u t > < R o w > 1 0 < / R o w > < / a : V a l u e > < / a : K e y V a l u e O f D i a g r a m O b j e c t K e y a n y T y p e z b w N T n L X > < a : K e y V a l u e O f D i a g r a m O b j e c t K e y a n y T y p e z b w N T n L X > < a : K e y > < K e y > M e a s u r e s \ p r o m o % \ T a g I n f o \ F o r m u l a < / K e y > < / a : K e y > < a : V a l u e   i : t y p e = " M e a s u r e G r i d V i e w S t a t e I D i a g r a m T a g A d d i t i o n a l I n f o " / > < / a : K e y V a l u e O f D i a g r a m O b j e c t K e y a n y T y p e z b w N T n L X > < a : K e y V a l u e O f D i a g r a m O b j e c t K e y a n y T y p e z b w N T n L X > < a : K e y > < K e y > M e a s u r e s \ p r o m o % \ T a g I n f o \ V a l u e < / K e y > < / a : K e y > < a : V a l u e   i : t y p e = " M e a s u r e G r i d V i e w S t a t e I D i a g r a m T a g A d d i t i o n a l I n f o " / > < / a : K e y V a l u e O f D i a g r a m O b j e c t K e y a n y T y p e z b w N T n L X > < a : K e y V a l u e O f D i a g r a m O b j e c t K e y a n y T y p e z b w N T n L X > < a : K e y > < K e y > M e a s u r e s \ s t o r e % t o t a l < / K e y > < / a : K e y > < a : V a l u e   i : t y p e = " M e a s u r e G r i d N o d e V i e w S t a t e " > < L a y e d O u t > t r u e < / L a y e d O u t > < R o w > 1 1 < / R o w > < / a : V a l u e > < / a : K e y V a l u e O f D i a g r a m O b j e c t K e y a n y T y p e z b w N T n L X > < a : K e y V a l u e O f D i a g r a m O b j e c t K e y a n y T y p e z b w N T n L X > < a : K e y > < K e y > M e a s u r e s \ s t o r e % t o t a l \ T a g I n f o \ F o r m u l a < / K e y > < / a : K e y > < a : V a l u e   i : t y p e = " M e a s u r e G r i d V i e w S t a t e I D i a g r a m T a g A d d i t i o n a l I n f o " / > < / a : K e y V a l u e O f D i a g r a m O b j e c t K e y a n y T y p e z b w N T n L X > < a : K e y V a l u e O f D i a g r a m O b j e c t K e y a n y T y p e z b w N T n L X > < a : K e y > < K e y > M e a s u r e s \ s t o r e % t o t a l \ T a g I n f o \ V a l u e < / K e y > < / a : K e y > < a : V a l u e   i : t y p e = " M e a s u r e G r i d V i e w S t a t e I D i a g r a m T a g A d d i t i o n a l I n f o " / > < / a : K e y V a l u e O f D i a g r a m O b j e c t K e y a n y T y p e z b w N T n L X > < a : K e y V a l u e O f D i a g r a m O b j e c t K e y a n y T y p e z b w N T n L X > < a : K e y > < K e y > M e a s u r e s \ s t o r e % a l l t o t a l < / K e y > < / a : K e y > < a : V a l u e   i : t y p e = " M e a s u r e G r i d N o d e V i e w S t a t e " > < L a y e d O u t > t r u e < / L a y e d O u t > < R o w > 1 2 < / R o w > < / a : V a l u e > < / a : K e y V a l u e O f D i a g r a m O b j e c t K e y a n y T y p e z b w N T n L X > < a : K e y V a l u e O f D i a g r a m O b j e c t K e y a n y T y p e z b w N T n L X > < a : K e y > < K e y > M e a s u r e s \ s t o r e % a l l t o t a l \ T a g I n f o \ F o r m u l a < / K e y > < / a : K e y > < a : V a l u e   i : t y p e = " M e a s u r e G r i d V i e w S t a t e I D i a g r a m T a g A d d i t i o n a l I n f o " / > < / a : K e y V a l u e O f D i a g r a m O b j e c t K e y a n y T y p e z b w N T n L X > < a : K e y V a l u e O f D i a g r a m O b j e c t K e y a n y T y p e z b w N T n L X > < a : K e y > < K e y > M e a s u r e s \ s t o r e % a l l t o t a l \ T a g I n f o \ V a l u e < / K e y > < / a : K e y > < a : V a l u e   i : t y p e = " M e a s u r e G r i d V i e w S t a t e I D i a g r a m T a g A d d i t i o n a l I n f o " / > < / a : K e y V a l u e O f D i a g r a m O b j e c t K e y a n y T y p e z b w N T n L X > < a : K e y V a l u e O f D i a g r a m O b j e c t K e y a n y T y p e z b w N T n L X > < a : K e y > < K e y > M e a s u r e s \ s a l e   p y < / K e y > < / a : K e y > < a : V a l u e   i : t y p e = " M e a s u r e G r i d N o d e V i e w S t a t e " > < C o l u m n > 3 < / C o l u m n > < L a y e d O u t > t r u e < / L a y e d O u t > < / a : V a l u e > < / a : K e y V a l u e O f D i a g r a m O b j e c t K e y a n y T y p e z b w N T n L X > < a : K e y V a l u e O f D i a g r a m O b j e c t K e y a n y T y p e z b w N T n L X > < a : K e y > < K e y > M e a s u r e s \ s a l e   p y \ T a g I n f o \ F o r m u l a < / K e y > < / a : K e y > < a : V a l u e   i : t y p e = " M e a s u r e G r i d V i e w S t a t e I D i a g r a m T a g A d d i t i o n a l I n f o " / > < / a : K e y V a l u e O f D i a g r a m O b j e c t K e y a n y T y p e z b w N T n L X > < a : K e y V a l u e O f D i a g r a m O b j e c t K e y a n y T y p e z b w N T n L X > < a : K e y > < K e y > M e a s u r e s \ s a l e   p y \ T a g I n f o \ V a l u e < / K e y > < / a : K e y > < a : V a l u e   i : t y p e = " M e a s u r e G r i d V i e w S t a t e I D i a g r a m T a g A d d i t i o n a l I n f o " / > < / a : K e y V a l u e O f D i a g r a m O b j e c t K e y a n y T y p e z b w N T n L X > < a : K e y V a l u e O f D i a g r a m O b j e c t K e y a n y T y p e z b w N T n L X > < a : K e y > < K e y > M e a s u r e s \ m a r g i n v s p y < / K e y > < / a : K e y > < a : V a l u e   i : t y p e = " M e a s u r e G r i d N o d e V i e w S t a t e " > < C o l u m n > 3 < / C o l u m n > < L a y e d O u t > t r u e < / L a y e d O u t > < R o w > 2 < / R o w > < / a : V a l u e > < / a : K e y V a l u e O f D i a g r a m O b j e c t K e y a n y T y p e z b w N T n L X > < a : K e y V a l u e O f D i a g r a m O b j e c t K e y a n y T y p e z b w N T n L X > < a : K e y > < K e y > M e a s u r e s \ m a r g i n v s p y \ T a g I n f o \ F o r m u l a < / K e y > < / a : K e y > < a : V a l u e   i : t y p e = " M e a s u r e G r i d V i e w S t a t e I D i a g r a m T a g A d d i t i o n a l I n f o " / > < / a : K e y V a l u e O f D i a g r a m O b j e c t K e y a n y T y p e z b w N T n L X > < a : K e y V a l u e O f D i a g r a m O b j e c t K e y a n y T y p e z b w N T n L X > < a : K e y > < K e y > M e a s u r e s \ m a r g i n v s p y \ T a g I n f o \ V a l u e < / K e y > < / a : K e y > < a : V a l u e   i : t y p e = " M e a s u r e G r i d V i e w S t a t e I D i a g r a m T a g A d d i t i o n a l I n f o " / > < / a : K e y V a l u e O f D i a g r a m O b j e c t K e y a n y T y p e z b w N T n L X > < a : K e y V a l u e O f D i a g r a m O b j e c t K e y a n y T y p e z b w N T n L X > < a : K e y > < K e y > M e a s u r e s \ s a l e s Y T D < / K e y > < / a : K e y > < a : V a l u e   i : t y p e = " M e a s u r e G r i d N o d e V i e w S t a t e " > < C o l u m n > 3 < / C o l u m n > < L a y e d O u t > t r u e < / L a y e d O u t > < R o w > 3 < / R o w > < / a : V a l u e > < / a : K e y V a l u e O f D i a g r a m O b j e c t K e y a n y T y p e z b w N T n L X > < a : K e y V a l u e O f D i a g r a m O b j e c t K e y a n y T y p e z b w N T n L X > < a : K e y > < K e y > M e a s u r e s \ s a l e s Y T D \ T a g I n f o \ F o r m u l a < / K e y > < / a : K e y > < a : V a l u e   i : t y p e = " M e a s u r e G r i d V i e w S t a t e I D i a g r a m T a g A d d i t i o n a l I n f o " / > < / a : K e y V a l u e O f D i a g r a m O b j e c t K e y a n y T y p e z b w N T n L X > < a : K e y V a l u e O f D i a g r a m O b j e c t K e y a n y T y p e z b w N T n L X > < a : K e y > < K e y > M e a s u r e s \ s a l e s Y T D \ T a g I n f o \ V a l u e < / K e y > < / a : K e y > < a : V a l u e   i : t y p e = " M e a s u r e G r i d V i e w S t a t e I D i a g r a m T a g A d d i t i o n a l I n f o " / > < / a : K e y V a l u e O f D i a g r a m O b j e c t K e y a n y T y p e z b w N T n L X > < a : K e y V a l u e O f D i a g r a m O b j e c t K e y a n y T y p e z b w N T n L X > < a : K e y > < K e y > M e a s u r e s \ s a l e s g r o w t h $ < / K e y > < / a : K e y > < a : V a l u e   i : t y p e = " M e a s u r e G r i d N o d e V i e w S t a t e " > < C o l u m n > 3 < / C o l u m n > < L a y e d O u t > t r u e < / L a y e d O u t > < R o w > 4 < / R o w > < / a : V a l u e > < / a : K e y V a l u e O f D i a g r a m O b j e c t K e y a n y T y p e z b w N T n L X > < a : K e y V a l u e O f D i a g r a m O b j e c t K e y a n y T y p e z b w N T n L X > < a : K e y > < K e y > M e a s u r e s \ s a l e s g r o w t h $ \ T a g I n f o \ F o r m u l a < / K e y > < / a : K e y > < a : V a l u e   i : t y p e = " M e a s u r e G r i d V i e w S t a t e I D i a g r a m T a g A d d i t i o n a l I n f o " / > < / a : K e y V a l u e O f D i a g r a m O b j e c t K e y a n y T y p e z b w N T n L X > < a : K e y V a l u e O f D i a g r a m O b j e c t K e y a n y T y p e z b w N T n L X > < a : K e y > < K e y > M e a s u r e s \ s a l e s g r o w t h $ \ T a g I n f o \ V a l u e < / K e y > < / a : K e y > < a : V a l u e   i : t y p e = " M e a s u r e G r i d V i e w S t a t e I D i a g r a m T a g A d d i t i o n a l I n f o " / > < / a : K e y V a l u e O f D i a g r a m O b j e c t K e y a n y T y p e z b w N T n L X > < a : K e y V a l u e O f D i a g r a m O b j e c t K e y a n y T y p e z b w N T n L X > < a : K e y > < K e y > M e a s u r e s \ s a l e s v s p y < / K e y > < / a : K e y > < a : V a l u e   i : t y p e = " M e a s u r e G r i d N o d e V i e w S t a t e " > < C o l u m n > 3 < / C o l u m n > < L a y e d O u t > t r u e < / L a y e d O u t > < R o w > 1 < / R o w > < / a : V a l u e > < / a : K e y V a l u e O f D i a g r a m O b j e c t K e y a n y T y p e z b w N T n L X > < a : K e y V a l u e O f D i a g r a m O b j e c t K e y a n y T y p e z b w N T n L X > < a : K e y > < K e y > M e a s u r e s \ s a l e s v s p y \ T a g I n f o \ F o r m u l a < / K e y > < / a : K e y > < a : V a l u e   i : t y p e = " M e a s u r e G r i d V i e w S t a t e I D i a g r a m T a g A d d i t i o n a l I n f o " / > < / a : K e y V a l u e O f D i a g r a m O b j e c t K e y a n y T y p e z b w N T n L X > < a : K e y V a l u e O f D i a g r a m O b j e c t K e y a n y T y p e z b w N T n L X > < a : K e y > < K e y > M e a s u r e s \ s a l e s v s p y \ T a g I n f o \ V a l u e 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 7 < / C o l u m n > < L a y e d O u t > t r u e < / L a y e d O u t > < / a : V a l u e > < / a : K e y V a l u e O f D i a g r a m O b j e c t K e y a n y T y p e z b w N T n L X > < a : K e y V a l u e O f D i a g r a m O b j e c t K e y a n y T y p e z b w N T n L X > < a : K e y > < K e y > C o l u m n s \ P r o m o < / K e y > < / a : K e y > < a : V a l u e   i : t y p e = " M e a s u r e G r i d N o d e V i e w S t a t e " > < C o l u m n > 8 < / C o l u m n > < L a y e d O u t > t r u e < / L a y e d O u t > < / a : V a l u e > < / a : K e y V a l u e O f D i a g r a m O b j e c t K e y a n y T y p e z b w N T n L X > < a : K e y V a l u e O f D i a g r a m O b j e c t K e y a n y T y p e z b w N T n L X > < a : K e y > < K e y > C o l u m n s \ M A R G I N   $ < / K e y > < / a : K e y > < a : V a l u e   i : t y p e = " M e a s u r e G r i d N o d e V i e w S t a t e " > < C o l u m n > 9 < / C o l u m n > < L a y e d O u t > t r u e < / L a y e d O u t > < / a : V a l u e > < / a : K e y V a l u e O f D i a g r a m O b j e c t K e y a n y T y p e z b w N T n L X > < a : K e y V a l u e O f D i a g r a m O b j e c t K e y a n y T y p e z b w N T n L X > < a : K e y > < K e y > C o l u m n s \ c o m m i s s i o n   d o l l a r s < / K e y > < / a : K e y > < a : V a l u e   i : t y p e = " M e a s u r e G r i d N o d e V i e w S t a t e " > < C o l u m n > 1 0 < / 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S a n d b o x N o n E m p t y " > < C u s t o m C o n t e n t > < ! [ C D A T A [ 1 ] ] > < / C u s t o m C o n t e n t > < / G e m i n i > 
</file>

<file path=customXml/item41.xml>��< ? x m l   v e r s i o n = " 1 . 0 "   e n c o d i n g = " U T F - 1 6 " ? > < G e m i n i   x m l n s = " h t t p : / / g e m i n i / p i v o t c u s t o m i z a t i o n / I s S a n d b o x E m b e d d e d " > < C u s t o m C o n t e n t > < ! [ C D A T A [ y e s ] ] > < / C u s t o m C o n t e n t > < / G e m i n i > 
</file>

<file path=customXml/item42.xml>��< ? x m l   v e r s i o n = " 1 . 0 "   e n c o d i n g = " U T F - 1 6 " ? > < G e m i n i   x m l n s = " h t t p : / / g e m i n i / p i v o t c u s t o m i z a t i o n / P o w e r P i v o t V e r s i o n " > < C u s t o m C o n t e n t > < ! [ C D A T A [ 2 0 1 5 . 1 3 0 . 1 6 0 5 . 1 0 7 5 ] ] > < / C u s t o m C o n t e n t > < / G e m i n i > 
</file>

<file path=customXml/item43.xml>��< ? x m l   v e r s i o n = " 1 . 0 "   e n c o d i n g = " U T F - 1 6 " ? > < G e m i n i   x m l n s = " h t t p : / / g e m i n i / p i v o t c u s t o m i z a t i o n / R e l a t i o n s h i p A u t o D e t e c t i o n E n a b l e d " > < C u s t o m C o n t e n t > < ! [ C D A T A [ T r u e ] ] > < / C u s t o m C o n t e n t > < / G e m i n i > 
</file>

<file path=customXml/item4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 2 0 2 3 - 0 3 - 2 7 T 1 0 : 0 2 : 0 8 . 4 7 3 4 1 7 9 + 0 1 : 0 0 < / L a s t P r o c e s s e d T i m e > < / D a t a M o d e l i n g S a n d b o x . S e r i a l i z e d S a n d b o x E r r o r C a c h e > ] ] > < / C u s t o m C o n t e n t > < / G e m i n i > 
</file>

<file path=customXml/item5.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6.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9.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F1698AA-9158-4863-867D-8123A8871857}">
  <ds:schemaRefs/>
</ds:datastoreItem>
</file>

<file path=customXml/itemProps10.xml><?xml version="1.0" encoding="utf-8"?>
<ds:datastoreItem xmlns:ds="http://schemas.openxmlformats.org/officeDocument/2006/customXml" ds:itemID="{4B9D0BA7-B1B1-4DE4-AA76-36E7F55B698C}">
  <ds:schemaRefs/>
</ds:datastoreItem>
</file>

<file path=customXml/itemProps11.xml><?xml version="1.0" encoding="utf-8"?>
<ds:datastoreItem xmlns:ds="http://schemas.openxmlformats.org/officeDocument/2006/customXml" ds:itemID="{B6864BFC-FC8A-4362-BCEA-DFAE02877D6A}">
  <ds:schemaRefs/>
</ds:datastoreItem>
</file>

<file path=customXml/itemProps12.xml><?xml version="1.0" encoding="utf-8"?>
<ds:datastoreItem xmlns:ds="http://schemas.openxmlformats.org/officeDocument/2006/customXml" ds:itemID="{CF6739A9-7B08-4107-B84E-B08AFE9AA482}">
  <ds:schemaRefs/>
</ds:datastoreItem>
</file>

<file path=customXml/itemProps13.xml><?xml version="1.0" encoding="utf-8"?>
<ds:datastoreItem xmlns:ds="http://schemas.openxmlformats.org/officeDocument/2006/customXml" ds:itemID="{01080976-193D-4E06-A3AE-CFEF54A42F0F}">
  <ds:schemaRefs/>
</ds:datastoreItem>
</file>

<file path=customXml/itemProps14.xml><?xml version="1.0" encoding="utf-8"?>
<ds:datastoreItem xmlns:ds="http://schemas.openxmlformats.org/officeDocument/2006/customXml" ds:itemID="{15683B03-DFDD-4540-9179-DEAFB74A2EEB}">
  <ds:schemaRefs/>
</ds:datastoreItem>
</file>

<file path=customXml/itemProps15.xml><?xml version="1.0" encoding="utf-8"?>
<ds:datastoreItem xmlns:ds="http://schemas.openxmlformats.org/officeDocument/2006/customXml" ds:itemID="{C84AC881-0549-4EF7-B2C8-4A5B385F15A2}">
  <ds:schemaRefs/>
</ds:datastoreItem>
</file>

<file path=customXml/itemProps16.xml><?xml version="1.0" encoding="utf-8"?>
<ds:datastoreItem xmlns:ds="http://schemas.openxmlformats.org/officeDocument/2006/customXml" ds:itemID="{E96D1FFF-28DB-468C-A09A-F50FDFA461B6}">
  <ds:schemaRefs/>
</ds:datastoreItem>
</file>

<file path=customXml/itemProps17.xml><?xml version="1.0" encoding="utf-8"?>
<ds:datastoreItem xmlns:ds="http://schemas.openxmlformats.org/officeDocument/2006/customXml" ds:itemID="{EEE6EC5B-4D19-4F40-8570-D8FF03518805}">
  <ds:schemaRefs/>
</ds:datastoreItem>
</file>

<file path=customXml/itemProps18.xml><?xml version="1.0" encoding="utf-8"?>
<ds:datastoreItem xmlns:ds="http://schemas.openxmlformats.org/officeDocument/2006/customXml" ds:itemID="{5A176403-14B2-4FC2-819D-E4D0372D6019}">
  <ds:schemaRefs/>
</ds:datastoreItem>
</file>

<file path=customXml/itemProps19.xml><?xml version="1.0" encoding="utf-8"?>
<ds:datastoreItem xmlns:ds="http://schemas.openxmlformats.org/officeDocument/2006/customXml" ds:itemID="{BA9EFBA8-1FBE-4413-85DD-BD5E41EBDC59}">
  <ds:schemaRefs/>
</ds:datastoreItem>
</file>

<file path=customXml/itemProps2.xml><?xml version="1.0" encoding="utf-8"?>
<ds:datastoreItem xmlns:ds="http://schemas.openxmlformats.org/officeDocument/2006/customXml" ds:itemID="{E05EF4F7-7C41-48F1-A3A5-2E98135B6BE2}">
  <ds:schemaRefs/>
</ds:datastoreItem>
</file>

<file path=customXml/itemProps20.xml><?xml version="1.0" encoding="utf-8"?>
<ds:datastoreItem xmlns:ds="http://schemas.openxmlformats.org/officeDocument/2006/customXml" ds:itemID="{02624A51-3C50-4224-8944-88256972EAD4}">
  <ds:schemaRefs/>
</ds:datastoreItem>
</file>

<file path=customXml/itemProps21.xml><?xml version="1.0" encoding="utf-8"?>
<ds:datastoreItem xmlns:ds="http://schemas.openxmlformats.org/officeDocument/2006/customXml" ds:itemID="{8B925113-EEAA-4887-8B5B-ED58A4B6D7D9}">
  <ds:schemaRefs/>
</ds:datastoreItem>
</file>

<file path=customXml/itemProps22.xml><?xml version="1.0" encoding="utf-8"?>
<ds:datastoreItem xmlns:ds="http://schemas.openxmlformats.org/officeDocument/2006/customXml" ds:itemID="{9E6A2BBE-74F5-41DA-B771-9FA23A3530E1}">
  <ds:schemaRefs/>
</ds:datastoreItem>
</file>

<file path=customXml/itemProps23.xml><?xml version="1.0" encoding="utf-8"?>
<ds:datastoreItem xmlns:ds="http://schemas.openxmlformats.org/officeDocument/2006/customXml" ds:itemID="{05F1BEFB-2850-40D8-B945-7FD89E6AC5C5}">
  <ds:schemaRefs/>
</ds:datastoreItem>
</file>

<file path=customXml/itemProps24.xml><?xml version="1.0" encoding="utf-8"?>
<ds:datastoreItem xmlns:ds="http://schemas.openxmlformats.org/officeDocument/2006/customXml" ds:itemID="{45491E1F-3165-4CAD-BBBF-C8B17127DFC5}">
  <ds:schemaRefs/>
</ds:datastoreItem>
</file>

<file path=customXml/itemProps25.xml><?xml version="1.0" encoding="utf-8"?>
<ds:datastoreItem xmlns:ds="http://schemas.openxmlformats.org/officeDocument/2006/customXml" ds:itemID="{59E6815A-DBD6-4D2F-A0A6-65FD749597B5}">
  <ds:schemaRefs/>
</ds:datastoreItem>
</file>

<file path=customXml/itemProps26.xml><?xml version="1.0" encoding="utf-8"?>
<ds:datastoreItem xmlns:ds="http://schemas.openxmlformats.org/officeDocument/2006/customXml" ds:itemID="{B6870F1F-BAF0-4767-9EE0-5264AA1134DE}">
  <ds:schemaRefs/>
</ds:datastoreItem>
</file>

<file path=customXml/itemProps27.xml><?xml version="1.0" encoding="utf-8"?>
<ds:datastoreItem xmlns:ds="http://schemas.openxmlformats.org/officeDocument/2006/customXml" ds:itemID="{775C91BE-5554-4FD9-BF77-B1BD8F8349C0}">
  <ds:schemaRefs/>
</ds:datastoreItem>
</file>

<file path=customXml/itemProps28.xml><?xml version="1.0" encoding="utf-8"?>
<ds:datastoreItem xmlns:ds="http://schemas.openxmlformats.org/officeDocument/2006/customXml" ds:itemID="{354B0421-75DE-4B7C-B474-0A6D14D20291}">
  <ds:schemaRefs/>
</ds:datastoreItem>
</file>

<file path=customXml/itemProps29.xml><?xml version="1.0" encoding="utf-8"?>
<ds:datastoreItem xmlns:ds="http://schemas.openxmlformats.org/officeDocument/2006/customXml" ds:itemID="{5D4CE0FE-0C8F-4B12-81BC-2A6078247461}">
  <ds:schemaRefs/>
</ds:datastoreItem>
</file>

<file path=customXml/itemProps3.xml><?xml version="1.0" encoding="utf-8"?>
<ds:datastoreItem xmlns:ds="http://schemas.openxmlformats.org/officeDocument/2006/customXml" ds:itemID="{06DC3633-C363-43BF-9869-8B7B86118E12}">
  <ds:schemaRefs/>
</ds:datastoreItem>
</file>

<file path=customXml/itemProps30.xml><?xml version="1.0" encoding="utf-8"?>
<ds:datastoreItem xmlns:ds="http://schemas.openxmlformats.org/officeDocument/2006/customXml" ds:itemID="{3026DAD0-9C4D-4B71-941B-3C51AD4ADA57}">
  <ds:schemaRefs/>
</ds:datastoreItem>
</file>

<file path=customXml/itemProps31.xml><?xml version="1.0" encoding="utf-8"?>
<ds:datastoreItem xmlns:ds="http://schemas.openxmlformats.org/officeDocument/2006/customXml" ds:itemID="{261C0E9D-578A-449C-A3D6-3D801296C70C}">
  <ds:schemaRefs/>
</ds:datastoreItem>
</file>

<file path=customXml/itemProps32.xml><?xml version="1.0" encoding="utf-8"?>
<ds:datastoreItem xmlns:ds="http://schemas.openxmlformats.org/officeDocument/2006/customXml" ds:itemID="{701B6E27-E16D-403F-B621-E071A45003FF}">
  <ds:schemaRefs/>
</ds:datastoreItem>
</file>

<file path=customXml/itemProps33.xml><?xml version="1.0" encoding="utf-8"?>
<ds:datastoreItem xmlns:ds="http://schemas.openxmlformats.org/officeDocument/2006/customXml" ds:itemID="{F13AD56D-569A-4074-B6E3-7EEED8710168}">
  <ds:schemaRefs/>
</ds:datastoreItem>
</file>

<file path=customXml/itemProps34.xml><?xml version="1.0" encoding="utf-8"?>
<ds:datastoreItem xmlns:ds="http://schemas.openxmlformats.org/officeDocument/2006/customXml" ds:itemID="{FAA4F5F7-A5A9-4D1E-9F22-29A4F7510C7F}">
  <ds:schemaRefs/>
</ds:datastoreItem>
</file>

<file path=customXml/itemProps35.xml><?xml version="1.0" encoding="utf-8"?>
<ds:datastoreItem xmlns:ds="http://schemas.openxmlformats.org/officeDocument/2006/customXml" ds:itemID="{F58C6002-AF1B-41E9-AD29-A29EB4B4C0DD}">
  <ds:schemaRefs/>
</ds:datastoreItem>
</file>

<file path=customXml/itemProps36.xml><?xml version="1.0" encoding="utf-8"?>
<ds:datastoreItem xmlns:ds="http://schemas.openxmlformats.org/officeDocument/2006/customXml" ds:itemID="{F96E7A20-892D-4E37-86D9-630134529DD1}">
  <ds:schemaRefs/>
</ds:datastoreItem>
</file>

<file path=customXml/itemProps37.xml><?xml version="1.0" encoding="utf-8"?>
<ds:datastoreItem xmlns:ds="http://schemas.openxmlformats.org/officeDocument/2006/customXml" ds:itemID="{F14554B9-3A4D-4924-B196-A62AAB65818A}">
  <ds:schemaRefs/>
</ds:datastoreItem>
</file>

<file path=customXml/itemProps38.xml><?xml version="1.0" encoding="utf-8"?>
<ds:datastoreItem xmlns:ds="http://schemas.openxmlformats.org/officeDocument/2006/customXml" ds:itemID="{3051ACC4-AFD9-404C-8DD2-3EB9C3D85E94}">
  <ds:schemaRefs/>
</ds:datastoreItem>
</file>

<file path=customXml/itemProps39.xml><?xml version="1.0" encoding="utf-8"?>
<ds:datastoreItem xmlns:ds="http://schemas.openxmlformats.org/officeDocument/2006/customXml" ds:itemID="{8C5157A9-8B92-4B42-B28F-EDD8E609393E}">
  <ds:schemaRefs/>
</ds:datastoreItem>
</file>

<file path=customXml/itemProps4.xml><?xml version="1.0" encoding="utf-8"?>
<ds:datastoreItem xmlns:ds="http://schemas.openxmlformats.org/officeDocument/2006/customXml" ds:itemID="{0810C749-F502-49BB-8CAD-095A186B6087}">
  <ds:schemaRefs/>
</ds:datastoreItem>
</file>

<file path=customXml/itemProps40.xml><?xml version="1.0" encoding="utf-8"?>
<ds:datastoreItem xmlns:ds="http://schemas.openxmlformats.org/officeDocument/2006/customXml" ds:itemID="{EA54E53B-879C-40BE-8545-48EE07C28EF0}">
  <ds:schemaRefs/>
</ds:datastoreItem>
</file>

<file path=customXml/itemProps41.xml><?xml version="1.0" encoding="utf-8"?>
<ds:datastoreItem xmlns:ds="http://schemas.openxmlformats.org/officeDocument/2006/customXml" ds:itemID="{2324BC42-19E6-4B40-95DD-D5C61F9A335B}">
  <ds:schemaRefs/>
</ds:datastoreItem>
</file>

<file path=customXml/itemProps42.xml><?xml version="1.0" encoding="utf-8"?>
<ds:datastoreItem xmlns:ds="http://schemas.openxmlformats.org/officeDocument/2006/customXml" ds:itemID="{6AC4F721-521E-47BB-B028-5C30163BA85A}">
  <ds:schemaRefs/>
</ds:datastoreItem>
</file>

<file path=customXml/itemProps43.xml><?xml version="1.0" encoding="utf-8"?>
<ds:datastoreItem xmlns:ds="http://schemas.openxmlformats.org/officeDocument/2006/customXml" ds:itemID="{9E0171DA-DB26-42DC-84D0-EE92DD408139}">
  <ds:schemaRefs/>
</ds:datastoreItem>
</file>

<file path=customXml/itemProps44.xml><?xml version="1.0" encoding="utf-8"?>
<ds:datastoreItem xmlns:ds="http://schemas.openxmlformats.org/officeDocument/2006/customXml" ds:itemID="{A6B8C019-B5FE-4A3C-8DEF-A1F6A4DD8E82}">
  <ds:schemaRefs/>
</ds:datastoreItem>
</file>

<file path=customXml/itemProps5.xml><?xml version="1.0" encoding="utf-8"?>
<ds:datastoreItem xmlns:ds="http://schemas.openxmlformats.org/officeDocument/2006/customXml" ds:itemID="{818FC36B-7B04-49F6-96C6-F8B1AFFE0383}">
  <ds:schemaRefs/>
</ds:datastoreItem>
</file>

<file path=customXml/itemProps6.xml><?xml version="1.0" encoding="utf-8"?>
<ds:datastoreItem xmlns:ds="http://schemas.openxmlformats.org/officeDocument/2006/customXml" ds:itemID="{2087CA42-8F8C-4C9F-BE61-8D0AD6CA7950}">
  <ds:schemaRefs/>
</ds:datastoreItem>
</file>

<file path=customXml/itemProps7.xml><?xml version="1.0" encoding="utf-8"?>
<ds:datastoreItem xmlns:ds="http://schemas.openxmlformats.org/officeDocument/2006/customXml" ds:itemID="{B840BF51-2A69-475C-B6F7-7C747861BF3A}">
  <ds:schemaRefs/>
</ds:datastoreItem>
</file>

<file path=customXml/itemProps8.xml><?xml version="1.0" encoding="utf-8"?>
<ds:datastoreItem xmlns:ds="http://schemas.openxmlformats.org/officeDocument/2006/customXml" ds:itemID="{B4B2F984-3DFB-4A41-B6C3-0F94037EFCF0}">
  <ds:schemaRefs/>
</ds:datastoreItem>
</file>

<file path=customXml/itemProps9.xml><?xml version="1.0" encoding="utf-8"?>
<ds:datastoreItem xmlns:ds="http://schemas.openxmlformats.org/officeDocument/2006/customXml" ds:itemID="{77F2211A-DB9C-4CC9-BBB8-C91E2F5574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Dates</vt:lpstr>
      <vt:lpstr>Managers</vt:lpstr>
      <vt:lpstr>Stores</vt:lpstr>
      <vt:lpstr>Products</vt:lpstr>
      <vt:lpstr>Commission</vt:lpstr>
      <vt:lpstr>Sheet1</vt:lpstr>
      <vt:lpstr>Business Overview</vt:lpstr>
      <vt:lpstr>Store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Windows User</cp:lastModifiedBy>
  <dcterms:created xsi:type="dcterms:W3CDTF">2020-06-01T23:18:55Z</dcterms:created>
  <dcterms:modified xsi:type="dcterms:W3CDTF">2023-03-27T09:02:09Z</dcterms:modified>
</cp:coreProperties>
</file>