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y portfolio\Excel freelance\"/>
    </mc:Choice>
  </mc:AlternateContent>
  <xr:revisionPtr revIDLastSave="0" documentId="13_ncr:1_{8D8DD4F1-68C3-4B8C-B091-36D6743DD229}" xr6:coauthVersionLast="47" xr6:coauthVersionMax="47" xr10:uidLastSave="{00000000-0000-0000-0000-000000000000}"/>
  <bookViews>
    <workbookView xWindow="-120" yWindow="-120" windowWidth="24240" windowHeight="13290" xr2:uid="{9E951B93-DC38-4DD1-AD79-658E3BE66A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/>
  <c r="H20" i="1"/>
  <c r="I20" i="1"/>
  <c r="J20" i="1"/>
  <c r="K20" i="1"/>
  <c r="D21" i="1"/>
  <c r="E21" i="1"/>
  <c r="F21" i="1"/>
  <c r="H21" i="1"/>
  <c r="I21" i="1"/>
  <c r="J21" i="1"/>
  <c r="K21" i="1"/>
  <c r="D22" i="1"/>
  <c r="E22" i="1"/>
  <c r="F22" i="1"/>
  <c r="H22" i="1"/>
  <c r="I22" i="1"/>
  <c r="J22" i="1"/>
  <c r="K22" i="1"/>
  <c r="C22" i="1"/>
  <c r="C21" i="1"/>
  <c r="C20" i="1"/>
  <c r="M12" i="1"/>
  <c r="M13" i="1"/>
  <c r="M14" i="1"/>
  <c r="M15" i="1"/>
  <c r="M16" i="1"/>
  <c r="M17" i="1"/>
  <c r="M18" i="1"/>
  <c r="M5" i="1"/>
  <c r="M6" i="1"/>
  <c r="M7" i="1"/>
  <c r="M8" i="1"/>
  <c r="M9" i="1"/>
  <c r="M10" i="1"/>
  <c r="M11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<sst xmlns="http://schemas.openxmlformats.org/spreadsheetml/2006/main" count="46" uniqueCount="42">
  <si>
    <t>gradebook</t>
  </si>
  <si>
    <t xml:space="preserve">first name </t>
  </si>
  <si>
    <t>lastname</t>
  </si>
  <si>
    <t>david</t>
  </si>
  <si>
    <t>beckham</t>
  </si>
  <si>
    <t>raheem</t>
  </si>
  <si>
    <t>sterling</t>
  </si>
  <si>
    <t>enxo</t>
  </si>
  <si>
    <t>fernandes</t>
  </si>
  <si>
    <t>felix</t>
  </si>
  <si>
    <t>jaoh</t>
  </si>
  <si>
    <t>mount</t>
  </si>
  <si>
    <t>mason</t>
  </si>
  <si>
    <t>james</t>
  </si>
  <si>
    <t>reece</t>
  </si>
  <si>
    <t>kepa</t>
  </si>
  <si>
    <t>arizabalaga</t>
  </si>
  <si>
    <t>tiago</t>
  </si>
  <si>
    <t>silva</t>
  </si>
  <si>
    <t>lukaku</t>
  </si>
  <si>
    <t>romelu</t>
  </si>
  <si>
    <t>kane</t>
  </si>
  <si>
    <t>harry</t>
  </si>
  <si>
    <t>messi</t>
  </si>
  <si>
    <t>lionel</t>
  </si>
  <si>
    <t>ronaldo</t>
  </si>
  <si>
    <t>christeno</t>
  </si>
  <si>
    <t>rapheal</t>
  </si>
  <si>
    <t>leao</t>
  </si>
  <si>
    <t>luke</t>
  </si>
  <si>
    <t>shaw</t>
  </si>
  <si>
    <t xml:space="preserve">ben </t>
  </si>
  <si>
    <t>chillwell</t>
  </si>
  <si>
    <t>safety test</t>
  </si>
  <si>
    <t>company</t>
  </si>
  <si>
    <t>financial skill</t>
  </si>
  <si>
    <t>drug test</t>
  </si>
  <si>
    <t>possible point</t>
  </si>
  <si>
    <t>fire emplyee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</si>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</sst>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Alignment="1">
      <alignment textRotation="90"/>
    </xf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layout>
        <c:manualLayout>
          <c:xMode val="edge"/>
          <c:yMode val="edge"/>
          <c:x val="0.4122707786526684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Sheet1!$A$4:$A$18</c:f>
              <c:strCache>
                <c:ptCount val="15"/>
                <c:pt idx="0">
                  <c:v>david</c:v>
                </c:pt>
                <c:pt idx="1">
                  <c:v>raheem</c:v>
                </c:pt>
                <c:pt idx="2">
                  <c:v>enxo</c:v>
                </c:pt>
                <c:pt idx="3">
                  <c:v>felix</c:v>
                </c:pt>
                <c:pt idx="4">
                  <c:v>mount</c:v>
                </c:pt>
                <c:pt idx="5">
                  <c:v>james</c:v>
                </c:pt>
                <c:pt idx="6">
                  <c:v>kepa</c:v>
                </c:pt>
                <c:pt idx="7">
                  <c:v>tiago</c:v>
                </c:pt>
                <c:pt idx="8">
                  <c:v>lukaku</c:v>
                </c:pt>
                <c:pt idx="9">
                  <c:v>kane</c:v>
                </c:pt>
                <c:pt idx="10">
                  <c:v>messi</c:v>
                </c:pt>
                <c:pt idx="11">
                  <c:v>ronaldo</c:v>
                </c:pt>
                <c:pt idx="12">
                  <c:v>rapheal</c:v>
                </c:pt>
                <c:pt idx="13">
                  <c:v>luke</c:v>
                </c:pt>
                <c:pt idx="14">
                  <c:v>ben </c:v>
                </c:pt>
              </c:strCache>
            </c:strRef>
          </c:cat>
          <c:val>
            <c:numRef>
              <c:f>Sheet1!$C$4:$C$18</c:f>
              <c:numCache>
                <c:formatCode>General</c:formatCode>
                <c:ptCount val="1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6-44E7-8293-48595477A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417023"/>
        <c:axId val="1827020207"/>
      </c:barChart>
      <c:catAx>
        <c:axId val="208541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20207"/>
        <c:crosses val="autoZero"/>
        <c:auto val="1"/>
        <c:lblAlgn val="ctr"/>
        <c:lblOffset val="100"/>
        <c:noMultiLvlLbl val="0"/>
      </c:catAx>
      <c:valAx>
        <c:axId val="182702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41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30185512525216E-2"/>
          <c:y val="0.18289069558010709"/>
          <c:w val="0.90286351706036749"/>
          <c:h val="0.584135391051817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Sheet1!$A$4:$A$18</c:f>
              <c:strCache>
                <c:ptCount val="15"/>
                <c:pt idx="0">
                  <c:v>david</c:v>
                </c:pt>
                <c:pt idx="1">
                  <c:v>raheem</c:v>
                </c:pt>
                <c:pt idx="2">
                  <c:v>enxo</c:v>
                </c:pt>
                <c:pt idx="3">
                  <c:v>felix</c:v>
                </c:pt>
                <c:pt idx="4">
                  <c:v>mount</c:v>
                </c:pt>
                <c:pt idx="5">
                  <c:v>james</c:v>
                </c:pt>
                <c:pt idx="6">
                  <c:v>kepa</c:v>
                </c:pt>
                <c:pt idx="7">
                  <c:v>tiago</c:v>
                </c:pt>
                <c:pt idx="8">
                  <c:v>lukaku</c:v>
                </c:pt>
                <c:pt idx="9">
                  <c:v>kane</c:v>
                </c:pt>
                <c:pt idx="10">
                  <c:v>messi</c:v>
                </c:pt>
                <c:pt idx="11">
                  <c:v>ronaldo</c:v>
                </c:pt>
                <c:pt idx="12">
                  <c:v>rapheal</c:v>
                </c:pt>
                <c:pt idx="13">
                  <c:v>luke</c:v>
                </c:pt>
                <c:pt idx="14">
                  <c:v>ben </c:v>
                </c:pt>
              </c:strCache>
            </c:str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3-4C14-8AFC-C77CC56D7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84865039"/>
        <c:axId val="78941247"/>
      </c:barChart>
      <c:catAx>
        <c:axId val="208486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1247"/>
        <c:crosses val="autoZero"/>
        <c:auto val="1"/>
        <c:lblAlgn val="ctr"/>
        <c:lblOffset val="100"/>
        <c:noMultiLvlLbl val="0"/>
      </c:catAx>
      <c:valAx>
        <c:axId val="789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6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Sheet1!$A$4:$A$18</c:f>
              <c:strCache>
                <c:ptCount val="15"/>
                <c:pt idx="0">
                  <c:v>david</c:v>
                </c:pt>
                <c:pt idx="1">
                  <c:v>raheem</c:v>
                </c:pt>
                <c:pt idx="2">
                  <c:v>enxo</c:v>
                </c:pt>
                <c:pt idx="3">
                  <c:v>felix</c:v>
                </c:pt>
                <c:pt idx="4">
                  <c:v>mount</c:v>
                </c:pt>
                <c:pt idx="5">
                  <c:v>james</c:v>
                </c:pt>
                <c:pt idx="6">
                  <c:v>kepa</c:v>
                </c:pt>
                <c:pt idx="7">
                  <c:v>tiago</c:v>
                </c:pt>
                <c:pt idx="8">
                  <c:v>lukaku</c:v>
                </c:pt>
                <c:pt idx="9">
                  <c:v>kane</c:v>
                </c:pt>
                <c:pt idx="10">
                  <c:v>messi</c:v>
                </c:pt>
                <c:pt idx="11">
                  <c:v>ronaldo</c:v>
                </c:pt>
                <c:pt idx="12">
                  <c:v>rapheal</c:v>
                </c:pt>
                <c:pt idx="13">
                  <c:v>luke</c:v>
                </c:pt>
                <c:pt idx="14">
                  <c:v>ben </c:v>
                </c:pt>
              </c:strCache>
            </c:str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90</c:v>
                </c:pt>
                <c:pt idx="12">
                  <c:v>85</c:v>
                </c:pt>
                <c:pt idx="13">
                  <c:v>85</c:v>
                </c:pt>
                <c:pt idx="1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1-4F2A-A4B8-D84E8C112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815647"/>
        <c:axId val="1175849423"/>
      </c:barChart>
      <c:catAx>
        <c:axId val="107781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849423"/>
        <c:crosses val="autoZero"/>
        <c:auto val="1"/>
        <c:lblAlgn val="ctr"/>
        <c:lblOffset val="100"/>
        <c:noMultiLvlLbl val="0"/>
      </c:catAx>
      <c:valAx>
        <c:axId val="11758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1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276225</xdr:colOff>
      <xdr:row>0</xdr:row>
      <xdr:rowOff>109537</xdr:rowOff>
    </xdr:from>
    <xdr:to>
      <xdr:col>22</xdr:col>
      <xdr:colOff>76200</xdr:colOff>
      <xdr:row>10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056359-0347-4197-8DB0-DC07CD35E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180975</xdr:colOff>
      <xdr:row>11</xdr:row>
      <xdr:rowOff>52386</xdr:rowOff>
    </xdr:from>
    <xdr:to>
      <xdr:col>22</xdr:col>
      <xdr:colOff>276225</xdr:colOff>
      <xdr:row>25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5CE49A-8C8A-972F-DD75-7D1ECA298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85725</xdr:colOff>
      <xdr:row>0</xdr:row>
      <xdr:rowOff>300037</xdr:rowOff>
    </xdr:from>
    <xdr:to>
      <xdr:col>30</xdr:col>
      <xdr:colOff>390525</xdr:colOff>
      <xdr:row>12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226A52-B39F-8E2E-747B-5B8457EA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762B5-3A79-407B-9AB5-728D12794BD2}">
  <sheetPr>
    <pageSetUpPr fitToPage="1"/>
  </sheetPr>
  <dimension ref="A1:M22"/>
  <sheetViews>
    <sheetView tabSelected="1" zoomScaleNormal="100" workbookViewId="0">
      <selection activeCell="O14" sqref="O14"/>
    </sheetView>
  </sheetViews>
  <sheetFormatPr defaultRowHeight="15" x14ac:dyDescent="0.25"/>
  <cols>
    <col min="1" max="1" width="11.140625" customWidth="1"/>
    <col min="2" max="2" width="13" customWidth="1"/>
    <col min="3" max="3" width="6" customWidth="1"/>
    <col min="4" max="4" width="5.85546875" customWidth="1"/>
    <col min="5" max="5" width="6" customWidth="1"/>
    <col min="6" max="6" width="4" customWidth="1"/>
  </cols>
  <sheetData>
    <row r="1" spans="1:13" ht="66" x14ac:dyDescent="0.25">
      <c r="A1" t="s">
        <v>0</v>
      </c>
      <c r="C1" s="3" t="s">
        <v>33</v>
      </c>
      <c r="D1" s="3" t="s">
        <v>34</v>
      </c>
      <c r="E1" s="3" t="s">
        <v>35</v>
      </c>
      <c r="F1" s="3" t="s">
        <v>36</v>
      </c>
      <c r="H1" s="3" t="s">
        <v>33</v>
      </c>
      <c r="I1" s="3" t="s">
        <v>34</v>
      </c>
      <c r="J1" s="3" t="s">
        <v>35</v>
      </c>
      <c r="K1" s="3" t="s">
        <v>36</v>
      </c>
      <c r="M1" s="3" t="s">
        <v>38</v>
      </c>
    </row>
    <row r="2" spans="1:13" x14ac:dyDescent="0.25">
      <c r="B2" t="s">
        <v>37</v>
      </c>
      <c r="C2">
        <v>10</v>
      </c>
      <c r="D2">
        <v>20</v>
      </c>
      <c r="E2">
        <v>100</v>
      </c>
      <c r="F2">
        <v>1</v>
      </c>
      <c r="H2" s="4"/>
    </row>
    <row r="3" spans="1:13" x14ac:dyDescent="0.25">
      <c r="A3" s="1" t="s">
        <v>1</v>
      </c>
      <c r="B3" t="s">
        <v>2</v>
      </c>
    </row>
    <row r="4" spans="1:13" x14ac:dyDescent="0.25">
      <c r="A4" s="2" t="s">
        <v>3</v>
      </c>
      <c r="B4" s="2" t="s">
        <v>4</v>
      </c>
      <c r="C4">
        <v>8</v>
      </c>
      <c r="D4">
        <f t="shared" ref="D4:D18" si="0">C4+10</f>
        <v>18</v>
      </c>
      <c r="E4">
        <f t="shared" ref="E4:E18" si="1">D4*5</f>
        <v>90</v>
      </c>
      <c r="F4">
        <v>0</v>
      </c>
      <c r="H4" s="4">
        <f>C4/C$2</f>
        <v>0.8</v>
      </c>
      <c r="I4" s="4">
        <f t="shared" ref="I4:K18" si="2">D4/D$2</f>
        <v>0.9</v>
      </c>
      <c r="J4" s="4">
        <f t="shared" si="2"/>
        <v>0.9</v>
      </c>
      <c r="K4" s="4">
        <f t="shared" si="2"/>
        <v>0</v>
      </c>
      <c r="M4" s="4" t="b">
        <f>OR(H4&lt;0.5,I4&lt;0.5,J4&lt;0.5,K4&lt;0.5)</f>
        <v>1</v>
      </c>
    </row>
    <row r="5" spans="1:13" x14ac:dyDescent="0.25">
      <c r="A5" t="s">
        <v>5</v>
      </c>
      <c r="B5" t="s">
        <v>6</v>
      </c>
      <c r="C5">
        <v>7</v>
      </c>
      <c r="D5">
        <f t="shared" si="0"/>
        <v>17</v>
      </c>
      <c r="E5">
        <f t="shared" si="1"/>
        <v>85</v>
      </c>
      <c r="F5">
        <v>1</v>
      </c>
      <c r="H5" s="4">
        <f t="shared" ref="H5:H18" si="3">C5/C$2</f>
        <v>0.7</v>
      </c>
      <c r="I5" s="4">
        <f t="shared" si="2"/>
        <v>0.85</v>
      </c>
      <c r="J5" s="4">
        <f t="shared" si="2"/>
        <v>0.85</v>
      </c>
      <c r="K5" s="4">
        <f t="shared" si="2"/>
        <v>1</v>
      </c>
      <c r="M5" s="4" t="b">
        <f t="shared" ref="M5:M18" si="4">OR(H5&lt;0.5,I5&lt;0.5,J5&lt;0.5,K5&lt;0.5)</f>
        <v>0</v>
      </c>
    </row>
    <row r="6" spans="1:13" x14ac:dyDescent="0.25">
      <c r="A6" t="s">
        <v>7</v>
      </c>
      <c r="B6" t="s">
        <v>8</v>
      </c>
      <c r="C6">
        <v>6</v>
      </c>
      <c r="D6">
        <f t="shared" si="0"/>
        <v>16</v>
      </c>
      <c r="E6">
        <f t="shared" si="1"/>
        <v>80</v>
      </c>
      <c r="F6">
        <v>1</v>
      </c>
      <c r="H6" s="4">
        <f t="shared" si="3"/>
        <v>0.6</v>
      </c>
      <c r="I6" s="4">
        <f t="shared" si="2"/>
        <v>0.8</v>
      </c>
      <c r="J6" s="4">
        <f t="shared" si="2"/>
        <v>0.8</v>
      </c>
      <c r="K6" s="4">
        <f t="shared" si="2"/>
        <v>1</v>
      </c>
      <c r="M6" s="4" t="b">
        <f t="shared" si="4"/>
        <v>0</v>
      </c>
    </row>
    <row r="7" spans="1:13" x14ac:dyDescent="0.25">
      <c r="A7" t="s">
        <v>9</v>
      </c>
      <c r="B7" t="s">
        <v>10</v>
      </c>
      <c r="C7">
        <v>5</v>
      </c>
      <c r="D7">
        <f t="shared" si="0"/>
        <v>15</v>
      </c>
      <c r="E7">
        <f t="shared" si="1"/>
        <v>75</v>
      </c>
      <c r="F7">
        <v>1</v>
      </c>
      <c r="H7" s="4">
        <f t="shared" si="3"/>
        <v>0.5</v>
      </c>
      <c r="I7" s="4">
        <f t="shared" si="2"/>
        <v>0.75</v>
      </c>
      <c r="J7" s="4">
        <f t="shared" si="2"/>
        <v>0.75</v>
      </c>
      <c r="K7" s="4">
        <f t="shared" si="2"/>
        <v>1</v>
      </c>
      <c r="M7" s="4" t="b">
        <f t="shared" si="4"/>
        <v>0</v>
      </c>
    </row>
    <row r="8" spans="1:13" x14ac:dyDescent="0.25">
      <c r="A8" t="s">
        <v>11</v>
      </c>
      <c r="B8" t="s">
        <v>12</v>
      </c>
      <c r="C8">
        <v>4</v>
      </c>
      <c r="D8">
        <f t="shared" si="0"/>
        <v>14</v>
      </c>
      <c r="E8">
        <f t="shared" si="1"/>
        <v>70</v>
      </c>
      <c r="F8">
        <v>1</v>
      </c>
      <c r="H8" s="4">
        <f t="shared" si="3"/>
        <v>0.4</v>
      </c>
      <c r="I8" s="4">
        <f t="shared" si="2"/>
        <v>0.7</v>
      </c>
      <c r="J8" s="4">
        <f t="shared" si="2"/>
        <v>0.7</v>
      </c>
      <c r="K8" s="4">
        <f t="shared" si="2"/>
        <v>1</v>
      </c>
      <c r="M8" s="4" t="b">
        <f t="shared" si="4"/>
        <v>1</v>
      </c>
    </row>
    <row r="9" spans="1:13" x14ac:dyDescent="0.25">
      <c r="A9" t="s">
        <v>13</v>
      </c>
      <c r="B9" t="s">
        <v>14</v>
      </c>
      <c r="C9">
        <v>10</v>
      </c>
      <c r="D9">
        <f t="shared" si="0"/>
        <v>20</v>
      </c>
      <c r="E9">
        <f t="shared" si="1"/>
        <v>100</v>
      </c>
      <c r="F9">
        <v>0</v>
      </c>
      <c r="H9" s="4">
        <f t="shared" si="3"/>
        <v>1</v>
      </c>
      <c r="I9" s="4">
        <f t="shared" si="2"/>
        <v>1</v>
      </c>
      <c r="J9" s="4">
        <f t="shared" si="2"/>
        <v>1</v>
      </c>
      <c r="K9" s="4">
        <f t="shared" si="2"/>
        <v>0</v>
      </c>
      <c r="M9" s="4" t="b">
        <f t="shared" si="4"/>
        <v>1</v>
      </c>
    </row>
    <row r="10" spans="1:13" x14ac:dyDescent="0.25">
      <c r="A10" t="s">
        <v>15</v>
      </c>
      <c r="B10" t="s">
        <v>16</v>
      </c>
      <c r="C10">
        <v>8</v>
      </c>
      <c r="D10">
        <f t="shared" si="0"/>
        <v>18</v>
      </c>
      <c r="E10">
        <f t="shared" si="1"/>
        <v>90</v>
      </c>
      <c r="F10">
        <v>1</v>
      </c>
      <c r="H10" s="4">
        <f t="shared" si="3"/>
        <v>0.8</v>
      </c>
      <c r="I10" s="4">
        <f t="shared" si="2"/>
        <v>0.9</v>
      </c>
      <c r="J10" s="4">
        <f t="shared" si="2"/>
        <v>0.9</v>
      </c>
      <c r="K10" s="4">
        <f t="shared" si="2"/>
        <v>1</v>
      </c>
      <c r="M10" s="4" t="b">
        <f t="shared" si="4"/>
        <v>0</v>
      </c>
    </row>
    <row r="11" spans="1:13" x14ac:dyDescent="0.25">
      <c r="A11" t="s">
        <v>17</v>
      </c>
      <c r="B11" t="s">
        <v>18</v>
      </c>
      <c r="C11">
        <v>6</v>
      </c>
      <c r="D11">
        <f t="shared" si="0"/>
        <v>16</v>
      </c>
      <c r="E11">
        <f t="shared" si="1"/>
        <v>80</v>
      </c>
      <c r="F11">
        <v>1</v>
      </c>
      <c r="H11" s="4">
        <f t="shared" si="3"/>
        <v>0.6</v>
      </c>
      <c r="I11" s="4">
        <f t="shared" si="2"/>
        <v>0.8</v>
      </c>
      <c r="J11" s="4">
        <f t="shared" si="2"/>
        <v>0.8</v>
      </c>
      <c r="K11" s="4">
        <f t="shared" si="2"/>
        <v>1</v>
      </c>
      <c r="M11" s="4" t="b">
        <f t="shared" si="4"/>
        <v>0</v>
      </c>
    </row>
    <row r="12" spans="1:13" x14ac:dyDescent="0.25">
      <c r="A12" t="s">
        <v>19</v>
      </c>
      <c r="B12" t="s">
        <v>20</v>
      </c>
      <c r="C12">
        <v>5</v>
      </c>
      <c r="D12">
        <f t="shared" si="0"/>
        <v>15</v>
      </c>
      <c r="E12">
        <f t="shared" si="1"/>
        <v>75</v>
      </c>
      <c r="F12">
        <v>1</v>
      </c>
      <c r="H12" s="4">
        <f t="shared" si="3"/>
        <v>0.5</v>
      </c>
      <c r="I12" s="4">
        <f t="shared" si="2"/>
        <v>0.75</v>
      </c>
      <c r="J12" s="4">
        <f t="shared" si="2"/>
        <v>0.75</v>
      </c>
      <c r="K12" s="4">
        <f t="shared" si="2"/>
        <v>1</v>
      </c>
      <c r="M12" s="4" t="b">
        <f>OR(H12&lt;0.5,I12&lt;0.5,J12&lt;0.5,K12&lt;0.5)</f>
        <v>0</v>
      </c>
    </row>
    <row r="13" spans="1:13" x14ac:dyDescent="0.25">
      <c r="A13" t="s">
        <v>21</v>
      </c>
      <c r="B13" t="s">
        <v>22</v>
      </c>
      <c r="C13">
        <v>7</v>
      </c>
      <c r="D13">
        <f t="shared" si="0"/>
        <v>17</v>
      </c>
      <c r="E13">
        <f t="shared" si="1"/>
        <v>85</v>
      </c>
      <c r="F13">
        <v>0</v>
      </c>
      <c r="H13" s="4">
        <f t="shared" si="3"/>
        <v>0.7</v>
      </c>
      <c r="I13" s="4">
        <f t="shared" si="2"/>
        <v>0.85</v>
      </c>
      <c r="J13" s="4">
        <f t="shared" si="2"/>
        <v>0.85</v>
      </c>
      <c r="K13" s="4">
        <f t="shared" si="2"/>
        <v>0</v>
      </c>
      <c r="M13" s="4" t="b">
        <f t="shared" si="4"/>
        <v>1</v>
      </c>
    </row>
    <row r="14" spans="1:13" x14ac:dyDescent="0.25">
      <c r="A14" t="s">
        <v>23</v>
      </c>
      <c r="B14" t="s">
        <v>24</v>
      </c>
      <c r="C14">
        <v>9</v>
      </c>
      <c r="D14">
        <f t="shared" si="0"/>
        <v>19</v>
      </c>
      <c r="E14">
        <f t="shared" si="1"/>
        <v>95</v>
      </c>
      <c r="F14">
        <v>1</v>
      </c>
      <c r="H14" s="4">
        <f t="shared" si="3"/>
        <v>0.9</v>
      </c>
      <c r="I14" s="4">
        <f t="shared" si="2"/>
        <v>0.95</v>
      </c>
      <c r="J14" s="4">
        <f t="shared" si="2"/>
        <v>0.95</v>
      </c>
      <c r="K14" s="4">
        <f t="shared" si="2"/>
        <v>1</v>
      </c>
      <c r="M14" s="4" t="b">
        <f t="shared" si="4"/>
        <v>0</v>
      </c>
    </row>
    <row r="15" spans="1:13" x14ac:dyDescent="0.25">
      <c r="A15" t="s">
        <v>25</v>
      </c>
      <c r="B15" t="s">
        <v>26</v>
      </c>
      <c r="C15">
        <v>8</v>
      </c>
      <c r="D15">
        <f t="shared" si="0"/>
        <v>18</v>
      </c>
      <c r="E15">
        <f t="shared" si="1"/>
        <v>90</v>
      </c>
      <c r="F15">
        <v>1</v>
      </c>
      <c r="H15" s="4">
        <f t="shared" si="3"/>
        <v>0.8</v>
      </c>
      <c r="I15" s="4">
        <f t="shared" si="2"/>
        <v>0.9</v>
      </c>
      <c r="J15" s="4">
        <f t="shared" si="2"/>
        <v>0.9</v>
      </c>
      <c r="K15" s="4">
        <f t="shared" si="2"/>
        <v>1</v>
      </c>
      <c r="M15" s="4" t="b">
        <f t="shared" si="4"/>
        <v>0</v>
      </c>
    </row>
    <row r="16" spans="1:13" x14ac:dyDescent="0.25">
      <c r="A16" t="s">
        <v>27</v>
      </c>
      <c r="B16" t="s">
        <v>28</v>
      </c>
      <c r="C16">
        <v>7</v>
      </c>
      <c r="D16">
        <f t="shared" si="0"/>
        <v>17</v>
      </c>
      <c r="E16">
        <f t="shared" si="1"/>
        <v>85</v>
      </c>
      <c r="F16">
        <v>1</v>
      </c>
      <c r="H16" s="4">
        <f t="shared" si="3"/>
        <v>0.7</v>
      </c>
      <c r="I16" s="4">
        <f t="shared" si="2"/>
        <v>0.85</v>
      </c>
      <c r="J16" s="4">
        <f t="shared" si="2"/>
        <v>0.85</v>
      </c>
      <c r="K16" s="4">
        <f t="shared" si="2"/>
        <v>1</v>
      </c>
      <c r="M16" s="4" t="b">
        <f t="shared" si="4"/>
        <v>0</v>
      </c>
    </row>
    <row r="17" spans="1:13" x14ac:dyDescent="0.25">
      <c r="A17" t="s">
        <v>29</v>
      </c>
      <c r="B17" t="s">
        <v>30</v>
      </c>
      <c r="C17">
        <v>7</v>
      </c>
      <c r="D17">
        <f t="shared" si="0"/>
        <v>17</v>
      </c>
      <c r="E17">
        <f t="shared" si="1"/>
        <v>85</v>
      </c>
      <c r="F17">
        <v>0</v>
      </c>
      <c r="H17" s="4">
        <f t="shared" si="3"/>
        <v>0.7</v>
      </c>
      <c r="I17" s="4">
        <f t="shared" si="2"/>
        <v>0.85</v>
      </c>
      <c r="J17" s="4">
        <f t="shared" si="2"/>
        <v>0.85</v>
      </c>
      <c r="K17" s="4">
        <f t="shared" si="2"/>
        <v>0</v>
      </c>
      <c r="M17" s="4" t="b">
        <f t="shared" si="4"/>
        <v>1</v>
      </c>
    </row>
    <row r="18" spans="1:13" x14ac:dyDescent="0.25">
      <c r="A18" t="s">
        <v>31</v>
      </c>
      <c r="B18" t="s">
        <v>32</v>
      </c>
      <c r="C18">
        <v>9</v>
      </c>
      <c r="D18">
        <f t="shared" si="0"/>
        <v>19</v>
      </c>
      <c r="E18">
        <f t="shared" si="1"/>
        <v>95</v>
      </c>
      <c r="F18">
        <v>1</v>
      </c>
      <c r="H18" s="4">
        <f t="shared" si="3"/>
        <v>0.9</v>
      </c>
      <c r="I18" s="4">
        <f t="shared" si="2"/>
        <v>0.95</v>
      </c>
      <c r="J18" s="4">
        <f t="shared" si="2"/>
        <v>0.95</v>
      </c>
      <c r="K18" s="4">
        <f t="shared" si="2"/>
        <v>1</v>
      </c>
      <c r="M18" s="4" t="b">
        <f t="shared" si="4"/>
        <v>0</v>
      </c>
    </row>
    <row r="20" spans="1:13" x14ac:dyDescent="0.25">
      <c r="A20" t="s">
        <v>39</v>
      </c>
      <c r="C20">
        <f>MAX(C4:C18)</f>
        <v>10</v>
      </c>
      <c r="D20">
        <f t="shared" ref="D20:K20" si="5">MAX(D4:D18)</f>
        <v>20</v>
      </c>
      <c r="E20">
        <f t="shared" si="5"/>
        <v>100</v>
      </c>
      <c r="F20">
        <f t="shared" si="5"/>
        <v>1</v>
      </c>
      <c r="H20" s="4">
        <f t="shared" si="5"/>
        <v>1</v>
      </c>
      <c r="I20" s="4">
        <f t="shared" si="5"/>
        <v>1</v>
      </c>
      <c r="J20" s="4">
        <f t="shared" si="5"/>
        <v>1</v>
      </c>
      <c r="K20" s="4">
        <f t="shared" si="5"/>
        <v>1</v>
      </c>
    </row>
    <row r="21" spans="1:13" x14ac:dyDescent="0.25">
      <c r="A21" t="s">
        <v>40</v>
      </c>
      <c r="C21">
        <f>MIN(C4:C18)</f>
        <v>4</v>
      </c>
      <c r="D21">
        <f t="shared" ref="D21:K21" si="6">MIN(D4:D18)</f>
        <v>14</v>
      </c>
      <c r="E21">
        <f t="shared" si="6"/>
        <v>70</v>
      </c>
      <c r="F21">
        <f t="shared" si="6"/>
        <v>0</v>
      </c>
      <c r="H21" s="4">
        <f t="shared" si="6"/>
        <v>0.4</v>
      </c>
      <c r="I21" s="4">
        <f t="shared" si="6"/>
        <v>0.7</v>
      </c>
      <c r="J21" s="4">
        <f t="shared" si="6"/>
        <v>0.7</v>
      </c>
      <c r="K21" s="4">
        <f t="shared" si="6"/>
        <v>0</v>
      </c>
    </row>
    <row r="22" spans="1:13" x14ac:dyDescent="0.25">
      <c r="A22" t="s">
        <v>41</v>
      </c>
      <c r="C22" s="5">
        <f>AVERAGE(C4:C18)</f>
        <v>7.0666666666666664</v>
      </c>
      <c r="D22" s="5">
        <f t="shared" ref="D22:K22" si="7">AVERAGE(D4:D18)</f>
        <v>17.066666666666666</v>
      </c>
      <c r="E22" s="5">
        <f t="shared" si="7"/>
        <v>85.333333333333329</v>
      </c>
      <c r="F22" s="5">
        <f t="shared" si="7"/>
        <v>0.73333333333333328</v>
      </c>
      <c r="G22" s="5"/>
      <c r="H22" s="4">
        <f t="shared" si="7"/>
        <v>0.70666666666666667</v>
      </c>
      <c r="I22" s="4">
        <f t="shared" si="7"/>
        <v>0.85333333333333328</v>
      </c>
      <c r="J22" s="4">
        <f t="shared" si="7"/>
        <v>0.85333333333333328</v>
      </c>
      <c r="K22" s="4">
        <f t="shared" si="7"/>
        <v>0.73333333333333328</v>
      </c>
    </row>
  </sheetData>
  <conditionalFormatting sqref="C4:C18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18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8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18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18 M4:M18">
    <cfRule type="cellIs" dxfId="1" priority="2" operator="lessThan">
      <formula>0.5</formula>
    </cfRule>
  </conditionalFormatting>
  <conditionalFormatting sqref="M4:M18">
    <cfRule type="cellIs" dxfId="0" priority="1" operator="equal">
      <formula>TRUE</formula>
    </cfRule>
  </conditionalFormatting>
  <pageMargins left="0.7" right="0.7" top="0.75" bottom="0.75" header="0.3" footer="0.3"/>
  <pageSetup scale="4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2023-03-03T21:25:12Z</cp:lastPrinted>
  <dcterms:created xsi:type="dcterms:W3CDTF">2023-03-02T21:27:46Z</dcterms:created>
  <dcterms:modified xsi:type="dcterms:W3CDTF">2023-03-17T17:42:17Z</dcterms:modified>
</cp:coreProperties>
</file>