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7490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25" i="1" l="1"/>
  <c r="G21" i="1"/>
  <c r="G15" i="1"/>
  <c r="G11" i="1"/>
  <c r="G8" i="1"/>
  <c r="D27" i="1"/>
  <c r="D24" i="1"/>
  <c r="D15" i="1"/>
  <c r="D12" i="1"/>
  <c r="D6" i="1"/>
  <c r="D29" i="1" l="1"/>
  <c r="G29" i="1" s="1"/>
</calcChain>
</file>

<file path=xl/sharedStrings.xml><?xml version="1.0" encoding="utf-8"?>
<sst xmlns="http://schemas.openxmlformats.org/spreadsheetml/2006/main" count="40" uniqueCount="37">
  <si>
    <t xml:space="preserve">Name of the Organization </t>
  </si>
  <si>
    <t>OPENING BALANCES</t>
  </si>
  <si>
    <t>Cash in hand…</t>
  </si>
  <si>
    <t>Cash at Bank…</t>
  </si>
  <si>
    <t>RECEIPTS:</t>
  </si>
  <si>
    <t>VOLUNTARY CONTRIBUTIONS FOR</t>
  </si>
  <si>
    <t xml:space="preserve">   Earmarked Funds :</t>
  </si>
  <si>
    <t xml:space="preserve">    Capital…</t>
  </si>
  <si>
    <t xml:space="preserve">    Revenue…</t>
  </si>
  <si>
    <t>ENDOWMENT FUND</t>
  </si>
  <si>
    <t>BANK INTEREST…</t>
  </si>
  <si>
    <t>SALE / ADJUSTMENT OF FIXED ASSESTS</t>
  </si>
  <si>
    <t xml:space="preserve">     Equipment's…</t>
  </si>
  <si>
    <t xml:space="preserve">     Computers…</t>
  </si>
  <si>
    <t xml:space="preserve">     Vehicle…</t>
  </si>
  <si>
    <t>LIABILITIES</t>
  </si>
  <si>
    <t>Incurred during the year…</t>
  </si>
  <si>
    <t>TOTAL…</t>
  </si>
  <si>
    <t>PAYMENTS:</t>
  </si>
  <si>
    <t>EXPENDITURE FOR</t>
  </si>
  <si>
    <t xml:space="preserve">  Earmarked Funds</t>
  </si>
  <si>
    <t xml:space="preserve">  Capital…</t>
  </si>
  <si>
    <t xml:space="preserve">  Revenue…</t>
  </si>
  <si>
    <t>FIXED ASSETS…</t>
  </si>
  <si>
    <t>Equipment's…</t>
  </si>
  <si>
    <t>Vehicles…</t>
  </si>
  <si>
    <t>Given during the year…</t>
  </si>
  <si>
    <t>LOANS AND ADVANCES</t>
  </si>
  <si>
    <t>Less: Settled during the year…</t>
  </si>
  <si>
    <t>CLOSING BALANCES</t>
  </si>
  <si>
    <t xml:space="preserve"> Field Work</t>
  </si>
  <si>
    <t>Mobilization work…</t>
  </si>
  <si>
    <t xml:space="preserve">Publishing </t>
  </si>
  <si>
    <t>Field work</t>
  </si>
  <si>
    <t>Mobilization work</t>
  </si>
  <si>
    <t>Publishing</t>
  </si>
  <si>
    <t xml:space="preserve">RECIPTS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</si>
</sst>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\-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2" fillId="0" borderId="0" applyFill="0" applyBorder="0" applyAlignment="0" applyProtection="0"/>
  </cellStyleXfs>
  <cellXfs count="41">
    <xf numFmtId="0" fontId="0" fillId="0" borderId="0" xfId="0"/>
    <xf numFmtId="43" fontId="3" fillId="0" borderId="0" xfId="1" applyFont="1"/>
    <xf numFmtId="43" fontId="0" fillId="0" borderId="0" xfId="0" applyNumberFormat="1"/>
    <xf numFmtId="43" fontId="6" fillId="0" borderId="5" xfId="1" applyFont="1" applyFill="1" applyBorder="1" applyAlignment="1" applyProtection="1"/>
    <xf numFmtId="43" fontId="4" fillId="0" borderId="5" xfId="1" applyFont="1" applyBorder="1"/>
    <xf numFmtId="0" fontId="5" fillId="0" borderId="9" xfId="2" applyFont="1" applyFill="1" applyBorder="1"/>
    <xf numFmtId="43" fontId="6" fillId="0" borderId="10" xfId="1" applyFont="1" applyFill="1" applyBorder="1" applyAlignment="1" applyProtection="1"/>
    <xf numFmtId="0" fontId="7" fillId="0" borderId="9" xfId="2" applyFont="1" applyFill="1" applyBorder="1" applyAlignment="1">
      <alignment horizontal="left" indent="1"/>
    </xf>
    <xf numFmtId="0" fontId="7" fillId="0" borderId="9" xfId="2" applyFont="1" applyFill="1" applyBorder="1"/>
    <xf numFmtId="0" fontId="8" fillId="0" borderId="9" xfId="2" applyFont="1" applyFill="1" applyBorder="1"/>
    <xf numFmtId="0" fontId="7" fillId="0" borderId="9" xfId="2" quotePrefix="1" applyFont="1" applyFill="1" applyBorder="1" applyAlignment="1">
      <alignment horizontal="left"/>
    </xf>
    <xf numFmtId="0" fontId="7" fillId="0" borderId="9" xfId="2" applyFont="1" applyFill="1" applyBorder="1" applyAlignment="1">
      <alignment horizontal="left" indent="2"/>
    </xf>
    <xf numFmtId="0" fontId="7" fillId="0" borderId="9" xfId="2" quotePrefix="1" applyFont="1" applyFill="1" applyBorder="1" applyAlignment="1">
      <alignment horizontal="left" indent="1"/>
    </xf>
    <xf numFmtId="0" fontId="8" fillId="0" borderId="11" xfId="2" applyFont="1" applyFill="1" applyBorder="1" applyAlignment="1">
      <alignment horizontal="center"/>
    </xf>
    <xf numFmtId="43" fontId="6" fillId="0" borderId="12" xfId="1" applyFont="1" applyFill="1" applyBorder="1" applyAlignment="1" applyProtection="1"/>
    <xf numFmtId="43" fontId="9" fillId="0" borderId="13" xfId="1" applyFont="1" applyFill="1" applyBorder="1" applyAlignment="1" applyProtection="1"/>
    <xf numFmtId="0" fontId="7" fillId="0" borderId="14" xfId="2" applyFont="1" applyFill="1" applyBorder="1" applyAlignment="1">
      <alignment horizontal="left" indent="1"/>
    </xf>
    <xf numFmtId="43" fontId="6" fillId="0" borderId="15" xfId="1" applyFont="1" applyFill="1" applyBorder="1" applyAlignment="1" applyProtection="1"/>
    <xf numFmtId="43" fontId="6" fillId="0" borderId="16" xfId="1" applyFont="1" applyFill="1" applyBorder="1" applyAlignment="1" applyProtection="1"/>
    <xf numFmtId="0" fontId="5" fillId="0" borderId="17" xfId="2" applyFont="1" applyFill="1" applyBorder="1"/>
    <xf numFmtId="43" fontId="6" fillId="0" borderId="18" xfId="1" applyFont="1" applyFill="1" applyBorder="1" applyAlignment="1" applyProtection="1"/>
    <xf numFmtId="43" fontId="6" fillId="0" borderId="19" xfId="1" applyFont="1" applyFill="1" applyBorder="1" applyAlignment="1" applyProtection="1"/>
    <xf numFmtId="0" fontId="7" fillId="0" borderId="11" xfId="2" applyFont="1" applyFill="1" applyBorder="1" applyAlignment="1">
      <alignment horizontal="left" indent="1"/>
    </xf>
    <xf numFmtId="43" fontId="6" fillId="0" borderId="13" xfId="1" applyFont="1" applyFill="1" applyBorder="1" applyAlignment="1" applyProtection="1"/>
    <xf numFmtId="0" fontId="8" fillId="0" borderId="14" xfId="2" applyFont="1" applyFill="1" applyBorder="1"/>
    <xf numFmtId="0" fontId="8" fillId="0" borderId="6" xfId="2" applyFont="1" applyFill="1" applyBorder="1" applyAlignment="1">
      <alignment horizontal="center" vertical="center"/>
    </xf>
    <xf numFmtId="0" fontId="8" fillId="0" borderId="7" xfId="2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0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8" fillId="0" borderId="14" xfId="2" applyFont="1" applyFill="1" applyBorder="1" applyAlignment="1">
      <alignment horizontal="center"/>
    </xf>
    <xf numFmtId="43" fontId="9" fillId="0" borderId="16" xfId="1" applyFont="1" applyFill="1" applyBorder="1" applyAlignment="1" applyProtection="1"/>
    <xf numFmtId="43" fontId="4" fillId="0" borderId="2" xfId="1" applyFont="1" applyBorder="1" applyAlignment="1">
      <alignment horizontal="center" vertical="center"/>
    </xf>
    <xf numFmtId="43" fontId="4" fillId="0" borderId="3" xfId="1" applyFont="1" applyBorder="1" applyAlignment="1">
      <alignment horizontal="center" vertical="center"/>
    </xf>
    <xf numFmtId="43" fontId="4" fillId="0" borderId="4" xfId="1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/>
  </cellXfs>
  <cellStyles count="4">
    <cellStyle name="Comma" xfId="1" builtinId="3"/>
    <cellStyle name="Comma 4" xfId="3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3"/>
  <sheetViews>
    <sheetView tabSelected="1" topLeftCell="D20" workbookViewId="0">
      <selection activeCell="G34" sqref="G34"/>
    </sheetView>
  </sheetViews>
  <sheetFormatPr defaultRowHeight="15.75" x14ac:dyDescent="0.25"/>
  <cols>
    <col min="2" max="2" width="49.7109375" customWidth="1"/>
    <col min="3" max="4" width="20.28515625" style="1" customWidth="1"/>
    <col min="5" max="5" width="34.7109375" customWidth="1"/>
    <col min="6" max="6" width="16.85546875" bestFit="1" customWidth="1"/>
    <col min="7" max="7" width="20.42578125" bestFit="1" customWidth="1"/>
  </cols>
  <sheetData>
    <row r="1" spans="2:7" ht="16.5" thickBot="1" x14ac:dyDescent="0.3"/>
    <row r="2" spans="2:7" ht="19.5" thickBot="1" x14ac:dyDescent="0.3">
      <c r="B2" s="36" t="s">
        <v>0</v>
      </c>
      <c r="C2" s="37"/>
      <c r="D2" s="37"/>
      <c r="E2" s="37"/>
      <c r="F2" s="37"/>
      <c r="G2" s="38"/>
    </row>
    <row r="3" spans="2:7" ht="15.75" customHeight="1" thickBot="1" x14ac:dyDescent="0.35">
      <c r="B3" s="31" t="s">
        <v>36</v>
      </c>
      <c r="C3" s="32"/>
      <c r="D3" s="33"/>
      <c r="E3" s="25" t="s">
        <v>18</v>
      </c>
      <c r="F3" s="26"/>
      <c r="G3" s="27"/>
    </row>
    <row r="4" spans="2:7" ht="18.75" x14ac:dyDescent="0.3">
      <c r="B4" s="19" t="s">
        <v>1</v>
      </c>
      <c r="C4" s="20"/>
      <c r="D4" s="21"/>
      <c r="E4" s="28"/>
      <c r="F4" s="29"/>
      <c r="G4" s="30"/>
    </row>
    <row r="5" spans="2:7" ht="18.75" x14ac:dyDescent="0.3">
      <c r="B5" s="7" t="s">
        <v>2</v>
      </c>
      <c r="C5" s="3">
        <v>126949.48</v>
      </c>
      <c r="D5" s="6"/>
      <c r="E5" s="24" t="s">
        <v>19</v>
      </c>
      <c r="F5" s="17"/>
      <c r="G5" s="18"/>
    </row>
    <row r="6" spans="2:7" ht="18.75" x14ac:dyDescent="0.3">
      <c r="B6" s="7" t="s">
        <v>3</v>
      </c>
      <c r="C6" s="4">
        <v>186464.69</v>
      </c>
      <c r="D6" s="6">
        <f>C5+C6</f>
        <v>313414.17</v>
      </c>
      <c r="E6" s="12" t="s">
        <v>33</v>
      </c>
      <c r="F6" s="3">
        <v>6111950</v>
      </c>
      <c r="G6" s="6"/>
    </row>
    <row r="7" spans="2:7" ht="18.75" x14ac:dyDescent="0.3">
      <c r="B7" s="8"/>
      <c r="C7" s="3"/>
      <c r="D7" s="6"/>
      <c r="E7" s="12" t="s">
        <v>34</v>
      </c>
      <c r="F7" s="3">
        <v>2276695.5</v>
      </c>
      <c r="G7" s="6"/>
    </row>
    <row r="8" spans="2:7" ht="18.75" x14ac:dyDescent="0.3">
      <c r="B8" s="5" t="s">
        <v>4</v>
      </c>
      <c r="C8" s="3"/>
      <c r="D8" s="6"/>
      <c r="E8" s="12" t="s">
        <v>35</v>
      </c>
      <c r="F8" s="3">
        <v>884188.01</v>
      </c>
      <c r="G8" s="6">
        <f>F6+F7+F8</f>
        <v>9272833.5099999998</v>
      </c>
    </row>
    <row r="9" spans="2:7" ht="18.75" x14ac:dyDescent="0.3">
      <c r="B9" s="9" t="s">
        <v>5</v>
      </c>
      <c r="C9" s="3"/>
      <c r="D9" s="6"/>
      <c r="E9" s="8" t="s">
        <v>20</v>
      </c>
      <c r="F9" s="3"/>
      <c r="G9" s="6"/>
    </row>
    <row r="10" spans="2:7" ht="18.75" x14ac:dyDescent="0.3">
      <c r="B10" s="10" t="s">
        <v>30</v>
      </c>
      <c r="C10" s="3">
        <v>6312609.7999999998</v>
      </c>
      <c r="D10" s="6"/>
      <c r="E10" s="11" t="s">
        <v>21</v>
      </c>
      <c r="F10" s="3">
        <v>170463</v>
      </c>
      <c r="G10" s="6"/>
    </row>
    <row r="11" spans="2:7" ht="18.75" x14ac:dyDescent="0.3">
      <c r="B11" s="10" t="s">
        <v>31</v>
      </c>
      <c r="C11" s="3">
        <v>1979762.4</v>
      </c>
      <c r="D11" s="6"/>
      <c r="E11" s="11" t="s">
        <v>22</v>
      </c>
      <c r="F11" s="3">
        <v>234065</v>
      </c>
      <c r="G11" s="6">
        <f>F10+F11</f>
        <v>404528</v>
      </c>
    </row>
    <row r="12" spans="2:7" ht="18.75" x14ac:dyDescent="0.3">
      <c r="B12" s="10" t="s">
        <v>32</v>
      </c>
      <c r="C12" s="3">
        <v>303680</v>
      </c>
      <c r="D12" s="6">
        <f>C10+C11+C12</f>
        <v>8596052.1999999993</v>
      </c>
      <c r="E12" s="11"/>
      <c r="F12" s="3"/>
      <c r="G12" s="6"/>
    </row>
    <row r="13" spans="2:7" ht="18.75" x14ac:dyDescent="0.3">
      <c r="B13" s="8" t="s">
        <v>6</v>
      </c>
      <c r="C13" s="3"/>
      <c r="D13" s="6"/>
      <c r="E13" s="9" t="s">
        <v>23</v>
      </c>
      <c r="F13" s="3"/>
      <c r="G13" s="6"/>
    </row>
    <row r="14" spans="2:7" ht="18.75" x14ac:dyDescent="0.3">
      <c r="B14" s="11" t="s">
        <v>7</v>
      </c>
      <c r="C14" s="3">
        <v>970146.16</v>
      </c>
      <c r="D14" s="6"/>
      <c r="E14" s="7" t="s">
        <v>24</v>
      </c>
      <c r="F14" s="3">
        <v>373378</v>
      </c>
      <c r="G14" s="6"/>
    </row>
    <row r="15" spans="2:7" ht="18.75" x14ac:dyDescent="0.3">
      <c r="B15" s="11" t="s">
        <v>8</v>
      </c>
      <c r="C15" s="3">
        <v>283529.14</v>
      </c>
      <c r="D15" s="6">
        <f>C14+C15</f>
        <v>1253675.3</v>
      </c>
      <c r="E15" s="7" t="s">
        <v>25</v>
      </c>
      <c r="F15" s="3">
        <v>57264</v>
      </c>
      <c r="G15" s="6">
        <f>F14+F15</f>
        <v>430642</v>
      </c>
    </row>
    <row r="16" spans="2:7" ht="18.75" x14ac:dyDescent="0.3">
      <c r="B16" s="8"/>
      <c r="C16" s="3"/>
      <c r="D16" s="6"/>
      <c r="E16" s="8"/>
      <c r="F16" s="3"/>
      <c r="G16" s="6"/>
    </row>
    <row r="17" spans="2:7" ht="18.75" x14ac:dyDescent="0.3">
      <c r="B17" s="9" t="s">
        <v>9</v>
      </c>
      <c r="C17" s="3"/>
      <c r="D17" s="6">
        <v>386500</v>
      </c>
      <c r="E17" s="8"/>
      <c r="F17" s="3"/>
      <c r="G17" s="6"/>
    </row>
    <row r="18" spans="2:7" ht="18.75" x14ac:dyDescent="0.3">
      <c r="B18" s="8"/>
      <c r="C18" s="3"/>
      <c r="D18" s="6"/>
      <c r="E18" s="7"/>
      <c r="F18" s="3"/>
      <c r="G18" s="6"/>
    </row>
    <row r="19" spans="2:7" ht="18.75" x14ac:dyDescent="0.3">
      <c r="B19" s="9" t="s">
        <v>10</v>
      </c>
      <c r="C19" s="3"/>
      <c r="D19" s="6">
        <v>30926</v>
      </c>
      <c r="E19" s="9" t="s">
        <v>27</v>
      </c>
      <c r="F19" s="3"/>
      <c r="G19" s="6"/>
    </row>
    <row r="20" spans="2:7" ht="18.75" x14ac:dyDescent="0.3">
      <c r="B20" s="9"/>
      <c r="C20" s="3"/>
      <c r="D20" s="6"/>
      <c r="E20" s="7" t="s">
        <v>26</v>
      </c>
      <c r="F20" s="3">
        <v>863747.35499999998</v>
      </c>
      <c r="G20" s="6"/>
    </row>
    <row r="21" spans="2:7" ht="19.5" thickBot="1" x14ac:dyDescent="0.35">
      <c r="B21" s="9" t="s">
        <v>11</v>
      </c>
      <c r="C21" s="3"/>
      <c r="D21" s="6"/>
      <c r="E21" s="22" t="s">
        <v>28</v>
      </c>
      <c r="F21" s="14">
        <v>-884982</v>
      </c>
      <c r="G21" s="23">
        <f>F20+F21</f>
        <v>-21234.645000000019</v>
      </c>
    </row>
    <row r="22" spans="2:7" ht="18.75" x14ac:dyDescent="0.3">
      <c r="B22" s="8" t="s">
        <v>12</v>
      </c>
      <c r="C22" s="3">
        <v>11160</v>
      </c>
      <c r="D22" s="6"/>
      <c r="E22" s="16"/>
      <c r="F22" s="17"/>
      <c r="G22" s="18"/>
    </row>
    <row r="23" spans="2:7" ht="18.75" x14ac:dyDescent="0.3">
      <c r="B23" s="8" t="s">
        <v>13</v>
      </c>
      <c r="C23" s="3">
        <v>0</v>
      </c>
      <c r="D23" s="6"/>
      <c r="E23" s="5" t="s">
        <v>29</v>
      </c>
      <c r="F23" s="3"/>
      <c r="G23" s="6"/>
    </row>
    <row r="24" spans="2:7" ht="18.75" x14ac:dyDescent="0.3">
      <c r="B24" s="8" t="s">
        <v>14</v>
      </c>
      <c r="C24" s="3">
        <v>65215</v>
      </c>
      <c r="D24" s="6">
        <f>C22+C24</f>
        <v>76375</v>
      </c>
      <c r="E24" s="7" t="s">
        <v>2</v>
      </c>
      <c r="F24" s="3">
        <v>16135.32</v>
      </c>
      <c r="G24" s="6"/>
    </row>
    <row r="25" spans="2:7" ht="18.75" x14ac:dyDescent="0.3">
      <c r="B25" s="9"/>
      <c r="C25" s="3"/>
      <c r="D25" s="6"/>
      <c r="E25" s="7" t="s">
        <v>3</v>
      </c>
      <c r="F25" s="3">
        <v>641685.48</v>
      </c>
      <c r="G25" s="6">
        <f>F24+F25</f>
        <v>657820.79999999993</v>
      </c>
    </row>
    <row r="26" spans="2:7" ht="18.75" x14ac:dyDescent="0.3">
      <c r="B26" s="9" t="s">
        <v>15</v>
      </c>
      <c r="C26" s="3"/>
      <c r="D26" s="6"/>
      <c r="E26" s="39"/>
      <c r="F26" s="39"/>
      <c r="G26" s="40"/>
    </row>
    <row r="27" spans="2:7" ht="18.75" x14ac:dyDescent="0.3">
      <c r="B27" s="7" t="s">
        <v>16</v>
      </c>
      <c r="C27" s="3">
        <v>87647</v>
      </c>
      <c r="D27" s="6">
        <f>C27</f>
        <v>87647</v>
      </c>
      <c r="E27" s="39"/>
      <c r="F27" s="39"/>
      <c r="G27" s="40"/>
    </row>
    <row r="28" spans="2:7" ht="18.75" x14ac:dyDescent="0.3">
      <c r="B28" s="9"/>
      <c r="C28" s="3"/>
      <c r="D28" s="6"/>
      <c r="E28" s="39"/>
      <c r="F28" s="39"/>
      <c r="G28" s="40"/>
    </row>
    <row r="29" spans="2:7" ht="19.5" thickBot="1" x14ac:dyDescent="0.35">
      <c r="B29" s="13" t="s">
        <v>17</v>
      </c>
      <c r="C29" s="14"/>
      <c r="D29" s="15">
        <f>SUM(D5:D28)</f>
        <v>10744589.67</v>
      </c>
      <c r="E29" s="13" t="s">
        <v>17</v>
      </c>
      <c r="F29" s="14"/>
      <c r="G29" s="15">
        <f>D29</f>
        <v>10744589.67</v>
      </c>
    </row>
    <row r="30" spans="2:7" ht="18.75" x14ac:dyDescent="0.3">
      <c r="B30" s="34"/>
      <c r="C30" s="17"/>
      <c r="D30" s="35"/>
    </row>
    <row r="50" spans="6:6" x14ac:dyDescent="0.25">
      <c r="F50" s="2"/>
    </row>
    <row r="51" spans="6:6" x14ac:dyDescent="0.25">
      <c r="F51" s="2"/>
    </row>
    <row r="52" spans="6:6" x14ac:dyDescent="0.25">
      <c r="F52" s="2"/>
    </row>
    <row r="53" spans="6:6" x14ac:dyDescent="0.25">
      <c r="F53" s="2"/>
    </row>
  </sheetData>
  <mergeCells count="3">
    <mergeCell ref="E3:G3"/>
    <mergeCell ref="B2:G2"/>
    <mergeCell ref="B3:D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2016-08-28T14:25:48Z</dcterms:modified>
</cp:coreProperties>
</file>