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come and expenditure 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0" i="1"/>
  <c r="C29"/>
  <c r="C28"/>
  <c r="D15"/>
  <c r="C15"/>
</calcChain>
</file>

<file path=xl/sharedStrings.xml><?xml version="1.0" encoding="utf-8"?>
<sst xmlns="http://schemas.openxmlformats.org/spreadsheetml/2006/main" count="31" uniqueCount="30">
  <si>
    <t>Income and Expenditure account as on 31.03.2018</t>
  </si>
  <si>
    <t xml:space="preserve">Particulars </t>
  </si>
  <si>
    <t xml:space="preserve">Current </t>
  </si>
  <si>
    <t xml:space="preserve">Previous </t>
  </si>
  <si>
    <t xml:space="preserve">Income </t>
  </si>
  <si>
    <t>Tota A</t>
  </si>
  <si>
    <t>Expenditures</t>
  </si>
  <si>
    <t xml:space="preserve">Administrative expenses </t>
  </si>
  <si>
    <t>Member ship admission fee</t>
  </si>
  <si>
    <t>Annual subscription fee</t>
  </si>
  <si>
    <t>Sale of scrap</t>
  </si>
  <si>
    <t>Ground hire receipts</t>
  </si>
  <si>
    <t>Tournment subscription received</t>
  </si>
  <si>
    <t>Life member ship fee</t>
  </si>
  <si>
    <t>Donation received</t>
  </si>
  <si>
    <t xml:space="preserve">Field pavilion maintenace expenses </t>
  </si>
  <si>
    <t xml:space="preserve">Tournment expenses </t>
  </si>
  <si>
    <t>General expenses</t>
  </si>
  <si>
    <t xml:space="preserve">Telephone </t>
  </si>
  <si>
    <t xml:space="preserve">Postage and courier </t>
  </si>
  <si>
    <t xml:space="preserve">Printing and stationery </t>
  </si>
  <si>
    <t xml:space="preserve">Secreary honoririum </t>
  </si>
  <si>
    <t xml:space="preserve">Law expenss </t>
  </si>
  <si>
    <t xml:space="preserve">Write on sports equipments </t>
  </si>
  <si>
    <t>Total B</t>
  </si>
  <si>
    <t>Excess of income over expenditure -C</t>
  </si>
  <si>
    <t>50% transfer to reserves and surplus</t>
  </si>
  <si>
    <t>INR</t>
  </si>
  <si>
    <t>Year  INR</t>
  </si>
  <si>
    <t>Year INR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</si>
</sst>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30"/>
  <sheetViews>
    <sheetView topLeftCell="A10" workbookViewId="0">
      <selection activeCell="G27" sqref="G27"/>
    </sheetView>
  </sheetViews>
  <sheetFormatPr defaultRowHeight="15"/>
  <cols>
    <col min="2" max="2" width="48.42578125" customWidth="1"/>
  </cols>
  <sheetData>
    <row r="2" spans="2:4">
      <c r="B2" t="s">
        <v>0</v>
      </c>
    </row>
    <row r="4" spans="2:4">
      <c r="B4" s="1" t="s">
        <v>1</v>
      </c>
      <c r="C4" s="1" t="s">
        <v>2</v>
      </c>
      <c r="D4" s="1" t="s">
        <v>3</v>
      </c>
    </row>
    <row r="5" spans="2:4">
      <c r="B5" s="1"/>
      <c r="C5" s="1" t="s">
        <v>28</v>
      </c>
      <c r="D5" s="1" t="s">
        <v>29</v>
      </c>
    </row>
    <row r="6" spans="2:4">
      <c r="B6" s="1" t="s">
        <v>4</v>
      </c>
      <c r="C6" s="1"/>
      <c r="D6" s="1"/>
    </row>
    <row r="7" spans="2:4">
      <c r="B7" s="1" t="s">
        <v>8</v>
      </c>
      <c r="C7" s="1">
        <v>15000</v>
      </c>
      <c r="D7" s="1"/>
    </row>
    <row r="8" spans="2:4">
      <c r="B8" s="1" t="s">
        <v>9</v>
      </c>
      <c r="C8" s="1">
        <v>250000</v>
      </c>
      <c r="D8" s="1"/>
    </row>
    <row r="9" spans="2:4">
      <c r="B9" s="1" t="s">
        <v>10</v>
      </c>
      <c r="C9" s="1">
        <v>2500</v>
      </c>
      <c r="D9" s="1"/>
    </row>
    <row r="10" spans="2:4">
      <c r="B10" s="1" t="s">
        <v>11</v>
      </c>
      <c r="C10" s="1">
        <v>28000</v>
      </c>
      <c r="D10" s="1"/>
    </row>
    <row r="11" spans="2:4">
      <c r="B11" s="1" t="s">
        <v>12</v>
      </c>
      <c r="C11" s="1">
        <v>60000</v>
      </c>
      <c r="D11" s="1"/>
    </row>
    <row r="12" spans="2:4">
      <c r="B12" s="1" t="s">
        <v>13</v>
      </c>
      <c r="C12" s="1">
        <v>20000</v>
      </c>
      <c r="D12" s="1"/>
    </row>
    <row r="13" spans="2:4">
      <c r="B13" s="1" t="s">
        <v>14</v>
      </c>
      <c r="C13" s="1">
        <v>600000</v>
      </c>
      <c r="D13" s="1"/>
    </row>
    <row r="14" spans="2:4">
      <c r="B14" s="1"/>
      <c r="C14" s="1"/>
      <c r="D14" s="1"/>
    </row>
    <row r="15" spans="2:4">
      <c r="B15" s="1" t="s">
        <v>5</v>
      </c>
      <c r="C15" s="1">
        <f>SUM(C6:C14)</f>
        <v>975500</v>
      </c>
      <c r="D15" s="1">
        <f>SUM(D6:D14)</f>
        <v>0</v>
      </c>
    </row>
    <row r="17" spans="2:4">
      <c r="B17" s="1" t="s">
        <v>6</v>
      </c>
      <c r="C17" s="1" t="s">
        <v>27</v>
      </c>
      <c r="D17" s="1" t="s">
        <v>27</v>
      </c>
    </row>
    <row r="18" spans="2:4">
      <c r="B18" s="1" t="s">
        <v>7</v>
      </c>
      <c r="C18" s="1"/>
      <c r="D18" s="1"/>
    </row>
    <row r="19" spans="2:4">
      <c r="B19" s="1" t="s">
        <v>15</v>
      </c>
      <c r="C19" s="1">
        <v>115000</v>
      </c>
      <c r="D19" s="1"/>
    </row>
    <row r="20" spans="2:4">
      <c r="B20" s="1" t="s">
        <v>16</v>
      </c>
      <c r="C20" s="1">
        <v>40000</v>
      </c>
      <c r="D20" s="1"/>
    </row>
    <row r="21" spans="2:4">
      <c r="B21" s="1" t="s">
        <v>17</v>
      </c>
      <c r="C21" s="1">
        <v>14400</v>
      </c>
      <c r="D21" s="1"/>
    </row>
    <row r="22" spans="2:4">
      <c r="B22" s="1" t="s">
        <v>18</v>
      </c>
      <c r="C22" s="1">
        <v>3500</v>
      </c>
      <c r="D22" s="1"/>
    </row>
    <row r="23" spans="2:4">
      <c r="B23" s="1" t="s">
        <v>19</v>
      </c>
      <c r="C23" s="1">
        <v>4000</v>
      </c>
      <c r="D23" s="1"/>
    </row>
    <row r="24" spans="2:4">
      <c r="B24" s="1" t="s">
        <v>20</v>
      </c>
      <c r="C24" s="1">
        <v>26000</v>
      </c>
      <c r="D24" s="1"/>
    </row>
    <row r="25" spans="2:4">
      <c r="B25" s="1" t="s">
        <v>21</v>
      </c>
      <c r="C25" s="1">
        <v>30000</v>
      </c>
      <c r="D25" s="1"/>
    </row>
    <row r="26" spans="2:4">
      <c r="B26" s="1" t="s">
        <v>22</v>
      </c>
      <c r="C26" s="1">
        <v>2600</v>
      </c>
      <c r="D26" s="1"/>
    </row>
    <row r="27" spans="2:4">
      <c r="B27" s="1" t="s">
        <v>23</v>
      </c>
      <c r="C27" s="1">
        <v>34000</v>
      </c>
      <c r="D27" s="1"/>
    </row>
    <row r="28" spans="2:4">
      <c r="B28" s="1" t="s">
        <v>24</v>
      </c>
      <c r="C28" s="1">
        <f>SUM(C19:C27)</f>
        <v>269500</v>
      </c>
      <c r="D28" s="1"/>
    </row>
    <row r="29" spans="2:4">
      <c r="B29" s="1" t="s">
        <v>25</v>
      </c>
      <c r="C29" s="1">
        <f>+C15-C28</f>
        <v>706000</v>
      </c>
      <c r="D29" s="1"/>
    </row>
    <row r="30" spans="2:4">
      <c r="B30" s="1" t="s">
        <v>26</v>
      </c>
      <c r="C30" s="1">
        <f>+C29/2</f>
        <v>353000</v>
      </c>
      <c r="D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and expenditure 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2018-09-21T09:09:51Z</dcterms:modified>
</cp:coreProperties>
</file>