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2" l="1"/>
  <c r="C18" i="2"/>
  <c r="C34" i="2" s="1"/>
  <c r="F30" i="2"/>
  <c r="F34" i="2" l="1"/>
  <c r="C39" i="2" s="1"/>
</calcChain>
</file>

<file path=xl/sharedStrings.xml><?xml version="1.0" encoding="utf-8"?>
<sst xmlns="http://schemas.openxmlformats.org/spreadsheetml/2006/main" count="51" uniqueCount="38">
  <si>
    <t>FUNDS &amp; LIABILITIES</t>
  </si>
  <si>
    <t>RUPEES</t>
  </si>
  <si>
    <t>PROPERTY AND ASSETS</t>
  </si>
  <si>
    <t>Trust Fund Corpus</t>
  </si>
  <si>
    <t>Fixed Assets</t>
  </si>
  <si>
    <t xml:space="preserve">As per Last Blance Sheet                                                           </t>
  </si>
  <si>
    <t xml:space="preserve">Balance as per last Balance Sheet                                                   </t>
  </si>
  <si>
    <t xml:space="preserve">Less:- Trf to Income &amp; Expenditure A/c                                                               </t>
  </si>
  <si>
    <t xml:space="preserve"> Laibitlities:</t>
  </si>
  <si>
    <t>Investment :</t>
  </si>
  <si>
    <t xml:space="preserve">For Expenses &amp; Advances </t>
  </si>
  <si>
    <t>Market value of Investments</t>
  </si>
  <si>
    <t>INCOME &amp; EXPENDITURE ACCOUNT</t>
  </si>
  <si>
    <t>Balance As per Last Balance Sheet</t>
  </si>
  <si>
    <t>CURRENT ASSETS</t>
  </si>
  <si>
    <t>ADD: Trf From Corpus Fund</t>
  </si>
  <si>
    <t xml:space="preserve">Deposit </t>
  </si>
  <si>
    <t>Loans &amp; Advances</t>
  </si>
  <si>
    <t>Cash and Bank Balances:</t>
  </si>
  <si>
    <t>Total in Rupees</t>
  </si>
  <si>
    <t xml:space="preserve">Prepaid Insurance </t>
  </si>
  <si>
    <t>Outstanding salaries</t>
  </si>
  <si>
    <t>cash in hand</t>
  </si>
  <si>
    <t>cash in bank</t>
  </si>
  <si>
    <t>Sundary creditor</t>
  </si>
  <si>
    <t>Furniture</t>
  </si>
  <si>
    <t xml:space="preserve">Outstanding Rent </t>
  </si>
  <si>
    <t>loan taken from bank</t>
  </si>
  <si>
    <t>computers</t>
  </si>
  <si>
    <t>staff advance</t>
  </si>
  <si>
    <t>Grant received in advance</t>
  </si>
  <si>
    <t xml:space="preserve">Bank fixed deposit </t>
  </si>
  <si>
    <t>BALANCE SHEET AS ON 31 MARCH 2016</t>
  </si>
  <si>
    <t>Profit Transfer from Profit and loss ac</t>
  </si>
  <si>
    <r>
      <t xml:space="preserve">Add:- Additions during the year                                                          </t>
    </r>
    <r>
      <rPr>
        <u/>
        <sz val="11"/>
        <color theme="1"/>
        <rFont val="Baskerville Old Face"/>
        <family val="1"/>
      </rPr>
      <t xml:space="preserve">  </t>
    </r>
  </si>
  <si>
    <r>
      <t xml:space="preserve">Less: Depriciation                                                                                     </t>
    </r>
    <r>
      <rPr>
        <u/>
        <sz val="11"/>
        <color theme="1"/>
        <rFont val="Baskerville Old Face"/>
        <family val="1"/>
      </rPr>
      <t xml:space="preserve">      </t>
    </r>
  </si>
  <si>
    <r>
      <rPr>
        <b/>
        <u/>
        <sz val="11"/>
        <color theme="1"/>
        <rFont val="Baskerville Old Face"/>
        <family val="1"/>
      </rPr>
      <t>Add:-</t>
    </r>
    <r>
      <rPr>
        <sz val="11"/>
        <color theme="1"/>
        <rFont val="Baskerville Old Face"/>
        <family val="1"/>
      </rPr>
      <t xml:space="preserve"> Surplus as per income and expenditure account</t>
    </r>
  </si>
  <si>
    <t>(P.T.O  Sheet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</si>
</sst>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2"/>
      <color theme="1"/>
      <name val="Baskerville Old Face"/>
      <family val="1"/>
    </font>
    <font>
      <b/>
      <u/>
      <sz val="9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u/>
      <sz val="11"/>
      <color theme="1"/>
      <name val="Baskerville Old Face"/>
      <family val="1"/>
    </font>
    <font>
      <u val="singleAccounting"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b/>
      <sz val="11"/>
      <color theme="1"/>
      <name val="Baskerville Old Face"/>
      <family val="1"/>
    </font>
    <font>
      <sz val="16"/>
      <color theme="1"/>
      <name val="Baskerville Old Face"/>
      <family val="1"/>
    </font>
    <font>
      <sz val="12"/>
      <color theme="1"/>
      <name val="Baskerville Old Face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12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43" fontId="3" fillId="0" borderId="5" xfId="1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43" fontId="3" fillId="0" borderId="0" xfId="1" applyNumberFormat="1" applyFont="1" applyBorder="1" applyAlignment="1">
      <alignment horizontal="center" wrapText="1"/>
    </xf>
    <xf numFmtId="43" fontId="3" fillId="0" borderId="4" xfId="1" applyFont="1" applyBorder="1" applyAlignment="1">
      <alignment horizontal="center" wrapText="1"/>
    </xf>
    <xf numFmtId="43" fontId="3" fillId="0" borderId="5" xfId="1" applyFont="1" applyBorder="1" applyAlignment="1">
      <alignment horizontal="center" wrapText="1"/>
    </xf>
    <xf numFmtId="43" fontId="3" fillId="0" borderId="0" xfId="0" applyNumberFormat="1" applyFont="1" applyBorder="1" applyAlignment="1">
      <alignment horizontal="center" wrapText="1"/>
    </xf>
    <xf numFmtId="43" fontId="3" fillId="0" borderId="8" xfId="1" applyFont="1" applyBorder="1" applyAlignment="1">
      <alignment horizontal="center" wrapText="1"/>
    </xf>
    <xf numFmtId="43" fontId="8" fillId="0" borderId="0" xfId="0" applyNumberFormat="1" applyFont="1" applyBorder="1" applyAlignment="1">
      <alignment horizontal="center" wrapText="1"/>
    </xf>
    <xf numFmtId="43" fontId="3" fillId="0" borderId="9" xfId="1" applyFont="1" applyBorder="1" applyAlignment="1">
      <alignment horizontal="center" wrapText="1"/>
    </xf>
    <xf numFmtId="43" fontId="3" fillId="0" borderId="0" xfId="1" applyFont="1" applyBorder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43" fontId="3" fillId="0" borderId="0" xfId="1" applyFont="1" applyBorder="1" applyAlignment="1">
      <alignment horizontal="center" vertical="center" wrapText="1"/>
    </xf>
    <xf numFmtId="43" fontId="3" fillId="0" borderId="10" xfId="1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43" fontId="3" fillId="0" borderId="6" xfId="1" applyNumberFormat="1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right" vertical="center"/>
    </xf>
    <xf numFmtId="43" fontId="3" fillId="0" borderId="0" xfId="1" applyNumberFormat="1" applyFont="1"/>
    <xf numFmtId="0" fontId="2" fillId="0" borderId="0" xfId="0" applyFont="1"/>
    <xf numFmtId="0" fontId="3" fillId="0" borderId="2" xfId="0" applyFont="1" applyBorder="1"/>
    <xf numFmtId="0" fontId="3" fillId="0" borderId="0" xfId="0" applyFont="1" applyBorder="1" applyAlignment="1">
      <alignment horizontal="center" vertical="center"/>
    </xf>
    <xf numFmtId="43" fontId="3" fillId="0" borderId="5" xfId="1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/>
    <xf numFmtId="0" fontId="5" fillId="0" borderId="0" xfId="0" applyFont="1" applyBorder="1" applyAlignment="1">
      <alignment horizontal="center" vertical="center"/>
    </xf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43" fontId="3" fillId="0" borderId="2" xfId="1" applyFont="1" applyBorder="1"/>
    <xf numFmtId="43" fontId="3" fillId="0" borderId="0" xfId="1" applyNumberFormat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43" fontId="3" fillId="0" borderId="8" xfId="1" applyFont="1" applyBorder="1" applyAlignment="1">
      <alignment horizontal="center"/>
    </xf>
    <xf numFmtId="43" fontId="8" fillId="0" borderId="0" xfId="0" applyNumberFormat="1" applyFont="1" applyBorder="1" applyAlignment="1">
      <alignment horizontal="center"/>
    </xf>
    <xf numFmtId="43" fontId="3" fillId="0" borderId="9" xfId="1" applyFont="1" applyBorder="1" applyAlignment="1">
      <alignment horizontal="center"/>
    </xf>
    <xf numFmtId="43" fontId="3" fillId="0" borderId="0" xfId="0" applyNumberFormat="1" applyFont="1"/>
    <xf numFmtId="43" fontId="3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0" fontId="9" fillId="0" borderId="2" xfId="0" applyFont="1" applyBorder="1"/>
    <xf numFmtId="43" fontId="3" fillId="0" borderId="0" xfId="1" applyFont="1" applyBorder="1" applyAlignment="1">
      <alignment horizontal="center" vertical="center"/>
    </xf>
    <xf numFmtId="43" fontId="3" fillId="0" borderId="10" xfId="1" applyFont="1" applyBorder="1" applyAlignment="1">
      <alignment horizontal="center" vertical="center"/>
    </xf>
    <xf numFmtId="0" fontId="3" fillId="0" borderId="5" xfId="0" applyFont="1" applyBorder="1"/>
    <xf numFmtId="0" fontId="12" fillId="0" borderId="0" xfId="0" applyFont="1" applyBorder="1"/>
    <xf numFmtId="43" fontId="3" fillId="0" borderId="6" xfId="1" applyNumberFormat="1" applyFont="1" applyBorder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right" vertical="center"/>
    </xf>
    <xf numFmtId="43" fontId="3" fillId="0" borderId="0" xfId="1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right" vertical="center"/>
    </xf>
    <xf numFmtId="43" fontId="2" fillId="5" borderId="1" xfId="1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/>
    <xf numFmtId="0" fontId="4" fillId="6" borderId="2" xfId="0" applyFont="1" applyFill="1" applyBorder="1"/>
    <xf numFmtId="0" fontId="4" fillId="6" borderId="0" xfId="0" applyFont="1" applyFill="1" applyBorder="1"/>
    <xf numFmtId="0" fontId="10" fillId="3" borderId="3" xfId="0" applyFont="1" applyFill="1" applyBorder="1"/>
    <xf numFmtId="0" fontId="10" fillId="3" borderId="7" xfId="0" applyFont="1" applyFill="1" applyBorder="1" applyAlignment="1">
      <alignment horizontal="center" vertical="center"/>
    </xf>
    <xf numFmtId="43" fontId="10" fillId="3" borderId="1" xfId="1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43" fontId="10" fillId="3" borderId="1" xfId="1" applyFont="1" applyFill="1" applyBorder="1" applyAlignment="1">
      <alignment horizontal="center"/>
    </xf>
    <xf numFmtId="0" fontId="4" fillId="6" borderId="0" xfId="0" applyFont="1" applyFill="1" applyBorder="1" applyAlignment="1">
      <alignment wrapText="1"/>
    </xf>
    <xf numFmtId="0" fontId="10" fillId="7" borderId="7" xfId="0" applyFont="1" applyFill="1" applyBorder="1" applyAlignment="1">
      <alignment horizontal="center" vertical="center" wrapText="1"/>
    </xf>
    <xf numFmtId="43" fontId="10" fillId="7" borderId="1" xfId="1" applyNumberFormat="1" applyFont="1" applyFill="1" applyBorder="1" applyAlignment="1">
      <alignment horizontal="center" wrapText="1"/>
    </xf>
    <xf numFmtId="0" fontId="10" fillId="7" borderId="3" xfId="0" applyFont="1" applyFill="1" applyBorder="1" applyAlignment="1">
      <alignment wrapText="1"/>
    </xf>
    <xf numFmtId="0" fontId="10" fillId="7" borderId="7" xfId="0" applyFont="1" applyFill="1" applyBorder="1" applyAlignment="1">
      <alignment horizontal="center" wrapText="1"/>
    </xf>
    <xf numFmtId="43" fontId="10" fillId="7" borderId="1" xfId="1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right" vertical="center" wrapText="1"/>
    </xf>
    <xf numFmtId="43" fontId="9" fillId="2" borderId="1" xfId="1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6" borderId="2" xfId="0" applyFont="1" applyFill="1" applyBorder="1" applyAlignment="1">
      <alignment wrapText="1"/>
    </xf>
    <xf numFmtId="43" fontId="3" fillId="0" borderId="2" xfId="1" applyFont="1" applyBorder="1" applyAlignment="1">
      <alignment wrapText="1"/>
    </xf>
    <xf numFmtId="0" fontId="10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11" fillId="4" borderId="3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4"/>
  <sheetViews>
    <sheetView workbookViewId="0">
      <selection activeCell="F2" sqref="F2"/>
    </sheetView>
  </sheetViews>
  <sheetFormatPr defaultRowHeight="15" x14ac:dyDescent="0.25"/>
  <cols>
    <col min="1" max="1" width="9.140625" style="4"/>
    <col min="2" max="2" width="42.28515625" style="4" customWidth="1"/>
    <col min="3" max="3" width="18.7109375" style="4" customWidth="1"/>
    <col min="4" max="4" width="19.5703125" style="4" customWidth="1"/>
    <col min="5" max="5" width="33.5703125" style="4" customWidth="1"/>
    <col min="6" max="6" width="15.7109375" style="4" customWidth="1"/>
    <col min="7" max="7" width="16.140625" style="4" bestFit="1" customWidth="1"/>
    <col min="8" max="16384" width="9.140625" style="4"/>
  </cols>
  <sheetData>
    <row r="1" spans="1:7" ht="15.75" thickBot="1" x14ac:dyDescent="0.3"/>
    <row r="2" spans="1:7" s="1" customFormat="1" ht="16.5" thickBot="1" x14ac:dyDescent="0.3">
      <c r="A2" s="4"/>
      <c r="B2" s="78" t="s">
        <v>0</v>
      </c>
      <c r="C2" s="79"/>
      <c r="D2" s="80" t="s">
        <v>1</v>
      </c>
      <c r="E2" s="81" t="s">
        <v>2</v>
      </c>
      <c r="F2" s="81"/>
      <c r="G2" s="82" t="s">
        <v>1</v>
      </c>
    </row>
    <row r="3" spans="1:7" x14ac:dyDescent="0.25">
      <c r="B3" s="83"/>
      <c r="C3" s="2"/>
      <c r="D3" s="3"/>
      <c r="F3" s="5"/>
      <c r="G3" s="6"/>
    </row>
    <row r="4" spans="1:7" ht="15.75" x14ac:dyDescent="0.25">
      <c r="B4" s="84" t="s">
        <v>3</v>
      </c>
      <c r="C4" s="7"/>
      <c r="D4" s="3"/>
      <c r="E4" s="72" t="s">
        <v>4</v>
      </c>
      <c r="F4" s="8"/>
      <c r="G4" s="6"/>
    </row>
    <row r="5" spans="1:7" x14ac:dyDescent="0.25">
      <c r="B5" s="85" t="s">
        <v>5</v>
      </c>
      <c r="C5" s="9">
        <v>100000</v>
      </c>
      <c r="D5" s="3"/>
      <c r="E5" s="4" t="s">
        <v>6</v>
      </c>
      <c r="F5" s="10">
        <v>645121.89</v>
      </c>
      <c r="G5" s="11"/>
    </row>
    <row r="6" spans="1:7" x14ac:dyDescent="0.25">
      <c r="B6" s="83"/>
      <c r="C6" s="12"/>
      <c r="D6" s="3"/>
      <c r="E6" s="4" t="s">
        <v>34</v>
      </c>
      <c r="F6" s="13">
        <v>237912</v>
      </c>
      <c r="G6" s="11"/>
    </row>
    <row r="7" spans="1:7" ht="17.25" x14ac:dyDescent="0.4">
      <c r="B7" s="83" t="s">
        <v>7</v>
      </c>
      <c r="C7" s="14">
        <v>90000</v>
      </c>
      <c r="D7" s="3">
        <v>10000</v>
      </c>
      <c r="F7" s="15">
        <v>883033.89</v>
      </c>
      <c r="G7" s="11"/>
    </row>
    <row r="8" spans="1:7" x14ac:dyDescent="0.25">
      <c r="B8" s="83"/>
      <c r="C8" s="2"/>
      <c r="D8" s="3"/>
      <c r="E8" s="4" t="s">
        <v>35</v>
      </c>
      <c r="F8" s="13">
        <v>263207.36</v>
      </c>
      <c r="G8" s="11">
        <v>619826.53</v>
      </c>
    </row>
    <row r="9" spans="1:7" x14ac:dyDescent="0.25">
      <c r="B9" s="83"/>
      <c r="C9" s="2"/>
      <c r="D9" s="3"/>
      <c r="F9" s="16"/>
      <c r="G9" s="11"/>
    </row>
    <row r="10" spans="1:7" x14ac:dyDescent="0.25">
      <c r="B10" s="83"/>
      <c r="C10" s="2"/>
      <c r="D10" s="3"/>
      <c r="F10" s="16"/>
      <c r="G10" s="11"/>
    </row>
    <row r="11" spans="1:7" ht="15.75" x14ac:dyDescent="0.25">
      <c r="B11" s="84" t="s">
        <v>8</v>
      </c>
      <c r="C11" s="2"/>
      <c r="D11" s="3"/>
      <c r="E11" s="72" t="s">
        <v>9</v>
      </c>
      <c r="F11" s="17"/>
      <c r="G11" s="11"/>
    </row>
    <row r="12" spans="1:7" x14ac:dyDescent="0.25">
      <c r="B12" s="83" t="s">
        <v>10</v>
      </c>
      <c r="C12" s="2"/>
      <c r="D12" s="3">
        <v>503569</v>
      </c>
      <c r="E12" s="4" t="s">
        <v>11</v>
      </c>
      <c r="F12" s="16"/>
      <c r="G12" s="11">
        <v>27513500</v>
      </c>
    </row>
    <row r="13" spans="1:7" x14ac:dyDescent="0.25">
      <c r="B13" s="83"/>
      <c r="C13" s="2"/>
      <c r="D13" s="3"/>
      <c r="F13" s="16"/>
      <c r="G13" s="11"/>
    </row>
    <row r="14" spans="1:7" ht="30" x14ac:dyDescent="0.25">
      <c r="B14" s="86" t="s">
        <v>12</v>
      </c>
      <c r="C14" s="2"/>
      <c r="D14" s="3"/>
      <c r="F14" s="16"/>
      <c r="G14" s="11"/>
    </row>
    <row r="15" spans="1:7" ht="15.75" x14ac:dyDescent="0.25">
      <c r="B15" s="83" t="s">
        <v>13</v>
      </c>
      <c r="C15" s="18">
        <v>21620418.890000001</v>
      </c>
      <c r="D15" s="3"/>
      <c r="E15" s="72" t="s">
        <v>14</v>
      </c>
      <c r="F15" s="17"/>
      <c r="G15" s="11"/>
    </row>
    <row r="16" spans="1:7" x14ac:dyDescent="0.25">
      <c r="B16" s="83" t="s">
        <v>15</v>
      </c>
      <c r="C16" s="18">
        <v>90000</v>
      </c>
      <c r="D16" s="3"/>
      <c r="E16" s="4" t="s">
        <v>16</v>
      </c>
      <c r="F16" s="16"/>
      <c r="G16" s="11">
        <v>326117.73</v>
      </c>
    </row>
    <row r="17" spans="2:7" ht="30" x14ac:dyDescent="0.25">
      <c r="B17" s="87" t="s">
        <v>36</v>
      </c>
      <c r="C17" s="19">
        <v>8096542.46</v>
      </c>
      <c r="D17" s="3">
        <v>29806961.350000001</v>
      </c>
      <c r="E17" s="4" t="s">
        <v>17</v>
      </c>
      <c r="F17" s="16"/>
      <c r="G17" s="11">
        <v>9000</v>
      </c>
    </row>
    <row r="18" spans="2:7" x14ac:dyDescent="0.25">
      <c r="B18" s="83"/>
      <c r="D18" s="20"/>
      <c r="F18" s="16"/>
      <c r="G18" s="11"/>
    </row>
    <row r="19" spans="2:7" x14ac:dyDescent="0.25">
      <c r="B19" s="83"/>
      <c r="D19" s="20"/>
      <c r="F19" s="16"/>
      <c r="G19" s="11"/>
    </row>
    <row r="20" spans="2:7" ht="15.75" x14ac:dyDescent="0.25">
      <c r="B20" s="83"/>
      <c r="C20" s="2"/>
      <c r="D20" s="3"/>
      <c r="E20" s="72" t="s">
        <v>18</v>
      </c>
      <c r="F20" s="17"/>
      <c r="G20" s="11">
        <v>1852086.09</v>
      </c>
    </row>
    <row r="21" spans="2:7" ht="15.75" thickBot="1" x14ac:dyDescent="0.3">
      <c r="B21" s="83"/>
      <c r="C21" s="2"/>
      <c r="D21" s="21"/>
      <c r="F21" s="5"/>
      <c r="G21" s="6"/>
    </row>
    <row r="22" spans="2:7" ht="15.75" thickBot="1" x14ac:dyDescent="0.3">
      <c r="B22" s="75" t="s">
        <v>19</v>
      </c>
      <c r="C22" s="73"/>
      <c r="D22" s="74">
        <v>30320530.350000001</v>
      </c>
      <c r="E22" s="75" t="s">
        <v>19</v>
      </c>
      <c r="F22" s="76"/>
      <c r="G22" s="77">
        <v>30320530.350000001</v>
      </c>
    </row>
    <row r="24" spans="2:7" x14ac:dyDescent="0.25">
      <c r="G24" s="4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8"/>
  <sheetViews>
    <sheetView tabSelected="1" topLeftCell="A3" zoomScale="89" zoomScaleNormal="89" workbookViewId="0">
      <selection activeCell="A4" sqref="A4"/>
    </sheetView>
  </sheetViews>
  <sheetFormatPr defaultRowHeight="15" x14ac:dyDescent="0.25"/>
  <cols>
    <col min="1" max="1" width="50.28515625" style="22" customWidth="1"/>
    <col min="2" max="2" width="15.42578125" style="23" customWidth="1"/>
    <col min="3" max="3" width="16.85546875" style="24" customWidth="1"/>
    <col min="4" max="4" width="32" style="22" customWidth="1"/>
    <col min="5" max="5" width="15.140625" style="22" customWidth="1"/>
    <col min="6" max="6" width="18" style="22" customWidth="1"/>
    <col min="7" max="8" width="14.42578125" style="22" bestFit="1" customWidth="1"/>
    <col min="9" max="16384" width="9.140625" style="22"/>
  </cols>
  <sheetData>
    <row r="1" spans="1:8" ht="15.75" thickBot="1" x14ac:dyDescent="0.3"/>
    <row r="2" spans="1:8" ht="21" thickBot="1" x14ac:dyDescent="0.35">
      <c r="A2" s="88" t="s">
        <v>32</v>
      </c>
      <c r="B2" s="89"/>
      <c r="C2" s="89"/>
      <c r="D2" s="89"/>
      <c r="E2" s="89"/>
      <c r="F2" s="90"/>
    </row>
    <row r="3" spans="1:8" ht="15.75" thickBot="1" x14ac:dyDescent="0.3">
      <c r="D3" s="91"/>
      <c r="E3" s="91"/>
      <c r="F3" s="91"/>
    </row>
    <row r="4" spans="1:8" s="25" customFormat="1" ht="23.25" customHeight="1" thickBot="1" x14ac:dyDescent="0.35">
      <c r="A4" s="59" t="s">
        <v>0</v>
      </c>
      <c r="B4" s="60"/>
      <c r="C4" s="61" t="s">
        <v>1</v>
      </c>
      <c r="D4" s="62" t="s">
        <v>2</v>
      </c>
      <c r="E4" s="63"/>
      <c r="F4" s="64" t="s">
        <v>1</v>
      </c>
    </row>
    <row r="5" spans="1:8" ht="12.75" customHeight="1" x14ac:dyDescent="0.25">
      <c r="A5" s="26"/>
      <c r="B5" s="27"/>
      <c r="C5" s="28"/>
      <c r="D5" s="29"/>
      <c r="E5" s="30"/>
      <c r="F5" s="31"/>
    </row>
    <row r="6" spans="1:8" ht="15.75" x14ac:dyDescent="0.25">
      <c r="A6" s="32"/>
      <c r="B6" s="33"/>
      <c r="C6" s="28"/>
      <c r="D6" s="66" t="s">
        <v>4</v>
      </c>
      <c r="E6" s="35"/>
      <c r="F6" s="31"/>
    </row>
    <row r="7" spans="1:8" x14ac:dyDescent="0.25">
      <c r="A7" s="36"/>
      <c r="B7" s="37"/>
      <c r="C7" s="28"/>
      <c r="D7" s="29" t="s">
        <v>25</v>
      </c>
      <c r="E7" s="38">
        <v>230000</v>
      </c>
      <c r="F7" s="39"/>
    </row>
    <row r="8" spans="1:8" x14ac:dyDescent="0.25">
      <c r="A8" s="26"/>
      <c r="B8" s="40"/>
      <c r="C8" s="28"/>
      <c r="D8" s="29" t="s">
        <v>28</v>
      </c>
      <c r="E8" s="41">
        <v>56000</v>
      </c>
      <c r="F8" s="39">
        <f>SUM(E7:E8)</f>
        <v>286000</v>
      </c>
    </row>
    <row r="9" spans="1:8" ht="17.25" x14ac:dyDescent="0.4">
      <c r="A9" s="26" t="s">
        <v>33</v>
      </c>
      <c r="B9" s="42"/>
      <c r="C9" s="28">
        <v>933000</v>
      </c>
      <c r="D9" s="29"/>
      <c r="E9" s="43"/>
      <c r="F9" s="39"/>
    </row>
    <row r="10" spans="1:8" x14ac:dyDescent="0.25">
      <c r="A10" s="26"/>
      <c r="B10" s="27"/>
      <c r="C10" s="28"/>
      <c r="D10" s="29"/>
      <c r="E10" s="41"/>
      <c r="F10" s="39"/>
      <c r="G10" s="44"/>
      <c r="H10" s="44"/>
    </row>
    <row r="11" spans="1:8" x14ac:dyDescent="0.25">
      <c r="A11" s="26"/>
      <c r="B11" s="27"/>
      <c r="C11" s="28"/>
      <c r="D11" s="29"/>
      <c r="E11" s="45"/>
      <c r="F11" s="39"/>
    </row>
    <row r="12" spans="1:8" x14ac:dyDescent="0.25">
      <c r="A12" s="26"/>
      <c r="B12" s="27"/>
      <c r="C12" s="28"/>
      <c r="D12" s="29"/>
      <c r="E12" s="45"/>
      <c r="F12" s="39"/>
    </row>
    <row r="13" spans="1:8" ht="15.75" x14ac:dyDescent="0.25">
      <c r="A13" s="65" t="s">
        <v>8</v>
      </c>
      <c r="B13" s="27"/>
      <c r="C13" s="28"/>
      <c r="D13" s="46"/>
      <c r="E13" s="39"/>
      <c r="F13" s="58"/>
    </row>
    <row r="14" spans="1:8" x14ac:dyDescent="0.25">
      <c r="A14" s="26" t="s">
        <v>21</v>
      </c>
      <c r="B14" s="27">
        <v>140000</v>
      </c>
      <c r="C14" s="28"/>
      <c r="D14" s="45"/>
      <c r="E14" s="39"/>
      <c r="F14" s="58"/>
    </row>
    <row r="15" spans="1:8" x14ac:dyDescent="0.25">
      <c r="A15" s="26" t="s">
        <v>24</v>
      </c>
      <c r="B15" s="27">
        <v>120000</v>
      </c>
      <c r="C15" s="28"/>
      <c r="D15" s="45"/>
      <c r="E15" s="39"/>
      <c r="F15" s="58"/>
    </row>
    <row r="16" spans="1:8" x14ac:dyDescent="0.25">
      <c r="A16" s="26" t="s">
        <v>26</v>
      </c>
      <c r="B16" s="27">
        <v>39000</v>
      </c>
      <c r="C16" s="28"/>
      <c r="D16" s="29"/>
      <c r="E16" s="45"/>
      <c r="F16" s="39"/>
    </row>
    <row r="17" spans="1:6" x14ac:dyDescent="0.25">
      <c r="A17" s="26" t="s">
        <v>27</v>
      </c>
      <c r="B17" s="27">
        <v>100000</v>
      </c>
      <c r="C17" s="28"/>
      <c r="D17" s="29"/>
      <c r="E17" s="45"/>
      <c r="F17" s="39"/>
    </row>
    <row r="18" spans="1:6" x14ac:dyDescent="0.25">
      <c r="A18" s="26"/>
      <c r="B18" s="27"/>
      <c r="C18" s="28">
        <f>SUM(B14:B17)</f>
        <v>399000</v>
      </c>
      <c r="D18" s="29"/>
      <c r="E18" s="45"/>
      <c r="F18" s="39"/>
    </row>
    <row r="19" spans="1:6" x14ac:dyDescent="0.25">
      <c r="A19" s="26"/>
      <c r="B19" s="27"/>
      <c r="C19" s="28"/>
      <c r="D19" s="29"/>
      <c r="E19" s="45"/>
      <c r="F19" s="39"/>
    </row>
    <row r="20" spans="1:6" ht="15.75" x14ac:dyDescent="0.25">
      <c r="A20" s="47"/>
      <c r="B20" s="27"/>
      <c r="C20" s="28"/>
      <c r="D20" s="29"/>
      <c r="E20" s="45"/>
      <c r="F20" s="39"/>
    </row>
    <row r="21" spans="1:6" ht="15.75" x14ac:dyDescent="0.25">
      <c r="A21" s="26"/>
      <c r="B21" s="48"/>
      <c r="C21" s="28"/>
      <c r="D21" s="66" t="s">
        <v>14</v>
      </c>
      <c r="E21" s="46"/>
      <c r="F21" s="39"/>
    </row>
    <row r="22" spans="1:6" x14ac:dyDescent="0.25">
      <c r="A22" s="26"/>
      <c r="B22" s="48"/>
      <c r="C22" s="28"/>
      <c r="D22" s="29" t="s">
        <v>20</v>
      </c>
      <c r="E22" s="45"/>
      <c r="F22" s="39">
        <v>12000</v>
      </c>
    </row>
    <row r="23" spans="1:6" x14ac:dyDescent="0.25">
      <c r="A23" s="26"/>
      <c r="B23" s="49"/>
      <c r="C23" s="28"/>
      <c r="D23" s="29" t="s">
        <v>17</v>
      </c>
      <c r="E23" s="45"/>
      <c r="F23" s="39">
        <v>9000</v>
      </c>
    </row>
    <row r="24" spans="1:6" x14ac:dyDescent="0.25">
      <c r="A24" s="26"/>
      <c r="B24" s="29"/>
      <c r="C24" s="50"/>
      <c r="D24" s="29" t="s">
        <v>29</v>
      </c>
      <c r="E24" s="45"/>
      <c r="F24" s="39">
        <v>30000</v>
      </c>
    </row>
    <row r="25" spans="1:6" x14ac:dyDescent="0.25">
      <c r="A25" s="26"/>
      <c r="B25" s="29"/>
      <c r="C25" s="50"/>
      <c r="D25" s="29" t="s">
        <v>30</v>
      </c>
      <c r="E25" s="45"/>
      <c r="F25" s="39">
        <v>212000</v>
      </c>
    </row>
    <row r="26" spans="1:6" x14ac:dyDescent="0.25">
      <c r="A26" s="26"/>
      <c r="B26" s="29"/>
      <c r="C26" s="50"/>
      <c r="D26" s="29"/>
      <c r="E26" s="45"/>
      <c r="F26" s="39"/>
    </row>
    <row r="27" spans="1:6" x14ac:dyDescent="0.25">
      <c r="A27" s="26"/>
      <c r="B27" s="29"/>
      <c r="C27" s="50"/>
      <c r="D27" s="29"/>
      <c r="E27" s="45"/>
      <c r="F27" s="39"/>
    </row>
    <row r="28" spans="1:6" ht="15.75" x14ac:dyDescent="0.25">
      <c r="A28" s="26"/>
      <c r="B28" s="27"/>
      <c r="C28" s="28"/>
      <c r="D28" s="66" t="s">
        <v>18</v>
      </c>
      <c r="E28" s="46"/>
      <c r="F28" s="39"/>
    </row>
    <row r="29" spans="1:6" ht="15.75" x14ac:dyDescent="0.25">
      <c r="A29" s="26"/>
      <c r="B29" s="27"/>
      <c r="C29" s="28"/>
      <c r="D29" s="51" t="s">
        <v>22</v>
      </c>
      <c r="E29" s="45">
        <v>33000</v>
      </c>
      <c r="F29" s="39"/>
    </row>
    <row r="30" spans="1:6" ht="15.75" x14ac:dyDescent="0.25">
      <c r="A30" s="26"/>
      <c r="B30" s="27"/>
      <c r="C30" s="28"/>
      <c r="D30" s="51" t="s">
        <v>23</v>
      </c>
      <c r="E30" s="45">
        <v>250000</v>
      </c>
      <c r="F30" s="39">
        <f>SUM(E29:E30)</f>
        <v>283000</v>
      </c>
    </row>
    <row r="31" spans="1:6" x14ac:dyDescent="0.25">
      <c r="A31" s="26"/>
      <c r="B31" s="27"/>
      <c r="C31" s="28"/>
      <c r="D31" s="29" t="s">
        <v>31</v>
      </c>
      <c r="E31" s="45"/>
      <c r="F31" s="39">
        <v>500000</v>
      </c>
    </row>
    <row r="32" spans="1:6" ht="15.75" x14ac:dyDescent="0.25">
      <c r="A32" s="26"/>
      <c r="B32" s="27"/>
      <c r="C32" s="28"/>
      <c r="D32" s="34"/>
      <c r="E32" s="46"/>
      <c r="F32" s="39"/>
    </row>
    <row r="33" spans="1:6" ht="15.75" thickBot="1" x14ac:dyDescent="0.3">
      <c r="A33" s="26"/>
      <c r="B33" s="27"/>
      <c r="C33" s="52"/>
      <c r="D33" s="29"/>
      <c r="E33" s="30"/>
      <c r="F33" s="31"/>
    </row>
    <row r="34" spans="1:6" s="53" customFormat="1" ht="15.75" thickBot="1" x14ac:dyDescent="0.3">
      <c r="A34" s="67" t="s">
        <v>19</v>
      </c>
      <c r="B34" s="68"/>
      <c r="C34" s="69">
        <f>SUM(C5:C33)</f>
        <v>1332000</v>
      </c>
      <c r="D34" s="67" t="s">
        <v>19</v>
      </c>
      <c r="E34" s="70"/>
      <c r="F34" s="71">
        <f>SUM(F8:F33)</f>
        <v>1332000</v>
      </c>
    </row>
    <row r="35" spans="1:6" x14ac:dyDescent="0.25">
      <c r="A35" s="29"/>
      <c r="B35" s="54"/>
      <c r="C35" s="55"/>
      <c r="D35" s="29"/>
      <c r="E35" s="29"/>
    </row>
    <row r="36" spans="1:6" x14ac:dyDescent="0.25">
      <c r="A36" s="92"/>
      <c r="B36" s="92"/>
      <c r="C36" s="92"/>
      <c r="D36" s="92"/>
      <c r="E36" s="92"/>
      <c r="F36" s="92"/>
    </row>
    <row r="37" spans="1:6" x14ac:dyDescent="0.25">
      <c r="A37" s="29"/>
      <c r="B37" s="54"/>
      <c r="C37" s="55"/>
      <c r="D37" s="29"/>
      <c r="E37" s="29"/>
    </row>
    <row r="38" spans="1:6" ht="15.75" x14ac:dyDescent="0.25">
      <c r="B38" s="22"/>
      <c r="C38" s="93"/>
      <c r="D38" s="93"/>
      <c r="E38" s="93"/>
      <c r="F38" s="93"/>
    </row>
    <row r="39" spans="1:6" x14ac:dyDescent="0.25">
      <c r="B39" s="22"/>
      <c r="C39" s="56">
        <f>F34-C34</f>
        <v>0</v>
      </c>
    </row>
    <row r="40" spans="1:6" x14ac:dyDescent="0.25">
      <c r="B40" s="22"/>
      <c r="C40" s="22"/>
    </row>
    <row r="41" spans="1:6" x14ac:dyDescent="0.25">
      <c r="B41" s="22"/>
      <c r="C41" s="22"/>
    </row>
    <row r="42" spans="1:6" x14ac:dyDescent="0.25">
      <c r="B42" s="22"/>
      <c r="C42" s="57"/>
    </row>
    <row r="43" spans="1:6" x14ac:dyDescent="0.25">
      <c r="B43" s="22"/>
      <c r="C43" s="57"/>
    </row>
    <row r="44" spans="1:6" x14ac:dyDescent="0.25">
      <c r="B44" s="22"/>
      <c r="C44" s="57"/>
    </row>
    <row r="45" spans="1:6" x14ac:dyDescent="0.25">
      <c r="B45" s="22"/>
      <c r="C45" s="22"/>
    </row>
    <row r="46" spans="1:6" x14ac:dyDescent="0.25">
      <c r="B46" s="22"/>
      <c r="C46" s="22"/>
    </row>
    <row r="47" spans="1:6" x14ac:dyDescent="0.25">
      <c r="B47" s="22"/>
      <c r="C47" s="22"/>
    </row>
    <row r="48" spans="1:6" x14ac:dyDescent="0.25">
      <c r="B48" s="22"/>
      <c r="C48" s="22"/>
    </row>
  </sheetData>
  <mergeCells count="4">
    <mergeCell ref="A2:F2"/>
    <mergeCell ref="D3:F3"/>
    <mergeCell ref="A36:F36"/>
    <mergeCell ref="C38:F3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2016-05-10T12:08:50Z</dcterms:modified>
</cp:coreProperties>
</file>