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3" i="2" l="1"/>
  <c r="F45" i="2" s="1"/>
  <c r="C23" i="2"/>
  <c r="C45" i="2" s="1"/>
  <c r="C50" i="2" s="1"/>
  <c r="F41" i="2"/>
</calcChain>
</file>

<file path=xl/sharedStrings.xml><?xml version="1.0" encoding="utf-8"?>
<sst xmlns="http://schemas.openxmlformats.org/spreadsheetml/2006/main" count="50" uniqueCount="37">
  <si>
    <t>FUNDS &amp; LIABILITIES</t>
  </si>
  <si>
    <t>RUPEES</t>
  </si>
  <si>
    <t>PROPERTY AND ASSETS</t>
  </si>
  <si>
    <t>Trust Fund Corpus</t>
  </si>
  <si>
    <t>Fixed Assets</t>
  </si>
  <si>
    <t xml:space="preserve">As per Last Blance Sheet                                                           </t>
  </si>
  <si>
    <t xml:space="preserve">Balance as per last Balance Sheet                                                   </t>
  </si>
  <si>
    <r>
      <t xml:space="preserve">Add:- Additions during the year                                                          </t>
    </r>
    <r>
      <rPr>
        <u/>
        <sz val="11"/>
        <color theme="1"/>
        <rFont val="Cambria"/>
        <family val="1"/>
        <scheme val="major"/>
      </rPr>
      <t xml:space="preserve">  </t>
    </r>
  </si>
  <si>
    <t xml:space="preserve">Less:- Trf to Income &amp; Expenditure A/c                                                               </t>
  </si>
  <si>
    <r>
      <t xml:space="preserve">Less: Depriciation                                                                                     </t>
    </r>
    <r>
      <rPr>
        <u/>
        <sz val="11"/>
        <color theme="1"/>
        <rFont val="Cambria"/>
        <family val="1"/>
        <scheme val="major"/>
      </rPr>
      <t xml:space="preserve">      </t>
    </r>
  </si>
  <si>
    <t xml:space="preserve"> Laibitlities:</t>
  </si>
  <si>
    <t>Investment :</t>
  </si>
  <si>
    <t xml:space="preserve">For Expenses &amp; Advances </t>
  </si>
  <si>
    <t>Market value of Investments</t>
  </si>
  <si>
    <t>INCOME &amp; EXPENDITURE ACCOUNT</t>
  </si>
  <si>
    <t>Balance As per Last Balance Sheet</t>
  </si>
  <si>
    <t>CURRENT ASSETS</t>
  </si>
  <si>
    <t>ADD: Trf From Corpus Fund</t>
  </si>
  <si>
    <t xml:space="preserve">Deposit </t>
  </si>
  <si>
    <r>
      <rPr>
        <b/>
        <u/>
        <sz val="11"/>
        <color theme="1"/>
        <rFont val="Cambria"/>
        <family val="1"/>
        <scheme val="major"/>
      </rPr>
      <t>Add:-</t>
    </r>
    <r>
      <rPr>
        <sz val="11"/>
        <color theme="1"/>
        <rFont val="Cambria"/>
        <family val="1"/>
        <scheme val="major"/>
      </rPr>
      <t xml:space="preserve"> Surplus as per income and expenditure account</t>
    </r>
  </si>
  <si>
    <t>Loans &amp; Advances</t>
  </si>
  <si>
    <t>Cash and Bank Balances:</t>
  </si>
  <si>
    <t>Total in Rupees</t>
  </si>
  <si>
    <t xml:space="preserve">Prepaid Insurance </t>
  </si>
  <si>
    <t>Outstanding salaries</t>
  </si>
  <si>
    <t>cash in hand</t>
  </si>
  <si>
    <t>cash in bank</t>
  </si>
  <si>
    <t>Sundary creditor</t>
  </si>
  <si>
    <t>Furniture</t>
  </si>
  <si>
    <t xml:space="preserve">Outstanding Rent </t>
  </si>
  <si>
    <t>loan taken from bank</t>
  </si>
  <si>
    <t>computers</t>
  </si>
  <si>
    <t>staff advance</t>
  </si>
  <si>
    <t>Grant received in advance</t>
  </si>
  <si>
    <t xml:space="preserve">Bank fixed deposit </t>
  </si>
  <si>
    <t>BALANCE SHEET AS ON 31 MARCH 2016</t>
  </si>
  <si>
    <t>Profit Transfer from Profit and loss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</si>
</sst>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u/>
      <sz val="11"/>
      <color theme="1"/>
      <name val="Cambria"/>
      <family val="1"/>
      <scheme val="major"/>
    </font>
    <font>
      <u val="singleAccounting"/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u/>
      <sz val="9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0" xfId="0" applyFont="1"/>
    <xf numFmtId="164" fontId="3" fillId="0" borderId="2" xfId="1" applyFont="1" applyBorder="1"/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 vertical="center"/>
    </xf>
    <xf numFmtId="0" fontId="9" fillId="0" borderId="2" xfId="0" applyFont="1" applyBorder="1"/>
    <xf numFmtId="0" fontId="10" fillId="0" borderId="2" xfId="0" applyFont="1" applyBorder="1"/>
    <xf numFmtId="0" fontId="9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2" fillId="0" borderId="7" xfId="0" applyFont="1" applyBorder="1" applyAlignment="1">
      <alignment horizontal="right" vertical="center"/>
    </xf>
    <xf numFmtId="164" fontId="3" fillId="0" borderId="5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7" fillId="0" borderId="3" xfId="0" applyFont="1" applyBorder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164" fontId="3" fillId="0" borderId="0" xfId="1" applyFont="1" applyBorder="1" applyAlignment="1">
      <alignment horizontal="center" vertical="center"/>
    </xf>
    <xf numFmtId="164" fontId="3" fillId="0" borderId="4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8" xfId="1" applyFont="1" applyBorder="1" applyAlignment="1">
      <alignment horizontal="center"/>
    </xf>
    <xf numFmtId="164" fontId="3" fillId="0" borderId="9" xfId="1" applyFont="1" applyBorder="1" applyAlignment="1">
      <alignment horizontal="center"/>
    </xf>
    <xf numFmtId="164" fontId="3" fillId="0" borderId="0" xfId="1" applyFont="1" applyBorder="1" applyAlignment="1">
      <alignment horizontal="center"/>
    </xf>
    <xf numFmtId="164" fontId="4" fillId="0" borderId="0" xfId="1" applyFont="1" applyBorder="1" applyAlignment="1">
      <alignment horizontal="center"/>
    </xf>
    <xf numFmtId="164" fontId="7" fillId="0" borderId="1" xfId="1" applyFont="1" applyBorder="1" applyAlignment="1">
      <alignment horizontal="center"/>
    </xf>
    <xf numFmtId="164" fontId="3" fillId="0" borderId="10" xfId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1" applyNumberFormat="1" applyFont="1"/>
    <xf numFmtId="0" fontId="3" fillId="0" borderId="11" xfId="0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0" fontId="7" fillId="0" borderId="0" xfId="0" applyFont="1"/>
    <xf numFmtId="0" fontId="3" fillId="0" borderId="0" xfId="0" applyFont="1" applyBorder="1" applyAlignment="1">
      <alignment horizontal="right" vertical="center"/>
    </xf>
    <xf numFmtId="164" fontId="3" fillId="0" borderId="0" xfId="1" applyNumberFormat="1" applyFont="1" applyBorder="1"/>
    <xf numFmtId="0" fontId="3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164" fontId="0" fillId="0" borderId="0" xfId="1" applyNumberFormat="1" applyFont="1"/>
    <xf numFmtId="0" fontId="13" fillId="0" borderId="0" xfId="0" applyFont="1" applyBorder="1"/>
    <xf numFmtId="43" fontId="3" fillId="0" borderId="0" xfId="0" applyNumberFormat="1" applyFont="1"/>
  </cellXfs>
  <cellStyles count="2">
    <cellStyle name="Comma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N13" sqref="N13"/>
    </sheetView>
  </sheetViews>
  <sheetFormatPr defaultRowHeight="15" x14ac:dyDescent="0.25"/>
  <cols>
    <col min="1" max="1" width="42.28515625" customWidth="1"/>
    <col min="2" max="2" width="24.85546875" customWidth="1"/>
    <col min="3" max="3" width="54.85546875" customWidth="1"/>
  </cols>
  <sheetData>
    <row r="1" spans="1:6" ht="18.75" thickBot="1" x14ac:dyDescent="0.3">
      <c r="A1" s="1" t="s">
        <v>0</v>
      </c>
      <c r="B1" s="19"/>
      <c r="C1" s="3" t="s">
        <v>1</v>
      </c>
      <c r="D1" s="2" t="s">
        <v>2</v>
      </c>
      <c r="E1" s="2"/>
      <c r="F1" s="10" t="s">
        <v>1</v>
      </c>
    </row>
    <row r="2" spans="1:6" x14ac:dyDescent="0.25">
      <c r="A2" s="4"/>
      <c r="B2" s="9"/>
      <c r="C2" s="20"/>
      <c r="D2" s="5"/>
      <c r="E2" s="15"/>
      <c r="F2" s="21"/>
    </row>
    <row r="3" spans="1:6" ht="15.75" x14ac:dyDescent="0.25">
      <c r="A3" s="12" t="s">
        <v>3</v>
      </c>
      <c r="B3" s="11"/>
      <c r="C3" s="20"/>
      <c r="D3" s="14" t="s">
        <v>4</v>
      </c>
      <c r="E3" s="22"/>
      <c r="F3" s="21"/>
    </row>
    <row r="4" spans="1:6" x14ac:dyDescent="0.25">
      <c r="A4" s="8" t="s">
        <v>5</v>
      </c>
      <c r="B4" s="16">
        <v>100000</v>
      </c>
      <c r="C4" s="20"/>
      <c r="D4" s="5" t="s">
        <v>6</v>
      </c>
      <c r="E4" s="28">
        <v>645121.89</v>
      </c>
      <c r="F4" s="29"/>
    </row>
    <row r="5" spans="1:6" x14ac:dyDescent="0.25">
      <c r="A5" s="4"/>
      <c r="B5" s="17"/>
      <c r="C5" s="20"/>
      <c r="D5" s="5" t="s">
        <v>7</v>
      </c>
      <c r="E5" s="30">
        <v>237912</v>
      </c>
      <c r="F5" s="29"/>
    </row>
    <row r="6" spans="1:6" ht="16.5" x14ac:dyDescent="0.35">
      <c r="A6" s="4" t="s">
        <v>8</v>
      </c>
      <c r="B6" s="18">
        <v>90000</v>
      </c>
      <c r="C6" s="20">
        <v>10000</v>
      </c>
      <c r="D6" s="5"/>
      <c r="E6" s="31">
        <v>883033.89</v>
      </c>
      <c r="F6" s="29"/>
    </row>
    <row r="7" spans="1:6" x14ac:dyDescent="0.25">
      <c r="A7" s="4"/>
      <c r="B7" s="9"/>
      <c r="C7" s="20"/>
      <c r="D7" s="5" t="s">
        <v>9</v>
      </c>
      <c r="E7" s="30">
        <v>263207.36</v>
      </c>
      <c r="F7" s="29">
        <v>619826.53</v>
      </c>
    </row>
    <row r="8" spans="1:6" x14ac:dyDescent="0.25">
      <c r="A8" s="4"/>
      <c r="B8" s="9"/>
      <c r="C8" s="20"/>
      <c r="D8" s="5"/>
      <c r="E8" s="32"/>
      <c r="F8" s="29"/>
    </row>
    <row r="9" spans="1:6" x14ac:dyDescent="0.25">
      <c r="A9" s="4"/>
      <c r="B9" s="9"/>
      <c r="C9" s="20"/>
      <c r="D9" s="5"/>
      <c r="E9" s="32"/>
      <c r="F9" s="29"/>
    </row>
    <row r="10" spans="1:6" ht="15.75" x14ac:dyDescent="0.25">
      <c r="A10" s="12" t="s">
        <v>10</v>
      </c>
      <c r="B10" s="9"/>
      <c r="C10" s="20"/>
      <c r="D10" s="14" t="s">
        <v>11</v>
      </c>
      <c r="E10" s="33"/>
      <c r="F10" s="29"/>
    </row>
    <row r="11" spans="1:6" x14ac:dyDescent="0.25">
      <c r="A11" s="4" t="s">
        <v>12</v>
      </c>
      <c r="B11" s="9"/>
      <c r="C11" s="20">
        <v>503569</v>
      </c>
      <c r="D11" s="5" t="s">
        <v>13</v>
      </c>
      <c r="E11" s="32"/>
      <c r="F11" s="29">
        <v>27513500</v>
      </c>
    </row>
    <row r="12" spans="1:6" x14ac:dyDescent="0.25">
      <c r="A12" s="4"/>
      <c r="B12" s="9"/>
      <c r="C12" s="20"/>
      <c r="D12" s="5"/>
      <c r="E12" s="32"/>
      <c r="F12" s="29"/>
    </row>
    <row r="13" spans="1:6" ht="15.75" x14ac:dyDescent="0.25">
      <c r="A13" s="13" t="s">
        <v>14</v>
      </c>
      <c r="B13" s="9"/>
      <c r="C13" s="20"/>
      <c r="D13" s="5"/>
      <c r="E13" s="32"/>
      <c r="F13" s="29"/>
    </row>
    <row r="14" spans="1:6" ht="15.75" x14ac:dyDescent="0.25">
      <c r="A14" s="4" t="s">
        <v>15</v>
      </c>
      <c r="B14" s="27">
        <v>21620418.890000001</v>
      </c>
      <c r="C14" s="20"/>
      <c r="D14" s="14" t="s">
        <v>16</v>
      </c>
      <c r="E14" s="33"/>
      <c r="F14" s="29"/>
    </row>
    <row r="15" spans="1:6" x14ac:dyDescent="0.25">
      <c r="A15" s="4" t="s">
        <v>17</v>
      </c>
      <c r="B15" s="27">
        <v>90000</v>
      </c>
      <c r="C15" s="20"/>
      <c r="D15" s="5" t="s">
        <v>18</v>
      </c>
      <c r="E15" s="32"/>
      <c r="F15" s="29">
        <v>326117.73</v>
      </c>
    </row>
    <row r="16" spans="1:6" x14ac:dyDescent="0.25">
      <c r="A16" s="4" t="s">
        <v>19</v>
      </c>
      <c r="B16" s="35">
        <v>8096542.46</v>
      </c>
      <c r="C16" s="20">
        <v>29806961.350000001</v>
      </c>
      <c r="D16" s="5" t="s">
        <v>20</v>
      </c>
      <c r="E16" s="32"/>
      <c r="F16" s="29">
        <v>9000</v>
      </c>
    </row>
    <row r="17" spans="1:6" x14ac:dyDescent="0.25">
      <c r="A17" s="7"/>
      <c r="B17" s="7"/>
      <c r="C17" s="6"/>
      <c r="D17" s="5"/>
      <c r="E17" s="32"/>
      <c r="F17" s="29"/>
    </row>
    <row r="18" spans="1:6" x14ac:dyDescent="0.25">
      <c r="A18" s="7"/>
      <c r="B18" s="7"/>
      <c r="C18" s="6"/>
      <c r="D18" s="5"/>
      <c r="E18" s="32"/>
      <c r="F18" s="29"/>
    </row>
    <row r="19" spans="1:6" ht="15.75" x14ac:dyDescent="0.25">
      <c r="A19" s="4"/>
      <c r="B19" s="9"/>
      <c r="C19" s="20"/>
      <c r="D19" s="14" t="s">
        <v>21</v>
      </c>
      <c r="E19" s="33"/>
      <c r="F19" s="29">
        <v>1852086.09</v>
      </c>
    </row>
    <row r="20" spans="1:6" ht="15.75" thickBot="1" x14ac:dyDescent="0.3">
      <c r="A20" s="4"/>
      <c r="B20" s="9"/>
      <c r="C20" s="36"/>
      <c r="D20" s="5"/>
      <c r="E20" s="15"/>
      <c r="F20" s="21"/>
    </row>
    <row r="21" spans="1:6" ht="15.75" thickBot="1" x14ac:dyDescent="0.3">
      <c r="A21" s="24" t="s">
        <v>22</v>
      </c>
      <c r="B21" s="26"/>
      <c r="C21" s="23">
        <v>30320530.350000001</v>
      </c>
      <c r="D21" s="24" t="s">
        <v>22</v>
      </c>
      <c r="E21" s="25"/>
      <c r="F21" s="34">
        <v>30320530.350000001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59"/>
  <sheetViews>
    <sheetView tabSelected="1" workbookViewId="0">
      <selection activeCell="B1" sqref="B1"/>
    </sheetView>
  </sheetViews>
  <sheetFormatPr defaultRowHeight="15" x14ac:dyDescent="0.25"/>
  <cols>
    <col min="1" max="1" width="50.28515625" customWidth="1"/>
    <col min="2" max="2" width="15.42578125" style="50" customWidth="1"/>
    <col min="3" max="3" width="16.85546875" style="51" customWidth="1"/>
    <col min="4" max="4" width="32" customWidth="1"/>
    <col min="5" max="5" width="15.140625" customWidth="1"/>
    <col min="6" max="6" width="18" customWidth="1"/>
    <col min="7" max="8" width="14.42578125" bestFit="1" customWidth="1"/>
  </cols>
  <sheetData>
    <row r="6" spans="1:8" ht="30" x14ac:dyDescent="0.4">
      <c r="A6" s="37" t="s">
        <v>35</v>
      </c>
      <c r="B6" s="37"/>
      <c r="C6" s="37"/>
      <c r="D6" s="37"/>
      <c r="E6" s="37"/>
      <c r="F6" s="37"/>
    </row>
    <row r="7" spans="1:8" ht="20.25" x14ac:dyDescent="0.25">
      <c r="A7" s="38"/>
      <c r="B7" s="38"/>
      <c r="C7" s="38"/>
      <c r="D7" s="38"/>
      <c r="E7" s="38"/>
      <c r="F7" s="38"/>
    </row>
    <row r="8" spans="1:8" ht="15.75" thickBot="1" x14ac:dyDescent="0.3">
      <c r="A8" s="7"/>
      <c r="B8" s="39"/>
      <c r="C8" s="40"/>
      <c r="D8" s="41"/>
      <c r="E8" s="41"/>
      <c r="F8" s="41"/>
    </row>
    <row r="9" spans="1:8" s="42" customFormat="1" ht="23.25" customHeight="1" thickBot="1" x14ac:dyDescent="0.3">
      <c r="A9" s="1" t="s">
        <v>0</v>
      </c>
      <c r="B9" s="19"/>
      <c r="C9" s="3" t="s">
        <v>1</v>
      </c>
      <c r="D9" s="2" t="s">
        <v>2</v>
      </c>
      <c r="E9" s="2"/>
      <c r="F9" s="10" t="s">
        <v>1</v>
      </c>
    </row>
    <row r="10" spans="1:8" s="7" customFormat="1" ht="12.75" customHeight="1" x14ac:dyDescent="0.2">
      <c r="A10" s="4"/>
      <c r="B10" s="9"/>
      <c r="C10" s="20"/>
      <c r="D10" s="5"/>
      <c r="E10" s="15"/>
      <c r="F10" s="21"/>
    </row>
    <row r="11" spans="1:8" s="7" customFormat="1" ht="15.75" x14ac:dyDescent="0.25">
      <c r="A11" s="12"/>
      <c r="B11" s="11"/>
      <c r="C11" s="20"/>
      <c r="D11" s="14" t="s">
        <v>4</v>
      </c>
      <c r="E11" s="22"/>
      <c r="F11" s="21"/>
    </row>
    <row r="12" spans="1:8" s="7" customFormat="1" ht="14.25" x14ac:dyDescent="0.2">
      <c r="A12" s="8"/>
      <c r="B12" s="16"/>
      <c r="C12" s="20"/>
      <c r="D12" s="5" t="s">
        <v>28</v>
      </c>
      <c r="E12" s="28">
        <v>230000</v>
      </c>
      <c r="F12" s="29"/>
    </row>
    <row r="13" spans="1:8" s="7" customFormat="1" ht="14.25" x14ac:dyDescent="0.2">
      <c r="A13" s="4"/>
      <c r="B13" s="17"/>
      <c r="C13" s="20"/>
      <c r="D13" s="5" t="s">
        <v>31</v>
      </c>
      <c r="E13" s="30">
        <v>56000</v>
      </c>
      <c r="F13" s="29">
        <f>SUM(E12:E13)</f>
        <v>286000</v>
      </c>
    </row>
    <row r="14" spans="1:8" s="7" customFormat="1" ht="16.5" x14ac:dyDescent="0.35">
      <c r="A14" s="4" t="s">
        <v>36</v>
      </c>
      <c r="B14" s="18"/>
      <c r="C14" s="20">
        <v>933000</v>
      </c>
      <c r="D14" s="5"/>
      <c r="E14" s="31"/>
      <c r="F14" s="29"/>
    </row>
    <row r="15" spans="1:8" s="7" customFormat="1" ht="14.25" x14ac:dyDescent="0.2">
      <c r="A15" s="4"/>
      <c r="B15" s="9"/>
      <c r="C15" s="20"/>
      <c r="D15" s="5"/>
      <c r="E15" s="30"/>
      <c r="F15" s="29"/>
      <c r="G15" s="43"/>
      <c r="H15" s="43"/>
    </row>
    <row r="16" spans="1:8" s="7" customFormat="1" ht="14.25" x14ac:dyDescent="0.2">
      <c r="A16" s="4"/>
      <c r="B16" s="9"/>
      <c r="C16" s="20"/>
      <c r="D16" s="5"/>
      <c r="E16" s="32"/>
      <c r="F16" s="29"/>
    </row>
    <row r="17" spans="1:6" s="7" customFormat="1" ht="14.25" x14ac:dyDescent="0.2">
      <c r="A17" s="4"/>
      <c r="B17" s="9"/>
      <c r="C17" s="20"/>
      <c r="D17" s="5"/>
      <c r="E17" s="32"/>
      <c r="F17" s="29"/>
    </row>
    <row r="18" spans="1:6" s="7" customFormat="1" ht="15.75" x14ac:dyDescent="0.25">
      <c r="A18" s="12" t="s">
        <v>10</v>
      </c>
      <c r="B18" s="9"/>
      <c r="C18" s="20"/>
      <c r="D18" s="33"/>
      <c r="E18" s="29"/>
    </row>
    <row r="19" spans="1:6" s="7" customFormat="1" ht="14.25" x14ac:dyDescent="0.2">
      <c r="A19" s="4" t="s">
        <v>24</v>
      </c>
      <c r="B19" s="9">
        <v>140000</v>
      </c>
      <c r="C19" s="20"/>
      <c r="D19" s="32"/>
      <c r="E19" s="29"/>
    </row>
    <row r="20" spans="1:6" s="7" customFormat="1" ht="14.25" x14ac:dyDescent="0.2">
      <c r="A20" s="4" t="s">
        <v>27</v>
      </c>
      <c r="B20" s="9">
        <v>120000</v>
      </c>
      <c r="C20" s="20"/>
      <c r="D20" s="32"/>
      <c r="E20" s="29"/>
    </row>
    <row r="21" spans="1:6" s="7" customFormat="1" ht="14.25" x14ac:dyDescent="0.2">
      <c r="A21" s="4" t="s">
        <v>29</v>
      </c>
      <c r="B21" s="9">
        <v>39000</v>
      </c>
      <c r="C21" s="20"/>
      <c r="D21" s="5"/>
      <c r="E21" s="32"/>
      <c r="F21" s="29"/>
    </row>
    <row r="22" spans="1:6" s="7" customFormat="1" ht="14.25" x14ac:dyDescent="0.2">
      <c r="A22" s="4" t="s">
        <v>30</v>
      </c>
      <c r="B22" s="9">
        <v>100000</v>
      </c>
      <c r="C22" s="20"/>
      <c r="D22" s="5"/>
      <c r="E22" s="32"/>
      <c r="F22" s="29"/>
    </row>
    <row r="23" spans="1:6" s="7" customFormat="1" ht="14.25" x14ac:dyDescent="0.2">
      <c r="A23" s="4"/>
      <c r="B23" s="9"/>
      <c r="C23" s="20">
        <f>SUM(B19:B22)</f>
        <v>399000</v>
      </c>
      <c r="D23" s="5"/>
      <c r="E23" s="32"/>
      <c r="F23" s="29"/>
    </row>
    <row r="24" spans="1:6" s="7" customFormat="1" ht="14.25" x14ac:dyDescent="0.2">
      <c r="A24" s="4"/>
      <c r="B24" s="9"/>
      <c r="C24" s="20"/>
      <c r="D24" s="5"/>
      <c r="E24" s="32"/>
      <c r="F24" s="29"/>
    </row>
    <row r="25" spans="1:6" s="7" customFormat="1" ht="14.25" x14ac:dyDescent="0.2">
      <c r="A25" s="4"/>
      <c r="B25" s="9"/>
      <c r="C25" s="20"/>
      <c r="D25" s="5"/>
      <c r="E25" s="32"/>
      <c r="F25" s="29"/>
    </row>
    <row r="26" spans="1:6" s="7" customFormat="1" ht="14.25" x14ac:dyDescent="0.2">
      <c r="A26" s="4"/>
      <c r="B26" s="9"/>
      <c r="C26" s="20"/>
      <c r="D26" s="5"/>
      <c r="E26" s="32"/>
      <c r="F26" s="29"/>
    </row>
    <row r="27" spans="1:6" s="7" customFormat="1" ht="14.25" x14ac:dyDescent="0.2">
      <c r="A27" s="4"/>
      <c r="B27" s="9"/>
      <c r="C27" s="20"/>
      <c r="D27" s="5"/>
      <c r="E27" s="32"/>
      <c r="F27" s="29"/>
    </row>
    <row r="28" spans="1:6" s="7" customFormat="1" ht="14.25" x14ac:dyDescent="0.2">
      <c r="A28" s="4"/>
      <c r="B28" s="9"/>
      <c r="C28" s="20"/>
      <c r="D28" s="5"/>
      <c r="E28" s="32"/>
      <c r="F28" s="29"/>
    </row>
    <row r="29" spans="1:6" s="7" customFormat="1" ht="15.75" x14ac:dyDescent="0.25">
      <c r="A29" s="13"/>
      <c r="B29" s="9"/>
      <c r="C29" s="20"/>
      <c r="D29" s="5"/>
      <c r="E29" s="32"/>
      <c r="F29" s="29"/>
    </row>
    <row r="30" spans="1:6" s="7" customFormat="1" ht="15.75" x14ac:dyDescent="0.25">
      <c r="A30" s="4"/>
      <c r="B30" s="27"/>
      <c r="C30" s="20"/>
      <c r="D30" s="14" t="s">
        <v>16</v>
      </c>
      <c r="E30" s="33"/>
      <c r="F30" s="29"/>
    </row>
    <row r="31" spans="1:6" s="7" customFormat="1" ht="14.25" x14ac:dyDescent="0.2">
      <c r="A31" s="4"/>
      <c r="B31" s="27"/>
      <c r="C31" s="20"/>
      <c r="D31" s="5" t="s">
        <v>23</v>
      </c>
      <c r="E31" s="32"/>
      <c r="F31" s="29">
        <v>12000</v>
      </c>
    </row>
    <row r="32" spans="1:6" s="7" customFormat="1" ht="14.25" x14ac:dyDescent="0.2">
      <c r="A32" s="4"/>
      <c r="B32" s="35"/>
      <c r="C32" s="20"/>
      <c r="D32" s="5" t="s">
        <v>20</v>
      </c>
      <c r="E32" s="32"/>
      <c r="F32" s="29">
        <v>9000</v>
      </c>
    </row>
    <row r="33" spans="1:6" s="7" customFormat="1" ht="14.25" x14ac:dyDescent="0.2">
      <c r="C33" s="6"/>
      <c r="D33" s="5" t="s">
        <v>32</v>
      </c>
      <c r="E33" s="32"/>
      <c r="F33" s="29">
        <v>30000</v>
      </c>
    </row>
    <row r="34" spans="1:6" s="7" customFormat="1" ht="14.25" x14ac:dyDescent="0.2">
      <c r="C34" s="6"/>
      <c r="D34" s="5" t="s">
        <v>33</v>
      </c>
      <c r="E34" s="32"/>
      <c r="F34" s="29">
        <v>212000</v>
      </c>
    </row>
    <row r="35" spans="1:6" s="7" customFormat="1" ht="14.25" x14ac:dyDescent="0.2">
      <c r="C35" s="6"/>
    </row>
    <row r="36" spans="1:6" s="7" customFormat="1" ht="14.25" x14ac:dyDescent="0.2">
      <c r="C36" s="6"/>
      <c r="D36" s="5"/>
      <c r="E36" s="32"/>
      <c r="F36" s="29"/>
    </row>
    <row r="37" spans="1:6" s="7" customFormat="1" ht="14.25" x14ac:dyDescent="0.2">
      <c r="C37" s="6"/>
      <c r="D37" s="5"/>
      <c r="E37" s="32"/>
      <c r="F37" s="29"/>
    </row>
    <row r="38" spans="1:6" s="7" customFormat="1" ht="14.25" x14ac:dyDescent="0.2">
      <c r="C38" s="6"/>
      <c r="D38" s="5"/>
      <c r="E38" s="32"/>
      <c r="F38" s="29"/>
    </row>
    <row r="39" spans="1:6" s="7" customFormat="1" ht="15.75" x14ac:dyDescent="0.25">
      <c r="A39" s="4"/>
      <c r="B39" s="9"/>
      <c r="C39" s="20"/>
      <c r="D39" s="14" t="s">
        <v>21</v>
      </c>
      <c r="E39" s="33"/>
      <c r="F39" s="29"/>
    </row>
    <row r="40" spans="1:6" s="7" customFormat="1" ht="15.75" x14ac:dyDescent="0.25">
      <c r="A40" s="4"/>
      <c r="B40" s="9"/>
      <c r="C40" s="20"/>
      <c r="D40" s="52" t="s">
        <v>25</v>
      </c>
      <c r="E40" s="32">
        <v>33000</v>
      </c>
      <c r="F40" s="29"/>
    </row>
    <row r="41" spans="1:6" s="7" customFormat="1" ht="15.75" x14ac:dyDescent="0.25">
      <c r="A41" s="4"/>
      <c r="B41" s="9"/>
      <c r="C41" s="20"/>
      <c r="D41" s="52" t="s">
        <v>26</v>
      </c>
      <c r="E41" s="32">
        <v>250000</v>
      </c>
      <c r="F41" s="29">
        <f>SUM(E40:E41)</f>
        <v>283000</v>
      </c>
    </row>
    <row r="42" spans="1:6" s="7" customFormat="1" ht="14.25" x14ac:dyDescent="0.2">
      <c r="A42" s="4"/>
      <c r="B42" s="9"/>
      <c r="C42" s="20"/>
      <c r="D42" s="5" t="s">
        <v>34</v>
      </c>
      <c r="E42" s="32"/>
      <c r="F42" s="29">
        <v>500000</v>
      </c>
    </row>
    <row r="43" spans="1:6" s="7" customFormat="1" ht="15.75" x14ac:dyDescent="0.25">
      <c r="A43" s="4"/>
      <c r="B43" s="9"/>
      <c r="C43" s="20"/>
      <c r="D43" s="14"/>
      <c r="E43" s="33"/>
      <c r="F43" s="29"/>
    </row>
    <row r="44" spans="1:6" s="7" customFormat="1" thickBot="1" x14ac:dyDescent="0.25">
      <c r="A44" s="4"/>
      <c r="B44" s="9"/>
      <c r="C44" s="36"/>
      <c r="D44" s="5"/>
      <c r="E44" s="15"/>
      <c r="F44" s="21"/>
    </row>
    <row r="45" spans="1:6" s="44" customFormat="1" thickBot="1" x14ac:dyDescent="0.25">
      <c r="A45" s="24" t="s">
        <v>22</v>
      </c>
      <c r="B45" s="26"/>
      <c r="C45" s="23">
        <f>SUM(C10:C44)</f>
        <v>1332000</v>
      </c>
      <c r="D45" s="24" t="s">
        <v>22</v>
      </c>
      <c r="E45" s="25"/>
      <c r="F45" s="34">
        <f>SUM(F13:F44)</f>
        <v>1332000</v>
      </c>
    </row>
    <row r="46" spans="1:6" s="7" customFormat="1" ht="14.25" x14ac:dyDescent="0.2">
      <c r="A46" s="5"/>
      <c r="B46" s="45"/>
      <c r="C46" s="46"/>
      <c r="D46" s="5"/>
      <c r="E46" s="5"/>
    </row>
    <row r="47" spans="1:6" s="7" customFormat="1" ht="14.25" x14ac:dyDescent="0.2">
      <c r="A47" s="47"/>
      <c r="B47" s="47"/>
      <c r="C47" s="47"/>
      <c r="D47" s="47"/>
      <c r="E47" s="47"/>
      <c r="F47" s="47"/>
    </row>
    <row r="48" spans="1:6" s="7" customFormat="1" ht="14.25" x14ac:dyDescent="0.2">
      <c r="A48" s="5"/>
      <c r="B48" s="45"/>
      <c r="C48" s="46"/>
      <c r="D48" s="5"/>
      <c r="E48" s="5"/>
    </row>
    <row r="49" spans="1:6" s="7" customFormat="1" ht="15.75" x14ac:dyDescent="0.25">
      <c r="C49" s="48"/>
      <c r="D49" s="48"/>
      <c r="E49" s="48"/>
      <c r="F49" s="48"/>
    </row>
    <row r="50" spans="1:6" s="7" customFormat="1" ht="14.25" x14ac:dyDescent="0.2">
      <c r="C50" s="53">
        <f>F45-C45</f>
        <v>0</v>
      </c>
    </row>
    <row r="51" spans="1:6" s="7" customFormat="1" ht="14.25" x14ac:dyDescent="0.2"/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49"/>
      <c r="D53" s="7"/>
      <c r="E53" s="7"/>
      <c r="F53" s="7"/>
    </row>
    <row r="54" spans="1:6" x14ac:dyDescent="0.25">
      <c r="A54" s="7"/>
      <c r="B54" s="7"/>
      <c r="C54" s="49"/>
      <c r="D54" s="7"/>
      <c r="E54" s="7"/>
      <c r="F54" s="7"/>
    </row>
    <row r="55" spans="1:6" x14ac:dyDescent="0.25">
      <c r="A55" s="7"/>
      <c r="B55" s="7"/>
      <c r="C55" s="49"/>
      <c r="D55" s="7"/>
      <c r="E55" s="7"/>
      <c r="F55" s="7"/>
    </row>
    <row r="56" spans="1:6" x14ac:dyDescent="0.25">
      <c r="A56" s="7"/>
      <c r="B56" s="7"/>
      <c r="C56" s="7"/>
      <c r="D56" s="7"/>
      <c r="E56" s="7"/>
      <c r="F56" s="7"/>
    </row>
    <row r="57" spans="1:6" x14ac:dyDescent="0.25">
      <c r="A57" s="7"/>
      <c r="B57" s="7"/>
      <c r="C57" s="7"/>
      <c r="D57" s="7"/>
      <c r="E57" s="7"/>
      <c r="F57" s="7"/>
    </row>
    <row r="58" spans="1:6" x14ac:dyDescent="0.25">
      <c r="A58" s="7"/>
      <c r="B58" s="7"/>
      <c r="C58" s="7"/>
      <c r="D58" s="7"/>
      <c r="E58" s="7"/>
      <c r="F58" s="7"/>
    </row>
    <row r="59" spans="1:6" x14ac:dyDescent="0.25">
      <c r="A59" s="7"/>
      <c r="B59" s="7"/>
      <c r="C59" s="7"/>
      <c r="D59" s="7"/>
      <c r="E59" s="7"/>
      <c r="F59" s="7"/>
    </row>
  </sheetData>
  <mergeCells count="5">
    <mergeCell ref="A6:F6"/>
    <mergeCell ref="A7:F7"/>
    <mergeCell ref="D8:F8"/>
    <mergeCell ref="A47:F47"/>
    <mergeCell ref="C49:F4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2016-05-06T14:27:54Z</dcterms:modified>
</cp:coreProperties>
</file>