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 Tsz Chung\Downloads\"/>
    </mc:Choice>
  </mc:AlternateContent>
  <xr:revisionPtr revIDLastSave="0" documentId="8_{39729CC3-6500-44A2-ABDA-D5D35E1DA3BF}" xr6:coauthVersionLast="34" xr6:coauthVersionMax="34" xr10:uidLastSave="{00000000-0000-0000-0000-000000000000}"/>
  <bookViews>
    <workbookView xWindow="0" yWindow="0" windowWidth="20520" windowHeight="6615"/>
  </bookViews>
  <sheets>
    <sheet name="Koenigsstein Quota" sheetId="9" r:id="rId1"/>
    <sheet name="Koenigsstein Quota Formula" sheetId="7" r:id="rId2"/>
    <sheet name="Population and Tax Revenue" sheetId="4" r:id="rId3"/>
    <sheet name="Master Data" sheetId="2" r:id="rId4"/>
  </sheets>
  <calcPr calcId="179017"/>
  <pivotCaches>
    <pivotCache cacheId="29" r:id="rId5"/>
  </pivotCaches>
</workbook>
</file>

<file path=xl/calcChain.xml><?xml version="1.0" encoding="utf-8"?>
<calcChain xmlns="http://schemas.openxmlformats.org/spreadsheetml/2006/main">
  <c r="AL4" i="7" l="1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AM1" i="2"/>
  <c r="T1" i="2"/>
  <c r="A1" i="2"/>
</calcChain>
</file>

<file path=xl/comments1.xml><?xml version="1.0" encoding="utf-8"?>
<comments xmlns="http://schemas.openxmlformats.org/spreadsheetml/2006/main">
  <authors>
    <author>MyOECD</author>
  </authors>
  <commentList>
    <comment ref="AH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G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G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1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1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4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G1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F1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1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1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E2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21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2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G2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2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2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2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G2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2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31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3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H3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F34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V3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3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AI3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7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8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10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13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15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17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18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0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2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39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57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7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29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30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32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342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36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37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41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42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44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46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47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13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30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46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61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8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598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  <comment ref="D615" authorId="0" shapeId="0">
      <text>
        <r>
          <rPr>
            <sz val="9"/>
            <color indexed="8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<sst xmlns="http://schemas.openxmlformats.org/spreadsheetml/2006/main" count="1881" uniqueCount="63">
  <si>
    <t>Country</t>
  </si>
  <si>
    <t>Koenigsstein Quota</t>
  </si>
  <si>
    <t>Inflows of foreign population by nationality</t>
  </si>
  <si>
    <t>Population (hist5) All ages</t>
  </si>
  <si>
    <t>Tax Revenue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</si>
  <si>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</si>
  <si>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</si>
  <si>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</si>
  <si>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</si>
  <si>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</si>
  <si>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</si>
  <si>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</si>
  <si>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</si>
  <si>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</si>
  <si>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</si>
  <si>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</si>
  <si>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</si>
  <si>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</si>
  <si>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</si>
  <si>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</si>
  <si>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</si>
  <si>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</si>
  <si>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</si>
  <si>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</si>
  <si>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</si>
  <si>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</si>
  <si>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</si>
  <si>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</si>
  <si>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</si>
  <si>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</si>
  <si>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</si>
  <si>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</si>
  <si>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</si>
  <si>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</si>
  <si>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</si>
  <si>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</si>
  <si>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</si>
  <si>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</si>
  <si>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Grand Total</t>
  </si>
  <si>
    <t>United States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</si>
  <si>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</si>
  <si>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</si>
  <si>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</si>
  <si>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</si>
  <si>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</si>
  <si>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</si>
  <si>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</si>
  <si>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</si>
  <si>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</si>
  <si>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</si>
  <si>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</si>
  <si>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</si>
  <si>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</si>
  <si>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</si>
  <si>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</si>
  <si>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</si>
  <si>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</si>
  <si>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..</t>
  </si>
  <si>
    <t>Year</t>
  </si>
  <si>
    <t>Column Labels</t>
  </si>
  <si>
    <t>Tax Revenue (%)</t>
  </si>
  <si>
    <t>Population (%)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</si>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</sst>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indexed="9"/>
      <name val="Verdana"/>
      <family val="2"/>
    </font>
    <font>
      <sz val="8"/>
      <name val="Arial"/>
      <family val="2"/>
    </font>
    <font>
      <sz val="8"/>
      <color indexed="9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color indexed="9"/>
      <name val="Verdana"/>
      <family val="2"/>
    </font>
    <font>
      <sz val="9"/>
      <color indexed="8"/>
      <name val="Tahoma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19" fillId="0" borderId="10" xfId="0" applyFont="1" applyBorder="1"/>
    <xf numFmtId="0" fontId="23" fillId="33" borderId="11" xfId="0" applyFont="1" applyFill="1" applyBorder="1" applyAlignment="1">
      <alignment vertical="center" wrapText="1"/>
    </xf>
    <xf numFmtId="0" fontId="18" fillId="34" borderId="12" xfId="0" applyFont="1" applyFill="1" applyBorder="1" applyAlignment="1">
      <alignment horizontal="center" vertical="top" wrapText="1"/>
    </xf>
    <xf numFmtId="0" fontId="18" fillId="34" borderId="13" xfId="0" applyFont="1" applyFill="1" applyBorder="1" applyAlignment="1">
      <alignment horizontal="center" vertical="top" wrapText="1"/>
    </xf>
    <xf numFmtId="0" fontId="18" fillId="34" borderId="1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vertical="top" wrapText="1"/>
    </xf>
    <xf numFmtId="0" fontId="18" fillId="0" borderId="15" xfId="0" applyFont="1" applyFill="1" applyBorder="1" applyAlignment="1">
      <alignment vertical="top" wrapText="1"/>
    </xf>
    <xf numFmtId="0" fontId="23" fillId="33" borderId="16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horizontal="center" vertical="top" wrapText="1"/>
    </xf>
    <xf numFmtId="0" fontId="20" fillId="0" borderId="16" xfId="0" applyFont="1" applyFill="1" applyBorder="1" applyAlignment="1">
      <alignment horizontal="center" vertical="top" wrapText="1"/>
    </xf>
    <xf numFmtId="0" fontId="21" fillId="35" borderId="10" xfId="0" applyFont="1" applyFill="1" applyBorder="1" applyAlignment="1">
      <alignment vertical="top" wrapText="1"/>
    </xf>
    <xf numFmtId="0" fontId="19" fillId="0" borderId="10" xfId="0" applyNumberFormat="1" applyFont="1" applyBorder="1" applyAlignment="1">
      <alignment horizontal="right"/>
    </xf>
    <xf numFmtId="0" fontId="19" fillId="0" borderId="10" xfId="0" applyNumberFormat="1" applyFont="1" applyFill="1" applyBorder="1" applyAlignment="1">
      <alignment horizontal="right"/>
    </xf>
    <xf numFmtId="0" fontId="19" fillId="36" borderId="10" xfId="0" applyNumberFormat="1" applyFont="1" applyFill="1" applyBorder="1" applyAlignment="1">
      <alignment horizontal="right"/>
    </xf>
    <xf numFmtId="0" fontId="22" fillId="35" borderId="10" xfId="0" applyFont="1" applyFill="1" applyBorder="1" applyAlignment="1">
      <alignment vertical="top" wrapText="1"/>
    </xf>
    <xf numFmtId="0" fontId="19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vertical="top" wrapText="1"/>
    </xf>
    <xf numFmtId="0" fontId="25" fillId="0" borderId="0" xfId="0" applyFont="1"/>
    <xf numFmtId="0" fontId="26" fillId="0" borderId="0" xfId="0" applyFont="1" applyFill="1" applyBorder="1" applyAlignment="1">
      <alignment horizontal="left" vertical="top" wrapText="1"/>
    </xf>
    <xf numFmtId="0" fontId="26" fillId="0" borderId="0" xfId="0" applyFont="1" applyFill="1" applyAlignment="1">
      <alignment horizontal="left" vertical="top"/>
    </xf>
    <xf numFmtId="0" fontId="26" fillId="0" borderId="16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27" fillId="37" borderId="0" xfId="0" applyFont="1" applyFill="1"/>
    <xf numFmtId="0" fontId="27" fillId="37" borderId="17" xfId="0" applyFont="1" applyFill="1" applyBorder="1"/>
    <xf numFmtId="176" fontId="0" fillId="0" borderId="0" xfId="0" applyNumberFormat="1"/>
    <xf numFmtId="176" fontId="0" fillId="0" borderId="0" xfId="1" applyNumberFormat="1" applyFont="1"/>
    <xf numFmtId="4" fontId="19" fillId="36" borderId="10" xfId="0" applyNumberFormat="1" applyFont="1" applyFill="1" applyBorder="1" applyAlignment="1">
      <alignment horizontal="right"/>
    </xf>
    <xf numFmtId="4" fontId="19" fillId="0" borderId="10" xfId="0" applyNumberFormat="1" applyFont="1" applyBorder="1" applyAlignment="1">
      <alignment horizontal="right"/>
    </xf>
    <xf numFmtId="4" fontId="19" fillId="0" borderId="0" xfId="0" applyNumberFormat="1" applyFont="1" applyFill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numFmt numFmtId="176" formatCode="0.0%"/>
    </dxf>
    <dxf>
      <numFmt numFmtId="168" formatCode="0.0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68" formatCode="0.0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ung Tsz Chung" refreshedDate="43295.620390972224" createdVersion="6" refreshedVersion="6" minRefreshableVersion="3" recordCount="578">
  <cacheSource type="worksheet">
    <worksheetSource ref="A39:E617" sheet="Master Data"/>
  </cacheSource>
  <cacheFields count="6">
    <cacheField name="Country" numFmtId="0">
      <sharedItems count="34">
        <s v="Australia"/>
        <s v="Austria"/>
        <s v="Belgium"/>
        <s v="Canada"/>
        <s v="Chile"/>
        <s v="Czech Republic"/>
        <s v="Denmark"/>
        <s v="Estonia"/>
        <s v="Finland"/>
        <s v="France"/>
        <s v="Germany"/>
        <s v="Greece"/>
        <s v="Hungary"/>
        <s v="Iceland"/>
        <s v="Ireland"/>
        <s v="Israel"/>
        <s v="Italy"/>
        <s v="Japan"/>
        <s v="Korea"/>
        <s v="Luxembourg"/>
        <s v="Mexico"/>
        <s v="Netherlands"/>
        <s v="New Zealand"/>
        <s v="Norway"/>
        <s v="Poland"/>
        <s v="Portugal"/>
        <s v="Slovak Republic"/>
        <s v="Slovenia"/>
        <s v="Spain"/>
        <s v="Sweden"/>
        <s v="Switzerland"/>
        <s v="Turkey"/>
        <s v="United Kingdom"/>
        <s v="United States"/>
      </sharedItems>
    </cacheField>
    <cacheField name="Year" numFmtId="0">
      <sharedItems count="17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</sharedItems>
    </cacheField>
    <cacheField name="Inflows of foreign population by nationality" numFmtId="0">
      <sharedItems containsMixedTypes="1" containsNumber="1" containsInteger="1" minValue="759" maxValue="2016241"/>
    </cacheField>
    <cacheField name="Population (hist5) All ages" numFmtId="0">
      <sharedItems containsMixedTypes="1" containsNumber="1" minValue="281154" maxValue="318857100"/>
    </cacheField>
    <cacheField name="Tax Revenue" numFmtId="0">
      <sharedItems containsMixedTypes="1" containsNumber="1" minValue="1.8" maxValue="4846.3"/>
    </cacheField>
    <cacheField name="Quota" numFmtId="0" formula="'Population (hist5) All ag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  <x v="0"/>
    <n v="107148"/>
    <n v="19029000"/>
    <n v="124.2"/>
  </r>
  <r>
    <x v="0"/>
    <x v="1"/>
    <n v="127877"/>
    <n v="19275000"/>
    <n v="112.6"/>
  </r>
  <r>
    <x v="0"/>
    <x v="2"/>
    <n v="119080"/>
    <n v="19495000"/>
    <n v="129.5"/>
  </r>
  <r>
    <x v="0"/>
    <x v="3"/>
    <n v="123411"/>
    <n v="19721000"/>
    <n v="167.4"/>
  </r>
  <r>
    <x v="0"/>
    <x v="4"/>
    <n v="146441"/>
    <n v="19933000"/>
    <n v="205.4"/>
  </r>
  <r>
    <x v="0"/>
    <x v="5"/>
    <n v="161734"/>
    <n v="20177000"/>
    <n v="227.6"/>
  </r>
  <r>
    <x v="0"/>
    <x v="6"/>
    <n v="176205"/>
    <n v="20451000"/>
    <n v="240.7"/>
  </r>
  <r>
    <x v="0"/>
    <x v="7"/>
    <n v="189490"/>
    <n v="20828000"/>
    <n v="291"/>
  </r>
  <r>
    <x v="0"/>
    <x v="8"/>
    <n v="203874"/>
    <n v="21249000"/>
    <n v="282.60000000000002"/>
  </r>
  <r>
    <x v="0"/>
    <x v="9"/>
    <n v="219400"/>
    <n v="21692000"/>
    <n v="259.5"/>
  </r>
  <r>
    <x v="0"/>
    <x v="10"/>
    <n v="202212"/>
    <n v="22032000"/>
    <n v="328.8"/>
  </r>
  <r>
    <x v="0"/>
    <x v="11"/>
    <n v="206362"/>
    <n v="22340000"/>
    <n v="401.1"/>
  </r>
  <r>
    <x v="0"/>
    <x v="12"/>
    <n v="235993"/>
    <n v="22728000"/>
    <n v="428.8"/>
  </r>
  <r>
    <x v="0"/>
    <x v="13"/>
    <n v="244849"/>
    <n v="23126000"/>
    <n v="419.2"/>
  </r>
  <r>
    <x v="0"/>
    <x v="14"/>
    <n v="233908"/>
    <n v="23491000"/>
    <n v="400.8"/>
  </r>
  <r>
    <x v="0"/>
    <x v="15"/>
    <n v="223654"/>
    <s v=".."/>
    <n v="348"/>
  </r>
  <r>
    <x v="0"/>
    <x v="16"/>
    <n v="218488"/>
    <s v=".."/>
    <s v=".."/>
  </r>
  <r>
    <x v="1"/>
    <x v="0"/>
    <n v="65954"/>
    <n v="8011566"/>
    <n v="83.2"/>
  </r>
  <r>
    <x v="1"/>
    <x v="1"/>
    <n v="74786"/>
    <n v="8042293"/>
    <n v="86.7"/>
  </r>
  <r>
    <x v="1"/>
    <x v="2"/>
    <n v="86144"/>
    <n v="8082121"/>
    <n v="91.2"/>
  </r>
  <r>
    <x v="1"/>
    <x v="3"/>
    <n v="93341"/>
    <n v="8118245"/>
    <n v="111.1"/>
  </r>
  <r>
    <x v="1"/>
    <x v="4"/>
    <n v="104246"/>
    <n v="8169441"/>
    <n v="126.3"/>
  </r>
  <r>
    <x v="1"/>
    <x v="5"/>
    <n v="97995"/>
    <n v="8225278"/>
    <n v="129.5"/>
  </r>
  <r>
    <x v="1"/>
    <x v="6"/>
    <n v="82899"/>
    <n v="8267948"/>
    <n v="135.80000000000001"/>
  </r>
  <r>
    <x v="1"/>
    <x v="7"/>
    <n v="91546"/>
    <n v="8295189"/>
    <n v="157.6"/>
  </r>
  <r>
    <x v="1"/>
    <x v="8"/>
    <n v="94368"/>
    <n v="8321541"/>
    <n v="177.8"/>
  </r>
  <r>
    <x v="1"/>
    <x v="9"/>
    <n v="91660"/>
    <n v="8341483"/>
    <n v="164"/>
  </r>
  <r>
    <x v="1"/>
    <x v="10"/>
    <n v="96896"/>
    <n v="8361069"/>
    <n v="160.5"/>
  </r>
  <r>
    <x v="1"/>
    <x v="11"/>
    <n v="109921"/>
    <n v="8388534"/>
    <n v="177.3"/>
  </r>
  <r>
    <x v="1"/>
    <x v="12"/>
    <n v="125605"/>
    <n v="8426311"/>
    <n v="171.1"/>
  </r>
  <r>
    <x v="1"/>
    <x v="13"/>
    <n v="135228"/>
    <n v="8468570"/>
    <n v="183.3"/>
  </r>
  <r>
    <x v="1"/>
    <x v="14"/>
    <n v="154260"/>
    <s v=".."/>
    <n v="188.7"/>
  </r>
  <r>
    <x v="1"/>
    <x v="15"/>
    <n v="198658"/>
    <s v=".."/>
    <n v="164.6"/>
  </r>
  <r>
    <x v="1"/>
    <x v="16"/>
    <n v="158746"/>
    <s v=".."/>
    <n v="164.9"/>
  </r>
  <r>
    <x v="2"/>
    <x v="0"/>
    <n v="57295"/>
    <n v="10251250"/>
    <n v="103.6"/>
  </r>
  <r>
    <x v="2"/>
    <x v="1"/>
    <n v="65974"/>
    <n v="10286570"/>
    <n v="103.4"/>
  </r>
  <r>
    <x v="2"/>
    <x v="2"/>
    <n v="70230"/>
    <n v="10332780"/>
    <n v="113.1"/>
  </r>
  <r>
    <x v="2"/>
    <x v="3"/>
    <n v="68800"/>
    <n v="10376130"/>
    <n v="137.80000000000001"/>
  </r>
  <r>
    <x v="2"/>
    <x v="4"/>
    <n v="72446"/>
    <n v="10421140"/>
    <n v="160.4"/>
  </r>
  <r>
    <x v="2"/>
    <x v="5"/>
    <n v="77411"/>
    <n v="10478620"/>
    <n v="167"/>
  </r>
  <r>
    <x v="2"/>
    <x v="6"/>
    <n v="83433"/>
    <n v="10547960"/>
    <n v="176.1"/>
  </r>
  <r>
    <x v="2"/>
    <x v="7"/>
    <n v="93387"/>
    <n v="10625700"/>
    <n v="201.6"/>
  </r>
  <r>
    <x v="2"/>
    <x v="8"/>
    <n v="106012"/>
    <n v="10709970"/>
    <n v="223.9"/>
  </r>
  <r>
    <x v="2"/>
    <x v="9"/>
    <n v="102714"/>
    <n v="10796490"/>
    <n v="205.3"/>
  </r>
  <r>
    <x v="2"/>
    <x v="10"/>
    <n v="113582"/>
    <n v="10920270"/>
    <n v="206.1"/>
  </r>
  <r>
    <x v="2"/>
    <x v="11"/>
    <n v="117948"/>
    <n v="11047740"/>
    <n v="227.4"/>
  </r>
  <r>
    <x v="2"/>
    <x v="12"/>
    <n v="128948"/>
    <n v="11128250"/>
    <n v="220"/>
  </r>
  <r>
    <x v="2"/>
    <x v="13"/>
    <n v="117595"/>
    <s v=".."/>
    <n v="234.9"/>
  </r>
  <r>
    <x v="2"/>
    <x v="14"/>
    <n v="106345"/>
    <s v=".."/>
    <n v="239.3"/>
  </r>
  <r>
    <x v="2"/>
    <x v="15"/>
    <n v="128762"/>
    <s v=".."/>
    <n v="203.9"/>
  </r>
  <r>
    <x v="2"/>
    <x v="16"/>
    <n v="103187"/>
    <s v=".."/>
    <n v="206"/>
  </r>
  <r>
    <x v="3"/>
    <x v="0"/>
    <n v="227455"/>
    <n v="30685730"/>
    <n v="262.8"/>
  </r>
  <r>
    <x v="3"/>
    <x v="1"/>
    <n v="250640"/>
    <n v="31019020"/>
    <n v="252"/>
  </r>
  <r>
    <x v="3"/>
    <x v="2"/>
    <n v="228919"/>
    <n v="31353660"/>
    <n v="251.5"/>
  </r>
  <r>
    <x v="3"/>
    <x v="3"/>
    <n v="221349"/>
    <n v="31639670"/>
    <n v="293"/>
  </r>
  <r>
    <x v="3"/>
    <x v="4"/>
    <n v="235822"/>
    <n v="31940680"/>
    <n v="335.8"/>
  </r>
  <r>
    <x v="3"/>
    <x v="5"/>
    <n v="262244"/>
    <n v="32245210"/>
    <n v="383.2"/>
  </r>
  <r>
    <x v="3"/>
    <x v="6"/>
    <n v="251641"/>
    <n v="32576070"/>
    <n v="431.8"/>
  </r>
  <r>
    <x v="3"/>
    <x v="7"/>
    <n v="236751"/>
    <n v="32927520"/>
    <n v="477.2"/>
  </r>
  <r>
    <x v="3"/>
    <x v="8"/>
    <n v="247242"/>
    <n v="33317660"/>
    <n v="484.8"/>
  </r>
  <r>
    <x v="3"/>
    <x v="9"/>
    <n v="252170"/>
    <n v="33726920"/>
    <n v="445.3"/>
  </r>
  <r>
    <x v="3"/>
    <x v="10"/>
    <n v="280686"/>
    <n v="34126550"/>
    <n v="501.4"/>
  </r>
  <r>
    <x v="3"/>
    <x v="11"/>
    <n v="248701"/>
    <n v="34483980"/>
    <n v="552.5"/>
  </r>
  <r>
    <x v="3"/>
    <x v="12"/>
    <n v="257763"/>
    <n v="34880490"/>
    <n v="570.1"/>
  </r>
  <r>
    <x v="3"/>
    <x v="13"/>
    <n v="259034"/>
    <s v=".."/>
    <n v="574.79999999999995"/>
  </r>
  <r>
    <x v="3"/>
    <x v="14"/>
    <n v="260283"/>
    <s v=".."/>
    <n v="561.20000000000005"/>
  </r>
  <r>
    <x v="3"/>
    <x v="15"/>
    <n v="271808"/>
    <s v=".."/>
    <n v="499"/>
  </r>
  <r>
    <x v="3"/>
    <x v="16"/>
    <n v="296345"/>
    <s v=".."/>
    <n v="491.1"/>
  </r>
  <r>
    <x v="4"/>
    <x v="0"/>
    <n v="18741"/>
    <n v="15397780"/>
    <n v="14.7"/>
  </r>
  <r>
    <x v="4"/>
    <x v="1"/>
    <n v="28924"/>
    <n v="15571680"/>
    <n v="13.5"/>
  </r>
  <r>
    <x v="4"/>
    <x v="2"/>
    <n v="29942"/>
    <n v="15745580"/>
    <n v="13.3"/>
  </r>
  <r>
    <x v="4"/>
    <x v="3"/>
    <n v="29835"/>
    <n v="15919480"/>
    <n v="14.3"/>
  </r>
  <r>
    <x v="4"/>
    <x v="4"/>
    <n v="32099"/>
    <n v="16093380"/>
    <n v="18.899999999999999"/>
  </r>
  <r>
    <x v="4"/>
    <x v="5"/>
    <n v="40793"/>
    <n v="16267280"/>
    <n v="25.5"/>
  </r>
  <r>
    <x v="4"/>
    <x v="6"/>
    <n v="37035"/>
    <n v="16432670"/>
    <n v="34"/>
  </r>
  <r>
    <x v="4"/>
    <x v="7"/>
    <n v="53071"/>
    <n v="16598070"/>
    <n v="39.4"/>
  </r>
  <r>
    <x v="4"/>
    <x v="8"/>
    <n v="43577"/>
    <n v="16763470"/>
    <n v="38.4"/>
  </r>
  <r>
    <x v="4"/>
    <x v="9"/>
    <n v="35892"/>
    <n v="16928870"/>
    <n v="30"/>
  </r>
  <r>
    <x v="4"/>
    <x v="10"/>
    <n v="41431"/>
    <n v="17094280"/>
    <n v="42.8"/>
  </r>
  <r>
    <x v="4"/>
    <x v="11"/>
    <n v="50651"/>
    <n v="17248450"/>
    <n v="53.3"/>
  </r>
  <r>
    <x v="4"/>
    <x v="12"/>
    <n v="65247"/>
    <n v="17402630"/>
    <n v="57"/>
  </r>
  <r>
    <x v="4"/>
    <x v="13"/>
    <n v="84352"/>
    <n v="17556820"/>
    <n v="55.3"/>
  </r>
  <r>
    <x v="4"/>
    <x v="14"/>
    <n v="83549"/>
    <s v=".."/>
    <n v="51.1"/>
  </r>
  <r>
    <x v="4"/>
    <x v="15"/>
    <n v="101911"/>
    <s v=".."/>
    <n v="49.7"/>
  </r>
  <r>
    <x v="4"/>
    <x v="16"/>
    <n v="135490"/>
    <s v=".."/>
    <n v="50.4"/>
  </r>
  <r>
    <x v="5"/>
    <x v="0"/>
    <n v="4227"/>
    <n v="10272500"/>
    <n v="20"/>
  </r>
  <r>
    <x v="5"/>
    <x v="1"/>
    <n v="11323"/>
    <n v="10224190"/>
    <n v="22"/>
  </r>
  <r>
    <x v="5"/>
    <x v="2"/>
    <n v="43648"/>
    <n v="10200770"/>
    <n v="27.4"/>
  </r>
  <r>
    <x v="5"/>
    <x v="3"/>
    <n v="57438"/>
    <n v="10201650"/>
    <n v="34.1"/>
  </r>
  <r>
    <x v="5"/>
    <x v="4"/>
    <n v="50804"/>
    <n v="10206920"/>
    <n v="41.3"/>
  </r>
  <r>
    <x v="5"/>
    <x v="5"/>
    <n v="58576"/>
    <n v="10234090"/>
    <n v="47"/>
  </r>
  <r>
    <x v="5"/>
    <x v="6"/>
    <n v="66125"/>
    <n v="10266650"/>
    <n v="52.9"/>
  </r>
  <r>
    <x v="5"/>
    <x v="7"/>
    <n v="102511"/>
    <n v="10322690"/>
    <n v="64.8"/>
  </r>
  <r>
    <x v="5"/>
    <x v="8"/>
    <n v="76151"/>
    <n v="10429690"/>
    <n v="78.8"/>
  </r>
  <r>
    <x v="5"/>
    <x v="9"/>
    <n v="38199"/>
    <n v="10491490"/>
    <n v="66.599999999999994"/>
  </r>
  <r>
    <x v="5"/>
    <x v="10"/>
    <n v="28046"/>
    <n v="10517250"/>
    <n v="67.400000000000006"/>
  </r>
  <r>
    <x v="5"/>
    <x v="11"/>
    <n v="20673"/>
    <n v="10496670"/>
    <n v="75.900000000000006"/>
  </r>
  <r>
    <x v="5"/>
    <x v="12"/>
    <n v="28607"/>
    <n v="10509290"/>
    <n v="70"/>
  </r>
  <r>
    <x v="5"/>
    <x v="13"/>
    <n v="27843"/>
    <n v="10510720"/>
    <n v="71.400000000000006"/>
  </r>
  <r>
    <x v="5"/>
    <x v="14"/>
    <n v="38490"/>
    <n v="10524780"/>
    <n v="68.8"/>
  </r>
  <r>
    <x v="5"/>
    <x v="15"/>
    <n v="31589"/>
    <s v=".."/>
    <n v="62.3"/>
  </r>
  <r>
    <x v="5"/>
    <x v="16"/>
    <n v="34808"/>
    <s v=".."/>
    <n v="66.5"/>
  </r>
  <r>
    <x v="6"/>
    <x v="0"/>
    <n v="22766"/>
    <n v="5339616"/>
    <n v="76.900000000000006"/>
  </r>
  <r>
    <x v="6"/>
    <x v="1"/>
    <n v="24642"/>
    <n v="5358783"/>
    <n v="75.7"/>
  </r>
  <r>
    <x v="6"/>
    <x v="2"/>
    <n v="21485"/>
    <n v="5375931"/>
    <n v="81.2"/>
  </r>
  <r>
    <x v="6"/>
    <x v="3"/>
    <n v="18385"/>
    <n v="5390574"/>
    <n v="99.6"/>
  </r>
  <r>
    <x v="6"/>
    <x v="4"/>
    <n v="18706"/>
    <n v="5404523"/>
    <n v="116.7"/>
  </r>
  <r>
    <x v="6"/>
    <x v="5"/>
    <n v="20146"/>
    <n v="5419432"/>
    <n v="127"/>
  </r>
  <r>
    <x v="6"/>
    <x v="6"/>
    <n v="23979"/>
    <n v="5437272"/>
    <n v="131.5"/>
  </r>
  <r>
    <x v="6"/>
    <x v="7"/>
    <n v="31430"/>
    <n v="5461438"/>
    <n v="148.30000000000001"/>
  </r>
  <r>
    <x v="6"/>
    <x v="8"/>
    <n v="37018"/>
    <n v="5493621"/>
    <n v="158.19999999999999"/>
  </r>
  <r>
    <x v="6"/>
    <x v="9"/>
    <n v="31957"/>
    <n v="5523095"/>
    <n v="144.5"/>
  </r>
  <r>
    <x v="6"/>
    <x v="10"/>
    <n v="33442"/>
    <n v="5547683"/>
    <n v="144.19999999999999"/>
  </r>
  <r>
    <x v="6"/>
    <x v="11"/>
    <n v="34572"/>
    <n v="5570572"/>
    <n v="154.4"/>
  </r>
  <r>
    <x v="6"/>
    <x v="12"/>
    <n v="35490"/>
    <n v="5591572"/>
    <n v="149"/>
  </r>
  <r>
    <x v="6"/>
    <x v="13"/>
    <n v="41342"/>
    <n v="5614932"/>
    <n v="157.6"/>
  </r>
  <r>
    <x v="6"/>
    <x v="14"/>
    <n v="49039"/>
    <s v=".."/>
    <n v="171"/>
  </r>
  <r>
    <x v="6"/>
    <x v="15"/>
    <n v="58695"/>
    <s v=".."/>
    <n v="138.4"/>
  </r>
  <r>
    <x v="6"/>
    <x v="16"/>
    <n v="58695"/>
    <s v=".."/>
    <n v="140.9"/>
  </r>
  <r>
    <x v="7"/>
    <x v="0"/>
    <s v=".."/>
    <n v="1379342"/>
    <n v="1.8"/>
  </r>
  <r>
    <x v="7"/>
    <x v="1"/>
    <s v=".."/>
    <n v="1373510"/>
    <n v="1.9"/>
  </r>
  <r>
    <x v="7"/>
    <x v="2"/>
    <s v=".."/>
    <n v="1367507"/>
    <n v="2.2999999999999998"/>
  </r>
  <r>
    <x v="7"/>
    <x v="3"/>
    <s v=".."/>
    <n v="1361564"/>
    <n v="3"/>
  </r>
  <r>
    <x v="7"/>
    <x v="4"/>
    <n v="759"/>
    <n v="1356152"/>
    <n v="3.8"/>
  </r>
  <r>
    <x v="7"/>
    <x v="5"/>
    <n v="981"/>
    <n v="1351231"/>
    <n v="4.2"/>
  </r>
  <r>
    <x v="7"/>
    <x v="6"/>
    <n v="1488"/>
    <n v="1346034"/>
    <n v="5.2"/>
  </r>
  <r>
    <x v="7"/>
    <x v="7"/>
    <n v="1952"/>
    <n v="1342330"/>
    <n v="7"/>
  </r>
  <r>
    <x v="7"/>
    <x v="8"/>
    <n v="1929"/>
    <n v="1340264"/>
    <n v="7.6"/>
  </r>
  <r>
    <x v="7"/>
    <x v="9"/>
    <n v="2229"/>
    <n v="1338497"/>
    <n v="6.9"/>
  </r>
  <r>
    <x v="7"/>
    <x v="10"/>
    <n v="1199"/>
    <n v="1336886"/>
    <n v="6.5"/>
  </r>
  <r>
    <x v="7"/>
    <x v="11"/>
    <n v="1675"/>
    <n v="1334947"/>
    <n v="7.3"/>
  </r>
  <r>
    <x v="7"/>
    <x v="12"/>
    <n v="1107"/>
    <n v="1329301"/>
    <n v="7.3"/>
  </r>
  <r>
    <x v="7"/>
    <x v="13"/>
    <n v="1633"/>
    <n v="1320174"/>
    <n v="7.9"/>
  </r>
  <r>
    <x v="7"/>
    <x v="14"/>
    <n v="1347"/>
    <s v=".."/>
    <n v="8.6"/>
  </r>
  <r>
    <x v="7"/>
    <x v="15"/>
    <n v="7370"/>
    <s v=".."/>
    <n v="7.6"/>
  </r>
  <r>
    <x v="7"/>
    <x v="16"/>
    <n v="7693"/>
    <s v=".."/>
    <n v="8"/>
  </r>
  <r>
    <x v="8"/>
    <x v="0"/>
    <n v="9110"/>
    <n v="5175000"/>
    <n v="57.5"/>
  </r>
  <r>
    <x v="8"/>
    <x v="1"/>
    <n v="11037"/>
    <n v="5187000"/>
    <n v="55.8"/>
  </r>
  <r>
    <x v="8"/>
    <x v="2"/>
    <n v="9972"/>
    <n v="5200000"/>
    <n v="60.6"/>
  </r>
  <r>
    <x v="8"/>
    <x v="3"/>
    <n v="9432"/>
    <n v="5211000"/>
    <n v="72.599999999999994"/>
  </r>
  <r>
    <x v="8"/>
    <x v="4"/>
    <n v="11511"/>
    <n v="5227000"/>
    <n v="82.3"/>
  </r>
  <r>
    <x v="8"/>
    <x v="5"/>
    <n v="12744"/>
    <n v="5248000"/>
    <n v="86"/>
  </r>
  <r>
    <x v="8"/>
    <x v="6"/>
    <n v="13868"/>
    <n v="5267000"/>
    <n v="91.3"/>
  </r>
  <r>
    <x v="8"/>
    <x v="7"/>
    <n v="17504"/>
    <n v="5290000"/>
    <n v="106"/>
  </r>
  <r>
    <x v="8"/>
    <x v="8"/>
    <n v="19906"/>
    <n v="5313000"/>
    <n v="116.7"/>
  </r>
  <r>
    <x v="8"/>
    <x v="9"/>
    <n v="18087"/>
    <n v="5338000"/>
    <n v="102.9"/>
  </r>
  <r>
    <x v="8"/>
    <x v="10"/>
    <n v="18212"/>
    <n v="5362000"/>
    <n v="101.1"/>
  </r>
  <r>
    <x v="8"/>
    <x v="11"/>
    <n v="20416"/>
    <n v="5386000"/>
    <n v="115.1"/>
  </r>
  <r>
    <x v="8"/>
    <x v="12"/>
    <n v="23334"/>
    <n v="5413000"/>
    <n v="109.6"/>
  </r>
  <r>
    <x v="8"/>
    <x v="13"/>
    <n v="23873"/>
    <n v="5440000"/>
    <n v="117.7"/>
  </r>
  <r>
    <x v="8"/>
    <x v="14"/>
    <n v="23647"/>
    <s v=".."/>
    <n v="119.4"/>
  </r>
  <r>
    <x v="8"/>
    <x v="15"/>
    <n v="21414"/>
    <s v=".."/>
    <n v="102.1"/>
  </r>
  <r>
    <x v="8"/>
    <x v="16"/>
    <n v="27274"/>
    <s v=".."/>
    <n v="105.2"/>
  </r>
  <r>
    <x v="9"/>
    <x v="0"/>
    <n v="91875"/>
    <n v="59062380"/>
    <n v="589.29999999999995"/>
  </r>
  <r>
    <x v="9"/>
    <x v="1"/>
    <n v="106877"/>
    <n v="59476240"/>
    <n v="590.5"/>
  </r>
  <r>
    <x v="9"/>
    <x v="2"/>
    <n v="124232"/>
    <n v="59893870"/>
    <n v="633"/>
  </r>
  <r>
    <x v="9"/>
    <x v="3"/>
    <n v="136370"/>
    <n v="60303630"/>
    <n v="777.7"/>
  </r>
  <r>
    <x v="9"/>
    <x v="4"/>
    <n v="141554"/>
    <n v="60734340"/>
    <n v="896.5"/>
  </r>
  <r>
    <x v="9"/>
    <x v="5"/>
    <n v="135866"/>
    <n v="61181500"/>
    <n v="942.1"/>
  </r>
  <r>
    <x v="9"/>
    <x v="6"/>
    <n v="228693"/>
    <n v="61597480"/>
    <n v="1002.4"/>
  </r>
  <r>
    <x v="9"/>
    <x v="7"/>
    <n v="213652"/>
    <n v="61965050"/>
    <n v="1129"/>
  </r>
  <r>
    <x v="9"/>
    <x v="8"/>
    <n v="216033"/>
    <n v="62300290"/>
    <n v="1230.9000000000001"/>
  </r>
  <r>
    <x v="9"/>
    <x v="9"/>
    <n v="211387"/>
    <n v="62615470"/>
    <n v="1113.2"/>
  </r>
  <r>
    <x v="9"/>
    <x v="10"/>
    <n v="221784"/>
    <n v="62917790"/>
    <n v="1111"/>
  </r>
  <r>
    <x v="9"/>
    <x v="11"/>
    <n v="228055"/>
    <n v="63223160"/>
    <n v="1235.9000000000001"/>
  </r>
  <r>
    <x v="9"/>
    <x v="12"/>
    <n v="247036"/>
    <n v="63514000"/>
    <n v="1188.9000000000001"/>
  </r>
  <r>
    <x v="9"/>
    <x v="13"/>
    <n v="256516"/>
    <n v="63786140"/>
    <n v="1270.2"/>
  </r>
  <r>
    <x v="9"/>
    <x v="14"/>
    <n v="255730"/>
    <n v="64062250"/>
    <n v="1291.9000000000001"/>
  </r>
  <r>
    <x v="9"/>
    <x v="15"/>
    <n v="252643"/>
    <s v=".."/>
    <n v="1100.5999999999999"/>
  </r>
  <r>
    <x v="9"/>
    <x v="16"/>
    <n v="240888"/>
    <s v=".."/>
    <n v="1115.9000000000001"/>
  </r>
  <r>
    <x v="10"/>
    <x v="0"/>
    <n v="648846"/>
    <n v="82211500"/>
    <n v="706.9"/>
  </r>
  <r>
    <x v="10"/>
    <x v="1"/>
    <n v="685259"/>
    <n v="82349930"/>
    <n v="683.4"/>
  </r>
  <r>
    <x v="10"/>
    <x v="2"/>
    <n v="658341"/>
    <n v="82488500"/>
    <n v="715.9"/>
  </r>
  <r>
    <x v="10"/>
    <x v="3"/>
    <n v="601759"/>
    <n v="82534180"/>
    <n v="868.1"/>
  </r>
  <r>
    <x v="10"/>
    <x v="4"/>
    <n v="602182"/>
    <n v="82516260"/>
    <n v="955.2"/>
  </r>
  <r>
    <x v="10"/>
    <x v="5"/>
    <n v="579301"/>
    <n v="82469420"/>
    <n v="968.5"/>
  </r>
  <r>
    <x v="10"/>
    <x v="6"/>
    <n v="558467"/>
    <n v="82376450"/>
    <n v="1036"/>
  </r>
  <r>
    <x v="10"/>
    <x v="7"/>
    <n v="574752"/>
    <n v="82266370"/>
    <n v="1200.4000000000001"/>
  </r>
  <r>
    <x v="10"/>
    <x v="8"/>
    <n v="573815"/>
    <n v="82110100"/>
    <n v="1326.1"/>
  </r>
  <r>
    <x v="10"/>
    <x v="9"/>
    <n v="606314"/>
    <n v="81902300"/>
    <n v="1233.2"/>
  </r>
  <r>
    <x v="10"/>
    <x v="10"/>
    <n v="683529"/>
    <n v="81776930"/>
    <n v="1196.2"/>
  </r>
  <r>
    <x v="10"/>
    <x v="11"/>
    <n v="841695"/>
    <n v="81039750"/>
    <n v="1341.9"/>
  </r>
  <r>
    <x v="10"/>
    <x v="12"/>
    <n v="965908"/>
    <n v="80425820"/>
    <n v="1290.0999999999999"/>
  </r>
  <r>
    <x v="10"/>
    <x v="13"/>
    <n v="1108068"/>
    <n v="80645610"/>
    <n v="1379"/>
  </r>
  <r>
    <x v="10"/>
    <x v="14"/>
    <n v="1342529"/>
    <s v=".."/>
    <n v="1431.1"/>
  </r>
  <r>
    <x v="10"/>
    <x v="15"/>
    <n v="2016241"/>
    <s v=".."/>
    <n v="1251.7"/>
  </r>
  <r>
    <x v="10"/>
    <x v="16"/>
    <n v="1720190"/>
    <s v=".."/>
    <n v="1305.7"/>
  </r>
  <r>
    <x v="11"/>
    <x v="0"/>
    <s v=".."/>
    <n v="10917480"/>
    <n v="43.4"/>
  </r>
  <r>
    <x v="11"/>
    <x v="1"/>
    <s v=".."/>
    <n v="10950000"/>
    <n v="43.6"/>
  </r>
  <r>
    <x v="11"/>
    <x v="2"/>
    <s v=".."/>
    <n v="10983000"/>
    <n v="49.7"/>
  </r>
  <r>
    <x v="11"/>
    <x v="3"/>
    <s v=".."/>
    <n v="11016000"/>
    <n v="62.5"/>
  </r>
  <r>
    <x v="11"/>
    <x v="4"/>
    <s v=".."/>
    <n v="11057000"/>
    <n v="72"/>
  </r>
  <r>
    <x v="11"/>
    <x v="5"/>
    <n v="65318"/>
    <n v="11093000"/>
    <n v="77.3"/>
  </r>
  <r>
    <x v="11"/>
    <x v="6"/>
    <n v="63216"/>
    <n v="11131000"/>
    <n v="82.9"/>
  </r>
  <r>
    <x v="11"/>
    <x v="7"/>
    <n v="46333"/>
    <n v="11163000"/>
    <n v="99.3"/>
  </r>
  <r>
    <x v="11"/>
    <x v="8"/>
    <n v="42901"/>
    <n v="11186000"/>
    <n v="109.6"/>
  </r>
  <r>
    <x v="11"/>
    <x v="9"/>
    <n v="46534"/>
    <n v="11185000"/>
    <n v="101.1"/>
  </r>
  <r>
    <x v="11"/>
    <x v="10"/>
    <n v="33368"/>
    <n v="11153000"/>
    <n v="95.9"/>
  </r>
  <r>
    <x v="11"/>
    <x v="11"/>
    <n v="23206"/>
    <n v="11124000"/>
    <n v="96.8"/>
  </r>
  <r>
    <x v="11"/>
    <x v="12"/>
    <n v="17732"/>
    <n v="11090000"/>
    <n v="87.3"/>
  </r>
  <r>
    <x v="11"/>
    <x v="13"/>
    <s v=".."/>
    <s v=".."/>
    <n v="85"/>
  </r>
  <r>
    <x v="11"/>
    <x v="14"/>
    <s v=".."/>
    <s v=".."/>
    <n v="84.7"/>
  </r>
  <r>
    <x v="11"/>
    <x v="15"/>
    <s v=".."/>
    <s v=".."/>
    <n v="70.900000000000006"/>
  </r>
  <r>
    <x v="11"/>
    <x v="16"/>
    <s v=".."/>
    <s v=".."/>
    <n v="75"/>
  </r>
  <r>
    <x v="12"/>
    <x v="0"/>
    <n v="20184"/>
    <n v="10210970"/>
    <n v="18.2"/>
  </r>
  <r>
    <x v="12"/>
    <x v="1"/>
    <n v="20308"/>
    <n v="10187580"/>
    <n v="20.2"/>
  </r>
  <r>
    <x v="12"/>
    <x v="2"/>
    <n v="17972"/>
    <n v="10158610"/>
    <n v="25.3"/>
  </r>
  <r>
    <x v="12"/>
    <x v="3"/>
    <n v="19365"/>
    <n v="10129550"/>
    <n v="31.8"/>
  </r>
  <r>
    <x v="12"/>
    <x v="4"/>
    <n v="22164"/>
    <n v="10107150"/>
    <n v="38.5"/>
  </r>
  <r>
    <x v="12"/>
    <x v="5"/>
    <n v="25582"/>
    <n v="10087070"/>
    <n v="41.3"/>
  </r>
  <r>
    <x v="12"/>
    <x v="6"/>
    <n v="23569"/>
    <n v="10071370"/>
    <n v="42.1"/>
  </r>
  <r>
    <x v="12"/>
    <x v="7"/>
    <n v="22607"/>
    <n v="10055780"/>
    <n v="55.1"/>
  </r>
  <r>
    <x v="12"/>
    <x v="8"/>
    <n v="35547"/>
    <n v="10038190"/>
    <n v="62.2"/>
  </r>
  <r>
    <x v="12"/>
    <x v="9"/>
    <n v="25582"/>
    <n v="10022650"/>
    <n v="50.9"/>
  </r>
  <r>
    <x v="12"/>
    <x v="10"/>
    <n v="23884"/>
    <n v="10000020"/>
    <n v="48.8"/>
  </r>
  <r>
    <x v="12"/>
    <x v="11"/>
    <n v="22514"/>
    <n v="9958823"/>
    <n v="51.1"/>
  </r>
  <r>
    <x v="12"/>
    <x v="12"/>
    <n v="20340"/>
    <n v="9920361"/>
    <n v="49.1"/>
  </r>
  <r>
    <x v="12"/>
    <x v="13"/>
    <n v="21250"/>
    <n v="9886774"/>
    <n v="51.3"/>
  </r>
  <r>
    <x v="12"/>
    <x v="14"/>
    <n v="26004"/>
    <s v=".."/>
    <n v="53.2"/>
  </r>
  <r>
    <x v="12"/>
    <x v="15"/>
    <n v="25787"/>
    <s v=".."/>
    <n v="47.5"/>
  </r>
  <r>
    <x v="12"/>
    <x v="16"/>
    <n v="23803"/>
    <s v=".."/>
    <n v="49"/>
  </r>
  <r>
    <x v="13"/>
    <x v="0"/>
    <n v="2462"/>
    <n v="281154"/>
    <n v="3.2"/>
  </r>
  <r>
    <x v="13"/>
    <x v="1"/>
    <n v="2515"/>
    <n v="285054"/>
    <n v="2.8"/>
  </r>
  <r>
    <x v="13"/>
    <x v="2"/>
    <n v="1855"/>
    <n v="287559"/>
    <n v="3.1"/>
  </r>
  <r>
    <x v="13"/>
    <x v="3"/>
    <n v="1353"/>
    <n v="289272"/>
    <n v="4"/>
  </r>
  <r>
    <x v="13"/>
    <x v="4"/>
    <n v="2512"/>
    <n v="292587"/>
    <n v="5"/>
  </r>
  <r>
    <x v="13"/>
    <x v="5"/>
    <n v="4680"/>
    <n v="295864"/>
    <n v="6.6"/>
  </r>
  <r>
    <x v="13"/>
    <x v="6"/>
    <n v="7070"/>
    <n v="304334"/>
    <n v="6.9"/>
  </r>
  <r>
    <x v="13"/>
    <x v="7"/>
    <n v="9318"/>
    <n v="311396"/>
    <n v="8.3000000000000007"/>
  </r>
  <r>
    <x v="13"/>
    <x v="8"/>
    <n v="7471"/>
    <n v="319355"/>
    <n v="6.2"/>
  </r>
  <r>
    <x v="13"/>
    <x v="9"/>
    <n v="3392"/>
    <n v="319246"/>
    <n v="4.0999999999999996"/>
  </r>
  <r>
    <x v="13"/>
    <x v="10"/>
    <n v="2988"/>
    <n v="318006"/>
    <n v="4.4000000000000004"/>
  </r>
  <r>
    <x v="13"/>
    <x v="11"/>
    <n v="2754"/>
    <n v="319013.5"/>
    <n v="5"/>
  </r>
  <r>
    <x v="13"/>
    <x v="12"/>
    <n v="2827"/>
    <s v=".."/>
    <n v="5"/>
  </r>
  <r>
    <x v="13"/>
    <x v="13"/>
    <n v="3932"/>
    <s v=".."/>
    <n v="5.5"/>
  </r>
  <r>
    <x v="13"/>
    <x v="14"/>
    <n v="4348"/>
    <s v=".."/>
    <n v="6.6"/>
  </r>
  <r>
    <x v="13"/>
    <x v="15"/>
    <n v="4963"/>
    <s v=".."/>
    <n v="6.2"/>
  </r>
  <r>
    <x v="13"/>
    <x v="16"/>
    <n v="7859"/>
    <s v=".."/>
    <n v="7.3"/>
  </r>
  <r>
    <x v="14"/>
    <x v="0"/>
    <n v="27800"/>
    <n v="3789500"/>
    <n v="30.7"/>
  </r>
  <r>
    <x v="14"/>
    <x v="1"/>
    <n v="32700"/>
    <n v="3847200"/>
    <n v="31.2"/>
  </r>
  <r>
    <x v="14"/>
    <x v="2"/>
    <n v="39900"/>
    <n v="3917200"/>
    <n v="35"/>
  </r>
  <r>
    <x v="14"/>
    <x v="3"/>
    <n v="42400"/>
    <n v="3979900"/>
    <n v="45.8"/>
  </r>
  <r>
    <x v="14"/>
    <x v="4"/>
    <n v="41800"/>
    <n v="4045200"/>
    <n v="56.1"/>
  </r>
  <r>
    <x v="14"/>
    <x v="5"/>
    <n v="66100"/>
    <n v="4133800"/>
    <n v="62.2"/>
  </r>
  <r>
    <x v="14"/>
    <x v="6"/>
    <n v="88900"/>
    <n v="4232900"/>
    <n v="71.599999999999994"/>
  </r>
  <r>
    <x v="14"/>
    <x v="7"/>
    <n v="120400"/>
    <n v="4375800"/>
    <n v="82"/>
  </r>
  <r>
    <x v="14"/>
    <x v="8"/>
    <n v="89700"/>
    <n v="4485100"/>
    <n v="78.099999999999994"/>
  </r>
  <r>
    <x v="14"/>
    <x v="9"/>
    <n v="50700"/>
    <n v="4533400"/>
    <n v="64.5"/>
  </r>
  <r>
    <x v="14"/>
    <x v="10"/>
    <n v="23900"/>
    <n v="4554800"/>
    <n v="60"/>
  </r>
  <r>
    <x v="14"/>
    <x v="11"/>
    <n v="33700"/>
    <n v="4574900"/>
    <n v="65.2"/>
  </r>
  <r>
    <x v="14"/>
    <x v="12"/>
    <n v="37200"/>
    <n v="4585400"/>
    <n v="62"/>
  </r>
  <r>
    <x v="14"/>
    <x v="13"/>
    <n v="41000"/>
    <n v="4593100"/>
    <n v="67.400000000000006"/>
  </r>
  <r>
    <x v="14"/>
    <x v="14"/>
    <n v="43700"/>
    <n v="4609600"/>
    <n v="73.599999999999994"/>
  </r>
  <r>
    <x v="14"/>
    <x v="15"/>
    <n v="49300"/>
    <s v=".."/>
    <n v="67.2"/>
  </r>
  <r>
    <x v="14"/>
    <x v="16"/>
    <n v="53900"/>
    <s v=".."/>
    <n v="70.2"/>
  </r>
  <r>
    <x v="15"/>
    <x v="0"/>
    <n v="60201"/>
    <n v="6289200"/>
    <n v="46.2"/>
  </r>
  <r>
    <x v="15"/>
    <x v="1"/>
    <n v="43473"/>
    <n v="6439000"/>
    <n v="45.4"/>
  </r>
  <r>
    <x v="15"/>
    <x v="2"/>
    <n v="33570"/>
    <n v="6570000"/>
    <n v="41.1"/>
  </r>
  <r>
    <x v="15"/>
    <x v="3"/>
    <n v="23273"/>
    <n v="6689700"/>
    <n v="42.3"/>
  </r>
  <r>
    <x v="15"/>
    <x v="4"/>
    <n v="20899"/>
    <n v="6809000"/>
    <n v="45.2"/>
  </r>
  <r>
    <x v="15"/>
    <x v="5"/>
    <n v="21183"/>
    <n v="6930100"/>
    <n v="48"/>
  </r>
  <r>
    <x v="15"/>
    <x v="6"/>
    <n v="19269"/>
    <n v="7053700"/>
    <n v="52.7"/>
  </r>
  <r>
    <x v="15"/>
    <x v="7"/>
    <n v="18131"/>
    <n v="7180100"/>
    <n v="61.2"/>
  </r>
  <r>
    <x v="15"/>
    <x v="8"/>
    <n v="13701"/>
    <n v="7308800"/>
    <n v="69.099999999999994"/>
  </r>
  <r>
    <x v="15"/>
    <x v="9"/>
    <n v="14574"/>
    <n v="7485600"/>
    <n v="62"/>
  </r>
  <r>
    <x v="15"/>
    <x v="10"/>
    <n v="16633"/>
    <n v="7623600"/>
    <n v="72"/>
  </r>
  <r>
    <x v="15"/>
    <x v="11"/>
    <n v="16892"/>
    <n v="7765800"/>
    <n v="80.900000000000006"/>
  </r>
  <r>
    <x v="15"/>
    <x v="12"/>
    <n v="16558"/>
    <n v="7910500"/>
    <n v="77.400000000000006"/>
  </r>
  <r>
    <x v="15"/>
    <x v="13"/>
    <n v="16884"/>
    <n v="8059456"/>
    <n v="90.1"/>
  </r>
  <r>
    <x v="15"/>
    <x v="14"/>
    <n v="24112"/>
    <s v=".."/>
    <n v="96.1"/>
  </r>
  <r>
    <x v="15"/>
    <x v="15"/>
    <n v="27908"/>
    <s v=".."/>
    <n v="93.7"/>
  </r>
  <r>
    <x v="15"/>
    <x v="16"/>
    <n v="25977"/>
    <s v=".."/>
    <n v="99.6"/>
  </r>
  <r>
    <x v="16"/>
    <x v="0"/>
    <n v="192557"/>
    <n v="56942110"/>
    <n v="463.6"/>
  </r>
  <r>
    <x v="16"/>
    <x v="1"/>
    <n v="172836"/>
    <n v="56977220"/>
    <n v="468.7"/>
  </r>
  <r>
    <x v="16"/>
    <x v="2"/>
    <n v="161914"/>
    <n v="57157410"/>
    <n v="504.2"/>
  </r>
  <r>
    <x v="16"/>
    <x v="3"/>
    <n v="424856"/>
    <n v="57604660"/>
    <n v="629.5"/>
  </r>
  <r>
    <x v="16"/>
    <x v="4"/>
    <n v="394756"/>
    <n v="58175310"/>
    <n v="707.8"/>
  </r>
  <r>
    <x v="16"/>
    <x v="5"/>
    <n v="282780"/>
    <n v="58607040"/>
    <n v="724.8"/>
  </r>
  <r>
    <x v="16"/>
    <x v="6"/>
    <n v="254588"/>
    <n v="58941500"/>
    <n v="788.6"/>
  </r>
  <r>
    <x v="16"/>
    <x v="7"/>
    <n v="515201"/>
    <n v="59375290"/>
    <n v="918.8"/>
  </r>
  <r>
    <x v="16"/>
    <x v="8"/>
    <n v="496549"/>
    <n v="59832180"/>
    <n v="995.6"/>
  </r>
  <r>
    <x v="16"/>
    <x v="9"/>
    <n v="406725"/>
    <n v="60192700"/>
    <n v="919.3"/>
  </r>
  <r>
    <x v="16"/>
    <x v="10"/>
    <n v="424499"/>
    <n v="60483380"/>
    <n v="889.5"/>
  </r>
  <r>
    <x v="16"/>
    <x v="11"/>
    <n v="354327"/>
    <n v="60626440"/>
    <n v="954.2"/>
  </r>
  <r>
    <x v="16"/>
    <x v="12"/>
    <n v="321305"/>
    <n v="60916200"/>
    <n v="910.2"/>
  </r>
  <r>
    <x v="16"/>
    <x v="13"/>
    <n v="279021"/>
    <n v="61178360"/>
    <n v="938.3"/>
  </r>
  <r>
    <x v="16"/>
    <x v="14"/>
    <n v="248360"/>
    <s v=".."/>
    <n v="935.1"/>
  </r>
  <r>
    <x v="16"/>
    <x v="15"/>
    <n v="250465"/>
    <s v=".."/>
    <n v="790.1"/>
  </r>
  <r>
    <x v="16"/>
    <x v="16"/>
    <n v="262929"/>
    <s v=".."/>
    <n v="792.8"/>
  </r>
  <r>
    <x v="17"/>
    <x v="0"/>
    <n v="345779"/>
    <n v="126926000"/>
    <n v="1263.4000000000001"/>
  </r>
  <r>
    <x v="17"/>
    <x v="1"/>
    <n v="351187"/>
    <n v="127291000"/>
    <n v="1108.5"/>
  </r>
  <r>
    <x v="17"/>
    <x v="2"/>
    <n v="343811"/>
    <n v="127435000"/>
    <n v="1024.0999999999999"/>
  </r>
  <r>
    <x v="17"/>
    <x v="3"/>
    <n v="373918"/>
    <n v="127619000"/>
    <n v="1095.5"/>
  </r>
  <r>
    <x v="17"/>
    <x v="4"/>
    <n v="371983"/>
    <n v="127687000"/>
    <n v="1212.5999999999999"/>
  </r>
  <r>
    <x v="17"/>
    <x v="5"/>
    <n v="372329"/>
    <n v="127768000"/>
    <n v="1252.5"/>
  </r>
  <r>
    <x v="17"/>
    <x v="6"/>
    <n v="325621"/>
    <n v="127770000"/>
    <n v="1229"/>
  </r>
  <r>
    <x v="17"/>
    <x v="7"/>
    <n v="336646"/>
    <n v="127771000"/>
    <n v="1242"/>
  </r>
  <r>
    <x v="17"/>
    <x v="8"/>
    <n v="344509"/>
    <n v="127692000"/>
    <n v="1350.5"/>
  </r>
  <r>
    <x v="17"/>
    <x v="9"/>
    <n v="297092"/>
    <n v="127510000"/>
    <n v="1365.3"/>
  </r>
  <r>
    <x v="17"/>
    <x v="10"/>
    <n v="287071"/>
    <n v="128057000"/>
    <n v="1509.6"/>
  </r>
  <r>
    <x v="17"/>
    <x v="11"/>
    <n v="266867"/>
    <n v="127799000"/>
    <n v="1702.1"/>
  </r>
  <r>
    <x v="17"/>
    <x v="12"/>
    <n v="303926"/>
    <n v="127515000"/>
    <n v="1749.1"/>
  </r>
  <r>
    <x v="17"/>
    <x v="13"/>
    <n v="306742"/>
    <n v="127298000"/>
    <n v="1500.1"/>
  </r>
  <r>
    <x v="17"/>
    <x v="14"/>
    <n v="336525"/>
    <s v=".."/>
    <n v="1482.2"/>
  </r>
  <r>
    <x v="17"/>
    <x v="15"/>
    <n v="391160"/>
    <s v=".."/>
    <n v="1351.6"/>
  </r>
  <r>
    <x v="17"/>
    <x v="16"/>
    <n v="427585"/>
    <s v=".."/>
    <s v=".."/>
  </r>
  <r>
    <x v="18"/>
    <x v="0"/>
    <n v="173071"/>
    <n v="47008110"/>
    <n v="120.5"/>
  </r>
  <r>
    <x v="18"/>
    <x v="1"/>
    <n v="163898"/>
    <n v="47357360"/>
    <n v="116.2"/>
  </r>
  <r>
    <x v="18"/>
    <x v="2"/>
    <n v="158941"/>
    <n v="47622180"/>
    <n v="133.69999999999999"/>
  </r>
  <r>
    <x v="18"/>
    <x v="3"/>
    <n v="168875"/>
    <n v="47859310"/>
    <n v="154.6"/>
  </r>
  <r>
    <x v="18"/>
    <x v="4"/>
    <n v="178530"/>
    <n v="48039420"/>
    <n v="168"/>
  </r>
  <r>
    <x v="18"/>
    <x v="5"/>
    <n v="253729"/>
    <n v="48138080"/>
    <n v="202.4"/>
  </r>
  <r>
    <x v="18"/>
    <x v="6"/>
    <n v="302963"/>
    <n v="48371940"/>
    <n v="238.4"/>
  </r>
  <r>
    <x v="18"/>
    <x v="7"/>
    <n v="300360"/>
    <n v="48597650"/>
    <n v="278.2"/>
  </r>
  <r>
    <x v="18"/>
    <x v="8"/>
    <n v="302174"/>
    <n v="48948700"/>
    <n v="247.3"/>
  </r>
  <r>
    <x v="18"/>
    <x v="9"/>
    <n v="232844"/>
    <n v="49182040"/>
    <n v="214.6"/>
  </r>
  <r>
    <x v="18"/>
    <x v="10"/>
    <n v="293070"/>
    <n v="49410370"/>
    <n v="256.2"/>
  </r>
  <r>
    <x v="18"/>
    <x v="11"/>
    <n v="307249"/>
    <n v="49779440"/>
    <n v="290.7"/>
  </r>
  <r>
    <x v="18"/>
    <x v="12"/>
    <n v="300177"/>
    <n v="50004440"/>
    <n v="303.2"/>
  </r>
  <r>
    <x v="18"/>
    <x v="13"/>
    <n v="360473"/>
    <n v="50219670"/>
    <n v="317.2"/>
  </r>
  <r>
    <x v="18"/>
    <x v="14"/>
    <n v="407063"/>
    <n v="50423960"/>
    <n v="347"/>
  </r>
  <r>
    <x v="18"/>
    <x v="15"/>
    <n v="372935"/>
    <s v=".."/>
    <n v="347.9"/>
  </r>
  <r>
    <x v="18"/>
    <x v="16"/>
    <n v="402203"/>
    <s v=".."/>
    <n v="371.1"/>
  </r>
  <r>
    <x v="19"/>
    <x v="0"/>
    <n v="10792"/>
    <n v="436300"/>
    <n v="7.9"/>
  </r>
  <r>
    <x v="19"/>
    <x v="1"/>
    <n v="11055"/>
    <n v="441525"/>
    <n v="8"/>
  </r>
  <r>
    <x v="19"/>
    <x v="2"/>
    <n v="10988"/>
    <n v="446175"/>
    <n v="8.8000000000000007"/>
  </r>
  <r>
    <x v="19"/>
    <x v="3"/>
    <n v="12554"/>
    <n v="451630"/>
    <n v="11.1"/>
  </r>
  <r>
    <x v="19"/>
    <x v="4"/>
    <n v="12245"/>
    <n v="458095"/>
    <n v="12.7"/>
  </r>
  <r>
    <x v="19"/>
    <x v="5"/>
    <n v="13759"/>
    <n v="465158"/>
    <n v="14.1"/>
  </r>
  <r>
    <x v="19"/>
    <x v="6"/>
    <n v="13731"/>
    <n v="472636"/>
    <n v="15.2"/>
  </r>
  <r>
    <x v="19"/>
    <x v="7"/>
    <n v="15766"/>
    <n v="479993"/>
    <n v="18.399999999999999"/>
  </r>
  <r>
    <x v="19"/>
    <x v="8"/>
    <n v="16801"/>
    <n v="488649"/>
    <n v="20.399999999999999"/>
  </r>
  <r>
    <x v="19"/>
    <x v="9"/>
    <n v="14635"/>
    <n v="497783"/>
    <n v="19.600000000000001"/>
  </r>
  <r>
    <x v="19"/>
    <x v="10"/>
    <n v="15814"/>
    <n v="506953"/>
    <n v="19.899999999999999"/>
  </r>
  <r>
    <x v="19"/>
    <x v="11"/>
    <n v="19108"/>
    <n v="518346"/>
    <n v="22.2"/>
  </r>
  <r>
    <x v="19"/>
    <x v="12"/>
    <n v="19439"/>
    <n v="530946"/>
    <n v="21.8"/>
  </r>
  <r>
    <x v="19"/>
    <x v="13"/>
    <n v="19797"/>
    <s v=".."/>
    <n v="23.6"/>
  </r>
  <r>
    <x v="19"/>
    <x v="14"/>
    <n v="21024"/>
    <s v=".."/>
    <n v="24.8"/>
  </r>
  <r>
    <x v="19"/>
    <x v="15"/>
    <n v="22608"/>
    <s v=".."/>
    <n v="21.4"/>
  </r>
  <r>
    <x v="19"/>
    <x v="16"/>
    <n v="21557"/>
    <s v=".."/>
    <n v="22.2"/>
  </r>
  <r>
    <x v="20"/>
    <x v="0"/>
    <n v="6414"/>
    <n v="100895800"/>
    <n v="85.1"/>
  </r>
  <r>
    <x v="20"/>
    <x v="1"/>
    <n v="8053"/>
    <n v="102122300"/>
    <n v="96.4"/>
  </r>
  <r>
    <x v="20"/>
    <x v="2"/>
    <n v="5828"/>
    <n v="103417900"/>
    <n v="101.5"/>
  </r>
  <r>
    <x v="20"/>
    <x v="3"/>
    <n v="6945"/>
    <n v="104719900"/>
    <n v="96.5"/>
  </r>
  <r>
    <x v="20"/>
    <x v="4"/>
    <n v="8513"/>
    <n v="105951600"/>
    <n v="94.6"/>
  </r>
  <r>
    <x v="20"/>
    <x v="5"/>
    <n v="9172"/>
    <n v="107151000"/>
    <n v="104.4"/>
  </r>
  <r>
    <x v="20"/>
    <x v="6"/>
    <n v="6874"/>
    <n v="108408800"/>
    <n v="117.7"/>
  </r>
  <r>
    <x v="20"/>
    <x v="7"/>
    <n v="7186"/>
    <n v="109787400"/>
    <n v="131.4"/>
  </r>
  <r>
    <x v="20"/>
    <x v="8"/>
    <n v="15913"/>
    <n v="111299000"/>
    <n v="144.6"/>
  </r>
  <r>
    <x v="20"/>
    <x v="9"/>
    <n v="23852"/>
    <n v="112852600"/>
    <n v="116.4"/>
  </r>
  <r>
    <x v="20"/>
    <x v="10"/>
    <n v="26180"/>
    <n v="114255600"/>
    <n v="140.30000000000001"/>
  </r>
  <r>
    <x v="20"/>
    <x v="11"/>
    <n v="21992"/>
    <n v="115682900"/>
    <n v="155.19999999999999"/>
  </r>
  <r>
    <x v="20"/>
    <x v="12"/>
    <n v="18153"/>
    <n v="117053800"/>
    <n v="155.69999999999999"/>
  </r>
  <r>
    <x v="20"/>
    <x v="13"/>
    <n v="62990"/>
    <n v="118395100"/>
    <n v="173.2"/>
  </r>
  <r>
    <x v="20"/>
    <x v="14"/>
    <n v="43481"/>
    <s v=".."/>
    <n v="184.4"/>
  </r>
  <r>
    <x v="20"/>
    <x v="15"/>
    <n v="34406"/>
    <s v=".."/>
    <n v="186"/>
  </r>
  <r>
    <x v="20"/>
    <x v="16"/>
    <n v="35906"/>
    <s v=".."/>
    <s v=".."/>
  </r>
  <r>
    <x v="21"/>
    <x v="0"/>
    <n v="91383"/>
    <n v="15925510"/>
    <n v="153.69999999999999"/>
  </r>
  <r>
    <x v="21"/>
    <x v="1"/>
    <n v="94507"/>
    <n v="16046180"/>
    <n v="153.69999999999999"/>
  </r>
  <r>
    <x v="21"/>
    <x v="2"/>
    <n v="86619"/>
    <n v="16148930"/>
    <n v="165.4"/>
  </r>
  <r>
    <x v="21"/>
    <x v="3"/>
    <n v="73566"/>
    <n v="16225300"/>
    <n v="201.6"/>
  </r>
  <r>
    <x v="21"/>
    <x v="4"/>
    <n v="65121"/>
    <n v="16281780"/>
    <n v="228.9"/>
  </r>
  <r>
    <x v="21"/>
    <x v="5"/>
    <n v="63415"/>
    <n v="16319870"/>
    <n v="239.7"/>
  </r>
  <r>
    <x v="21"/>
    <x v="6"/>
    <n v="67657"/>
    <n v="16346100"/>
    <n v="264.5"/>
  </r>
  <r>
    <x v="21"/>
    <x v="7"/>
    <n v="80258"/>
    <n v="16381700"/>
    <n v="302.5"/>
  </r>
  <r>
    <x v="21"/>
    <x v="8"/>
    <n v="103356"/>
    <n v="16445590"/>
    <n v="340.1"/>
  </r>
  <r>
    <x v="21"/>
    <x v="9"/>
    <n v="104410"/>
    <n v="16530390"/>
    <n v="303.3"/>
  </r>
  <r>
    <x v="21"/>
    <x v="10"/>
    <n v="110235"/>
    <n v="16615390"/>
    <n v="301.89999999999998"/>
  </r>
  <r>
    <x v="21"/>
    <x v="11"/>
    <n v="118457"/>
    <n v="16693070"/>
    <n v="320.5"/>
  </r>
  <r>
    <x v="21"/>
    <x v="12"/>
    <n v="115678"/>
    <n v="16754960"/>
    <n v="298.7"/>
  </r>
  <r>
    <x v="21"/>
    <x v="13"/>
    <n v="122321"/>
    <n v="16804430"/>
    <n v="316.60000000000002"/>
  </r>
  <r>
    <x v="21"/>
    <x v="14"/>
    <n v="139348"/>
    <s v=".."/>
    <n v="330.1"/>
  </r>
  <r>
    <x v="21"/>
    <x v="15"/>
    <n v="159483"/>
    <s v=".."/>
    <n v="283.3"/>
  </r>
  <r>
    <x v="21"/>
    <x v="16"/>
    <n v="182160"/>
    <s v=".."/>
    <n v="301.89999999999998"/>
  </r>
  <r>
    <x v="22"/>
    <x v="0"/>
    <n v="37457"/>
    <n v="3857700"/>
    <n v="18"/>
  </r>
  <r>
    <x v="22"/>
    <x v="1"/>
    <n v="54052"/>
    <n v="3880500"/>
    <n v="17.399999999999999"/>
  </r>
  <r>
    <x v="22"/>
    <x v="2"/>
    <n v="70533"/>
    <n v="3948500"/>
    <n v="21.1"/>
  </r>
  <r>
    <x v="22"/>
    <x v="3"/>
    <n v="64969"/>
    <n v="4027200"/>
    <n v="28.4"/>
  </r>
  <r>
    <x v="22"/>
    <x v="4"/>
    <n v="55410"/>
    <n v="4087500"/>
    <n v="35.5"/>
  </r>
  <r>
    <x v="22"/>
    <x v="5"/>
    <n v="54798"/>
    <n v="4133900"/>
    <n v="41.8"/>
  </r>
  <r>
    <x v="22"/>
    <x v="6"/>
    <n v="58714"/>
    <n v="4184600"/>
    <n v="40.200000000000003"/>
  </r>
  <r>
    <x v="22"/>
    <x v="7"/>
    <n v="59603"/>
    <n v="4223800"/>
    <n v="47.1"/>
  </r>
  <r>
    <x v="22"/>
    <x v="8"/>
    <n v="63910"/>
    <n v="4259800"/>
    <n v="43.7"/>
  </r>
  <r>
    <x v="22"/>
    <x v="9"/>
    <n v="60326"/>
    <n v="4302600"/>
    <n v="37.200000000000003"/>
  </r>
  <r>
    <x v="22"/>
    <x v="10"/>
    <n v="57618"/>
    <n v="4350700"/>
    <n v="44.9"/>
  </r>
  <r>
    <x v="22"/>
    <x v="11"/>
    <n v="60997"/>
    <n v="4384000"/>
    <n v="51.8"/>
  </r>
  <r>
    <x v="22"/>
    <x v="12"/>
    <n v="62045"/>
    <n v="4408100"/>
    <n v="56.8"/>
  </r>
  <r>
    <x v="22"/>
    <x v="13"/>
    <n v="67509"/>
    <n v="4442100"/>
    <n v="60.3"/>
  </r>
  <r>
    <x v="22"/>
    <x v="14"/>
    <n v="80289"/>
    <n v="4509700"/>
    <n v="64.599999999999994"/>
  </r>
  <r>
    <x v="22"/>
    <x v="15"/>
    <n v="91767"/>
    <s v=".."/>
    <n v="57.7"/>
  </r>
  <r>
    <x v="22"/>
    <x v="16"/>
    <n v="95634"/>
    <s v=".."/>
    <n v="60.1"/>
  </r>
  <r>
    <x v="23"/>
    <x v="0"/>
    <n v="27785"/>
    <n v="4490966"/>
    <n v="71.8"/>
  </r>
  <r>
    <x v="23"/>
    <x v="1"/>
    <n v="25412"/>
    <n v="4513751"/>
    <n v="73.3"/>
  </r>
  <r>
    <x v="23"/>
    <x v="2"/>
    <n v="30788"/>
    <n v="4538159"/>
    <n v="82.8"/>
  </r>
  <r>
    <x v="23"/>
    <x v="3"/>
    <n v="26787"/>
    <n v="4564854"/>
    <n v="95.3"/>
  </r>
  <r>
    <x v="23"/>
    <x v="4"/>
    <n v="27864"/>
    <n v="4591910"/>
    <n v="112.1"/>
  </r>
  <r>
    <x v="23"/>
    <x v="5"/>
    <n v="31355"/>
    <n v="4623291"/>
    <n v="131.5"/>
  </r>
  <r>
    <x v="23"/>
    <x v="6"/>
    <n v="37425"/>
    <n v="4660676"/>
    <n v="147.9"/>
  </r>
  <r>
    <x v="23"/>
    <x v="7"/>
    <n v="53498"/>
    <n v="4709152"/>
    <n v="168.9"/>
  </r>
  <r>
    <x v="23"/>
    <x v="8"/>
    <n v="58820"/>
    <n v="4768211"/>
    <n v="191.1"/>
  </r>
  <r>
    <x v="23"/>
    <x v="9"/>
    <n v="56682"/>
    <n v="4828725"/>
    <n v="159.30000000000001"/>
  </r>
  <r>
    <x v="23"/>
    <x v="10"/>
    <n v="65065"/>
    <n v="4889252"/>
    <n v="179.9"/>
  </r>
  <r>
    <x v="23"/>
    <x v="11"/>
    <n v="70759"/>
    <n v="4953000"/>
    <n v="209.6"/>
  </r>
  <r>
    <x v="23"/>
    <x v="12"/>
    <n v="70012"/>
    <n v="5019000"/>
    <n v="211.7"/>
  </r>
  <r>
    <x v="23"/>
    <x v="13"/>
    <n v="66934"/>
    <n v="5080000"/>
    <n v="208.7"/>
  </r>
  <r>
    <x v="23"/>
    <x v="14"/>
    <n v="61429"/>
    <n v="5137000"/>
    <n v="193.7"/>
  </r>
  <r>
    <x v="23"/>
    <x v="15"/>
    <n v="59068"/>
    <s v=".."/>
    <n v="148.1"/>
  </r>
  <r>
    <x v="23"/>
    <x v="16"/>
    <n v="58508"/>
    <s v=".."/>
    <n v="140.69999999999999"/>
  </r>
  <r>
    <x v="24"/>
    <x v="0"/>
    <n v="15897"/>
    <n v="38255940"/>
    <n v="56.6"/>
  </r>
  <r>
    <x v="24"/>
    <x v="1"/>
    <n v="21466"/>
    <n v="38250790"/>
    <n v="62.6"/>
  </r>
  <r>
    <x v="24"/>
    <x v="2"/>
    <n v="30243"/>
    <n v="38232300"/>
    <n v="65.599999999999994"/>
  </r>
  <r>
    <x v="24"/>
    <x v="3"/>
    <n v="30325"/>
    <n v="38195180"/>
    <n v="70.7"/>
  </r>
  <r>
    <x v="24"/>
    <x v="4"/>
    <n v="36851"/>
    <n v="38180250"/>
    <n v="81.599999999999994"/>
  </r>
  <r>
    <x v="24"/>
    <x v="5"/>
    <n v="38512"/>
    <n v="38161310"/>
    <n v="101"/>
  </r>
  <r>
    <x v="24"/>
    <x v="6"/>
    <n v="34210"/>
    <n v="38132280"/>
    <n v="115.9"/>
  </r>
  <r>
    <x v="24"/>
    <x v="7"/>
    <n v="40637"/>
    <n v="38115970"/>
    <n v="148.69999999999999"/>
  </r>
  <r>
    <x v="24"/>
    <x v="8"/>
    <n v="41834"/>
    <n v="38115910"/>
    <n v="182.2"/>
  </r>
  <r>
    <x v="24"/>
    <x v="9"/>
    <n v="41277"/>
    <n v="38153390"/>
    <n v="137.30000000000001"/>
  </r>
  <r>
    <x v="24"/>
    <x v="10"/>
    <n v="41061"/>
    <n v="38516690"/>
    <n v="150.6"/>
  </r>
  <r>
    <x v="24"/>
    <x v="11"/>
    <n v="41336"/>
    <n v="38525670"/>
    <n v="168.5"/>
  </r>
  <r>
    <x v="24"/>
    <x v="12"/>
    <n v="47131"/>
    <n v="38533790"/>
    <n v="160.69999999999999"/>
  </r>
  <r>
    <x v="24"/>
    <x v="13"/>
    <n v="46614"/>
    <s v=".."/>
    <n v="167.5"/>
  </r>
  <r>
    <x v="24"/>
    <x v="14"/>
    <n v="31977"/>
    <s v=".."/>
    <n v="174.4"/>
  </r>
  <r>
    <x v="24"/>
    <x v="15"/>
    <n v="86087"/>
    <s v=".."/>
    <n v="154.80000000000001"/>
  </r>
  <r>
    <x v="24"/>
    <x v="16"/>
    <n v="107038"/>
    <s v=".."/>
    <n v="157.5"/>
  </r>
  <r>
    <x v="25"/>
    <x v="0"/>
    <n v="15932"/>
    <n v="10289900"/>
    <n v="36.799999999999997"/>
  </r>
  <r>
    <x v="25"/>
    <x v="1"/>
    <n v="151433"/>
    <n v="10362720"/>
    <n v="37.5"/>
  </r>
  <r>
    <x v="25"/>
    <x v="2"/>
    <n v="71974"/>
    <n v="10419630"/>
    <n v="42"/>
  </r>
  <r>
    <x v="25"/>
    <x v="3"/>
    <n v="31754"/>
    <n v="10458820"/>
    <n v="51.7"/>
  </r>
  <r>
    <x v="25"/>
    <x v="4"/>
    <n v="34096"/>
    <n v="10483860"/>
    <n v="57.1"/>
  </r>
  <r>
    <x v="25"/>
    <x v="5"/>
    <n v="28092"/>
    <n v="10503330"/>
    <n v="60.7"/>
  </r>
  <r>
    <x v="25"/>
    <x v="6"/>
    <n v="22457"/>
    <n v="10522290"/>
    <n v="65.400000000000006"/>
  </r>
  <r>
    <x v="25"/>
    <x v="7"/>
    <n v="32599"/>
    <n v="10542960"/>
    <n v="76.400000000000006"/>
  </r>
  <r>
    <x v="25"/>
    <x v="8"/>
    <n v="72826"/>
    <n v="10558180"/>
    <n v="83"/>
  </r>
  <r>
    <x v="25"/>
    <x v="9"/>
    <n v="61445"/>
    <n v="10568250"/>
    <n v="72.900000000000006"/>
  </r>
  <r>
    <x v="25"/>
    <x v="10"/>
    <n v="50747"/>
    <n v="10573100"/>
    <n v="72.5"/>
  </r>
  <r>
    <x v="25"/>
    <x v="11"/>
    <n v="45369"/>
    <n v="10557560"/>
    <n v="79.2"/>
  </r>
  <r>
    <x v="25"/>
    <x v="12"/>
    <n v="38537"/>
    <n v="10514840"/>
    <n v="68.8"/>
  </r>
  <r>
    <x v="25"/>
    <x v="13"/>
    <n v="33246"/>
    <n v="10457300"/>
    <n v="77"/>
  </r>
  <r>
    <x v="25"/>
    <x v="14"/>
    <n v="35265"/>
    <s v=".."/>
    <n v="78.7"/>
  </r>
  <r>
    <x v="25"/>
    <x v="15"/>
    <n v="37851"/>
    <s v=".."/>
    <n v="68.8"/>
  </r>
  <r>
    <x v="25"/>
    <x v="16"/>
    <n v="46921"/>
    <s v=".."/>
    <n v="70.3"/>
  </r>
  <r>
    <x v="26"/>
    <x v="0"/>
    <n v="4622"/>
    <n v="5388720"/>
    <n v="9.8000000000000007"/>
  </r>
  <r>
    <x v="26"/>
    <x v="1"/>
    <n v="4723"/>
    <n v="5378867"/>
    <n v="10"/>
  </r>
  <r>
    <x v="26"/>
    <x v="2"/>
    <n v="4784"/>
    <n v="5376912"/>
    <n v="11.5"/>
  </r>
  <r>
    <x v="26"/>
    <x v="3"/>
    <n v="4562"/>
    <n v="5373374"/>
    <n v="15.2"/>
  </r>
  <r>
    <x v="26"/>
    <x v="4"/>
    <n v="7919"/>
    <n v="5372280"/>
    <n v="18"/>
  </r>
  <r>
    <x v="26"/>
    <x v="5"/>
    <n v="7665"/>
    <n v="5372806"/>
    <n v="19.600000000000001"/>
  </r>
  <r>
    <x v="26"/>
    <x v="6"/>
    <n v="11309"/>
    <n v="5373054"/>
    <n v="20.7"/>
  </r>
  <r>
    <x v="26"/>
    <x v="7"/>
    <n v="14848"/>
    <n v="5374622"/>
    <n v="25.2"/>
  </r>
  <r>
    <x v="26"/>
    <x v="8"/>
    <n v="16470"/>
    <n v="5379232"/>
    <n v="29.1"/>
  </r>
  <r>
    <x v="26"/>
    <x v="9"/>
    <n v="14438"/>
    <n v="5386405"/>
    <n v="25.7"/>
  </r>
  <r>
    <x v="26"/>
    <x v="10"/>
    <n v="12659"/>
    <n v="5391428"/>
    <n v="25.1"/>
  </r>
  <r>
    <x v="26"/>
    <x v="11"/>
    <n v="8224"/>
    <n v="5398384"/>
    <n v="28.1"/>
  </r>
  <r>
    <x v="26"/>
    <x v="12"/>
    <n v="2940"/>
    <n v="5407579"/>
    <n v="26.5"/>
  </r>
  <r>
    <x v="26"/>
    <x v="13"/>
    <n v="2475"/>
    <n v="5415949"/>
    <n v="29.8"/>
  </r>
  <r>
    <x v="26"/>
    <x v="14"/>
    <n v="2418"/>
    <s v=".."/>
    <n v="31.4"/>
  </r>
  <r>
    <x v="26"/>
    <x v="15"/>
    <n v="3774"/>
    <s v=".."/>
    <n v="28.2"/>
  </r>
  <r>
    <x v="26"/>
    <x v="16"/>
    <n v="3610"/>
    <s v=".."/>
    <n v="29.3"/>
  </r>
  <r>
    <x v="27"/>
    <x v="0"/>
    <s v=".."/>
    <n v="1990272"/>
    <n v="6.4"/>
  </r>
  <r>
    <x v="27"/>
    <x v="1"/>
    <s v=".."/>
    <n v="1992035"/>
    <n v="7"/>
  </r>
  <r>
    <x v="27"/>
    <x v="2"/>
    <s v=".."/>
    <n v="1995718"/>
    <n v="8.3000000000000007"/>
  </r>
  <r>
    <x v="27"/>
    <x v="3"/>
    <s v=".."/>
    <n v="1996773"/>
    <n v="10.8"/>
  </r>
  <r>
    <x v="27"/>
    <x v="4"/>
    <s v=".."/>
    <n v="1997004"/>
    <n v="12.9"/>
  </r>
  <r>
    <x v="27"/>
    <x v="5"/>
    <s v=".."/>
    <n v="2001114"/>
    <n v="13.8"/>
  </r>
  <r>
    <x v="27"/>
    <x v="6"/>
    <s v=".."/>
    <n v="2008516"/>
    <n v="14.9"/>
  </r>
  <r>
    <x v="27"/>
    <x v="7"/>
    <n v="30468"/>
    <n v="2019406"/>
    <n v="17.8"/>
  </r>
  <r>
    <x v="27"/>
    <x v="8"/>
    <n v="43772"/>
    <n v="2022629"/>
    <n v="20.2"/>
  </r>
  <r>
    <x v="27"/>
    <x v="9"/>
    <n v="24168"/>
    <n v="2042335"/>
    <n v="18.2"/>
  </r>
  <r>
    <x v="27"/>
    <x v="10"/>
    <n v="11321"/>
    <n v="2049261"/>
    <n v="17.7"/>
  </r>
  <r>
    <x v="27"/>
    <x v="11"/>
    <n v="17974"/>
    <n v="2052496"/>
    <n v="18.7"/>
  </r>
  <r>
    <x v="27"/>
    <x v="12"/>
    <n v="17277"/>
    <n v="2056262"/>
    <n v="17.100000000000001"/>
  </r>
  <r>
    <x v="27"/>
    <x v="13"/>
    <n v="15724"/>
    <n v="2059114"/>
    <n v="17.5"/>
  </r>
  <r>
    <x v="27"/>
    <x v="14"/>
    <n v="18374"/>
    <n v="2061623"/>
    <n v="18.100000000000001"/>
  </r>
  <r>
    <x v="27"/>
    <x v="15"/>
    <n v="19928"/>
    <s v=".."/>
    <n v="15.6"/>
  </r>
  <r>
    <x v="27"/>
    <x v="16"/>
    <n v="20028"/>
    <s v=".."/>
    <n v="16.3"/>
  </r>
  <r>
    <x v="28"/>
    <x v="0"/>
    <n v="330881"/>
    <n v="40554390"/>
    <n v="197.9"/>
  </r>
  <r>
    <x v="28"/>
    <x v="1"/>
    <n v="394048"/>
    <n v="40766050"/>
    <n v="205.7"/>
  </r>
  <r>
    <x v="28"/>
    <x v="2"/>
    <n v="443085"/>
    <n v="41423520"/>
    <n v="234.6"/>
  </r>
  <r>
    <x v="28"/>
    <x v="3"/>
    <n v="429524"/>
    <n v="42196230"/>
    <n v="300.60000000000002"/>
  </r>
  <r>
    <x v="28"/>
    <x v="4"/>
    <n v="645844"/>
    <n v="42859170"/>
    <n v="365"/>
  </r>
  <r>
    <x v="28"/>
    <x v="5"/>
    <n v="682711"/>
    <n v="43662610"/>
    <n v="406.4"/>
  </r>
  <r>
    <x v="28"/>
    <x v="6"/>
    <n v="802971"/>
    <n v="44360520"/>
    <n v="454.6"/>
  </r>
  <r>
    <x v="28"/>
    <x v="7"/>
    <n v="920534"/>
    <n v="45236000"/>
    <n v="537.9"/>
  </r>
  <r>
    <x v="28"/>
    <x v="8"/>
    <n v="567372"/>
    <n v="45983170"/>
    <n v="523.9"/>
  </r>
  <r>
    <x v="28"/>
    <x v="9"/>
    <n v="365367"/>
    <n v="46367550"/>
    <n v="445.4"/>
  </r>
  <r>
    <x v="28"/>
    <x v="10"/>
    <n v="330286"/>
    <n v="46562480"/>
    <n v="446.8"/>
  </r>
  <r>
    <x v="28"/>
    <x v="11"/>
    <n v="335893"/>
    <n v="46736260"/>
    <n v="464"/>
  </r>
  <r>
    <x v="28"/>
    <x v="12"/>
    <n v="272489"/>
    <n v="46766400"/>
    <n v="430.8"/>
  </r>
  <r>
    <x v="28"/>
    <x v="13"/>
    <n v="248350"/>
    <n v="46593240"/>
    <n v="451.1"/>
  </r>
  <r>
    <x v="28"/>
    <x v="14"/>
    <n v="264485"/>
    <n v="46464050"/>
    <n v="464.2"/>
  </r>
  <r>
    <x v="28"/>
    <x v="15"/>
    <n v="290005"/>
    <s v=".."/>
    <n v="403.4"/>
  </r>
  <r>
    <x v="28"/>
    <x v="16"/>
    <n v="354461"/>
    <s v=".."/>
    <n v="412.4"/>
  </r>
  <r>
    <x v="29"/>
    <x v="0"/>
    <n v="42216"/>
    <n v="8872109"/>
    <n v="127.3"/>
  </r>
  <r>
    <x v="29"/>
    <x v="1"/>
    <n v="43833"/>
    <n v="8895960"/>
    <n v="112.3"/>
  </r>
  <r>
    <x v="29"/>
    <x v="2"/>
    <n v="47603"/>
    <n v="8924958"/>
    <n v="119.4"/>
  </r>
  <r>
    <x v="29"/>
    <x v="3"/>
    <n v="47988"/>
    <n v="8958229"/>
    <n v="150.69999999999999"/>
  </r>
  <r>
    <x v="29"/>
    <x v="4"/>
    <n v="47580"/>
    <n v="8993531"/>
    <n v="174.3"/>
  </r>
  <r>
    <x v="29"/>
    <x v="5"/>
    <n v="51297"/>
    <n v="9029572"/>
    <n v="181.3"/>
  </r>
  <r>
    <x v="29"/>
    <x v="6"/>
    <n v="80398"/>
    <n v="9080504"/>
    <n v="193.2"/>
  </r>
  <r>
    <x v="29"/>
    <x v="7"/>
    <n v="83536"/>
    <n v="9148092"/>
    <n v="219.4"/>
  </r>
  <r>
    <x v="29"/>
    <x v="8"/>
    <n v="83318"/>
    <n v="9219637"/>
    <n v="226"/>
  </r>
  <r>
    <x v="29"/>
    <x v="9"/>
    <n v="83763"/>
    <n v="9298514"/>
    <n v="189.4"/>
  </r>
  <r>
    <x v="29"/>
    <x v="10"/>
    <n v="79036"/>
    <n v="9378126"/>
    <n v="211.2"/>
  </r>
  <r>
    <x v="29"/>
    <x v="11"/>
    <n v="75852"/>
    <n v="9449212"/>
    <n v="239.5"/>
  </r>
  <r>
    <x v="29"/>
    <x v="12"/>
    <n v="82597"/>
    <n v="9519374"/>
    <n v="231.7"/>
  </r>
  <r>
    <x v="29"/>
    <x v="13"/>
    <n v="95361"/>
    <n v="9609000"/>
    <n v="248.4"/>
  </r>
  <r>
    <x v="29"/>
    <x v="14"/>
    <n v="106100"/>
    <s v=".."/>
    <n v="244.4"/>
  </r>
  <r>
    <x v="29"/>
    <x v="15"/>
    <n v="113868"/>
    <s v=".."/>
    <n v="214.7"/>
  </r>
  <r>
    <x v="29"/>
    <x v="16"/>
    <n v="142986"/>
    <s v=".."/>
    <n v="225.6"/>
  </r>
  <r>
    <x v="30"/>
    <x v="0"/>
    <n v="87448"/>
    <n v="7184250"/>
    <n v="74.599999999999994"/>
  </r>
  <r>
    <x v="30"/>
    <x v="1"/>
    <n v="101353"/>
    <n v="7226647"/>
    <n v="74.8"/>
  </r>
  <r>
    <x v="30"/>
    <x v="2"/>
    <n v="101876"/>
    <n v="7284754"/>
    <n v="82.8"/>
  </r>
  <r>
    <x v="30"/>
    <x v="3"/>
    <n v="94049"/>
    <n v="7339002"/>
    <n v="94.5"/>
  </r>
  <r>
    <x v="30"/>
    <x v="4"/>
    <n v="96270"/>
    <n v="7389626"/>
    <n v="104.2"/>
  </r>
  <r>
    <x v="30"/>
    <x v="5"/>
    <n v="94357"/>
    <n v="7437116"/>
    <n v="108.1"/>
  </r>
  <r>
    <x v="30"/>
    <x v="6"/>
    <n v="102657"/>
    <n v="7483935"/>
    <n v="113.2"/>
  </r>
  <r>
    <x v="30"/>
    <x v="7"/>
    <n v="139685"/>
    <n v="7551117"/>
    <n v="124.8"/>
  </r>
  <r>
    <x v="30"/>
    <x v="8"/>
    <n v="157271"/>
    <n v="7647676"/>
    <n v="145.69999999999999"/>
  </r>
  <r>
    <x v="30"/>
    <x v="9"/>
    <n v="132444"/>
    <n v="7744000"/>
    <n v="146.19999999999999"/>
  </r>
  <r>
    <x v="30"/>
    <x v="10"/>
    <n v="134171"/>
    <n v="7827970"/>
    <n v="153.80000000000001"/>
  </r>
  <r>
    <x v="30"/>
    <x v="11"/>
    <n v="142471"/>
    <n v="7912398"/>
    <n v="188.2"/>
  </r>
  <r>
    <x v="30"/>
    <x v="12"/>
    <n v="143783"/>
    <s v=".."/>
    <n v="178.2"/>
  </r>
  <r>
    <x v="30"/>
    <x v="13"/>
    <n v="155401"/>
    <s v=".."/>
    <n v="184.1"/>
  </r>
  <r>
    <x v="30"/>
    <x v="14"/>
    <n v="152106"/>
    <s v=".."/>
    <n v="189.7"/>
  </r>
  <r>
    <x v="30"/>
    <x v="15"/>
    <n v="150432"/>
    <s v=".."/>
    <n v="185.7"/>
  </r>
  <r>
    <x v="30"/>
    <x v="16"/>
    <n v="143100"/>
    <s v=".."/>
    <n v="183.7"/>
  </r>
  <r>
    <x v="31"/>
    <x v="0"/>
    <s v=".."/>
    <n v="64268750"/>
    <n v="64.5"/>
  </r>
  <r>
    <x v="31"/>
    <x v="1"/>
    <s v=".."/>
    <n v="65166330"/>
    <n v="51.1"/>
  </r>
  <r>
    <x v="31"/>
    <x v="2"/>
    <s v=".."/>
    <n v="66002500"/>
    <n v="57"/>
  </r>
  <r>
    <x v="31"/>
    <x v="3"/>
    <s v=".."/>
    <n v="66794550"/>
    <n v="78.5"/>
  </r>
  <r>
    <x v="31"/>
    <x v="4"/>
    <s v=".."/>
    <n v="67598740"/>
    <n v="94.4"/>
  </r>
  <r>
    <x v="31"/>
    <x v="5"/>
    <s v=".."/>
    <n v="68435380"/>
    <n v="117.4"/>
  </r>
  <r>
    <x v="31"/>
    <x v="6"/>
    <s v=".."/>
    <n v="69295260"/>
    <n v="130.1"/>
  </r>
  <r>
    <x v="31"/>
    <x v="7"/>
    <s v=".."/>
    <n v="70158110"/>
    <n v="156.19999999999999"/>
  </r>
  <r>
    <x v="31"/>
    <x v="8"/>
    <s v=".."/>
    <n v="71051680"/>
    <n v="177.3"/>
  </r>
  <r>
    <x v="31"/>
    <x v="9"/>
    <s v=".."/>
    <n v="72039210"/>
    <n v="151.69999999999999"/>
  </r>
  <r>
    <x v="31"/>
    <x v="10"/>
    <n v="29905"/>
    <n v="73142150"/>
    <n v="192"/>
  </r>
  <r>
    <x v="31"/>
    <x v="11"/>
    <s v=".."/>
    <n v="74223630"/>
    <n v="216"/>
  </r>
  <r>
    <x v="31"/>
    <x v="12"/>
    <s v=".."/>
    <n v="75175820"/>
    <n v="218.6"/>
  </r>
  <r>
    <x v="31"/>
    <x v="13"/>
    <s v=".."/>
    <n v="76054620"/>
    <n v="240.8"/>
  </r>
  <r>
    <x v="31"/>
    <x v="14"/>
    <s v=".."/>
    <s v=".."/>
    <n v="229.6"/>
  </r>
  <r>
    <x v="31"/>
    <x v="15"/>
    <s v=".."/>
    <s v=".."/>
    <n v="215.5"/>
  </r>
  <r>
    <x v="31"/>
    <x v="16"/>
    <s v=".."/>
    <s v=".."/>
    <n v="218.3"/>
  </r>
  <r>
    <x v="32"/>
    <x v="0"/>
    <n v="260424"/>
    <n v="58886000"/>
    <n v="542.79999999999995"/>
  </r>
  <r>
    <x v="32"/>
    <x v="1"/>
    <n v="262239"/>
    <n v="59113000"/>
    <n v="529.9"/>
  </r>
  <r>
    <x v="32"/>
    <x v="2"/>
    <n v="288770"/>
    <n v="58569630"/>
    <n v="559.6"/>
  </r>
  <r>
    <x v="32"/>
    <x v="3"/>
    <n v="327405"/>
    <n v="58838950"/>
    <n v="639.29999999999995"/>
  </r>
  <r>
    <x v="32"/>
    <x v="4"/>
    <n v="434322"/>
    <n v="59149120"/>
    <n v="776.2"/>
  </r>
  <r>
    <x v="32"/>
    <x v="5"/>
    <n v="405111"/>
    <n v="59591040"/>
    <n v="824.7"/>
  </r>
  <r>
    <x v="32"/>
    <x v="6"/>
    <n v="451702"/>
    <n v="60002570"/>
    <n v="887.6"/>
  </r>
  <r>
    <x v="32"/>
    <x v="7"/>
    <n v="455000"/>
    <n v="60481820"/>
    <n v="1016.7"/>
  </r>
  <r>
    <x v="32"/>
    <x v="8"/>
    <n v="456000"/>
    <n v="60982380"/>
    <n v="935.2"/>
  </r>
  <r>
    <x v="32"/>
    <x v="9"/>
    <n v="430000"/>
    <n v="61423720"/>
    <n v="748.7"/>
  </r>
  <r>
    <x v="32"/>
    <x v="10"/>
    <n v="459000"/>
    <n v="61914640"/>
    <n v="791.5"/>
  </r>
  <r>
    <x v="32"/>
    <x v="11"/>
    <n v="453000"/>
    <n v="62435200"/>
    <n v="874.8"/>
  </r>
  <r>
    <x v="32"/>
    <x v="12"/>
    <n v="383000"/>
    <n v="62858800"/>
    <n v="869.4"/>
  </r>
  <r>
    <x v="32"/>
    <x v="13"/>
    <n v="406000"/>
    <n v="63237940"/>
    <n v="885.7"/>
  </r>
  <r>
    <x v="32"/>
    <x v="14"/>
    <n v="504000"/>
    <n v="63650010"/>
    <n v="965.5"/>
  </r>
  <r>
    <x v="32"/>
    <x v="15"/>
    <n v="481000"/>
    <s v=".."/>
    <n v="930.8"/>
  </r>
  <r>
    <x v="32"/>
    <x v="16"/>
    <n v="454000"/>
    <s v=".."/>
    <n v="869.4"/>
  </r>
  <r>
    <x v="33"/>
    <x v="0"/>
    <n v="841002"/>
    <n v="282162400"/>
    <n v="2900.5"/>
  </r>
  <r>
    <x v="33"/>
    <x v="1"/>
    <n v="1058902"/>
    <n v="284969000"/>
    <n v="2884.7"/>
  </r>
  <r>
    <x v="33"/>
    <x v="2"/>
    <n v="1059356"/>
    <n v="287625200"/>
    <n v="2738"/>
  </r>
  <r>
    <x v="33"/>
    <x v="3"/>
    <n v="703542"/>
    <n v="290107900"/>
    <n v="2808.5"/>
  </r>
  <r>
    <x v="33"/>
    <x v="4"/>
    <n v="957883"/>
    <n v="292805300"/>
    <n v="3022.4"/>
  </r>
  <r>
    <x v="33"/>
    <x v="5"/>
    <n v="1122257"/>
    <n v="295516600"/>
    <n v="3395.6"/>
  </r>
  <r>
    <x v="33"/>
    <x v="6"/>
    <n v="1266129"/>
    <n v="298379900"/>
    <n v="3694.3"/>
  </r>
  <r>
    <x v="33"/>
    <x v="7"/>
    <n v="1052415"/>
    <n v="301231200"/>
    <n v="3867.4"/>
  </r>
  <r>
    <x v="33"/>
    <x v="8"/>
    <n v="1107126"/>
    <n v="304094000"/>
    <n v="3781.2"/>
  </r>
  <r>
    <x v="33"/>
    <x v="9"/>
    <n v="1130818"/>
    <n v="306771500"/>
    <n v="3318.7"/>
  </r>
  <r>
    <x v="33"/>
    <x v="10"/>
    <n v="1042625"/>
    <n v="309347100"/>
    <n v="3515.8"/>
  </r>
  <r>
    <x v="33"/>
    <x v="11"/>
    <n v="1062040"/>
    <n v="311721600"/>
    <n v="3708.7"/>
  </r>
  <r>
    <x v="33"/>
    <x v="12"/>
    <n v="1031631"/>
    <n v="314112100"/>
    <n v="3888.5"/>
  </r>
  <r>
    <x v="33"/>
    <x v="13"/>
    <n v="990553"/>
    <n v="316497500"/>
    <n v="4281.8999999999996"/>
  </r>
  <r>
    <x v="33"/>
    <x v="14"/>
    <n v="1016518"/>
    <n v="318857100"/>
    <n v="4518.3999999999996"/>
  </r>
  <r>
    <x v="33"/>
    <x v="15"/>
    <n v="1051031"/>
    <s v=".."/>
    <n v="4752.3999999999996"/>
  </r>
  <r>
    <x v="33"/>
    <x v="16"/>
    <n v="1183505"/>
    <s v=".."/>
    <n v="4846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Country">
  <location ref="A3:AI40" firstHeaderRow="1" firstDataRow="3" firstDataCol="1"/>
  <pivotFields count="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2">
    <field x="1"/>
    <field x="-2"/>
  </colFields>
  <colItems count="3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</colItems>
  <dataFields count="2">
    <dataField name="Population (%)" fld="3" showDataAs="percentOfCol" baseField="0" baseItem="0" numFmtId="10"/>
    <dataField name="Tax Revenue (%)" fld="4" showDataAs="percentOfCol" baseField="0" baseItem="0" numFmtId="176"/>
  </dataFields>
  <formats count="4">
    <format dxfId="7">
      <pivotArea outline="0" collapsedLevelsAreSubtotals="1" fieldPosition="0"/>
    </format>
    <format dxfId="6">
      <pivotArea outline="0" collapsedLevelsAreSubtotals="1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0" count="1">
            <x v="0"/>
          </reference>
          <reference field="1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IG&amp;Coords=%5bCOU%5d.%5bDEU%5d&amp;ShowOnWeb=true&amp;Lang=en" TargetMode="External"/><Relationship Id="rId13" Type="http://schemas.openxmlformats.org/officeDocument/2006/relationships/hyperlink" Target="http://stats.oecd.org/OECDStat_Metadata/ShowMetadata.ashx?Dataset=MIG&amp;Coords=%5bCOU%5d.%5bDEU%5d&amp;ShowOnWeb=true&amp;Lang=en" TargetMode="External"/><Relationship Id="rId3" Type="http://schemas.openxmlformats.org/officeDocument/2006/relationships/hyperlink" Target="http://stats.oecd.org/OECDStat_Metadata/ShowMetadata.ashx?Dataset=MIG&amp;Coords=%5bCOU%5d.%5bDEU%5d&amp;ShowOnWeb=true&amp;Lang=en" TargetMode="External"/><Relationship Id="rId7" Type="http://schemas.openxmlformats.org/officeDocument/2006/relationships/hyperlink" Target="http://stats.oecd.org/OECDStat_Metadata/ShowMetadata.ashx?Dataset=MIG&amp;Coords=%5bCOU%5d.%5bISR%5d&amp;ShowOnWeb=true&amp;Lang=en" TargetMode="External"/><Relationship Id="rId12" Type="http://schemas.openxmlformats.org/officeDocument/2006/relationships/hyperlink" Target="http://stats.oecd.org/OECDStat_Metadata/ShowMetadata.ashx?Dataset=MIG&amp;Coords=%5bCOU%5d.%5bISR%5d&amp;ShowOnWeb=true&amp;Lang=en" TargetMode="External"/><Relationship Id="rId2" Type="http://schemas.openxmlformats.org/officeDocument/2006/relationships/hyperlink" Target="http://stats.oecd.org/OECDStat_Metadata/ShowMetadata.ashx?Dataset=MIG&amp;Coords=%5bCOU%5d.%5bDEU%5d&amp;ShowOnWeb=true&amp;Lang=en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stats.oecd.org/OECDStat_Metadata/ShowMetadata.ashx?Dataset=MIG&amp;Coords=%5bVAR%5d.%5bB11%5d&amp;ShowOnWeb=true&amp;Lang=en" TargetMode="External"/><Relationship Id="rId6" Type="http://schemas.openxmlformats.org/officeDocument/2006/relationships/hyperlink" Target="http://stats.oecd.org/OECDStat_Metadata/ShowMetadata.ashx?Dataset=MIG&amp;Coords=%5bCOU%5d.%5bISR%5d&amp;ShowOnWeb=true&amp;Lang=en" TargetMode="External"/><Relationship Id="rId11" Type="http://schemas.openxmlformats.org/officeDocument/2006/relationships/hyperlink" Target="http://stats.oecd.org/OECDStat_Metadata/ShowMetadata.ashx?Dataset=MIG&amp;Coords=%5bCOU%5d.%5bDEU%5d&amp;ShowOnWeb=true&amp;Lang=en" TargetMode="External"/><Relationship Id="rId5" Type="http://schemas.openxmlformats.org/officeDocument/2006/relationships/hyperlink" Target="http://stats.oecd.org/OECDStat_Metadata/ShowMetadata.ashx?Dataset=MIG&amp;Coords=%5bCOU%5d.%5bISR%5d&amp;ShowOnWeb=true&amp;Lang=en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stats.oecd.org/OECDStat_Metadata/ShowMetadata.ashx?Dataset=MIG&amp;Coords=%5bCOU%5d.%5bISR%5d&amp;ShowOnWeb=true&amp;Lang=en" TargetMode="External"/><Relationship Id="rId4" Type="http://schemas.openxmlformats.org/officeDocument/2006/relationships/hyperlink" Target="http://stats.oecd.org/OECDStat_Metadata/ShowMetadata.ashx?Dataset=MIG&amp;Coords=%5bCOU%5d.%5bDEU%5d&amp;ShowOnWeb=true&amp;Lang=en" TargetMode="External"/><Relationship Id="rId9" Type="http://schemas.openxmlformats.org/officeDocument/2006/relationships/hyperlink" Target="http://stats.oecd.org/OECDStat_Metadata/ShowMetadata.ashx?Dataset=MIG&amp;Coords=%5bCOU%5d.%5bISR%5d&amp;ShowOnWeb=true&amp;Lang=en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A14" sqref="A14:P14"/>
    </sheetView>
  </sheetViews>
  <sheetFormatPr defaultRowHeight="12.75" x14ac:dyDescent="0.35"/>
  <sheetData>
    <row r="1" spans="1:18" ht="13.15" x14ac:dyDescent="0.4">
      <c r="B1" s="19" t="s">
        <v>1</v>
      </c>
    </row>
    <row r="2" spans="1:18" ht="13.15" x14ac:dyDescent="0.4">
      <c r="B2" s="25" t="s">
        <v>40</v>
      </c>
      <c r="C2" s="25" t="s">
        <v>41</v>
      </c>
      <c r="D2" s="25" t="s">
        <v>42</v>
      </c>
      <c r="E2" s="25" t="s">
        <v>43</v>
      </c>
      <c r="F2" s="25" t="s">
        <v>44</v>
      </c>
      <c r="G2" s="25" t="s">
        <v>45</v>
      </c>
      <c r="H2" s="25" t="s">
        <v>46</v>
      </c>
      <c r="I2" s="25" t="s">
        <v>47</v>
      </c>
      <c r="J2" s="25" t="s">
        <v>48</v>
      </c>
      <c r="K2" s="25" t="s">
        <v>49</v>
      </c>
      <c r="L2" s="25" t="s">
        <v>50</v>
      </c>
      <c r="M2" s="25" t="s">
        <v>51</v>
      </c>
      <c r="N2" s="25" t="s">
        <v>52</v>
      </c>
      <c r="O2" s="25" t="s">
        <v>53</v>
      </c>
      <c r="P2" s="25" t="s">
        <v>54</v>
      </c>
      <c r="Q2" s="25" t="s">
        <v>55</v>
      </c>
      <c r="R2" s="25" t="s">
        <v>56</v>
      </c>
    </row>
    <row r="3" spans="1:18" ht="13.15" x14ac:dyDescent="0.4">
      <c r="A3" s="26" t="s">
        <v>0</v>
      </c>
    </row>
    <row r="4" spans="1:18" x14ac:dyDescent="0.35">
      <c r="A4" s="24" t="s">
        <v>5</v>
      </c>
      <c r="B4" s="27">
        <v>1.5379212793921545E-2</v>
      </c>
      <c r="C4" s="27">
        <v>1.473685162974747E-2</v>
      </c>
      <c r="D4" s="27">
        <v>1.6049029661440666E-2</v>
      </c>
      <c r="E4" s="27">
        <v>1.7591295274805872E-2</v>
      </c>
      <c r="F4" s="27">
        <v>1.8728910363828559E-2</v>
      </c>
      <c r="G4" s="27">
        <v>1.9086968909374908E-2</v>
      </c>
      <c r="H4" s="27">
        <v>1.8909407992750246E-2</v>
      </c>
      <c r="I4" s="27">
        <v>2.0186398060597355E-2</v>
      </c>
      <c r="J4" s="27">
        <v>1.9373809223581721E-2</v>
      </c>
      <c r="K4" s="27">
        <v>1.9791666073302745E-2</v>
      </c>
      <c r="L4" s="27">
        <v>2.2713339286480467E-2</v>
      </c>
      <c r="M4" s="27">
        <v>2.464338278794638E-2</v>
      </c>
      <c r="N4" s="27">
        <v>2.6034463461716537E-2</v>
      </c>
      <c r="O4" s="27">
        <v>2.5455238830679568E-2</v>
      </c>
      <c r="P4" s="27">
        <v>3.0625538985446576E-2</v>
      </c>
      <c r="Q4" s="27" t="e">
        <v>#DIV/0!</v>
      </c>
      <c r="R4" s="27" t="e">
        <v>#DIV/0!</v>
      </c>
    </row>
    <row r="5" spans="1:18" x14ac:dyDescent="0.35">
      <c r="A5" s="24" t="s">
        <v>6</v>
      </c>
      <c r="B5" s="27">
        <v>8.9328098283154057E-3</v>
      </c>
      <c r="C5" s="27">
        <v>9.3943963322621511E-3</v>
      </c>
      <c r="D5" s="27">
        <v>9.6908752099455729E-3</v>
      </c>
      <c r="E5" s="27">
        <v>1.0266459433520994E-2</v>
      </c>
      <c r="F5" s="27">
        <v>1.0366060139641298E-2</v>
      </c>
      <c r="G5" s="27">
        <v>9.9504443508079271E-3</v>
      </c>
      <c r="H5" s="27">
        <v>9.7609259037409295E-3</v>
      </c>
      <c r="I5" s="27">
        <v>1.0110422242890528E-2</v>
      </c>
      <c r="J5" s="27">
        <v>1.0809509303690949E-2</v>
      </c>
      <c r="K5" s="27">
        <v>1.1050964122222638E-2</v>
      </c>
      <c r="L5" s="27">
        <v>1.0442212577536551E-2</v>
      </c>
      <c r="M5" s="27">
        <v>1.0494827483143529E-2</v>
      </c>
      <c r="N5" s="27">
        <v>1.0215814404317416E-2</v>
      </c>
      <c r="O5" s="27">
        <v>1.0655178495904532E-2</v>
      </c>
      <c r="P5" s="27">
        <v>8.2102020571189864E-3</v>
      </c>
      <c r="Q5" s="27" t="e">
        <v>#DIV/0!</v>
      </c>
      <c r="R5" s="27" t="e">
        <v>#DIV/0!</v>
      </c>
    </row>
    <row r="6" spans="1:18" x14ac:dyDescent="0.35">
      <c r="A6" s="24" t="s">
        <v>7</v>
      </c>
      <c r="B6" s="27">
        <v>1.1202683263556447E-2</v>
      </c>
      <c r="C6" s="27">
        <v>1.1403586564879793E-2</v>
      </c>
      <c r="D6" s="27">
        <v>1.2106396684976721E-2</v>
      </c>
      <c r="E6" s="27">
        <v>1.2820703542298133E-2</v>
      </c>
      <c r="F6" s="27">
        <v>1.317776432485167E-2</v>
      </c>
      <c r="G6" s="27">
        <v>1.2795937194723691E-2</v>
      </c>
      <c r="H6" s="27">
        <v>1.260940635008616E-2</v>
      </c>
      <c r="I6" s="27">
        <v>1.29371490577162E-2</v>
      </c>
      <c r="J6" s="27">
        <v>1.3675292344005916E-2</v>
      </c>
      <c r="K6" s="27">
        <v>1.3930119299526936E-2</v>
      </c>
      <c r="L6" s="27">
        <v>1.3458482286367692E-2</v>
      </c>
      <c r="M6" s="27">
        <v>1.353778245926116E-2</v>
      </c>
      <c r="N6" s="27">
        <v>1.321430063998992E-2</v>
      </c>
      <c r="O6" s="27">
        <v>1.0515430689479197E-2</v>
      </c>
      <c r="P6" s="27">
        <v>1.0411771872117507E-2</v>
      </c>
      <c r="Q6" s="27" t="e">
        <v>#DIV/0!</v>
      </c>
      <c r="R6" s="27" t="e">
        <v>#DIV/0!</v>
      </c>
    </row>
    <row r="7" spans="1:18" x14ac:dyDescent="0.35">
      <c r="A7" s="24" t="s">
        <v>8</v>
      </c>
      <c r="B7" s="27">
        <v>2.9771494047407664E-2</v>
      </c>
      <c r="C7" s="27">
        <v>2.950073762212593E-2</v>
      </c>
      <c r="D7" s="27">
        <v>2.9311510813840029E-2</v>
      </c>
      <c r="E7" s="27">
        <v>2.9974417071463439E-2</v>
      </c>
      <c r="F7" s="27">
        <v>3.0437048172062997E-2</v>
      </c>
      <c r="G7" s="27">
        <v>3.1653549618843584E-2</v>
      </c>
      <c r="H7" s="27">
        <v>3.2781201093586863E-2</v>
      </c>
      <c r="I7" s="27">
        <v>3.2764807711432677E-2</v>
      </c>
      <c r="J7" s="27">
        <v>3.2378829094282351E-2</v>
      </c>
      <c r="K7" s="27">
        <v>3.3013221091017633E-2</v>
      </c>
      <c r="L7" s="27">
        <v>3.4779044236228206E-2</v>
      </c>
      <c r="M7" s="27">
        <v>3.4940023422366802E-2</v>
      </c>
      <c r="N7" s="27">
        <v>3.5864941209300054E-2</v>
      </c>
      <c r="O7" s="27">
        <v>2.5731245467486771E-2</v>
      </c>
      <c r="P7" s="27">
        <v>2.4417410675438136E-2</v>
      </c>
      <c r="Q7" s="27" t="e">
        <v>#DIV/0!</v>
      </c>
      <c r="R7" s="27" t="e">
        <v>#DIV/0!</v>
      </c>
    </row>
    <row r="8" spans="1:18" x14ac:dyDescent="0.35">
      <c r="A8" s="24" t="s">
        <v>9</v>
      </c>
      <c r="B8" s="27">
        <v>5.6218264470153795E-3</v>
      </c>
      <c r="C8" s="27">
        <v>5.5753578085434904E-3</v>
      </c>
      <c r="D8" s="27">
        <v>5.5704072200202055E-3</v>
      </c>
      <c r="E8" s="27">
        <v>5.5368084777816413E-3</v>
      </c>
      <c r="F8" s="27">
        <v>5.7363678703009867E-3</v>
      </c>
      <c r="G8" s="27">
        <v>6.0528577612102971E-3</v>
      </c>
      <c r="H8" s="27">
        <v>6.4296111859197553E-3</v>
      </c>
      <c r="I8" s="27">
        <v>6.5281421607660383E-3</v>
      </c>
      <c r="J8" s="27">
        <v>6.425460809946242E-3</v>
      </c>
      <c r="K8" s="27">
        <v>6.2027988118879994E-3</v>
      </c>
      <c r="L8" s="27">
        <v>6.7904370768288921E-3</v>
      </c>
      <c r="M8" s="27">
        <v>7.1018067783740922E-3</v>
      </c>
      <c r="N8" s="27">
        <v>7.3204776516790984E-3</v>
      </c>
      <c r="O8" s="27">
        <v>7.5540883076913624E-3</v>
      </c>
      <c r="P8" s="27">
        <v>2.2233244574392172E-3</v>
      </c>
      <c r="Q8" s="27" t="e">
        <v>#DIV/0!</v>
      </c>
      <c r="R8" s="27" t="e">
        <v>#DIV/0!</v>
      </c>
    </row>
    <row r="9" spans="1:18" x14ac:dyDescent="0.35">
      <c r="A9" s="24" t="s">
        <v>10</v>
      </c>
      <c r="B9" s="27">
        <v>4.5610873018220146E-3</v>
      </c>
      <c r="C9" s="27">
        <v>4.7341214106145519E-3</v>
      </c>
      <c r="D9" s="27">
        <v>5.1296767819167619E-3</v>
      </c>
      <c r="E9" s="27">
        <v>5.3360459131571916E-3</v>
      </c>
      <c r="F9" s="27">
        <v>5.5104359203003465E-3</v>
      </c>
      <c r="G9" s="27">
        <v>5.6371610120340551E-3</v>
      </c>
      <c r="H9" s="27">
        <v>5.7576242527620199E-3</v>
      </c>
      <c r="I9" s="27">
        <v>6.0608984813778797E-3</v>
      </c>
      <c r="J9" s="27">
        <v>6.6334844971378763E-3</v>
      </c>
      <c r="K9" s="27">
        <v>6.4162240317712218E-3</v>
      </c>
      <c r="L9" s="27">
        <v>6.2731440622400391E-3</v>
      </c>
      <c r="M9" s="27">
        <v>6.3434657788454026E-3</v>
      </c>
      <c r="N9" s="27">
        <v>6.0747783505089824E-3</v>
      </c>
      <c r="O9" s="27">
        <v>6.2366321190145194E-3</v>
      </c>
      <c r="P9" s="27">
        <v>8.9016785149896617E-3</v>
      </c>
      <c r="Q9" s="27" t="e">
        <v>#DIV/0!</v>
      </c>
      <c r="R9" s="27" t="e">
        <v>#DIV/0!</v>
      </c>
    </row>
    <row r="10" spans="1:18" x14ac:dyDescent="0.35">
      <c r="A10" s="24" t="s">
        <v>11</v>
      </c>
      <c r="B10" s="27">
        <v>7.659138739326013E-3</v>
      </c>
      <c r="C10" s="27">
        <v>7.7248295048581231E-3</v>
      </c>
      <c r="D10" s="27">
        <v>8.1088845301683921E-3</v>
      </c>
      <c r="E10" s="27">
        <v>8.6689084622191513E-3</v>
      </c>
      <c r="F10" s="27">
        <v>8.9747595567125082E-3</v>
      </c>
      <c r="G10" s="27">
        <v>9.0185904102785593E-3</v>
      </c>
      <c r="H10" s="27">
        <v>8.7389627795628113E-3</v>
      </c>
      <c r="I10" s="27">
        <v>8.8681089866640157E-3</v>
      </c>
      <c r="J10" s="27">
        <v>9.0956672810623175E-3</v>
      </c>
      <c r="K10" s="27">
        <v>9.2411398186132213E-3</v>
      </c>
      <c r="L10" s="27">
        <v>8.8523829853151791E-3</v>
      </c>
      <c r="M10" s="27">
        <v>8.6744617420000739E-3</v>
      </c>
      <c r="N10" s="27">
        <v>8.4276015449590361E-3</v>
      </c>
      <c r="O10" s="27">
        <v>8.6792493260459472E-3</v>
      </c>
      <c r="P10" s="27">
        <v>7.440087714718319E-3</v>
      </c>
      <c r="Q10" s="27" t="e">
        <v>#DIV/0!</v>
      </c>
      <c r="R10" s="27" t="e">
        <v>#DIV/0!</v>
      </c>
    </row>
    <row r="11" spans="1:18" x14ac:dyDescent="0.35">
      <c r="A11" s="24" t="s">
        <v>12</v>
      </c>
      <c r="B11" s="27">
        <v>5.4202701852194357E-4</v>
      </c>
      <c r="C11" s="27">
        <v>5.4973178273774585E-4</v>
      </c>
      <c r="D11" s="27">
        <v>5.7649187691671594E-4</v>
      </c>
      <c r="E11" s="27">
        <v>6.0095885359169468E-4</v>
      </c>
      <c r="F11" s="27">
        <v>6.2437560656401032E-4</v>
      </c>
      <c r="G11" s="27">
        <v>6.2578746644556429E-4</v>
      </c>
      <c r="H11" s="27">
        <v>6.5944240644378303E-4</v>
      </c>
      <c r="I11" s="27">
        <v>7.1731297624857472E-4</v>
      </c>
      <c r="J11" s="27">
        <v>7.3117081979395511E-4</v>
      </c>
      <c r="K11" s="27">
        <v>7.3302696946255885E-4</v>
      </c>
      <c r="L11" s="27">
        <v>6.9191661554352944E-4</v>
      </c>
      <c r="M11" s="27">
        <v>6.9731487951097044E-4</v>
      </c>
      <c r="N11" s="27">
        <v>6.961351831072754E-4</v>
      </c>
      <c r="O11" s="27">
        <v>7.3552651004829919E-4</v>
      </c>
      <c r="P11" s="27">
        <v>3.7417984997998563E-4</v>
      </c>
      <c r="Q11" s="27" t="e">
        <v>#DIV/0!</v>
      </c>
      <c r="R11" s="27" t="e">
        <v>#DIV/0!</v>
      </c>
    </row>
    <row r="12" spans="1:18" x14ac:dyDescent="0.35">
      <c r="A12" s="24" t="s">
        <v>13</v>
      </c>
      <c r="B12" s="27">
        <v>6.0688755439526525E-3</v>
      </c>
      <c r="C12" s="27">
        <v>6.0493772136844589E-3</v>
      </c>
      <c r="D12" s="27">
        <v>6.3907146628336105E-3</v>
      </c>
      <c r="E12" s="27">
        <v>6.6821386208945378E-3</v>
      </c>
      <c r="F12" s="27">
        <v>6.7276352701029227E-3</v>
      </c>
      <c r="G12" s="27">
        <v>6.5481146200958868E-3</v>
      </c>
      <c r="H12" s="27">
        <v>6.4814558872958866E-3</v>
      </c>
      <c r="I12" s="27">
        <v>6.7204862425871746E-3</v>
      </c>
      <c r="J12" s="27">
        <v>7.0541828700544425E-3</v>
      </c>
      <c r="K12" s="27">
        <v>6.9620997949455185E-3</v>
      </c>
      <c r="L12" s="27">
        <v>6.6033023562394027E-3</v>
      </c>
      <c r="M12" s="27">
        <v>6.7970585130874292E-3</v>
      </c>
      <c r="N12" s="27">
        <v>6.5479950724555876E-3</v>
      </c>
      <c r="O12" s="27">
        <v>6.842501875165316E-3</v>
      </c>
      <c r="P12" s="27">
        <v>5.1950086148384051E-3</v>
      </c>
      <c r="Q12" s="27" t="e">
        <v>#DIV/0!</v>
      </c>
      <c r="R12" s="27" t="e">
        <v>#DIV/0!</v>
      </c>
    </row>
    <row r="13" spans="1:18" x14ac:dyDescent="0.35">
      <c r="A13" s="24" t="s">
        <v>14</v>
      </c>
      <c r="B13" s="27">
        <v>6.3940546430721806E-2</v>
      </c>
      <c r="C13" s="27">
        <v>6.5334014566929832E-2</v>
      </c>
      <c r="D13" s="27">
        <v>6.8346086021435132E-2</v>
      </c>
      <c r="E13" s="27">
        <v>7.2850274793114345E-2</v>
      </c>
      <c r="F13" s="27">
        <v>7.4353016629718743E-2</v>
      </c>
      <c r="G13" s="27">
        <v>7.2763954830209393E-2</v>
      </c>
      <c r="H13" s="27">
        <v>7.2207372330564359E-2</v>
      </c>
      <c r="I13" s="27">
        <v>7.3127909637705615E-2</v>
      </c>
      <c r="J13" s="27">
        <v>7.6115825980752005E-2</v>
      </c>
      <c r="K13" s="27">
        <v>7.663921540420722E-2</v>
      </c>
      <c r="L13" s="27">
        <v>7.3640849840146905E-2</v>
      </c>
      <c r="M13" s="27">
        <v>7.4428874331720851E-2</v>
      </c>
      <c r="N13" s="27">
        <v>7.2317325702888596E-2</v>
      </c>
      <c r="O13" s="27">
        <v>7.531223984036442E-2</v>
      </c>
      <c r="P13" s="27">
        <v>9.2171929356266002E-2</v>
      </c>
      <c r="Q13" s="27" t="e">
        <v>#DIV/0!</v>
      </c>
      <c r="R13" s="27" t="e">
        <v>#DIV/0!</v>
      </c>
    </row>
    <row r="14" spans="1:18" x14ac:dyDescent="0.35">
      <c r="A14" s="24" t="s">
        <v>15</v>
      </c>
      <c r="B14" s="27">
        <v>7.9986440782949531E-2</v>
      </c>
      <c r="C14" s="27">
        <v>7.9494643247570648E-2</v>
      </c>
      <c r="D14" s="27">
        <v>8.1506539885210699E-2</v>
      </c>
      <c r="E14" s="27">
        <v>8.5631924133825657E-2</v>
      </c>
      <c r="F14" s="27">
        <v>8.4232393431922792E-2</v>
      </c>
      <c r="G14" s="27">
        <v>8.0273085323709886E-2</v>
      </c>
      <c r="H14" s="27">
        <v>7.9821135656157477E-2</v>
      </c>
      <c r="I14" s="27">
        <v>8.2265024312950102E-2</v>
      </c>
      <c r="J14" s="27">
        <v>8.6100533544696337E-2</v>
      </c>
      <c r="K14" s="27">
        <v>8.8304014595880706E-2</v>
      </c>
      <c r="L14" s="27">
        <v>8.307022141716712E-2</v>
      </c>
      <c r="M14" s="27">
        <v>8.4134149014973292E-2</v>
      </c>
      <c r="N14" s="27">
        <v>8.1560907437878666E-2</v>
      </c>
      <c r="O14" s="27">
        <v>8.5059567635454469E-2</v>
      </c>
      <c r="P14" s="27">
        <v>6.226613759376249E-2</v>
      </c>
      <c r="Q14" s="27" t="e">
        <v>#DIV/0!</v>
      </c>
      <c r="R14" s="27" t="e">
        <v>#DIV/0!</v>
      </c>
    </row>
    <row r="15" spans="1:18" x14ac:dyDescent="0.35">
      <c r="A15" s="24" t="s">
        <v>16</v>
      </c>
      <c r="B15" s="27">
        <v>6.6083413764439058E-3</v>
      </c>
      <c r="C15" s="27">
        <v>6.707605653986726E-3</v>
      </c>
      <c r="D15" s="27">
        <v>7.1585213697554027E-3</v>
      </c>
      <c r="E15" s="27">
        <v>7.6030873631210919E-3</v>
      </c>
      <c r="F15" s="27">
        <v>7.710517005406506E-3</v>
      </c>
      <c r="G15" s="27">
        <v>7.6675322473863678E-3</v>
      </c>
      <c r="H15" s="27">
        <v>7.6469343449006594E-3</v>
      </c>
      <c r="I15" s="27">
        <v>8.0054457817011742E-3</v>
      </c>
      <c r="J15" s="27">
        <v>8.3186995687533488E-3</v>
      </c>
      <c r="K15" s="27">
        <v>8.4528827336760037E-3</v>
      </c>
      <c r="L15" s="27">
        <v>7.8985934581781575E-3</v>
      </c>
      <c r="M15" s="27">
        <v>7.4837031425335921E-3</v>
      </c>
      <c r="N15" s="27">
        <v>7.0348973828629202E-3</v>
      </c>
      <c r="O15" s="27">
        <v>3.8050728335705906E-3</v>
      </c>
      <c r="P15" s="27">
        <v>3.685236429454045E-3</v>
      </c>
      <c r="Q15" s="27" t="e">
        <v>#DIV/0!</v>
      </c>
      <c r="R15" s="27" t="e">
        <v>#DIV/0!</v>
      </c>
    </row>
    <row r="16" spans="1:18" x14ac:dyDescent="0.35">
      <c r="A16" s="24" t="s">
        <v>17</v>
      </c>
      <c r="B16" s="27">
        <v>4.4001601700401419E-3</v>
      </c>
      <c r="C16" s="27">
        <v>4.5765210929360981E-3</v>
      </c>
      <c r="D16" s="27">
        <v>4.9476100609261364E-3</v>
      </c>
      <c r="E16" s="27">
        <v>5.1507048528566558E-3</v>
      </c>
      <c r="F16" s="27">
        <v>5.3035184789849473E-3</v>
      </c>
      <c r="G16" s="27">
        <v>5.2592781992651591E-3</v>
      </c>
      <c r="H16" s="27">
        <v>5.1096322236994854E-3</v>
      </c>
      <c r="I16" s="27">
        <v>5.5057288104695479E-3</v>
      </c>
      <c r="J16" s="27">
        <v>5.7296259439026014E-3</v>
      </c>
      <c r="K16" s="27">
        <v>5.4477976195365634E-3</v>
      </c>
      <c r="L16" s="27">
        <v>5.1847505921281123E-3</v>
      </c>
      <c r="M16" s="27">
        <v>5.0458121386443202E-3</v>
      </c>
      <c r="N16" s="27">
        <v>4.9450917889827875E-3</v>
      </c>
      <c r="O16" s="27">
        <v>5.1563593090577838E-3</v>
      </c>
      <c r="P16" s="27">
        <v>2.3146939556901438E-3</v>
      </c>
      <c r="Q16" s="27" t="e">
        <v>#DIV/0!</v>
      </c>
      <c r="R16" s="27" t="e">
        <v>#DIV/0!</v>
      </c>
    </row>
    <row r="17" spans="1:18" x14ac:dyDescent="0.35">
      <c r="A17" s="24" t="s">
        <v>18</v>
      </c>
      <c r="B17" s="27">
        <v>3.3576631295869578E-4</v>
      </c>
      <c r="C17" s="27">
        <v>3.1066823830857714E-4</v>
      </c>
      <c r="D17" s="27">
        <v>3.3306843264761522E-4</v>
      </c>
      <c r="E17" s="27">
        <v>3.6877533466836518E-4</v>
      </c>
      <c r="F17" s="27">
        <v>4.0169874358982082E-4</v>
      </c>
      <c r="G17" s="27">
        <v>4.7265782841989748E-4</v>
      </c>
      <c r="H17" s="27">
        <v>4.6382799585548509E-4</v>
      </c>
      <c r="I17" s="27">
        <v>4.979059478229243E-4</v>
      </c>
      <c r="J17" s="27">
        <v>3.8490995700854588E-4</v>
      </c>
      <c r="K17" s="27">
        <v>3.0632704434074631E-4</v>
      </c>
      <c r="L17" s="27">
        <v>3.1019487788849949E-4</v>
      </c>
      <c r="M17" s="27">
        <v>3.1805961587514882E-4</v>
      </c>
      <c r="N17" s="27">
        <v>2.3244678130941918E-4</v>
      </c>
      <c r="O17" s="27">
        <v>2.4621059511339115E-4</v>
      </c>
      <c r="P17" s="27">
        <v>2.8716128021719827E-4</v>
      </c>
      <c r="Q17" s="27" t="e">
        <v>#DIV/0!</v>
      </c>
      <c r="R17" s="27" t="e">
        <v>#DIV/0!</v>
      </c>
    </row>
    <row r="18" spans="1:18" x14ac:dyDescent="0.35">
      <c r="A18" s="24" t="s">
        <v>19</v>
      </c>
      <c r="B18" s="27">
        <v>3.5371067761017757E-3</v>
      </c>
      <c r="C18" s="27">
        <v>3.6544108615292024E-3</v>
      </c>
      <c r="D18" s="27">
        <v>3.9518181414717633E-3</v>
      </c>
      <c r="E18" s="27">
        <v>4.4117108632960996E-3</v>
      </c>
      <c r="F18" s="27">
        <v>4.7216169310486944E-3</v>
      </c>
      <c r="G18" s="27">
        <v>4.8304641206355584E-3</v>
      </c>
      <c r="H18" s="27">
        <v>5.111347367396369E-3</v>
      </c>
      <c r="I18" s="27">
        <v>5.2769632624207197E-3</v>
      </c>
      <c r="J18" s="27">
        <v>4.9749779959223197E-3</v>
      </c>
      <c r="K18" s="27">
        <v>4.6863352391170931E-3</v>
      </c>
      <c r="L18" s="27">
        <v>4.2887740700036743E-3</v>
      </c>
      <c r="M18" s="27">
        <v>4.2587104280757179E-3</v>
      </c>
      <c r="N18" s="27">
        <v>4.112987263659394E-3</v>
      </c>
      <c r="O18" s="27">
        <v>4.3458165461809058E-3</v>
      </c>
      <c r="P18" s="27">
        <v>5.7899499779697442E-3</v>
      </c>
      <c r="Q18" s="27" t="e">
        <v>#DIV/0!</v>
      </c>
      <c r="R18" s="27" t="e">
        <v>#DIV/0!</v>
      </c>
    </row>
    <row r="19" spans="1:18" x14ac:dyDescent="0.35">
      <c r="A19" s="24" t="s">
        <v>20</v>
      </c>
      <c r="B19" s="27">
        <v>5.4925342622256746E-3</v>
      </c>
      <c r="C19" s="27">
        <v>5.5591243916127677E-3</v>
      </c>
      <c r="D19" s="27">
        <v>5.2027929830849723E-3</v>
      </c>
      <c r="E19" s="27">
        <v>4.9287087324898244E-3</v>
      </c>
      <c r="F19" s="27">
        <v>4.8032467240150039E-3</v>
      </c>
      <c r="G19" s="27">
        <v>4.7728975885095283E-3</v>
      </c>
      <c r="H19" s="27">
        <v>4.8549999818954682E-3</v>
      </c>
      <c r="I19" s="27">
        <v>5.0165521506680671E-3</v>
      </c>
      <c r="J19" s="27">
        <v>5.3147885369258267E-3</v>
      </c>
      <c r="K19" s="27">
        <v>5.3537947256522929E-3</v>
      </c>
      <c r="L19" s="27">
        <v>5.7280407437596331E-3</v>
      </c>
      <c r="M19" s="27">
        <v>5.8441368033698617E-3</v>
      </c>
      <c r="N19" s="27">
        <v>5.7213263951915632E-3</v>
      </c>
      <c r="O19" s="27">
        <v>6.36468617243377E-3</v>
      </c>
      <c r="P19" s="27">
        <v>4.1812422771019316E-3</v>
      </c>
      <c r="Q19" s="27" t="e">
        <v>#DIV/0!</v>
      </c>
      <c r="R19" s="27" t="e">
        <v>#DIV/0!</v>
      </c>
    </row>
    <row r="20" spans="1:18" x14ac:dyDescent="0.35">
      <c r="A20" s="24" t="s">
        <v>21</v>
      </c>
      <c r="B20" s="27">
        <v>5.3331915148772079E-2</v>
      </c>
      <c r="C20" s="27">
        <v>5.4663481680494827E-2</v>
      </c>
      <c r="D20" s="27">
        <v>5.7136335153893922E-2</v>
      </c>
      <c r="E20" s="27">
        <v>6.1459571989491292E-2</v>
      </c>
      <c r="F20" s="27">
        <v>6.1580357926069217E-2</v>
      </c>
      <c r="G20" s="27">
        <v>5.9204880244333194E-2</v>
      </c>
      <c r="H20" s="27">
        <v>5.9715273867343446E-2</v>
      </c>
      <c r="I20" s="27">
        <v>6.1977131674147576E-2</v>
      </c>
      <c r="J20" s="27">
        <v>6.4146146932823847E-2</v>
      </c>
      <c r="K20" s="27">
        <v>6.5592993671028249E-2</v>
      </c>
      <c r="L20" s="27">
        <v>6.1683468162869251E-2</v>
      </c>
      <c r="M20" s="27">
        <v>6.0630397623774646E-2</v>
      </c>
      <c r="N20" s="27">
        <v>5.8663534621029564E-2</v>
      </c>
      <c r="O20" s="27">
        <v>5.9700213179503948E-2</v>
      </c>
      <c r="P20" s="27">
        <v>4.0685532292591226E-2</v>
      </c>
      <c r="Q20" s="27" t="e">
        <v>#DIV/0!</v>
      </c>
      <c r="R20" s="27" t="e">
        <v>#DIV/0!</v>
      </c>
    </row>
    <row r="21" spans="1:18" x14ac:dyDescent="0.35">
      <c r="A21" s="24" t="s">
        <v>22</v>
      </c>
      <c r="B21" s="27">
        <v>0.13716949911124382</v>
      </c>
      <c r="C21" s="27">
        <v>0.12713857508621437</v>
      </c>
      <c r="D21" s="27">
        <v>0.11928815899544219</v>
      </c>
      <c r="E21" s="27">
        <v>0.11471316667217393</v>
      </c>
      <c r="F21" s="27">
        <v>0.1133853258662042</v>
      </c>
      <c r="G21" s="27">
        <v>0.10971316913605955</v>
      </c>
      <c r="H21" s="27">
        <v>0.10302975244841675</v>
      </c>
      <c r="I21" s="27">
        <v>9.6864372248624833E-2</v>
      </c>
      <c r="J21" s="27">
        <v>9.9731236072539489E-2</v>
      </c>
      <c r="K21" s="27">
        <v>0.10776213166553299</v>
      </c>
      <c r="L21" s="27">
        <v>0.11153238683963138</v>
      </c>
      <c r="M21" s="27">
        <v>0.11341969289084576</v>
      </c>
      <c r="N21" s="27">
        <v>0.11553749604503494</v>
      </c>
      <c r="O21" s="27">
        <v>0.10397552547562025</v>
      </c>
      <c r="P21" s="27">
        <v>6.4489462051201707E-2</v>
      </c>
      <c r="Q21" s="27" t="e">
        <v>#DIV/0!</v>
      </c>
      <c r="R21" s="27" t="e">
        <v>#DIV/0!</v>
      </c>
    </row>
    <row r="22" spans="1:18" x14ac:dyDescent="0.35">
      <c r="A22" s="24" t="s">
        <v>23</v>
      </c>
      <c r="B22" s="27">
        <v>2.3176312348645967E-2</v>
      </c>
      <c r="C22" s="27">
        <v>2.3096326472239376E-2</v>
      </c>
      <c r="D22" s="27">
        <v>2.4416115350539183E-2</v>
      </c>
      <c r="E22" s="27">
        <v>2.464781620620142E-2</v>
      </c>
      <c r="F22" s="27">
        <v>2.4250202920156907E-2</v>
      </c>
      <c r="G22" s="27">
        <v>2.5412127197283578E-2</v>
      </c>
      <c r="H22" s="27">
        <v>2.6531310034256725E-2</v>
      </c>
      <c r="I22" s="27">
        <v>2.7199632145038816E-2</v>
      </c>
      <c r="J22" s="27">
        <v>2.5250797257599347E-2</v>
      </c>
      <c r="K22" s="27">
        <v>2.484848893023962E-2</v>
      </c>
      <c r="L22" s="27">
        <v>2.6387294283643479E-2</v>
      </c>
      <c r="M22" s="27">
        <v>2.6862363652890426E-2</v>
      </c>
      <c r="N22" s="27">
        <v>2.7515955521222078E-2</v>
      </c>
      <c r="O22" s="27">
        <v>2.8726369707910562E-2</v>
      </c>
      <c r="P22" s="27">
        <v>4.3403951824173032E-2</v>
      </c>
      <c r="Q22" s="27" t="e">
        <v>#DIV/0!</v>
      </c>
      <c r="R22" s="27" t="e">
        <v>#DIV/0!</v>
      </c>
    </row>
    <row r="23" spans="1:18" x14ac:dyDescent="0.35">
      <c r="A23" s="24" t="s">
        <v>24</v>
      </c>
      <c r="B23" s="27">
        <v>7.5436985151216835E-4</v>
      </c>
      <c r="C23" s="27">
        <v>7.8052169498492167E-4</v>
      </c>
      <c r="D23" s="27">
        <v>8.3985823749814286E-4</v>
      </c>
      <c r="E23" s="27">
        <v>9.2385144133541163E-4</v>
      </c>
      <c r="F23" s="27">
        <v>9.4008507075901129E-4</v>
      </c>
      <c r="G23" s="27">
        <v>9.6312202845675612E-4</v>
      </c>
      <c r="H23" s="27">
        <v>9.6687969769796898E-4</v>
      </c>
      <c r="I23" s="27">
        <v>1.0458584422745399E-3</v>
      </c>
      <c r="J23" s="27">
        <v>1.1128237911443978E-3</v>
      </c>
      <c r="K23" s="27">
        <v>1.1852327183327442E-3</v>
      </c>
      <c r="L23" s="27">
        <v>1.1519523344049427E-3</v>
      </c>
      <c r="M23" s="27">
        <v>1.1714950442923457E-3</v>
      </c>
      <c r="N23" s="27">
        <v>1.155965283035854E-3</v>
      </c>
      <c r="O23" s="27">
        <v>1.0564672808501875E-3</v>
      </c>
      <c r="P23" s="27">
        <v>1.0790302650585631E-3</v>
      </c>
      <c r="Q23" s="27" t="e">
        <v>#DIV/0!</v>
      </c>
      <c r="R23" s="27" t="e">
        <v>#DIV/0!</v>
      </c>
    </row>
    <row r="24" spans="1:18" x14ac:dyDescent="0.35">
      <c r="A24" s="24" t="s">
        <v>25</v>
      </c>
      <c r="B24" s="27">
        <v>3.5945215787328622E-2</v>
      </c>
      <c r="C24" s="27">
        <v>3.7206968961881977E-2</v>
      </c>
      <c r="D24" s="27">
        <v>3.773205580300118E-2</v>
      </c>
      <c r="E24" s="27">
        <v>3.6596127382643395E-2</v>
      </c>
      <c r="F24" s="27">
        <v>3.5860457531332636E-2</v>
      </c>
      <c r="G24" s="27">
        <v>3.6113663185633964E-2</v>
      </c>
      <c r="H24" s="27">
        <v>3.6555918705808779E-2</v>
      </c>
      <c r="I24" s="27">
        <v>3.676427525353157E-2</v>
      </c>
      <c r="J24" s="27">
        <v>3.7363856925351518E-2</v>
      </c>
      <c r="K24" s="27">
        <v>3.6871199216189816E-2</v>
      </c>
      <c r="L24" s="27">
        <v>3.7948870590262862E-2</v>
      </c>
      <c r="M24" s="27">
        <v>3.8222490890955772E-2</v>
      </c>
      <c r="N24" s="27">
        <v>3.8653738943151376E-2</v>
      </c>
      <c r="O24" s="27">
        <v>4.2000813469567258E-2</v>
      </c>
      <c r="P24" s="27">
        <v>8.0231121321289942E-3</v>
      </c>
      <c r="Q24" s="27" t="e">
        <v>#DIV/0!</v>
      </c>
      <c r="R24" s="27" t="e">
        <v>#DIV/0!</v>
      </c>
    </row>
    <row r="25" spans="1:18" x14ac:dyDescent="0.35">
      <c r="A25" s="24" t="s">
        <v>26</v>
      </c>
      <c r="B25" s="27">
        <v>1.6827504072917873E-2</v>
      </c>
      <c r="C25" s="27">
        <v>1.7167989355518214E-2</v>
      </c>
      <c r="D25" s="27">
        <v>1.8000907000698278E-2</v>
      </c>
      <c r="E25" s="27">
        <v>1.9052743408590617E-2</v>
      </c>
      <c r="F25" s="27">
        <v>1.9202306452968641E-2</v>
      </c>
      <c r="G25" s="27">
        <v>1.8723987639395489E-2</v>
      </c>
      <c r="H25" s="27">
        <v>1.9078813039819609E-2</v>
      </c>
      <c r="I25" s="27">
        <v>1.9532749424970491E-2</v>
      </c>
      <c r="J25" s="27">
        <v>2.0820993538252723E-2</v>
      </c>
      <c r="K25" s="27">
        <v>2.0737163485743362E-2</v>
      </c>
      <c r="L25" s="27">
        <v>1.9881140714227793E-2</v>
      </c>
      <c r="M25" s="27">
        <v>1.9381070625189994E-2</v>
      </c>
      <c r="N25" s="27">
        <v>1.8383130910460815E-2</v>
      </c>
      <c r="O25" s="27">
        <v>1.9033690653864097E-2</v>
      </c>
      <c r="P25" s="27">
        <v>1.4362414939348055E-2</v>
      </c>
      <c r="Q25" s="27" t="e">
        <v>#DIV/0!</v>
      </c>
      <c r="R25" s="27" t="e">
        <v>#DIV/0!</v>
      </c>
    </row>
    <row r="26" spans="1:18" x14ac:dyDescent="0.35">
      <c r="A26" s="24" t="s">
        <v>27</v>
      </c>
      <c r="B26" s="27">
        <v>2.5469454874013408E-3</v>
      </c>
      <c r="C26" s="27">
        <v>2.5363164095065236E-3</v>
      </c>
      <c r="D26" s="27">
        <v>2.835281005306744E-3</v>
      </c>
      <c r="E26" s="27">
        <v>3.1775487644816257E-3</v>
      </c>
      <c r="F26" s="27">
        <v>3.4177782882549848E-3</v>
      </c>
      <c r="G26" s="27">
        <v>3.6251175147450979E-3</v>
      </c>
      <c r="H26" s="27">
        <v>3.3715258353416034E-3</v>
      </c>
      <c r="I26" s="27">
        <v>3.5021407307098875E-3</v>
      </c>
      <c r="J26" s="27">
        <v>3.2621003077139533E-3</v>
      </c>
      <c r="K26" s="27">
        <v>3.1610362222520951E-3</v>
      </c>
      <c r="L26" s="27">
        <v>3.4633417986686251E-3</v>
      </c>
      <c r="M26" s="27">
        <v>3.5842820277639433E-3</v>
      </c>
      <c r="N26" s="27">
        <v>3.8236581595334105E-3</v>
      </c>
      <c r="O26" s="27">
        <v>3.9843022149906437E-3</v>
      </c>
      <c r="P26" s="27">
        <v>5.3422860829002595E-3</v>
      </c>
      <c r="Q26" s="27" t="e">
        <v>#DIV/0!</v>
      </c>
      <c r="R26" s="27" t="e">
        <v>#DIV/0!</v>
      </c>
    </row>
    <row r="27" spans="1:18" x14ac:dyDescent="0.35">
      <c r="A27" s="24" t="s">
        <v>28</v>
      </c>
      <c r="B27" s="27">
        <v>7.0081724390805749E-3</v>
      </c>
      <c r="C27" s="27">
        <v>7.2860203482980465E-3</v>
      </c>
      <c r="D27" s="27">
        <v>7.9993492010348895E-3</v>
      </c>
      <c r="E27" s="27">
        <v>8.126596393804671E-3</v>
      </c>
      <c r="F27" s="27">
        <v>8.4522568403022982E-3</v>
      </c>
      <c r="G27" s="27">
        <v>9.0619881072351617E-3</v>
      </c>
      <c r="H27" s="27">
        <v>9.4251449888914322E-3</v>
      </c>
      <c r="I27" s="27">
        <v>9.6837917455352834E-3</v>
      </c>
      <c r="J27" s="27">
        <v>1.047667215085381E-2</v>
      </c>
      <c r="K27" s="27">
        <v>9.8455832240400467E-3</v>
      </c>
      <c r="L27" s="27">
        <v>1.0496423454863279E-2</v>
      </c>
      <c r="M27" s="27">
        <v>1.10764320906983E-2</v>
      </c>
      <c r="N27" s="27">
        <v>1.1188815121095732E-2</v>
      </c>
      <c r="O27" s="27">
        <v>1.0812033112740529E-2</v>
      </c>
      <c r="P27" s="27">
        <v>1.1311478822371502E-2</v>
      </c>
      <c r="Q27" s="27" t="e">
        <v>#DIV/0!</v>
      </c>
      <c r="R27" s="27" t="e">
        <v>#DIV/0!</v>
      </c>
    </row>
    <row r="28" spans="1:18" x14ac:dyDescent="0.35">
      <c r="A28" s="24" t="s">
        <v>29</v>
      </c>
      <c r="B28" s="27">
        <v>1.5564032040157558E-2</v>
      </c>
      <c r="C28" s="27">
        <v>1.6101013478022033E-2</v>
      </c>
      <c r="D28" s="27">
        <v>1.6222412871175651E-2</v>
      </c>
      <c r="E28" s="27">
        <v>1.5893479100957359E-2</v>
      </c>
      <c r="F28" s="27">
        <v>1.5957051738478625E-2</v>
      </c>
      <c r="G28" s="27">
        <v>1.6632546045164134E-2</v>
      </c>
      <c r="H28" s="27">
        <v>1.6954466352843818E-2</v>
      </c>
      <c r="I28" s="27">
        <v>1.7882269846367402E-2</v>
      </c>
      <c r="J28" s="27">
        <v>1.9164766057618719E-2</v>
      </c>
      <c r="K28" s="27">
        <v>1.771317633415239E-2</v>
      </c>
      <c r="L28" s="27">
        <v>1.8063672591447262E-2</v>
      </c>
      <c r="M28" s="27">
        <v>1.8162466726147682E-2</v>
      </c>
      <c r="N28" s="27">
        <v>1.7812685371022922E-2</v>
      </c>
      <c r="O28" s="27">
        <v>7.4982317602714588E-3</v>
      </c>
      <c r="P28" s="27">
        <v>7.5880192833150577E-3</v>
      </c>
      <c r="Q28" s="27" t="e">
        <v>#DIV/0!</v>
      </c>
      <c r="R28" s="27" t="e">
        <v>#DIV/0!</v>
      </c>
    </row>
    <row r="29" spans="1:18" x14ac:dyDescent="0.35">
      <c r="A29" s="24" t="s">
        <v>30</v>
      </c>
      <c r="B29" s="27">
        <v>5.9020289627147388E-3</v>
      </c>
      <c r="C29" s="27">
        <v>6.0404801650919644E-3</v>
      </c>
      <c r="D29" s="27">
        <v>6.3742836264148737E-3</v>
      </c>
      <c r="E29" s="27">
        <v>6.6708332948689124E-3</v>
      </c>
      <c r="F29" s="27">
        <v>6.5975382259211429E-3</v>
      </c>
      <c r="G29" s="27">
        <v>6.5218959713075463E-3</v>
      </c>
      <c r="H29" s="27">
        <v>6.5158353049778158E-3</v>
      </c>
      <c r="I29" s="27">
        <v>6.6975660311530717E-3</v>
      </c>
      <c r="J29" s="27">
        <v>6.8702176292395082E-3</v>
      </c>
      <c r="K29" s="27">
        <v>6.7745949829881111E-3</v>
      </c>
      <c r="L29" s="27">
        <v>6.5484063472572955E-3</v>
      </c>
      <c r="M29" s="27">
        <v>6.5132755651945628E-3</v>
      </c>
      <c r="N29" s="27">
        <v>6.0204806532044297E-3</v>
      </c>
      <c r="O29" s="27">
        <v>6.4718667975415143E-3</v>
      </c>
      <c r="P29" s="27">
        <v>3.4241807201656829E-3</v>
      </c>
      <c r="Q29" s="27" t="e">
        <v>#DIV/0!</v>
      </c>
      <c r="R29" s="27" t="e">
        <v>#DIV/0!</v>
      </c>
    </row>
    <row r="30" spans="1:18" x14ac:dyDescent="0.35">
      <c r="A30" s="24" t="s">
        <v>31</v>
      </c>
      <c r="B30" s="27">
        <v>2.3376521143919533E-3</v>
      </c>
      <c r="C30" s="27">
        <v>2.3619637248739329E-3</v>
      </c>
      <c r="D30" s="27">
        <v>2.4656225812032841E-3</v>
      </c>
      <c r="E30" s="27">
        <v>2.6126185370107203E-3</v>
      </c>
      <c r="F30" s="27">
        <v>2.6616144979850296E-3</v>
      </c>
      <c r="G30" s="27">
        <v>2.6596175667058346E-3</v>
      </c>
      <c r="H30" s="27">
        <v>2.6291961065308535E-3</v>
      </c>
      <c r="I30" s="27">
        <v>2.7316785615804956E-3</v>
      </c>
      <c r="J30" s="27">
        <v>2.867247994177115E-3</v>
      </c>
      <c r="K30" s="27">
        <v>2.8391118724903704E-3</v>
      </c>
      <c r="L30" s="27">
        <v>2.7335730150915925E-3</v>
      </c>
      <c r="M30" s="27">
        <v>2.7538000031147453E-3</v>
      </c>
      <c r="N30" s="27">
        <v>2.683274658396316E-3</v>
      </c>
      <c r="O30" s="27">
        <v>2.9006518256725631E-3</v>
      </c>
      <c r="P30" s="27">
        <v>1.3661915452757615E-3</v>
      </c>
      <c r="Q30" s="27" t="e">
        <v>#DIV/0!</v>
      </c>
      <c r="R30" s="27" t="e">
        <v>#DIV/0!</v>
      </c>
    </row>
    <row r="31" spans="1:18" x14ac:dyDescent="0.35">
      <c r="A31" s="24" t="s">
        <v>32</v>
      </c>
      <c r="B31" s="27">
        <v>1.0844875228745439E-3</v>
      </c>
      <c r="C31" s="27">
        <v>1.1441165230869018E-3</v>
      </c>
      <c r="D31" s="27">
        <v>1.2415867681551918E-3</v>
      </c>
      <c r="E31" s="27">
        <v>1.3402282831792749E-3</v>
      </c>
      <c r="F31" s="27">
        <v>1.3859587820379757E-3</v>
      </c>
      <c r="G31" s="27">
        <v>1.3746422689431344E-3</v>
      </c>
      <c r="H31" s="27">
        <v>1.3766083827950661E-3</v>
      </c>
      <c r="I31" s="27">
        <v>1.4400783371023792E-3</v>
      </c>
      <c r="J31" s="27">
        <v>1.5225240129171415E-3</v>
      </c>
      <c r="K31" s="27">
        <v>1.5295078595910518E-3</v>
      </c>
      <c r="L31" s="27">
        <v>1.4553376947562943E-3</v>
      </c>
      <c r="M31" s="27">
        <v>1.4198638629897449E-3</v>
      </c>
      <c r="N31" s="27">
        <v>1.3468354457853754E-3</v>
      </c>
      <c r="O31" s="27">
        <v>1.379024514001299E-3</v>
      </c>
      <c r="P31" s="27">
        <v>1.9448403838761025E-3</v>
      </c>
      <c r="Q31" s="27" t="e">
        <v>#DIV/0!</v>
      </c>
      <c r="R31" s="27" t="e">
        <v>#DIV/0!</v>
      </c>
    </row>
    <row r="32" spans="1:18" x14ac:dyDescent="0.35">
      <c r="A32" s="24" t="s">
        <v>33</v>
      </c>
      <c r="B32" s="27">
        <v>2.746467905139444E-2</v>
      </c>
      <c r="C32" s="27">
        <v>2.851672654721352E-2</v>
      </c>
      <c r="D32" s="27">
        <v>3.0816899763888055E-2</v>
      </c>
      <c r="E32" s="27">
        <v>3.3511013135438722E-2</v>
      </c>
      <c r="F32" s="27">
        <v>3.5374903764053611E-2</v>
      </c>
      <c r="G32" s="27">
        <v>3.62151343518805E-2</v>
      </c>
      <c r="H32" s="27">
        <v>3.7305089204523134E-2</v>
      </c>
      <c r="I32" s="27">
        <v>3.9169083130011578E-2</v>
      </c>
      <c r="J32" s="27">
        <v>3.7717748283254429E-2</v>
      </c>
      <c r="K32" s="27">
        <v>3.6449992372454595E-2</v>
      </c>
      <c r="L32" s="27">
        <v>3.534458495450133E-2</v>
      </c>
      <c r="M32" s="27">
        <v>3.4107367978377726E-2</v>
      </c>
      <c r="N32" s="27">
        <v>3.2578959830645099E-2</v>
      </c>
      <c r="O32" s="27">
        <v>3.3671483592462727E-2</v>
      </c>
      <c r="P32" s="27">
        <v>4.6280286417953176E-2</v>
      </c>
      <c r="Q32" s="27" t="e">
        <v>#DIV/0!</v>
      </c>
      <c r="R32" s="27" t="e">
        <v>#DIV/0!</v>
      </c>
    </row>
    <row r="33" spans="1:18" x14ac:dyDescent="0.35">
      <c r="A33" s="24" t="s">
        <v>34</v>
      </c>
      <c r="B33" s="27">
        <v>1.2688434499415729E-2</v>
      </c>
      <c r="C33" s="27">
        <v>1.1731458800334691E-2</v>
      </c>
      <c r="D33" s="27">
        <v>1.2214733319098243E-2</v>
      </c>
      <c r="E33" s="27">
        <v>1.334379688808884E-2</v>
      </c>
      <c r="F33" s="27">
        <v>1.3663795632569415E-2</v>
      </c>
      <c r="G33" s="27">
        <v>1.3235922550800916E-2</v>
      </c>
      <c r="H33" s="27">
        <v>1.3142354542668586E-2</v>
      </c>
      <c r="I33" s="27">
        <v>1.3414016861756663E-2</v>
      </c>
      <c r="J33" s="27">
        <v>1.3368727849748598E-2</v>
      </c>
      <c r="K33" s="27">
        <v>1.2671609233561512E-2</v>
      </c>
      <c r="L33" s="27">
        <v>1.3303104457744602E-2</v>
      </c>
      <c r="M33" s="27">
        <v>1.3672166430070586E-2</v>
      </c>
      <c r="N33" s="27">
        <v>1.3326429818943277E-2</v>
      </c>
      <c r="O33" s="27">
        <v>1.3899301760426731E-2</v>
      </c>
      <c r="P33" s="27">
        <v>1.0633669225012615E-2</v>
      </c>
      <c r="Q33" s="27" t="e">
        <v>#DIV/0!</v>
      </c>
      <c r="R33" s="27" t="e">
        <v>#DIV/0!</v>
      </c>
    </row>
    <row r="34" spans="1:18" x14ac:dyDescent="0.35">
      <c r="A34" s="24" t="s">
        <v>35</v>
      </c>
      <c r="B34" s="27">
        <v>8.0096986100048236E-3</v>
      </c>
      <c r="C34" s="27">
        <v>8.1877403959475133E-3</v>
      </c>
      <c r="D34" s="27">
        <v>8.7831804018172303E-3</v>
      </c>
      <c r="E34" s="27">
        <v>8.8554181356021097E-3</v>
      </c>
      <c r="F34" s="27">
        <v>8.7350448037488253E-3</v>
      </c>
      <c r="G34" s="27">
        <v>8.4657189153771791E-3</v>
      </c>
      <c r="H34" s="27">
        <v>8.3007729736286912E-3</v>
      </c>
      <c r="I34" s="27">
        <v>8.2767958719363703E-3</v>
      </c>
      <c r="J34" s="27">
        <v>9.0844263475641975E-3</v>
      </c>
      <c r="K34" s="27">
        <v>9.9351051503437076E-3</v>
      </c>
      <c r="L34" s="27">
        <v>9.9567024980734206E-3</v>
      </c>
      <c r="M34" s="27">
        <v>1.0874204939390146E-2</v>
      </c>
      <c r="N34" s="27">
        <v>8.2844032858676985E-3</v>
      </c>
      <c r="O34" s="27">
        <v>8.2413401018864192E-3</v>
      </c>
      <c r="P34" s="27">
        <v>8.2537113420003798E-3</v>
      </c>
      <c r="Q34" s="27" t="e">
        <v>#DIV/0!</v>
      </c>
      <c r="R34" s="27" t="e">
        <v>#DIV/0!</v>
      </c>
    </row>
    <row r="35" spans="1:18" x14ac:dyDescent="0.35">
      <c r="A35" s="24" t="s">
        <v>36</v>
      </c>
      <c r="B35" s="27">
        <v>2.3714908422348073E-2</v>
      </c>
      <c r="C35" s="27">
        <v>2.2891488618776927E-2</v>
      </c>
      <c r="D35" s="27">
        <v>2.3451218899305439E-2</v>
      </c>
      <c r="E35" s="27">
        <v>2.455766663591908E-2</v>
      </c>
      <c r="F35" s="27">
        <v>2.5053929646487796E-2</v>
      </c>
      <c r="G35" s="27">
        <v>2.6062123370822855E-2</v>
      </c>
      <c r="H35" s="27">
        <v>2.6383263208567095E-2</v>
      </c>
      <c r="I35" s="27">
        <v>2.7080304458998828E-2</v>
      </c>
      <c r="J35" s="27">
        <v>2.7932273479708811E-2</v>
      </c>
      <c r="K35" s="27">
        <v>2.7683295075475591E-2</v>
      </c>
      <c r="L35" s="27">
        <v>2.9507120703243607E-2</v>
      </c>
      <c r="M35" s="27">
        <v>2.9939090206953005E-2</v>
      </c>
      <c r="N35" s="27">
        <v>3.0338547140032771E-2</v>
      </c>
      <c r="O35" s="27">
        <v>3.2779396845477968E-2</v>
      </c>
      <c r="P35" s="27">
        <v>9.9897318087679883E-3</v>
      </c>
      <c r="Q35" s="27" t="e">
        <v>#DIV/0!</v>
      </c>
      <c r="R35" s="27" t="e">
        <v>#DIV/0!</v>
      </c>
    </row>
    <row r="36" spans="1:18" x14ac:dyDescent="0.35">
      <c r="A36" s="24" t="s">
        <v>37</v>
      </c>
      <c r="B36" s="27">
        <v>6.0191931562741802E-2</v>
      </c>
      <c r="C36" s="27">
        <v>6.027780073470837E-2</v>
      </c>
      <c r="D36" s="27">
        <v>6.2025043243746948E-2</v>
      </c>
      <c r="E36" s="27">
        <v>6.251201676605761E-2</v>
      </c>
      <c r="F36" s="27">
        <v>6.6223198586234031E-2</v>
      </c>
      <c r="G36" s="27">
        <v>6.5382664143868618E-2</v>
      </c>
      <c r="H36" s="27">
        <v>6.5452896430642976E-2</v>
      </c>
      <c r="I36" s="27">
        <v>6.7143126640233836E-2</v>
      </c>
      <c r="J36" s="27">
        <v>6.1561179921825804E-2</v>
      </c>
      <c r="K36" s="27">
        <v>5.6786965475160295E-2</v>
      </c>
      <c r="L36" s="27">
        <v>5.70690351640065E-2</v>
      </c>
      <c r="M36" s="27">
        <v>5.7422073678479124E-2</v>
      </c>
      <c r="N36" s="27">
        <v>5.7288131297324692E-2</v>
      </c>
      <c r="O36" s="27">
        <v>5.7941306541814799E-2</v>
      </c>
      <c r="P36" s="27">
        <v>7.7739081796926124E-2</v>
      </c>
      <c r="Q36" s="27" t="e">
        <v>#DIV/0!</v>
      </c>
      <c r="R36" s="27" t="e">
        <v>#DIV/0!</v>
      </c>
    </row>
    <row r="37" spans="1:18" x14ac:dyDescent="0.35">
      <c r="A37" s="24" t="s">
        <v>39</v>
      </c>
      <c r="B37" s="27">
        <v>0.31224216187177328</v>
      </c>
      <c r="C37" s="27">
        <v>0.31756503308047823</v>
      </c>
      <c r="D37" s="27">
        <v>0.30377653344118993</v>
      </c>
      <c r="E37" s="27">
        <v>0.28358258524105012</v>
      </c>
      <c r="F37" s="27">
        <v>0.27544882825738382</v>
      </c>
      <c r="G37" s="27">
        <v>0.2832223982800362</v>
      </c>
      <c r="H37" s="27">
        <v>0.28592161112262787</v>
      </c>
      <c r="I37" s="27">
        <v>0.27500587277200778</v>
      </c>
      <c r="J37" s="27">
        <v>0.26462949367614963</v>
      </c>
      <c r="K37" s="27">
        <v>0.26108118513526224</v>
      </c>
      <c r="L37" s="27">
        <v>0.26274789791325437</v>
      </c>
      <c r="M37" s="27">
        <v>0.25604389644314268</v>
      </c>
      <c r="N37" s="27">
        <v>0.26507646762340631</v>
      </c>
      <c r="O37" s="27">
        <v>0.28323293661170612</v>
      </c>
      <c r="P37" s="27">
        <v>0.37558746545438521</v>
      </c>
      <c r="Q37" s="27" t="e">
        <v>#DIV/0!</v>
      </c>
      <c r="R37" s="27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topLeftCell="XEM1" workbookViewId="0">
      <pane ySplit="2" topLeftCell="A17" activePane="bottomLeft" state="frozen"/>
      <selection pane="bottomLeft" activeCell="AK1" sqref="AK1:XFD37"/>
    </sheetView>
  </sheetViews>
  <sheetFormatPr defaultRowHeight="12.75" x14ac:dyDescent="0.35"/>
  <cols>
    <col min="1" max="1" width="13.796875" bestFit="1" customWidth="1"/>
    <col min="2" max="2" width="14.1328125" bestFit="1" customWidth="1"/>
    <col min="3" max="3" width="15.46484375" bestFit="1" customWidth="1"/>
    <col min="4" max="4" width="13.6640625" bestFit="1" customWidth="1"/>
    <col min="5" max="5" width="15.46484375" bestFit="1" customWidth="1"/>
    <col min="6" max="6" width="13.6640625" bestFit="1" customWidth="1"/>
    <col min="7" max="7" width="15.46484375" bestFit="1" customWidth="1"/>
    <col min="8" max="8" width="13.6640625" bestFit="1" customWidth="1"/>
    <col min="9" max="9" width="15.46484375" bestFit="1" customWidth="1"/>
    <col min="10" max="10" width="13.6640625" bestFit="1" customWidth="1"/>
    <col min="11" max="11" width="15.46484375" bestFit="1" customWidth="1"/>
    <col min="12" max="12" width="13.6640625" bestFit="1" customWidth="1"/>
    <col min="13" max="13" width="15.46484375" bestFit="1" customWidth="1"/>
    <col min="14" max="14" width="13.6640625" bestFit="1" customWidth="1"/>
    <col min="15" max="15" width="15.46484375" bestFit="1" customWidth="1"/>
    <col min="16" max="16" width="13.6640625" bestFit="1" customWidth="1"/>
    <col min="17" max="17" width="15.46484375" bestFit="1" customWidth="1"/>
    <col min="18" max="18" width="13.6640625" bestFit="1" customWidth="1"/>
    <col min="19" max="19" width="15.46484375" bestFit="1" customWidth="1"/>
    <col min="20" max="20" width="13.6640625" bestFit="1" customWidth="1"/>
    <col min="21" max="21" width="15.46484375" bestFit="1" customWidth="1"/>
    <col min="22" max="22" width="13.6640625" bestFit="1" customWidth="1"/>
    <col min="23" max="23" width="15.46484375" bestFit="1" customWidth="1"/>
    <col min="24" max="24" width="13.6640625" bestFit="1" customWidth="1"/>
    <col min="25" max="25" width="15.46484375" bestFit="1" customWidth="1"/>
    <col min="26" max="26" width="13.6640625" bestFit="1" customWidth="1"/>
    <col min="27" max="27" width="15.46484375" bestFit="1" customWidth="1"/>
    <col min="28" max="28" width="13.6640625" bestFit="1" customWidth="1"/>
    <col min="29" max="29" width="15.46484375" bestFit="1" customWidth="1"/>
    <col min="30" max="30" width="13.6640625" bestFit="1" customWidth="1"/>
    <col min="31" max="31" width="15.46484375" bestFit="1" customWidth="1"/>
    <col min="32" max="32" width="13.6640625" bestFit="1" customWidth="1"/>
    <col min="33" max="33" width="15.46484375" bestFit="1" customWidth="1"/>
    <col min="34" max="34" width="13.6640625" bestFit="1" customWidth="1"/>
    <col min="35" max="35" width="15.46484375" bestFit="1" customWidth="1"/>
    <col min="36" max="36" width="15.46484375" customWidth="1"/>
    <col min="37" max="37" width="13.796875" bestFit="1" customWidth="1"/>
    <col min="38" max="38" width="18.19921875" bestFit="1" customWidth="1"/>
    <col min="39" max="39" width="8.86328125" bestFit="1" customWidth="1"/>
    <col min="40" max="40" width="7.86328125" bestFit="1" customWidth="1"/>
    <col min="41" max="41" width="8.86328125" bestFit="1" customWidth="1"/>
    <col min="42" max="42" width="7.86328125" bestFit="1" customWidth="1"/>
    <col min="43" max="43" width="8.86328125" bestFit="1" customWidth="1"/>
    <col min="44" max="44" width="7.86328125" bestFit="1" customWidth="1"/>
    <col min="45" max="45" width="8.86328125" bestFit="1" customWidth="1"/>
    <col min="46" max="46" width="7.86328125" bestFit="1" customWidth="1"/>
    <col min="47" max="47" width="8.86328125" bestFit="1" customWidth="1"/>
    <col min="48" max="48" width="7.86328125" bestFit="1" customWidth="1"/>
    <col min="49" max="49" width="8.86328125" bestFit="1" customWidth="1"/>
    <col min="50" max="50" width="7.86328125" bestFit="1" customWidth="1"/>
    <col min="51" max="51" width="8.86328125" bestFit="1" customWidth="1"/>
    <col min="52" max="52" width="7.86328125" bestFit="1" customWidth="1"/>
    <col min="53" max="53" width="8.86328125" bestFit="1" customWidth="1"/>
    <col min="54" max="54" width="7.86328125" bestFit="1" customWidth="1"/>
    <col min="55" max="55" width="8.86328125" bestFit="1" customWidth="1"/>
    <col min="56" max="56" width="7.86328125" bestFit="1" customWidth="1"/>
    <col min="57" max="57" width="8.86328125" bestFit="1" customWidth="1"/>
    <col min="58" max="58" width="7.86328125" bestFit="1" customWidth="1"/>
    <col min="59" max="59" width="8.86328125" bestFit="1" customWidth="1"/>
    <col min="60" max="64" width="7.86328125" bestFit="1" customWidth="1"/>
    <col min="65" max="65" width="6.86328125" bestFit="1" customWidth="1"/>
    <col min="66" max="66" width="7.86328125" bestFit="1" customWidth="1"/>
    <col min="67" max="67" width="6.796875" bestFit="1" customWidth="1"/>
    <col min="68" max="68" width="11.06640625" customWidth="1"/>
    <col min="69" max="70" width="6.796875" bestFit="1" customWidth="1"/>
  </cols>
  <sheetData>
    <row r="1" spans="1:70" ht="13.15" x14ac:dyDescent="0.4">
      <c r="B1" s="25" t="s">
        <v>59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7" t="s">
        <v>62</v>
      </c>
      <c r="AL1" s="19" t="s">
        <v>1</v>
      </c>
    </row>
    <row r="2" spans="1:70" ht="13.15" x14ac:dyDescent="0.4">
      <c r="B2" s="25" t="s">
        <v>40</v>
      </c>
      <c r="C2" s="25"/>
      <c r="D2" s="25" t="s">
        <v>41</v>
      </c>
      <c r="E2" s="25"/>
      <c r="F2" s="25" t="s">
        <v>42</v>
      </c>
      <c r="G2" s="25"/>
      <c r="H2" s="25" t="s">
        <v>43</v>
      </c>
      <c r="I2" s="25"/>
      <c r="J2" s="25" t="s">
        <v>44</v>
      </c>
      <c r="K2" s="25"/>
      <c r="L2" s="25" t="s">
        <v>45</v>
      </c>
      <c r="M2" s="25"/>
      <c r="N2" s="25" t="s">
        <v>46</v>
      </c>
      <c r="O2" s="25"/>
      <c r="P2" s="25" t="s">
        <v>47</v>
      </c>
      <c r="Q2" s="25"/>
      <c r="R2" s="25" t="s">
        <v>48</v>
      </c>
      <c r="S2" s="25"/>
      <c r="T2" s="25" t="s">
        <v>49</v>
      </c>
      <c r="U2" s="25"/>
      <c r="V2" s="25" t="s">
        <v>50</v>
      </c>
      <c r="W2" s="25"/>
      <c r="X2" s="25" t="s">
        <v>51</v>
      </c>
      <c r="Y2" s="25"/>
      <c r="Z2" s="25" t="s">
        <v>52</v>
      </c>
      <c r="AA2" s="25"/>
      <c r="AB2" s="25" t="s">
        <v>53</v>
      </c>
      <c r="AC2" s="25"/>
      <c r="AD2" s="25" t="s">
        <v>54</v>
      </c>
      <c r="AE2" s="25"/>
      <c r="AF2" s="25" t="s">
        <v>55</v>
      </c>
      <c r="AG2" s="25"/>
      <c r="AH2" s="25" t="s">
        <v>56</v>
      </c>
      <c r="AI2" s="25"/>
      <c r="AJ2" s="27"/>
      <c r="AL2" s="25" t="s">
        <v>40</v>
      </c>
      <c r="AM2" s="25"/>
      <c r="AN2" s="25" t="s">
        <v>41</v>
      </c>
      <c r="AO2" s="25"/>
      <c r="AP2" s="25" t="s">
        <v>42</v>
      </c>
      <c r="AQ2" s="25"/>
      <c r="AR2" s="25" t="s">
        <v>43</v>
      </c>
      <c r="AS2" s="25"/>
      <c r="AT2" s="25" t="s">
        <v>44</v>
      </c>
      <c r="AU2" s="25"/>
      <c r="AV2" s="25" t="s">
        <v>45</v>
      </c>
      <c r="AW2" s="25"/>
      <c r="AX2" s="25" t="s">
        <v>46</v>
      </c>
      <c r="AY2" s="25"/>
      <c r="AZ2" s="25" t="s">
        <v>47</v>
      </c>
      <c r="BA2" s="25"/>
      <c r="BB2" s="25" t="s">
        <v>48</v>
      </c>
      <c r="BC2" s="25"/>
      <c r="BD2" s="25" t="s">
        <v>49</v>
      </c>
      <c r="BE2" s="25"/>
      <c r="BF2" s="25" t="s">
        <v>50</v>
      </c>
      <c r="BG2" s="25"/>
      <c r="BH2" s="25" t="s">
        <v>51</v>
      </c>
      <c r="BI2" s="25"/>
      <c r="BJ2" s="25" t="s">
        <v>52</v>
      </c>
      <c r="BK2" s="25"/>
      <c r="BL2" s="25" t="s">
        <v>53</v>
      </c>
      <c r="BM2" s="25"/>
      <c r="BN2" s="25" t="s">
        <v>54</v>
      </c>
      <c r="BO2" s="25"/>
      <c r="BP2" s="25" t="s">
        <v>55</v>
      </c>
      <c r="BQ2" s="25"/>
      <c r="BR2" s="25" t="s">
        <v>56</v>
      </c>
    </row>
    <row r="3" spans="1:70" ht="13.15" x14ac:dyDescent="0.4">
      <c r="A3" s="26" t="s">
        <v>0</v>
      </c>
      <c r="B3" s="26" t="s">
        <v>61</v>
      </c>
      <c r="C3" s="26" t="s">
        <v>60</v>
      </c>
      <c r="D3" s="26" t="s">
        <v>61</v>
      </c>
      <c r="E3" s="26" t="s">
        <v>60</v>
      </c>
      <c r="F3" s="26" t="s">
        <v>61</v>
      </c>
      <c r="G3" s="26" t="s">
        <v>60</v>
      </c>
      <c r="H3" s="26" t="s">
        <v>61</v>
      </c>
      <c r="I3" s="26" t="s">
        <v>60</v>
      </c>
      <c r="J3" s="26" t="s">
        <v>61</v>
      </c>
      <c r="K3" s="26" t="s">
        <v>60</v>
      </c>
      <c r="L3" s="26" t="s">
        <v>61</v>
      </c>
      <c r="M3" s="26" t="s">
        <v>60</v>
      </c>
      <c r="N3" s="26" t="s">
        <v>61</v>
      </c>
      <c r="O3" s="26" t="s">
        <v>60</v>
      </c>
      <c r="P3" s="26" t="s">
        <v>61</v>
      </c>
      <c r="Q3" s="26" t="s">
        <v>60</v>
      </c>
      <c r="R3" s="26" t="s">
        <v>61</v>
      </c>
      <c r="S3" s="26" t="s">
        <v>60</v>
      </c>
      <c r="T3" s="26" t="s">
        <v>61</v>
      </c>
      <c r="U3" s="26" t="s">
        <v>60</v>
      </c>
      <c r="V3" s="26" t="s">
        <v>61</v>
      </c>
      <c r="W3" s="26" t="s">
        <v>60</v>
      </c>
      <c r="X3" s="26" t="s">
        <v>61</v>
      </c>
      <c r="Y3" s="26" t="s">
        <v>60</v>
      </c>
      <c r="Z3" s="26" t="s">
        <v>61</v>
      </c>
      <c r="AA3" s="26" t="s">
        <v>60</v>
      </c>
      <c r="AB3" s="26" t="s">
        <v>61</v>
      </c>
      <c r="AC3" s="26" t="s">
        <v>60</v>
      </c>
      <c r="AD3" s="26" t="s">
        <v>61</v>
      </c>
      <c r="AE3" s="26" t="s">
        <v>60</v>
      </c>
      <c r="AF3" s="26" t="s">
        <v>61</v>
      </c>
      <c r="AG3" s="26" t="s">
        <v>60</v>
      </c>
      <c r="AH3" s="26" t="s">
        <v>61</v>
      </c>
      <c r="AI3" s="26" t="s">
        <v>60</v>
      </c>
      <c r="AJ3" s="27"/>
      <c r="AK3" s="26" t="s">
        <v>0</v>
      </c>
    </row>
    <row r="4" spans="1:70" x14ac:dyDescent="0.35">
      <c r="A4" s="24" t="s">
        <v>5</v>
      </c>
      <c r="B4" s="27">
        <v>1.6509068997952996E-2</v>
      </c>
      <c r="C4" s="27">
        <v>1.481428469190582E-2</v>
      </c>
      <c r="D4" s="27">
        <v>1.6607441571843382E-2</v>
      </c>
      <c r="E4" s="27">
        <v>1.3801556658699515E-2</v>
      </c>
      <c r="F4" s="27">
        <v>1.6690617938849794E-2</v>
      </c>
      <c r="G4" s="27">
        <v>1.5728235522736101E-2</v>
      </c>
      <c r="H4" s="27">
        <v>1.6766529482799445E-2</v>
      </c>
      <c r="I4" s="27">
        <v>1.8003678170809088E-2</v>
      </c>
      <c r="J4" s="27">
        <v>1.6829401411575351E-2</v>
      </c>
      <c r="K4" s="27">
        <v>1.9678664839955166E-2</v>
      </c>
      <c r="L4" s="27">
        <v>1.69163114149046E-2</v>
      </c>
      <c r="M4" s="27">
        <v>2.0172297656610064E-2</v>
      </c>
      <c r="N4" s="27">
        <v>1.7026113515004472E-2</v>
      </c>
      <c r="O4" s="27">
        <v>1.9851055231623137E-2</v>
      </c>
      <c r="P4" s="27">
        <v>1.7210467829937459E-2</v>
      </c>
      <c r="Q4" s="27">
        <v>2.1674363175927306E-2</v>
      </c>
      <c r="R4" s="27">
        <v>1.7424716097527816E-2</v>
      </c>
      <c r="S4" s="27">
        <v>2.0348355786608679E-2</v>
      </c>
      <c r="T4" s="27">
        <v>1.766547012424154E-2</v>
      </c>
      <c r="U4" s="27">
        <v>2.0854764047833353E-2</v>
      </c>
      <c r="V4" s="27">
        <v>1.781207498349335E-2</v>
      </c>
      <c r="W4" s="27">
        <v>2.5163971437974025E-2</v>
      </c>
      <c r="X4" s="27">
        <v>1.7961795390651222E-2</v>
      </c>
      <c r="Y4" s="27">
        <v>2.7984176486593966E-2</v>
      </c>
      <c r="Z4" s="27">
        <v>1.829948248986224E-2</v>
      </c>
      <c r="AA4" s="27">
        <v>2.9901953947643688E-2</v>
      </c>
      <c r="AB4" s="27">
        <v>2.0068544780293122E-2</v>
      </c>
      <c r="AC4" s="27">
        <v>2.8148585855872793E-2</v>
      </c>
      <c r="AD4" s="27">
        <v>3.9561052814951966E-2</v>
      </c>
      <c r="AE4" s="27">
        <v>2.6157782070693882E-2</v>
      </c>
      <c r="AF4" s="27" t="e">
        <v>#DIV/0!</v>
      </c>
      <c r="AG4" s="27">
        <v>2.4218130193327487E-2</v>
      </c>
      <c r="AH4" s="27" t="e">
        <v>#DIV/0!</v>
      </c>
      <c r="AI4" s="27">
        <v>0</v>
      </c>
      <c r="AJ4" s="27"/>
      <c r="AK4" s="24" t="s">
        <v>5</v>
      </c>
      <c r="AL4" s="27">
        <f t="shared" ref="AL4:AL37" si="0">IF(AL$2="","",1/3*B4+2/3*C4)</f>
        <v>1.5379212793921545E-2</v>
      </c>
      <c r="AM4" s="27" t="str">
        <f t="shared" ref="AM4:AM37" si="1">IF(AM$2="","",1/3*C4+2/3*D4)</f>
        <v/>
      </c>
      <c r="AN4" s="27">
        <f t="shared" ref="AN4:AN37" si="2">IF(AN$2="","",1/3*D4+2/3*E4)</f>
        <v>1.473685162974747E-2</v>
      </c>
      <c r="AO4" s="27" t="str">
        <f t="shared" ref="AO4:AO37" si="3">IF(AO$2="","",1/3*E4+2/3*F4)</f>
        <v/>
      </c>
      <c r="AP4" s="27">
        <f t="shared" ref="AP4:AP37" si="4">IF(AP$2="","",1/3*F4+2/3*G4)</f>
        <v>1.6049029661440666E-2</v>
      </c>
      <c r="AQ4" s="27" t="str">
        <f t="shared" ref="AQ4:AQ37" si="5">IF(AQ$2="","",1/3*G4+2/3*H4)</f>
        <v/>
      </c>
      <c r="AR4" s="27">
        <f t="shared" ref="AR4:AR37" si="6">IF(AR$2="","",1/3*H4+2/3*I4)</f>
        <v>1.7591295274805872E-2</v>
      </c>
      <c r="AS4" s="27" t="str">
        <f t="shared" ref="AS4:AS37" si="7">IF(AS$2="","",1/3*I4+2/3*J4)</f>
        <v/>
      </c>
      <c r="AT4" s="27">
        <f t="shared" ref="AT4:AT37" si="8">IF(AT$2="","",1/3*J4+2/3*K4)</f>
        <v>1.8728910363828559E-2</v>
      </c>
      <c r="AU4" s="27" t="str">
        <f t="shared" ref="AU4:AU37" si="9">IF(AU$2="","",1/3*K4+2/3*L4)</f>
        <v/>
      </c>
      <c r="AV4" s="27">
        <f t="shared" ref="AV4:AV37" si="10">IF(AV$2="","",1/3*L4+2/3*M4)</f>
        <v>1.9086968909374908E-2</v>
      </c>
      <c r="AW4" s="27" t="str">
        <f t="shared" ref="AW4:AW37" si="11">IF(AW$2="","",1/3*M4+2/3*N4)</f>
        <v/>
      </c>
      <c r="AX4" s="27">
        <f t="shared" ref="AX4:AX37" si="12">IF(AX$2="","",1/3*N4+2/3*O4)</f>
        <v>1.8909407992750246E-2</v>
      </c>
      <c r="AY4" s="27" t="str">
        <f t="shared" ref="AY4:AY37" si="13">IF(AY$2="","",1/3*O4+2/3*P4)</f>
        <v/>
      </c>
      <c r="AZ4" s="27">
        <f t="shared" ref="AZ4:AZ37" si="14">IF(AZ$2="","",1/3*P4+2/3*Q4)</f>
        <v>2.0186398060597355E-2</v>
      </c>
      <c r="BA4" s="27" t="str">
        <f t="shared" ref="BA4:BA37" si="15">IF(BA$2="","",1/3*Q4+2/3*R4)</f>
        <v/>
      </c>
      <c r="BB4" s="27">
        <f t="shared" ref="BB4:BB37" si="16">IF(BB$2="","",1/3*R4+2/3*S4)</f>
        <v>1.9373809223581721E-2</v>
      </c>
      <c r="BC4" s="27" t="str">
        <f t="shared" ref="BC4:BC37" si="17">IF(BC$2="","",1/3*S4+2/3*T4)</f>
        <v/>
      </c>
      <c r="BD4" s="27">
        <f t="shared" ref="BD4:BD37" si="18">IF(BD$2="","",1/3*T4+2/3*U4)</f>
        <v>1.9791666073302745E-2</v>
      </c>
      <c r="BE4" s="27" t="str">
        <f t="shared" ref="BE4:BE37" si="19">IF(BE$2="","",1/3*U4+2/3*V4)</f>
        <v/>
      </c>
      <c r="BF4" s="27">
        <f t="shared" ref="BF4:BF37" si="20">IF(BF$2="","",1/3*V4+2/3*W4)</f>
        <v>2.2713339286480467E-2</v>
      </c>
      <c r="BG4" s="27" t="str">
        <f t="shared" ref="BG4:BG37" si="21">IF(BG$2="","",1/3*W4+2/3*X4)</f>
        <v/>
      </c>
      <c r="BH4" s="27">
        <f t="shared" ref="BH4:BH37" si="22">IF(BH$2="","",1/3*X4+2/3*Y4)</f>
        <v>2.464338278794638E-2</v>
      </c>
      <c r="BI4" s="27" t="str">
        <f t="shared" ref="BI4:BI37" si="23">IF(BI$2="","",1/3*Y4+2/3*Z4)</f>
        <v/>
      </c>
      <c r="BJ4" s="27">
        <f t="shared" ref="BJ4:BJ37" si="24">IF(BJ$2="","",1/3*Z4+2/3*AA4)</f>
        <v>2.6034463461716537E-2</v>
      </c>
      <c r="BK4" s="27" t="str">
        <f t="shared" ref="BK4:BK37" si="25">IF(BK$2="","",1/3*AA4+2/3*AB4)</f>
        <v/>
      </c>
      <c r="BL4" s="27">
        <f t="shared" ref="BL4:BL37" si="26">IF(BL$2="","",1/3*AB4+2/3*AC4)</f>
        <v>2.5455238830679568E-2</v>
      </c>
      <c r="BM4" s="27" t="str">
        <f t="shared" ref="BM4:BM37" si="27">IF(BM$2="","",1/3*AC4+2/3*AD4)</f>
        <v/>
      </c>
      <c r="BN4" s="27">
        <f t="shared" ref="BN4:BN37" si="28">IF(BN$2="","",1/3*AD4+2/3*AE4)</f>
        <v>3.0625538985446576E-2</v>
      </c>
      <c r="BO4" s="27" t="str">
        <f t="shared" ref="BO4:BO37" si="29">IF(BO$2="","",1/3*AE4+2/3*AF4)</f>
        <v/>
      </c>
      <c r="BP4" s="27" t="e">
        <f t="shared" ref="BP4:BP37" si="30">IF(BP$2="","",1/3*AF4+2/3*AG4)</f>
        <v>#DIV/0!</v>
      </c>
      <c r="BQ4" s="27" t="str">
        <f t="shared" ref="BQ4:BQ37" si="31">IF(BQ$2="","",1/3*AG4+2/3*AH4)</f>
        <v/>
      </c>
      <c r="BR4" s="27" t="e">
        <f t="shared" ref="BR4:BR37" si="32">IF(BR$2="","",1/3*AH4+2/3*AI4)</f>
        <v>#DIV/0!</v>
      </c>
    </row>
    <row r="5" spans="1:70" x14ac:dyDescent="0.35">
      <c r="A5" s="24" t="s">
        <v>6</v>
      </c>
      <c r="B5" s="27">
        <v>6.9506277721190978E-3</v>
      </c>
      <c r="C5" s="27">
        <v>9.923900856413561E-3</v>
      </c>
      <c r="D5" s="27">
        <v>6.9292820285937751E-3</v>
      </c>
      <c r="E5" s="27">
        <v>1.0626953484096341E-2</v>
      </c>
      <c r="F5" s="27">
        <v>6.919496986230041E-3</v>
      </c>
      <c r="G5" s="27">
        <v>1.107656432180334E-2</v>
      </c>
      <c r="H5" s="27">
        <v>6.9020229268844978E-3</v>
      </c>
      <c r="I5" s="27">
        <v>1.1948677686839243E-2</v>
      </c>
      <c r="J5" s="27">
        <v>6.8974465407706598E-3</v>
      </c>
      <c r="K5" s="27">
        <v>1.2100366939076618E-2</v>
      </c>
      <c r="L5" s="27">
        <v>6.8960382674413279E-3</v>
      </c>
      <c r="M5" s="27">
        <v>1.1477647392491226E-2</v>
      </c>
      <c r="N5" s="27">
        <v>6.8833319243144188E-3</v>
      </c>
      <c r="O5" s="27">
        <v>1.1199722893454184E-2</v>
      </c>
      <c r="P5" s="27">
        <v>6.8544307388011842E-3</v>
      </c>
      <c r="Q5" s="27">
        <v>1.1738417994935199E-2</v>
      </c>
      <c r="R5" s="27">
        <v>6.8238735667060903E-3</v>
      </c>
      <c r="S5" s="27">
        <v>1.2802327172183379E-2</v>
      </c>
      <c r="T5" s="27">
        <v>6.7931135316415588E-3</v>
      </c>
      <c r="U5" s="27">
        <v>1.3179889417513179E-2</v>
      </c>
      <c r="V5" s="27">
        <v>6.7596218214488824E-3</v>
      </c>
      <c r="W5" s="27">
        <v>1.2283507955580386E-2</v>
      </c>
      <c r="X5" s="27">
        <v>6.7445448225389908E-3</v>
      </c>
      <c r="Y5" s="27">
        <v>1.2369968813445799E-2</v>
      </c>
      <c r="Z5" s="27">
        <v>6.7844566437272784E-3</v>
      </c>
      <c r="AA5" s="27">
        <v>1.1931493284612488E-2</v>
      </c>
      <c r="AB5" s="27">
        <v>7.3489525326492664E-3</v>
      </c>
      <c r="AC5" s="27">
        <v>1.2308291477532166E-2</v>
      </c>
      <c r="AD5" s="27">
        <v>0</v>
      </c>
      <c r="AE5" s="27">
        <v>1.231530308567848E-2</v>
      </c>
      <c r="AF5" s="27" t="e">
        <v>#DIV/0!</v>
      </c>
      <c r="AG5" s="27">
        <v>1.1454897212131334E-2</v>
      </c>
      <c r="AH5" s="27" t="e">
        <v>#DIV/0!</v>
      </c>
      <c r="AI5" s="27">
        <v>1.3011299078399192E-2</v>
      </c>
      <c r="AJ5" s="27"/>
      <c r="AK5" s="24" t="s">
        <v>6</v>
      </c>
      <c r="AL5" s="27">
        <f t="shared" si="0"/>
        <v>8.9328098283154057E-3</v>
      </c>
      <c r="AM5" s="27" t="str">
        <f t="shared" si="1"/>
        <v/>
      </c>
      <c r="AN5" s="27">
        <f t="shared" si="2"/>
        <v>9.3943963322621511E-3</v>
      </c>
      <c r="AO5" s="27" t="str">
        <f t="shared" si="3"/>
        <v/>
      </c>
      <c r="AP5" s="27">
        <f t="shared" si="4"/>
        <v>9.6908752099455729E-3</v>
      </c>
      <c r="AQ5" s="27" t="str">
        <f t="shared" si="5"/>
        <v/>
      </c>
      <c r="AR5" s="27">
        <f t="shared" si="6"/>
        <v>1.0266459433520994E-2</v>
      </c>
      <c r="AS5" s="27" t="str">
        <f t="shared" si="7"/>
        <v/>
      </c>
      <c r="AT5" s="27">
        <f t="shared" si="8"/>
        <v>1.0366060139641298E-2</v>
      </c>
      <c r="AU5" s="27" t="str">
        <f t="shared" si="9"/>
        <v/>
      </c>
      <c r="AV5" s="27">
        <f t="shared" si="10"/>
        <v>9.9504443508079271E-3</v>
      </c>
      <c r="AW5" s="27" t="str">
        <f t="shared" si="11"/>
        <v/>
      </c>
      <c r="AX5" s="27">
        <f t="shared" si="12"/>
        <v>9.7609259037409295E-3</v>
      </c>
      <c r="AY5" s="27" t="str">
        <f t="shared" si="13"/>
        <v/>
      </c>
      <c r="AZ5" s="27">
        <f t="shared" si="14"/>
        <v>1.0110422242890528E-2</v>
      </c>
      <c r="BA5" s="27" t="str">
        <f t="shared" si="15"/>
        <v/>
      </c>
      <c r="BB5" s="27">
        <f t="shared" si="16"/>
        <v>1.0809509303690949E-2</v>
      </c>
      <c r="BC5" s="27" t="str">
        <f t="shared" si="17"/>
        <v/>
      </c>
      <c r="BD5" s="27">
        <f t="shared" si="18"/>
        <v>1.1050964122222638E-2</v>
      </c>
      <c r="BE5" s="27" t="str">
        <f t="shared" si="19"/>
        <v/>
      </c>
      <c r="BF5" s="27">
        <f t="shared" si="20"/>
        <v>1.0442212577536551E-2</v>
      </c>
      <c r="BG5" s="27" t="str">
        <f t="shared" si="21"/>
        <v/>
      </c>
      <c r="BH5" s="27">
        <f t="shared" si="22"/>
        <v>1.0494827483143529E-2</v>
      </c>
      <c r="BI5" s="27" t="str">
        <f t="shared" si="23"/>
        <v/>
      </c>
      <c r="BJ5" s="27">
        <f t="shared" si="24"/>
        <v>1.0215814404317416E-2</v>
      </c>
      <c r="BK5" s="27" t="str">
        <f t="shared" si="25"/>
        <v/>
      </c>
      <c r="BL5" s="27">
        <f t="shared" si="26"/>
        <v>1.0655178495904532E-2</v>
      </c>
      <c r="BM5" s="27" t="str">
        <f t="shared" si="27"/>
        <v/>
      </c>
      <c r="BN5" s="27">
        <f t="shared" si="28"/>
        <v>8.2102020571189864E-3</v>
      </c>
      <c r="BO5" s="27" t="str">
        <f t="shared" si="29"/>
        <v/>
      </c>
      <c r="BP5" s="27" t="e">
        <f t="shared" si="30"/>
        <v>#DIV/0!</v>
      </c>
      <c r="BQ5" s="27" t="str">
        <f t="shared" si="31"/>
        <v/>
      </c>
      <c r="BR5" s="27" t="e">
        <f t="shared" si="32"/>
        <v>#DIV/0!</v>
      </c>
    </row>
    <row r="6" spans="1:70" x14ac:dyDescent="0.35">
      <c r="A6" s="24" t="s">
        <v>7</v>
      </c>
      <c r="B6" s="27">
        <v>8.8937197732548035E-3</v>
      </c>
      <c r="C6" s="27">
        <v>1.2357165008707269E-2</v>
      </c>
      <c r="D6" s="27">
        <v>8.8629629182711781E-3</v>
      </c>
      <c r="E6" s="27">
        <v>1.2673898388184102E-2</v>
      </c>
      <c r="F6" s="27">
        <v>8.8463956515100473E-3</v>
      </c>
      <c r="G6" s="27">
        <v>1.3736397201710061E-2</v>
      </c>
      <c r="H6" s="27">
        <v>8.8216464460402523E-3</v>
      </c>
      <c r="I6" s="27">
        <v>1.4820232090427075E-2</v>
      </c>
      <c r="J6" s="27">
        <v>8.7985525623952426E-3</v>
      </c>
      <c r="K6" s="27">
        <v>1.5367370206079886E-2</v>
      </c>
      <c r="L6" s="27">
        <v>8.7852306645411927E-3</v>
      </c>
      <c r="M6" s="27">
        <v>1.4801290459814941E-2</v>
      </c>
      <c r="N6" s="27">
        <v>8.7815150511821698E-3</v>
      </c>
      <c r="O6" s="27">
        <v>1.4523351999538156E-2</v>
      </c>
      <c r="P6" s="27">
        <v>8.7801645871214921E-3</v>
      </c>
      <c r="Q6" s="27">
        <v>1.5015641293013556E-2</v>
      </c>
      <c r="R6" s="27">
        <v>8.7824456051127098E-3</v>
      </c>
      <c r="S6" s="27">
        <v>1.6121715713452521E-2</v>
      </c>
      <c r="T6" s="27">
        <v>8.7924152471728079E-3</v>
      </c>
      <c r="U6" s="27">
        <v>1.6498971325704E-2</v>
      </c>
      <c r="V6" s="27">
        <v>8.8286432498181251E-3</v>
      </c>
      <c r="W6" s="27">
        <v>1.5773401804642477E-2</v>
      </c>
      <c r="X6" s="27">
        <v>8.8825982725654947E-3</v>
      </c>
      <c r="Y6" s="27">
        <v>1.5865374552608995E-2</v>
      </c>
      <c r="Z6" s="27">
        <v>8.95992678712643E-3</v>
      </c>
      <c r="AA6" s="27">
        <v>1.5341487566421667E-2</v>
      </c>
      <c r="AB6" s="27">
        <v>0</v>
      </c>
      <c r="AC6" s="27">
        <v>1.5773146034218796E-2</v>
      </c>
      <c r="AD6" s="27">
        <v>0</v>
      </c>
      <c r="AE6" s="27">
        <v>1.5617657808176262E-2</v>
      </c>
      <c r="AF6" s="27" t="e">
        <v>#DIV/0!</v>
      </c>
      <c r="AG6" s="27">
        <v>1.4189875708101939E-2</v>
      </c>
      <c r="AH6" s="27" t="e">
        <v>#DIV/0!</v>
      </c>
      <c r="AI6" s="27">
        <v>1.6254260825653326E-2</v>
      </c>
      <c r="AJ6" s="27"/>
      <c r="AK6" s="24" t="s">
        <v>7</v>
      </c>
      <c r="AL6" s="27">
        <f t="shared" si="0"/>
        <v>1.1202683263556447E-2</v>
      </c>
      <c r="AM6" s="27" t="str">
        <f t="shared" si="1"/>
        <v/>
      </c>
      <c r="AN6" s="27">
        <f t="shared" si="2"/>
        <v>1.1403586564879793E-2</v>
      </c>
      <c r="AO6" s="27" t="str">
        <f t="shared" si="3"/>
        <v/>
      </c>
      <c r="AP6" s="27">
        <f t="shared" si="4"/>
        <v>1.2106396684976721E-2</v>
      </c>
      <c r="AQ6" s="27" t="str">
        <f t="shared" si="5"/>
        <v/>
      </c>
      <c r="AR6" s="27">
        <f t="shared" si="6"/>
        <v>1.2820703542298133E-2</v>
      </c>
      <c r="AS6" s="27" t="str">
        <f t="shared" si="7"/>
        <v/>
      </c>
      <c r="AT6" s="27">
        <f t="shared" si="8"/>
        <v>1.317776432485167E-2</v>
      </c>
      <c r="AU6" s="27" t="str">
        <f t="shared" si="9"/>
        <v/>
      </c>
      <c r="AV6" s="27">
        <f t="shared" si="10"/>
        <v>1.2795937194723691E-2</v>
      </c>
      <c r="AW6" s="27" t="str">
        <f t="shared" si="11"/>
        <v/>
      </c>
      <c r="AX6" s="27">
        <f t="shared" si="12"/>
        <v>1.260940635008616E-2</v>
      </c>
      <c r="AY6" s="27" t="str">
        <f t="shared" si="13"/>
        <v/>
      </c>
      <c r="AZ6" s="27">
        <f t="shared" si="14"/>
        <v>1.29371490577162E-2</v>
      </c>
      <c r="BA6" s="27" t="str">
        <f t="shared" si="15"/>
        <v/>
      </c>
      <c r="BB6" s="27">
        <f t="shared" si="16"/>
        <v>1.3675292344005916E-2</v>
      </c>
      <c r="BC6" s="27" t="str">
        <f t="shared" si="17"/>
        <v/>
      </c>
      <c r="BD6" s="27">
        <f t="shared" si="18"/>
        <v>1.3930119299526936E-2</v>
      </c>
      <c r="BE6" s="27" t="str">
        <f t="shared" si="19"/>
        <v/>
      </c>
      <c r="BF6" s="27">
        <f t="shared" si="20"/>
        <v>1.3458482286367692E-2</v>
      </c>
      <c r="BG6" s="27" t="str">
        <f t="shared" si="21"/>
        <v/>
      </c>
      <c r="BH6" s="27">
        <f t="shared" si="22"/>
        <v>1.353778245926116E-2</v>
      </c>
      <c r="BI6" s="27" t="str">
        <f t="shared" si="23"/>
        <v/>
      </c>
      <c r="BJ6" s="27">
        <f t="shared" si="24"/>
        <v>1.321430063998992E-2</v>
      </c>
      <c r="BK6" s="27" t="str">
        <f t="shared" si="25"/>
        <v/>
      </c>
      <c r="BL6" s="27">
        <f t="shared" si="26"/>
        <v>1.0515430689479197E-2</v>
      </c>
      <c r="BM6" s="27" t="str">
        <f t="shared" si="27"/>
        <v/>
      </c>
      <c r="BN6" s="27">
        <f t="shared" si="28"/>
        <v>1.0411771872117507E-2</v>
      </c>
      <c r="BO6" s="27" t="str">
        <f t="shared" si="29"/>
        <v/>
      </c>
      <c r="BP6" s="27" t="e">
        <f t="shared" si="30"/>
        <v>#DIV/0!</v>
      </c>
      <c r="BQ6" s="27" t="str">
        <f t="shared" si="31"/>
        <v/>
      </c>
      <c r="BR6" s="27" t="e">
        <f t="shared" si="32"/>
        <v>#DIV/0!</v>
      </c>
    </row>
    <row r="7" spans="1:70" x14ac:dyDescent="0.35">
      <c r="A7" s="24" t="s">
        <v>8</v>
      </c>
      <c r="B7" s="27">
        <v>2.662214692430271E-2</v>
      </c>
      <c r="C7" s="27">
        <v>3.134616760896014E-2</v>
      </c>
      <c r="D7" s="27">
        <v>2.6726151090316019E-2</v>
      </c>
      <c r="E7" s="27">
        <v>3.0888030888030889E-2</v>
      </c>
      <c r="F7" s="27">
        <v>2.6843393692977547E-2</v>
      </c>
      <c r="G7" s="27">
        <v>3.0545569374271272E-2</v>
      </c>
      <c r="H7" s="27">
        <v>2.6899622731151825E-2</v>
      </c>
      <c r="I7" s="27">
        <v>3.1511814241619251E-2</v>
      </c>
      <c r="J7" s="27">
        <v>2.6967467269285939E-2</v>
      </c>
      <c r="K7" s="27">
        <v>3.2171838623451528E-2</v>
      </c>
      <c r="L7" s="27">
        <v>2.7034247608613567E-2</v>
      </c>
      <c r="M7" s="27">
        <v>3.3963200623958592E-2</v>
      </c>
      <c r="N7" s="27">
        <v>2.7120623230782438E-2</v>
      </c>
      <c r="O7" s="27">
        <v>3.5611490024989076E-2</v>
      </c>
      <c r="P7" s="27">
        <v>2.7208470505071164E-2</v>
      </c>
      <c r="Q7" s="27">
        <v>3.5542976314613436E-2</v>
      </c>
      <c r="R7" s="27">
        <v>2.7321321781446591E-2</v>
      </c>
      <c r="S7" s="27">
        <v>3.4907582750700238E-2</v>
      </c>
      <c r="T7" s="27">
        <v>2.7466434521606329E-2</v>
      </c>
      <c r="U7" s="27">
        <v>3.5786614375723287E-2</v>
      </c>
      <c r="V7" s="27">
        <v>2.7590081133257761E-2</v>
      </c>
      <c r="W7" s="27">
        <v>3.8373525787713428E-2</v>
      </c>
      <c r="X7" s="27">
        <v>2.7725791988151699E-2</v>
      </c>
      <c r="Y7" s="27">
        <v>3.8547139139474357E-2</v>
      </c>
      <c r="Z7" s="27">
        <v>2.808407761320024E-2</v>
      </c>
      <c r="AA7" s="27">
        <v>3.9755373007349964E-2</v>
      </c>
      <c r="AB7" s="27">
        <v>0</v>
      </c>
      <c r="AC7" s="27">
        <v>3.8596868201230157E-2</v>
      </c>
      <c r="AD7" s="27">
        <v>0</v>
      </c>
      <c r="AE7" s="27">
        <v>3.6626116013157205E-2</v>
      </c>
      <c r="AF7" s="27" t="e">
        <v>#DIV/0!</v>
      </c>
      <c r="AG7" s="27">
        <v>3.4726571742731083E-2</v>
      </c>
      <c r="AH7" s="27" t="e">
        <v>#DIV/0!</v>
      </c>
      <c r="AI7" s="27">
        <v>3.8749842191642472E-2</v>
      </c>
      <c r="AJ7" s="27"/>
      <c r="AK7" s="24" t="s">
        <v>8</v>
      </c>
      <c r="AL7" s="27">
        <f t="shared" si="0"/>
        <v>2.9771494047407664E-2</v>
      </c>
      <c r="AM7" s="27" t="str">
        <f t="shared" si="1"/>
        <v/>
      </c>
      <c r="AN7" s="27">
        <f t="shared" si="2"/>
        <v>2.950073762212593E-2</v>
      </c>
      <c r="AO7" s="27" t="str">
        <f t="shared" si="3"/>
        <v/>
      </c>
      <c r="AP7" s="27">
        <f t="shared" si="4"/>
        <v>2.9311510813840029E-2</v>
      </c>
      <c r="AQ7" s="27" t="str">
        <f t="shared" si="5"/>
        <v/>
      </c>
      <c r="AR7" s="27">
        <f t="shared" si="6"/>
        <v>2.9974417071463439E-2</v>
      </c>
      <c r="AS7" s="27" t="str">
        <f t="shared" si="7"/>
        <v/>
      </c>
      <c r="AT7" s="27">
        <f t="shared" si="8"/>
        <v>3.0437048172062997E-2</v>
      </c>
      <c r="AU7" s="27" t="str">
        <f t="shared" si="9"/>
        <v/>
      </c>
      <c r="AV7" s="27">
        <f t="shared" si="10"/>
        <v>3.1653549618843584E-2</v>
      </c>
      <c r="AW7" s="27" t="str">
        <f t="shared" si="11"/>
        <v/>
      </c>
      <c r="AX7" s="27">
        <f t="shared" si="12"/>
        <v>3.2781201093586863E-2</v>
      </c>
      <c r="AY7" s="27" t="str">
        <f t="shared" si="13"/>
        <v/>
      </c>
      <c r="AZ7" s="27">
        <f t="shared" si="14"/>
        <v>3.2764807711432677E-2</v>
      </c>
      <c r="BA7" s="27" t="str">
        <f t="shared" si="15"/>
        <v/>
      </c>
      <c r="BB7" s="27">
        <f t="shared" si="16"/>
        <v>3.2378829094282351E-2</v>
      </c>
      <c r="BC7" s="27" t="str">
        <f t="shared" si="17"/>
        <v/>
      </c>
      <c r="BD7" s="27">
        <f t="shared" si="18"/>
        <v>3.3013221091017633E-2</v>
      </c>
      <c r="BE7" s="27" t="str">
        <f t="shared" si="19"/>
        <v/>
      </c>
      <c r="BF7" s="27">
        <f t="shared" si="20"/>
        <v>3.4779044236228206E-2</v>
      </c>
      <c r="BG7" s="27" t="str">
        <f t="shared" si="21"/>
        <v/>
      </c>
      <c r="BH7" s="27">
        <f t="shared" si="22"/>
        <v>3.4940023422366802E-2</v>
      </c>
      <c r="BI7" s="27" t="str">
        <f t="shared" si="23"/>
        <v/>
      </c>
      <c r="BJ7" s="27">
        <f t="shared" si="24"/>
        <v>3.5864941209300054E-2</v>
      </c>
      <c r="BK7" s="27" t="str">
        <f t="shared" si="25"/>
        <v/>
      </c>
      <c r="BL7" s="27">
        <f t="shared" si="26"/>
        <v>2.5731245467486771E-2</v>
      </c>
      <c r="BM7" s="27" t="str">
        <f t="shared" si="27"/>
        <v/>
      </c>
      <c r="BN7" s="27">
        <f t="shared" si="28"/>
        <v>2.4417410675438136E-2</v>
      </c>
      <c r="BO7" s="27" t="str">
        <f t="shared" si="29"/>
        <v/>
      </c>
      <c r="BP7" s="27" t="e">
        <f t="shared" si="30"/>
        <v>#DIV/0!</v>
      </c>
      <c r="BQ7" s="27" t="str">
        <f t="shared" si="31"/>
        <v/>
      </c>
      <c r="BR7" s="27" t="e">
        <f t="shared" si="32"/>
        <v>#DIV/0!</v>
      </c>
    </row>
    <row r="8" spans="1:70" x14ac:dyDescent="0.35">
      <c r="A8" s="24" t="s">
        <v>9</v>
      </c>
      <c r="B8" s="27">
        <v>1.3358716298034616E-2</v>
      </c>
      <c r="C8" s="27">
        <v>1.7533815215057611E-3</v>
      </c>
      <c r="D8" s="27">
        <v>1.3416641544770021E-2</v>
      </c>
      <c r="E8" s="27">
        <v>1.6547159404302261E-3</v>
      </c>
      <c r="F8" s="27">
        <v>1.3480557066201311E-2</v>
      </c>
      <c r="G8" s="27">
        <v>1.6153322969296537E-3</v>
      </c>
      <c r="H8" s="27">
        <v>1.3534528207029871E-2</v>
      </c>
      <c r="I8" s="27">
        <v>1.5379486131575266E-3</v>
      </c>
      <c r="J8" s="27">
        <v>1.3587616118447726E-2</v>
      </c>
      <c r="K8" s="27">
        <v>1.8107437462276173E-3</v>
      </c>
      <c r="L8" s="27">
        <v>1.363841871207064E-2</v>
      </c>
      <c r="M8" s="27">
        <v>2.2600772857801258E-3</v>
      </c>
      <c r="N8" s="27">
        <v>1.3680724892406656E-2</v>
      </c>
      <c r="O8" s="27">
        <v>2.8040543326763052E-3</v>
      </c>
      <c r="P8" s="27">
        <v>1.3715217484830518E-2</v>
      </c>
      <c r="Q8" s="27">
        <v>2.9346044987337999E-3</v>
      </c>
      <c r="R8" s="27">
        <v>1.3746468330717897E-2</v>
      </c>
      <c r="S8" s="27">
        <v>2.7649570495604145E-3</v>
      </c>
      <c r="T8" s="27">
        <v>1.3786485673159177E-2</v>
      </c>
      <c r="U8" s="27">
        <v>2.4109553812524109E-3</v>
      </c>
      <c r="V8" s="27">
        <v>1.3820106987510473E-2</v>
      </c>
      <c r="W8" s="27">
        <v>3.2756021214881029E-3</v>
      </c>
      <c r="X8" s="27">
        <v>1.3868089959976638E-2</v>
      </c>
      <c r="Y8" s="27">
        <v>3.71866518757282E-3</v>
      </c>
      <c r="Z8" s="27">
        <v>1.4011753034255163E-2</v>
      </c>
      <c r="AA8" s="27">
        <v>3.9748399603910679E-3</v>
      </c>
      <c r="AB8" s="27">
        <v>1.5235658063199252E-2</v>
      </c>
      <c r="AC8" s="27">
        <v>3.7133034299374175E-3</v>
      </c>
      <c r="AD8" s="27">
        <v>0</v>
      </c>
      <c r="AE8" s="27">
        <v>3.3349866861588258E-3</v>
      </c>
      <c r="AF8" s="27" t="e">
        <v>#DIV/0!</v>
      </c>
      <c r="AG8" s="27">
        <v>3.4587387086447595E-3</v>
      </c>
      <c r="AH8" s="27" t="e">
        <v>#DIV/0!</v>
      </c>
      <c r="AI8" s="27">
        <v>3.976770609771493E-3</v>
      </c>
      <c r="AJ8" s="27"/>
      <c r="AK8" s="24" t="s">
        <v>9</v>
      </c>
      <c r="AL8" s="27">
        <f t="shared" si="0"/>
        <v>5.6218264470153795E-3</v>
      </c>
      <c r="AM8" s="27" t="str">
        <f t="shared" si="1"/>
        <v/>
      </c>
      <c r="AN8" s="27">
        <f t="shared" si="2"/>
        <v>5.5753578085434904E-3</v>
      </c>
      <c r="AO8" s="27" t="str">
        <f t="shared" si="3"/>
        <v/>
      </c>
      <c r="AP8" s="27">
        <f t="shared" si="4"/>
        <v>5.5704072200202055E-3</v>
      </c>
      <c r="AQ8" s="27" t="str">
        <f t="shared" si="5"/>
        <v/>
      </c>
      <c r="AR8" s="27">
        <f t="shared" si="6"/>
        <v>5.5368084777816413E-3</v>
      </c>
      <c r="AS8" s="27" t="str">
        <f t="shared" si="7"/>
        <v/>
      </c>
      <c r="AT8" s="27">
        <f t="shared" si="8"/>
        <v>5.7363678703009867E-3</v>
      </c>
      <c r="AU8" s="27" t="str">
        <f t="shared" si="9"/>
        <v/>
      </c>
      <c r="AV8" s="27">
        <f t="shared" si="10"/>
        <v>6.0528577612102971E-3</v>
      </c>
      <c r="AW8" s="27" t="str">
        <f t="shared" si="11"/>
        <v/>
      </c>
      <c r="AX8" s="27">
        <f t="shared" si="12"/>
        <v>6.4296111859197553E-3</v>
      </c>
      <c r="AY8" s="27" t="str">
        <f t="shared" si="13"/>
        <v/>
      </c>
      <c r="AZ8" s="27">
        <f t="shared" si="14"/>
        <v>6.5281421607660383E-3</v>
      </c>
      <c r="BA8" s="27" t="str">
        <f t="shared" si="15"/>
        <v/>
      </c>
      <c r="BB8" s="27">
        <f t="shared" si="16"/>
        <v>6.425460809946242E-3</v>
      </c>
      <c r="BC8" s="27" t="str">
        <f t="shared" si="17"/>
        <v/>
      </c>
      <c r="BD8" s="27">
        <f t="shared" si="18"/>
        <v>6.2027988118879994E-3</v>
      </c>
      <c r="BE8" s="27" t="str">
        <f t="shared" si="19"/>
        <v/>
      </c>
      <c r="BF8" s="27">
        <f t="shared" si="20"/>
        <v>6.7904370768288921E-3</v>
      </c>
      <c r="BG8" s="27" t="str">
        <f t="shared" si="21"/>
        <v/>
      </c>
      <c r="BH8" s="27">
        <f t="shared" si="22"/>
        <v>7.1018067783740922E-3</v>
      </c>
      <c r="BI8" s="27" t="str">
        <f t="shared" si="23"/>
        <v/>
      </c>
      <c r="BJ8" s="27">
        <f t="shared" si="24"/>
        <v>7.3204776516790984E-3</v>
      </c>
      <c r="BK8" s="27" t="str">
        <f t="shared" si="25"/>
        <v/>
      </c>
      <c r="BL8" s="27">
        <f t="shared" si="26"/>
        <v>7.5540883076913624E-3</v>
      </c>
      <c r="BM8" s="27" t="str">
        <f t="shared" si="27"/>
        <v/>
      </c>
      <c r="BN8" s="27">
        <f t="shared" si="28"/>
        <v>2.2233244574392172E-3</v>
      </c>
      <c r="BO8" s="27" t="str">
        <f t="shared" si="29"/>
        <v/>
      </c>
      <c r="BP8" s="27" t="e">
        <f t="shared" si="30"/>
        <v>#DIV/0!</v>
      </c>
      <c r="BQ8" s="27" t="str">
        <f t="shared" si="31"/>
        <v/>
      </c>
      <c r="BR8" s="27" t="e">
        <f t="shared" si="32"/>
        <v>#DIV/0!</v>
      </c>
    </row>
    <row r="9" spans="1:70" x14ac:dyDescent="0.35">
      <c r="A9" s="24" t="s">
        <v>10</v>
      </c>
      <c r="B9" s="27">
        <v>8.9121557244979856E-3</v>
      </c>
      <c r="C9" s="27">
        <v>2.385553090484029E-3</v>
      </c>
      <c r="D9" s="27">
        <v>8.809215981552548E-3</v>
      </c>
      <c r="E9" s="27">
        <v>2.6965741251455538E-3</v>
      </c>
      <c r="F9" s="27">
        <v>8.7333754681754722E-3</v>
      </c>
      <c r="G9" s="27">
        <v>3.3278274387874068E-3</v>
      </c>
      <c r="H9" s="27">
        <v>8.6733058921049117E-3</v>
      </c>
      <c r="I9" s="27">
        <v>3.6674159236833323E-3</v>
      </c>
      <c r="J9" s="27">
        <v>8.6176869440544174E-3</v>
      </c>
      <c r="K9" s="27">
        <v>3.9568104084233115E-3</v>
      </c>
      <c r="L9" s="27">
        <v>8.5802177473440558E-3</v>
      </c>
      <c r="M9" s="27">
        <v>4.1656326443790552E-3</v>
      </c>
      <c r="N9" s="27">
        <v>8.5473154524874414E-3</v>
      </c>
      <c r="O9" s="27">
        <v>4.3627786528993096E-3</v>
      </c>
      <c r="P9" s="27">
        <v>8.5297831843392114E-3</v>
      </c>
      <c r="Q9" s="27">
        <v>4.8264561298972143E-3</v>
      </c>
      <c r="R9" s="27">
        <v>8.5526089338427633E-3</v>
      </c>
      <c r="S9" s="27">
        <v>5.6739222787854336E-3</v>
      </c>
      <c r="T9" s="27">
        <v>8.5440302025529633E-3</v>
      </c>
      <c r="U9" s="27">
        <v>5.3523209463803515E-3</v>
      </c>
      <c r="V9" s="27">
        <v>8.5028161592295495E-3</v>
      </c>
      <c r="W9" s="27">
        <v>5.1583080137452848E-3</v>
      </c>
      <c r="X9" s="27">
        <v>8.4395272526046096E-3</v>
      </c>
      <c r="Y9" s="27">
        <v>5.2954350419657991E-3</v>
      </c>
      <c r="Z9" s="27">
        <v>8.461570236531343E-3</v>
      </c>
      <c r="AA9" s="27">
        <v>4.8813824074978029E-3</v>
      </c>
      <c r="AB9" s="27">
        <v>9.1211128164456687E-3</v>
      </c>
      <c r="AC9" s="27">
        <v>4.7943917702989447E-3</v>
      </c>
      <c r="AD9" s="27">
        <v>1.772471914544933E-2</v>
      </c>
      <c r="AE9" s="27">
        <v>4.4901581997598278E-3</v>
      </c>
      <c r="AF9" s="27" t="e">
        <v>#DIV/0!</v>
      </c>
      <c r="AG9" s="27">
        <v>4.3356020432307541E-3</v>
      </c>
      <c r="AH9" s="27" t="e">
        <v>#DIV/0!</v>
      </c>
      <c r="AI9" s="27">
        <v>5.2471278878929431E-3</v>
      </c>
      <c r="AJ9" s="27"/>
      <c r="AK9" s="24" t="s">
        <v>10</v>
      </c>
      <c r="AL9" s="27">
        <f t="shared" si="0"/>
        <v>4.5610873018220146E-3</v>
      </c>
      <c r="AM9" s="27" t="str">
        <f t="shared" si="1"/>
        <v/>
      </c>
      <c r="AN9" s="27">
        <f t="shared" si="2"/>
        <v>4.7341214106145519E-3</v>
      </c>
      <c r="AO9" s="27" t="str">
        <f t="shared" si="3"/>
        <v/>
      </c>
      <c r="AP9" s="27">
        <f t="shared" si="4"/>
        <v>5.1296767819167619E-3</v>
      </c>
      <c r="AQ9" s="27" t="str">
        <f t="shared" si="5"/>
        <v/>
      </c>
      <c r="AR9" s="27">
        <f t="shared" si="6"/>
        <v>5.3360459131571916E-3</v>
      </c>
      <c r="AS9" s="27" t="str">
        <f t="shared" si="7"/>
        <v/>
      </c>
      <c r="AT9" s="27">
        <f t="shared" si="8"/>
        <v>5.5104359203003465E-3</v>
      </c>
      <c r="AU9" s="27" t="str">
        <f t="shared" si="9"/>
        <v/>
      </c>
      <c r="AV9" s="27">
        <f t="shared" si="10"/>
        <v>5.6371610120340551E-3</v>
      </c>
      <c r="AW9" s="27" t="str">
        <f t="shared" si="11"/>
        <v/>
      </c>
      <c r="AX9" s="27">
        <f t="shared" si="12"/>
        <v>5.7576242527620199E-3</v>
      </c>
      <c r="AY9" s="27" t="str">
        <f t="shared" si="13"/>
        <v/>
      </c>
      <c r="AZ9" s="27">
        <f t="shared" si="14"/>
        <v>6.0608984813778797E-3</v>
      </c>
      <c r="BA9" s="27" t="str">
        <f t="shared" si="15"/>
        <v/>
      </c>
      <c r="BB9" s="27">
        <f t="shared" si="16"/>
        <v>6.6334844971378763E-3</v>
      </c>
      <c r="BC9" s="27" t="str">
        <f t="shared" si="17"/>
        <v/>
      </c>
      <c r="BD9" s="27">
        <f t="shared" si="18"/>
        <v>6.4162240317712218E-3</v>
      </c>
      <c r="BE9" s="27" t="str">
        <f t="shared" si="19"/>
        <v/>
      </c>
      <c r="BF9" s="27">
        <f t="shared" si="20"/>
        <v>6.2731440622400391E-3</v>
      </c>
      <c r="BG9" s="27" t="str">
        <f t="shared" si="21"/>
        <v/>
      </c>
      <c r="BH9" s="27">
        <f t="shared" si="22"/>
        <v>6.3434657788454026E-3</v>
      </c>
      <c r="BI9" s="27" t="str">
        <f t="shared" si="23"/>
        <v/>
      </c>
      <c r="BJ9" s="27">
        <f t="shared" si="24"/>
        <v>6.0747783505089824E-3</v>
      </c>
      <c r="BK9" s="27" t="str">
        <f t="shared" si="25"/>
        <v/>
      </c>
      <c r="BL9" s="27">
        <f t="shared" si="26"/>
        <v>6.2366321190145194E-3</v>
      </c>
      <c r="BM9" s="27" t="str">
        <f t="shared" si="27"/>
        <v/>
      </c>
      <c r="BN9" s="27">
        <f t="shared" si="28"/>
        <v>8.9016785149896617E-3</v>
      </c>
      <c r="BO9" s="27" t="str">
        <f t="shared" si="29"/>
        <v/>
      </c>
      <c r="BP9" s="27" t="e">
        <f t="shared" si="30"/>
        <v>#DIV/0!</v>
      </c>
      <c r="BQ9" s="27" t="str">
        <f t="shared" si="31"/>
        <v/>
      </c>
      <c r="BR9" s="27" t="e">
        <f t="shared" si="32"/>
        <v>#DIV/0!</v>
      </c>
    </row>
    <row r="10" spans="1:70" x14ac:dyDescent="0.35">
      <c r="A10" s="24" t="s">
        <v>11</v>
      </c>
      <c r="B10" s="27">
        <v>4.6325129521558569E-3</v>
      </c>
      <c r="C10" s="27">
        <v>9.1724516329110915E-3</v>
      </c>
      <c r="D10" s="27">
        <v>4.6171556715272422E-3</v>
      </c>
      <c r="E10" s="27">
        <v>9.278666421523564E-3</v>
      </c>
      <c r="F10" s="27">
        <v>4.6025960701009854E-3</v>
      </c>
      <c r="G10" s="27">
        <v>9.8620287602020958E-3</v>
      </c>
      <c r="H10" s="27">
        <v>4.5829936565190471E-3</v>
      </c>
      <c r="I10" s="27">
        <v>1.0711865865069205E-2</v>
      </c>
      <c r="J10" s="27">
        <v>4.563030502437739E-3</v>
      </c>
      <c r="K10" s="27">
        <v>1.1180624083849892E-2</v>
      </c>
      <c r="L10" s="27">
        <v>4.5436288548297201E-3</v>
      </c>
      <c r="M10" s="27">
        <v>1.1256071188002979E-2</v>
      </c>
      <c r="N10" s="27">
        <v>4.5267033535746608E-3</v>
      </c>
      <c r="O10" s="27">
        <v>1.0845092492556887E-2</v>
      </c>
      <c r="P10" s="27">
        <v>4.5128626370365835E-3</v>
      </c>
      <c r="Q10" s="27">
        <v>1.1045732161477731E-2</v>
      </c>
      <c r="R10" s="27">
        <v>4.5049078202464513E-3</v>
      </c>
      <c r="S10" s="27">
        <v>1.139104701147025E-2</v>
      </c>
      <c r="T10" s="27">
        <v>4.4978826164414447E-3</v>
      </c>
      <c r="U10" s="27">
        <v>1.1612768419699111E-2</v>
      </c>
      <c r="V10" s="27">
        <v>4.4851010158247703E-3</v>
      </c>
      <c r="W10" s="27">
        <v>1.1036023970060383E-2</v>
      </c>
      <c r="X10" s="27">
        <v>4.4788484544713856E-3</v>
      </c>
      <c r="Y10" s="27">
        <v>1.0772268385764418E-2</v>
      </c>
      <c r="Z10" s="27">
        <v>4.5020623858150295E-3</v>
      </c>
      <c r="AA10" s="27">
        <v>1.0390371124531039E-2</v>
      </c>
      <c r="AB10" s="27">
        <v>4.8725899109357792E-3</v>
      </c>
      <c r="AC10" s="27">
        <v>1.0582579033601032E-2</v>
      </c>
      <c r="AD10" s="27">
        <v>0</v>
      </c>
      <c r="AE10" s="27">
        <v>1.1160131572077479E-2</v>
      </c>
      <c r="AF10" s="27" t="e">
        <v>#DIV/0!</v>
      </c>
      <c r="AG10" s="27">
        <v>9.6315782148175995E-3</v>
      </c>
      <c r="AH10" s="27" t="e">
        <v>#DIV/0!</v>
      </c>
      <c r="AI10" s="27">
        <v>1.1117598788031815E-2</v>
      </c>
      <c r="AJ10" s="27"/>
      <c r="AK10" s="24" t="s">
        <v>11</v>
      </c>
      <c r="AL10" s="27">
        <f t="shared" si="0"/>
        <v>7.659138739326013E-3</v>
      </c>
      <c r="AM10" s="27" t="str">
        <f t="shared" si="1"/>
        <v/>
      </c>
      <c r="AN10" s="27">
        <f t="shared" si="2"/>
        <v>7.7248295048581231E-3</v>
      </c>
      <c r="AO10" s="27" t="str">
        <f t="shared" si="3"/>
        <v/>
      </c>
      <c r="AP10" s="27">
        <f t="shared" si="4"/>
        <v>8.1088845301683921E-3</v>
      </c>
      <c r="AQ10" s="27" t="str">
        <f t="shared" si="5"/>
        <v/>
      </c>
      <c r="AR10" s="27">
        <f t="shared" si="6"/>
        <v>8.6689084622191513E-3</v>
      </c>
      <c r="AS10" s="27" t="str">
        <f t="shared" si="7"/>
        <v/>
      </c>
      <c r="AT10" s="27">
        <f t="shared" si="8"/>
        <v>8.9747595567125082E-3</v>
      </c>
      <c r="AU10" s="27" t="str">
        <f t="shared" si="9"/>
        <v/>
      </c>
      <c r="AV10" s="27">
        <f t="shared" si="10"/>
        <v>9.0185904102785593E-3</v>
      </c>
      <c r="AW10" s="27" t="str">
        <f t="shared" si="11"/>
        <v/>
      </c>
      <c r="AX10" s="27">
        <f t="shared" si="12"/>
        <v>8.7389627795628113E-3</v>
      </c>
      <c r="AY10" s="27" t="str">
        <f t="shared" si="13"/>
        <v/>
      </c>
      <c r="AZ10" s="27">
        <f t="shared" si="14"/>
        <v>8.8681089866640157E-3</v>
      </c>
      <c r="BA10" s="27" t="str">
        <f t="shared" si="15"/>
        <v/>
      </c>
      <c r="BB10" s="27">
        <f t="shared" si="16"/>
        <v>9.0956672810623175E-3</v>
      </c>
      <c r="BC10" s="27" t="str">
        <f t="shared" si="17"/>
        <v/>
      </c>
      <c r="BD10" s="27">
        <f t="shared" si="18"/>
        <v>9.2411398186132213E-3</v>
      </c>
      <c r="BE10" s="27" t="str">
        <f t="shared" si="19"/>
        <v/>
      </c>
      <c r="BF10" s="27">
        <f t="shared" si="20"/>
        <v>8.8523829853151791E-3</v>
      </c>
      <c r="BG10" s="27" t="str">
        <f t="shared" si="21"/>
        <v/>
      </c>
      <c r="BH10" s="27">
        <f t="shared" si="22"/>
        <v>8.6744617420000739E-3</v>
      </c>
      <c r="BI10" s="27" t="str">
        <f t="shared" si="23"/>
        <v/>
      </c>
      <c r="BJ10" s="27">
        <f t="shared" si="24"/>
        <v>8.4276015449590361E-3</v>
      </c>
      <c r="BK10" s="27" t="str">
        <f t="shared" si="25"/>
        <v/>
      </c>
      <c r="BL10" s="27">
        <f t="shared" si="26"/>
        <v>8.6792493260459472E-3</v>
      </c>
      <c r="BM10" s="27" t="str">
        <f t="shared" si="27"/>
        <v/>
      </c>
      <c r="BN10" s="27">
        <f t="shared" si="28"/>
        <v>7.440087714718319E-3</v>
      </c>
      <c r="BO10" s="27" t="str">
        <f t="shared" si="29"/>
        <v/>
      </c>
      <c r="BP10" s="27" t="e">
        <f t="shared" si="30"/>
        <v>#DIV/0!</v>
      </c>
      <c r="BQ10" s="27" t="str">
        <f t="shared" si="31"/>
        <v/>
      </c>
      <c r="BR10" s="27" t="e">
        <f t="shared" si="32"/>
        <v>#DIV/0!</v>
      </c>
    </row>
    <row r="11" spans="1:70" x14ac:dyDescent="0.35">
      <c r="A11" s="24" t="s">
        <v>12</v>
      </c>
      <c r="B11" s="27">
        <v>1.1966814992787054E-3</v>
      </c>
      <c r="C11" s="27">
        <v>2.146997781435626E-4</v>
      </c>
      <c r="D11" s="27">
        <v>1.1834234538699146E-3</v>
      </c>
      <c r="E11" s="27">
        <v>2.3288594717166145E-4</v>
      </c>
      <c r="F11" s="27">
        <v>1.1707892724135761E-3</v>
      </c>
      <c r="G11" s="27">
        <v>2.7934317916828593E-4</v>
      </c>
      <c r="H11" s="27">
        <v>1.1575834363733251E-3</v>
      </c>
      <c r="I11" s="27">
        <v>3.2264656220087965E-4</v>
      </c>
      <c r="J11" s="27">
        <v>1.1449970593042059E-3</v>
      </c>
      <c r="K11" s="27">
        <v>3.6406488019391248E-4</v>
      </c>
      <c r="L11" s="27">
        <v>1.1328663522561808E-3</v>
      </c>
      <c r="M11" s="27">
        <v>3.72248023540256E-4</v>
      </c>
      <c r="N11" s="27">
        <v>1.1206164822774205E-3</v>
      </c>
      <c r="O11" s="27">
        <v>4.2885536852696433E-4</v>
      </c>
      <c r="P11" s="27">
        <v>1.1091860611753383E-3</v>
      </c>
      <c r="Q11" s="27">
        <v>5.2137643378519292E-4</v>
      </c>
      <c r="R11" s="27">
        <v>1.0990502939308682E-3</v>
      </c>
      <c r="S11" s="27">
        <v>5.4723108272549867E-4</v>
      </c>
      <c r="T11" s="27">
        <v>1.0900414330115677E-3</v>
      </c>
      <c r="U11" s="27">
        <v>5.5451973768805448E-4</v>
      </c>
      <c r="V11" s="27">
        <v>1.080823968608501E-3</v>
      </c>
      <c r="W11" s="27">
        <v>4.9746293901104367E-4</v>
      </c>
      <c r="X11" s="27">
        <v>1.0733234051639963E-3</v>
      </c>
      <c r="Y11" s="27">
        <v>5.0931061668445753E-4</v>
      </c>
      <c r="Z11" s="27">
        <v>1.0702886471865701E-3</v>
      </c>
      <c r="AA11" s="27">
        <v>5.0905845106762808E-4</v>
      </c>
      <c r="AB11" s="27">
        <v>1.1456356930199211E-3</v>
      </c>
      <c r="AC11" s="27">
        <v>5.3047191856248825E-4</v>
      </c>
      <c r="AD11" s="27">
        <v>0</v>
      </c>
      <c r="AE11" s="27">
        <v>5.6126977496997847E-4</v>
      </c>
      <c r="AF11" s="27" t="e">
        <v>#DIV/0!</v>
      </c>
      <c r="AG11" s="27">
        <v>5.2890169387726697E-4</v>
      </c>
      <c r="AH11" s="27" t="e">
        <v>#DIV/0!</v>
      </c>
      <c r="AI11" s="27">
        <v>6.3123343012245928E-4</v>
      </c>
      <c r="AJ11" s="27"/>
      <c r="AK11" s="24" t="s">
        <v>12</v>
      </c>
      <c r="AL11" s="27">
        <f t="shared" si="0"/>
        <v>5.4202701852194357E-4</v>
      </c>
      <c r="AM11" s="27" t="str">
        <f t="shared" si="1"/>
        <v/>
      </c>
      <c r="AN11" s="27">
        <f t="shared" si="2"/>
        <v>5.4973178273774585E-4</v>
      </c>
      <c r="AO11" s="27" t="str">
        <f t="shared" si="3"/>
        <v/>
      </c>
      <c r="AP11" s="27">
        <f t="shared" si="4"/>
        <v>5.7649187691671594E-4</v>
      </c>
      <c r="AQ11" s="27" t="str">
        <f t="shared" si="5"/>
        <v/>
      </c>
      <c r="AR11" s="27">
        <f t="shared" si="6"/>
        <v>6.0095885359169468E-4</v>
      </c>
      <c r="AS11" s="27" t="str">
        <f t="shared" si="7"/>
        <v/>
      </c>
      <c r="AT11" s="27">
        <f t="shared" si="8"/>
        <v>6.2437560656401032E-4</v>
      </c>
      <c r="AU11" s="27" t="str">
        <f t="shared" si="9"/>
        <v/>
      </c>
      <c r="AV11" s="27">
        <f t="shared" si="10"/>
        <v>6.2578746644556429E-4</v>
      </c>
      <c r="AW11" s="27" t="str">
        <f t="shared" si="11"/>
        <v/>
      </c>
      <c r="AX11" s="27">
        <f t="shared" si="12"/>
        <v>6.5944240644378303E-4</v>
      </c>
      <c r="AY11" s="27" t="str">
        <f t="shared" si="13"/>
        <v/>
      </c>
      <c r="AZ11" s="27">
        <f t="shared" si="14"/>
        <v>7.1731297624857472E-4</v>
      </c>
      <c r="BA11" s="27" t="str">
        <f t="shared" si="15"/>
        <v/>
      </c>
      <c r="BB11" s="27">
        <f t="shared" si="16"/>
        <v>7.3117081979395511E-4</v>
      </c>
      <c r="BC11" s="27" t="str">
        <f t="shared" si="17"/>
        <v/>
      </c>
      <c r="BD11" s="27">
        <f t="shared" si="18"/>
        <v>7.3302696946255885E-4</v>
      </c>
      <c r="BE11" s="27" t="str">
        <f t="shared" si="19"/>
        <v/>
      </c>
      <c r="BF11" s="27">
        <f t="shared" si="20"/>
        <v>6.9191661554352944E-4</v>
      </c>
      <c r="BG11" s="27" t="str">
        <f t="shared" si="21"/>
        <v/>
      </c>
      <c r="BH11" s="27">
        <f t="shared" si="22"/>
        <v>6.9731487951097044E-4</v>
      </c>
      <c r="BI11" s="27" t="str">
        <f t="shared" si="23"/>
        <v/>
      </c>
      <c r="BJ11" s="27">
        <f t="shared" si="24"/>
        <v>6.961351831072754E-4</v>
      </c>
      <c r="BK11" s="27" t="str">
        <f t="shared" si="25"/>
        <v/>
      </c>
      <c r="BL11" s="27">
        <f t="shared" si="26"/>
        <v>7.3552651004829919E-4</v>
      </c>
      <c r="BM11" s="27" t="str">
        <f t="shared" si="27"/>
        <v/>
      </c>
      <c r="BN11" s="27">
        <f t="shared" si="28"/>
        <v>3.7417984997998563E-4</v>
      </c>
      <c r="BO11" s="27" t="str">
        <f t="shared" si="29"/>
        <v/>
      </c>
      <c r="BP11" s="27" t="e">
        <f t="shared" si="30"/>
        <v>#DIV/0!</v>
      </c>
      <c r="BQ11" s="27" t="str">
        <f t="shared" si="31"/>
        <v/>
      </c>
      <c r="BR11" s="27" t="e">
        <f t="shared" si="32"/>
        <v>#DIV/0!</v>
      </c>
    </row>
    <row r="12" spans="1:70" x14ac:dyDescent="0.35">
      <c r="A12" s="24" t="s">
        <v>13</v>
      </c>
      <c r="B12" s="27">
        <v>4.489696361574794E-3</v>
      </c>
      <c r="C12" s="27">
        <v>6.858465135141583E-3</v>
      </c>
      <c r="D12" s="27">
        <v>4.4691465334968416E-3</v>
      </c>
      <c r="E12" s="27">
        <v>6.839492553778268E-3</v>
      </c>
      <c r="F12" s="27">
        <v>4.4519729818937644E-3</v>
      </c>
      <c r="G12" s="27">
        <v>7.3600855033035349E-3</v>
      </c>
      <c r="H12" s="27">
        <v>4.4303222521610416E-3</v>
      </c>
      <c r="I12" s="27">
        <v>7.8080468052612872E-3</v>
      </c>
      <c r="J12" s="27">
        <v>4.4131481050671932E-3</v>
      </c>
      <c r="K12" s="27">
        <v>7.8848788526207879E-3</v>
      </c>
      <c r="L12" s="27">
        <v>4.3999009914962254E-3</v>
      </c>
      <c r="M12" s="27">
        <v>7.6222214343957175E-3</v>
      </c>
      <c r="N12" s="27">
        <v>4.3849464516908E-3</v>
      </c>
      <c r="O12" s="27">
        <v>7.5297106050984308E-3</v>
      </c>
      <c r="P12" s="27">
        <v>4.3712010188385417E-3</v>
      </c>
      <c r="Q12" s="27">
        <v>7.8951288544614924E-3</v>
      </c>
      <c r="R12" s="27">
        <v>4.3567940433039331E-3</v>
      </c>
      <c r="S12" s="27">
        <v>8.4028772834296977E-3</v>
      </c>
      <c r="T12" s="27">
        <v>4.3471454694450186E-3</v>
      </c>
      <c r="U12" s="27">
        <v>8.2695769576957689E-3</v>
      </c>
      <c r="V12" s="27">
        <v>4.3349830274823599E-3</v>
      </c>
      <c r="W12" s="27">
        <v>7.7374620206179254E-3</v>
      </c>
      <c r="X12" s="27">
        <v>4.3304489692948742E-3</v>
      </c>
      <c r="Y12" s="27">
        <v>8.0303632849837072E-3</v>
      </c>
      <c r="Z12" s="27">
        <v>4.3582848784593587E-3</v>
      </c>
      <c r="AA12" s="27">
        <v>7.6428501694537024E-3</v>
      </c>
      <c r="AB12" s="27">
        <v>4.7207854192162328E-3</v>
      </c>
      <c r="AC12" s="27">
        <v>7.9033601031398577E-3</v>
      </c>
      <c r="AD12" s="27">
        <v>0</v>
      </c>
      <c r="AE12" s="27">
        <v>7.7925129222576085E-3</v>
      </c>
      <c r="AF12" s="27" t="e">
        <v>#DIV/0!</v>
      </c>
      <c r="AG12" s="27">
        <v>7.1053767032722313E-3</v>
      </c>
      <c r="AH12" s="27" t="e">
        <v>#DIV/0!</v>
      </c>
      <c r="AI12" s="27">
        <v>8.3007196061103388E-3</v>
      </c>
      <c r="AJ12" s="27"/>
      <c r="AK12" s="24" t="s">
        <v>13</v>
      </c>
      <c r="AL12" s="27">
        <f t="shared" si="0"/>
        <v>6.0688755439526525E-3</v>
      </c>
      <c r="AM12" s="27" t="str">
        <f t="shared" si="1"/>
        <v/>
      </c>
      <c r="AN12" s="27">
        <f t="shared" si="2"/>
        <v>6.0493772136844589E-3</v>
      </c>
      <c r="AO12" s="27" t="str">
        <f t="shared" si="3"/>
        <v/>
      </c>
      <c r="AP12" s="27">
        <f t="shared" si="4"/>
        <v>6.3907146628336105E-3</v>
      </c>
      <c r="AQ12" s="27" t="str">
        <f t="shared" si="5"/>
        <v/>
      </c>
      <c r="AR12" s="27">
        <f t="shared" si="6"/>
        <v>6.6821386208945378E-3</v>
      </c>
      <c r="AS12" s="27" t="str">
        <f t="shared" si="7"/>
        <v/>
      </c>
      <c r="AT12" s="27">
        <f t="shared" si="8"/>
        <v>6.7276352701029227E-3</v>
      </c>
      <c r="AU12" s="27" t="str">
        <f t="shared" si="9"/>
        <v/>
      </c>
      <c r="AV12" s="27">
        <f t="shared" si="10"/>
        <v>6.5481146200958868E-3</v>
      </c>
      <c r="AW12" s="27" t="str">
        <f t="shared" si="11"/>
        <v/>
      </c>
      <c r="AX12" s="27">
        <f t="shared" si="12"/>
        <v>6.4814558872958866E-3</v>
      </c>
      <c r="AY12" s="27" t="str">
        <f t="shared" si="13"/>
        <v/>
      </c>
      <c r="AZ12" s="27">
        <f t="shared" si="14"/>
        <v>6.7204862425871746E-3</v>
      </c>
      <c r="BA12" s="27" t="str">
        <f t="shared" si="15"/>
        <v/>
      </c>
      <c r="BB12" s="27">
        <f t="shared" si="16"/>
        <v>7.0541828700544425E-3</v>
      </c>
      <c r="BC12" s="27" t="str">
        <f t="shared" si="17"/>
        <v/>
      </c>
      <c r="BD12" s="27">
        <f t="shared" si="18"/>
        <v>6.9620997949455185E-3</v>
      </c>
      <c r="BE12" s="27" t="str">
        <f t="shared" si="19"/>
        <v/>
      </c>
      <c r="BF12" s="27">
        <f t="shared" si="20"/>
        <v>6.6033023562394027E-3</v>
      </c>
      <c r="BG12" s="27" t="str">
        <f t="shared" si="21"/>
        <v/>
      </c>
      <c r="BH12" s="27">
        <f t="shared" si="22"/>
        <v>6.7970585130874292E-3</v>
      </c>
      <c r="BI12" s="27" t="str">
        <f t="shared" si="23"/>
        <v/>
      </c>
      <c r="BJ12" s="27">
        <f t="shared" si="24"/>
        <v>6.5479950724555876E-3</v>
      </c>
      <c r="BK12" s="27" t="str">
        <f t="shared" si="25"/>
        <v/>
      </c>
      <c r="BL12" s="27">
        <f t="shared" si="26"/>
        <v>6.842501875165316E-3</v>
      </c>
      <c r="BM12" s="27" t="str">
        <f t="shared" si="27"/>
        <v/>
      </c>
      <c r="BN12" s="27">
        <f t="shared" si="28"/>
        <v>5.1950086148384051E-3</v>
      </c>
      <c r="BO12" s="27" t="str">
        <f t="shared" si="29"/>
        <v/>
      </c>
      <c r="BP12" s="27" t="e">
        <f t="shared" si="30"/>
        <v>#DIV/0!</v>
      </c>
      <c r="BQ12" s="27" t="str">
        <f t="shared" si="31"/>
        <v/>
      </c>
      <c r="BR12" s="27" t="e">
        <f t="shared" si="32"/>
        <v>#DIV/0!</v>
      </c>
    </row>
    <row r="13" spans="1:70" x14ac:dyDescent="0.35">
      <c r="A13" s="24" t="s">
        <v>14</v>
      </c>
      <c r="B13" s="27">
        <v>5.1240995669941627E-2</v>
      </c>
      <c r="C13" s="27">
        <v>7.0290321811111903E-2</v>
      </c>
      <c r="D13" s="27">
        <v>5.1245041800930438E-2</v>
      </c>
      <c r="E13" s="27">
        <v>7.2378500949929522E-2</v>
      </c>
      <c r="F13" s="27">
        <v>5.1278055965587974E-2</v>
      </c>
      <c r="G13" s="27">
        <v>7.6880101049358704E-2</v>
      </c>
      <c r="H13" s="27">
        <v>5.1269336763593583E-2</v>
      </c>
      <c r="I13" s="27">
        <v>8.3640743807874715E-2</v>
      </c>
      <c r="J13" s="27">
        <v>5.1277910366081238E-2</v>
      </c>
      <c r="K13" s="27">
        <v>8.5890569761537514E-2</v>
      </c>
      <c r="L13" s="27">
        <v>5.1294310691925749E-2</v>
      </c>
      <c r="M13" s="27">
        <v>8.3498776899351229E-2</v>
      </c>
      <c r="N13" s="27">
        <v>5.1281877987297324E-2</v>
      </c>
      <c r="O13" s="27">
        <v>8.2670119502197881E-2</v>
      </c>
      <c r="P13" s="27">
        <v>5.1202587843550321E-2</v>
      </c>
      <c r="Q13" s="27">
        <v>8.4090570534783263E-2</v>
      </c>
      <c r="R13" s="27">
        <v>5.1087809593093843E-2</v>
      </c>
      <c r="S13" s="27">
        <v>8.8629834174581104E-2</v>
      </c>
      <c r="T13" s="27">
        <v>5.099261085194276E-2</v>
      </c>
      <c r="U13" s="27">
        <v>8.9462517680339457E-2</v>
      </c>
      <c r="V13" s="27">
        <v>5.0866757138511624E-2</v>
      </c>
      <c r="W13" s="27">
        <v>8.5027896190964541E-2</v>
      </c>
      <c r="X13" s="27">
        <v>5.0832652814252671E-2</v>
      </c>
      <c r="Y13" s="27">
        <v>8.6226985090454955E-2</v>
      </c>
      <c r="Z13" s="27">
        <v>5.1138390129404715E-2</v>
      </c>
      <c r="AA13" s="27">
        <v>8.2906793489630551E-2</v>
      </c>
      <c r="AB13" s="27">
        <v>5.5353066113986264E-2</v>
      </c>
      <c r="AC13" s="27">
        <v>8.5291826703553494E-2</v>
      </c>
      <c r="AD13" s="27">
        <v>0.10788685265398054</v>
      </c>
      <c r="AE13" s="27">
        <v>8.4314467707408747E-2</v>
      </c>
      <c r="AF13" s="27" t="e">
        <v>#DIV/0!</v>
      </c>
      <c r="AG13" s="27">
        <v>7.6593316352805266E-2</v>
      </c>
      <c r="AH13" s="27" t="e">
        <v>#DIV/0!</v>
      </c>
      <c r="AI13" s="27">
        <v>8.8049173084206539E-2</v>
      </c>
      <c r="AJ13" s="27"/>
      <c r="AK13" s="24" t="s">
        <v>14</v>
      </c>
      <c r="AL13" s="27">
        <f t="shared" si="0"/>
        <v>6.3940546430721806E-2</v>
      </c>
      <c r="AM13" s="27" t="str">
        <f t="shared" si="1"/>
        <v/>
      </c>
      <c r="AN13" s="27">
        <f t="shared" si="2"/>
        <v>6.5334014566929832E-2</v>
      </c>
      <c r="AO13" s="27" t="str">
        <f t="shared" si="3"/>
        <v/>
      </c>
      <c r="AP13" s="27">
        <f t="shared" si="4"/>
        <v>6.8346086021435132E-2</v>
      </c>
      <c r="AQ13" s="27" t="str">
        <f t="shared" si="5"/>
        <v/>
      </c>
      <c r="AR13" s="27">
        <f t="shared" si="6"/>
        <v>7.2850274793114345E-2</v>
      </c>
      <c r="AS13" s="27" t="str">
        <f t="shared" si="7"/>
        <v/>
      </c>
      <c r="AT13" s="27">
        <f t="shared" si="8"/>
        <v>7.4353016629718743E-2</v>
      </c>
      <c r="AU13" s="27" t="str">
        <f t="shared" si="9"/>
        <v/>
      </c>
      <c r="AV13" s="27">
        <f t="shared" si="10"/>
        <v>7.2763954830209393E-2</v>
      </c>
      <c r="AW13" s="27" t="str">
        <f t="shared" si="11"/>
        <v/>
      </c>
      <c r="AX13" s="27">
        <f t="shared" si="12"/>
        <v>7.2207372330564359E-2</v>
      </c>
      <c r="AY13" s="27" t="str">
        <f t="shared" si="13"/>
        <v/>
      </c>
      <c r="AZ13" s="27">
        <f t="shared" si="14"/>
        <v>7.3127909637705615E-2</v>
      </c>
      <c r="BA13" s="27" t="str">
        <f t="shared" si="15"/>
        <v/>
      </c>
      <c r="BB13" s="27">
        <f t="shared" si="16"/>
        <v>7.6115825980752005E-2</v>
      </c>
      <c r="BC13" s="27" t="str">
        <f t="shared" si="17"/>
        <v/>
      </c>
      <c r="BD13" s="27">
        <f t="shared" si="18"/>
        <v>7.663921540420722E-2</v>
      </c>
      <c r="BE13" s="27" t="str">
        <f t="shared" si="19"/>
        <v/>
      </c>
      <c r="BF13" s="27">
        <f t="shared" si="20"/>
        <v>7.3640849840146905E-2</v>
      </c>
      <c r="BG13" s="27" t="str">
        <f t="shared" si="21"/>
        <v/>
      </c>
      <c r="BH13" s="27">
        <f t="shared" si="22"/>
        <v>7.4428874331720851E-2</v>
      </c>
      <c r="BI13" s="27" t="str">
        <f t="shared" si="23"/>
        <v/>
      </c>
      <c r="BJ13" s="27">
        <f t="shared" si="24"/>
        <v>7.2317325702888596E-2</v>
      </c>
      <c r="BK13" s="27" t="str">
        <f t="shared" si="25"/>
        <v/>
      </c>
      <c r="BL13" s="27">
        <f t="shared" si="26"/>
        <v>7.531223984036442E-2</v>
      </c>
      <c r="BM13" s="27" t="str">
        <f t="shared" si="27"/>
        <v/>
      </c>
      <c r="BN13" s="27">
        <f t="shared" si="28"/>
        <v>9.2171929356266002E-2</v>
      </c>
      <c r="BO13" s="27" t="str">
        <f t="shared" si="29"/>
        <v/>
      </c>
      <c r="BP13" s="27" t="e">
        <f t="shared" si="30"/>
        <v>#DIV/0!</v>
      </c>
      <c r="BQ13" s="27" t="str">
        <f t="shared" si="31"/>
        <v/>
      </c>
      <c r="BR13" s="27" t="e">
        <f t="shared" si="32"/>
        <v>#DIV/0!</v>
      </c>
    </row>
    <row r="14" spans="1:70" x14ac:dyDescent="0.35">
      <c r="A14" s="24" t="s">
        <v>15</v>
      </c>
      <c r="B14" s="27">
        <v>7.1324574382532605E-2</v>
      </c>
      <c r="C14" s="27">
        <v>8.4317373983158E-2</v>
      </c>
      <c r="D14" s="27">
        <v>7.095313364048729E-2</v>
      </c>
      <c r="E14" s="27">
        <v>8.3765398051112328E-2</v>
      </c>
      <c r="F14" s="27">
        <v>7.0622417945566104E-2</v>
      </c>
      <c r="G14" s="27">
        <v>8.6948600855033004E-2</v>
      </c>
      <c r="H14" s="27">
        <v>7.0169451970421196E-2</v>
      </c>
      <c r="I14" s="27">
        <v>9.3363160215527888E-2</v>
      </c>
      <c r="J14" s="27">
        <v>6.9668352105649867E-2</v>
      </c>
      <c r="K14" s="27">
        <v>9.1514414095059268E-2</v>
      </c>
      <c r="L14" s="27">
        <v>6.9142012733635419E-2</v>
      </c>
      <c r="M14" s="27">
        <v>8.5838621618747127E-2</v>
      </c>
      <c r="N14" s="27">
        <v>6.8581037047728236E-2</v>
      </c>
      <c r="O14" s="27">
        <v>8.5441184960372119E-2</v>
      </c>
      <c r="P14" s="27">
        <v>6.7977852620065865E-2</v>
      </c>
      <c r="Q14" s="27">
        <v>8.9408610159392235E-2</v>
      </c>
      <c r="R14" s="27">
        <v>6.7332353580856444E-2</v>
      </c>
      <c r="S14" s="27">
        <v>9.5484623526616297E-2</v>
      </c>
      <c r="T14" s="27">
        <v>6.6699365376943931E-2</v>
      </c>
      <c r="U14" s="27">
        <v>9.91063392053491E-2</v>
      </c>
      <c r="V14" s="27">
        <v>6.6113689591498132E-2</v>
      </c>
      <c r="W14" s="27">
        <v>9.1548487330001621E-2</v>
      </c>
      <c r="X14" s="27">
        <v>6.5157538406872315E-2</v>
      </c>
      <c r="Y14" s="27">
        <v>9.3622454319023787E-2</v>
      </c>
      <c r="Z14" s="27">
        <v>6.4754966773267003E-2</v>
      </c>
      <c r="AA14" s="27">
        <v>8.9963877770184511E-2</v>
      </c>
      <c r="AB14" s="27">
        <v>6.9983569818345359E-2</v>
      </c>
      <c r="AC14" s="27">
        <v>9.2597566544009025E-2</v>
      </c>
      <c r="AD14" s="27">
        <v>0</v>
      </c>
      <c r="AE14" s="27">
        <v>9.3399206390643738E-2</v>
      </c>
      <c r="AF14" s="27" t="e">
        <v>#DIV/0!</v>
      </c>
      <c r="AG14" s="27">
        <v>8.7108717135023037E-2</v>
      </c>
      <c r="AH14" s="27" t="e">
        <v>#DIV/0!</v>
      </c>
      <c r="AI14" s="27">
        <v>0.10302518621386189</v>
      </c>
      <c r="AJ14" s="27"/>
      <c r="AK14" s="24" t="s">
        <v>15</v>
      </c>
      <c r="AL14" s="27">
        <f t="shared" si="0"/>
        <v>7.9986440782949531E-2</v>
      </c>
      <c r="AM14" s="27" t="str">
        <f t="shared" si="1"/>
        <v/>
      </c>
      <c r="AN14" s="27">
        <f t="shared" si="2"/>
        <v>7.9494643247570648E-2</v>
      </c>
      <c r="AO14" s="27" t="str">
        <f t="shared" si="3"/>
        <v/>
      </c>
      <c r="AP14" s="27">
        <f t="shared" si="4"/>
        <v>8.1506539885210699E-2</v>
      </c>
      <c r="AQ14" s="27" t="str">
        <f t="shared" si="5"/>
        <v/>
      </c>
      <c r="AR14" s="27">
        <f t="shared" si="6"/>
        <v>8.5631924133825657E-2</v>
      </c>
      <c r="AS14" s="27" t="str">
        <f t="shared" si="7"/>
        <v/>
      </c>
      <c r="AT14" s="27">
        <f t="shared" si="8"/>
        <v>8.4232393431922792E-2</v>
      </c>
      <c r="AU14" s="27" t="str">
        <f t="shared" si="9"/>
        <v/>
      </c>
      <c r="AV14" s="27">
        <f t="shared" si="10"/>
        <v>8.0273085323709886E-2</v>
      </c>
      <c r="AW14" s="27" t="str">
        <f t="shared" si="11"/>
        <v/>
      </c>
      <c r="AX14" s="27">
        <f t="shared" si="12"/>
        <v>7.9821135656157477E-2</v>
      </c>
      <c r="AY14" s="27" t="str">
        <f t="shared" si="13"/>
        <v/>
      </c>
      <c r="AZ14" s="27">
        <f t="shared" si="14"/>
        <v>8.2265024312950102E-2</v>
      </c>
      <c r="BA14" s="27" t="str">
        <f t="shared" si="15"/>
        <v/>
      </c>
      <c r="BB14" s="27">
        <f t="shared" si="16"/>
        <v>8.6100533544696337E-2</v>
      </c>
      <c r="BC14" s="27" t="str">
        <f t="shared" si="17"/>
        <v/>
      </c>
      <c r="BD14" s="27">
        <f t="shared" si="18"/>
        <v>8.8304014595880706E-2</v>
      </c>
      <c r="BE14" s="27" t="str">
        <f t="shared" si="19"/>
        <v/>
      </c>
      <c r="BF14" s="27">
        <f t="shared" si="20"/>
        <v>8.307022141716712E-2</v>
      </c>
      <c r="BG14" s="27" t="str">
        <f t="shared" si="21"/>
        <v/>
      </c>
      <c r="BH14" s="27">
        <f t="shared" si="22"/>
        <v>8.4134149014973292E-2</v>
      </c>
      <c r="BI14" s="27" t="str">
        <f t="shared" si="23"/>
        <v/>
      </c>
      <c r="BJ14" s="27">
        <f t="shared" si="24"/>
        <v>8.1560907437878666E-2</v>
      </c>
      <c r="BK14" s="27" t="str">
        <f t="shared" si="25"/>
        <v/>
      </c>
      <c r="BL14" s="27">
        <f t="shared" si="26"/>
        <v>8.5059567635454469E-2</v>
      </c>
      <c r="BM14" s="27" t="str">
        <f t="shared" si="27"/>
        <v/>
      </c>
      <c r="BN14" s="27">
        <f t="shared" si="28"/>
        <v>6.226613759376249E-2</v>
      </c>
      <c r="BO14" s="27" t="str">
        <f t="shared" si="29"/>
        <v/>
      </c>
      <c r="BP14" s="27" t="e">
        <f t="shared" si="30"/>
        <v>#DIV/0!</v>
      </c>
      <c r="BQ14" s="27" t="str">
        <f t="shared" si="31"/>
        <v/>
      </c>
      <c r="BR14" s="27" t="e">
        <f t="shared" si="32"/>
        <v>#DIV/0!</v>
      </c>
    </row>
    <row r="15" spans="1:70" x14ac:dyDescent="0.35">
      <c r="A15" s="24" t="s">
        <v>16</v>
      </c>
      <c r="B15" s="27">
        <v>9.4717237166310319E-3</v>
      </c>
      <c r="C15" s="27">
        <v>5.1766502063503427E-3</v>
      </c>
      <c r="D15" s="27">
        <v>9.4345777022923488E-3</v>
      </c>
      <c r="E15" s="27">
        <v>5.3441196298339155E-3</v>
      </c>
      <c r="F15" s="27">
        <v>9.4030806269498491E-3</v>
      </c>
      <c r="G15" s="27">
        <v>6.0362417411581794E-3</v>
      </c>
      <c r="H15" s="27">
        <v>9.3656553309932906E-3</v>
      </c>
      <c r="I15" s="27">
        <v>6.7218033791849935E-3</v>
      </c>
      <c r="J15" s="27">
        <v>9.3354081878186251E-3</v>
      </c>
      <c r="K15" s="27">
        <v>6.8980714142004469E-3</v>
      </c>
      <c r="L15" s="27">
        <v>9.3003242566058741E-3</v>
      </c>
      <c r="M15" s="27">
        <v>6.8511362427766155E-3</v>
      </c>
      <c r="N15" s="27">
        <v>9.2669145535922339E-3</v>
      </c>
      <c r="O15" s="27">
        <v>6.8369442405548739E-3</v>
      </c>
      <c r="P15" s="27">
        <v>9.2241430951407639E-3</v>
      </c>
      <c r="Q15" s="27">
        <v>7.3960971249813793E-3</v>
      </c>
      <c r="R15" s="27">
        <v>9.1728022150193485E-3</v>
      </c>
      <c r="S15" s="27">
        <v>7.8916482456203498E-3</v>
      </c>
      <c r="T15" s="27">
        <v>9.1088089313867606E-3</v>
      </c>
      <c r="U15" s="27">
        <v>8.1249196348206244E-3</v>
      </c>
      <c r="V15" s="27">
        <v>9.0167970357162928E-3</v>
      </c>
      <c r="W15" s="27">
        <v>7.3394916694090916E-3</v>
      </c>
      <c r="X15" s="27">
        <v>8.9439127988184507E-3</v>
      </c>
      <c r="Y15" s="27">
        <v>6.7535983143911637E-3</v>
      </c>
      <c r="Z15" s="27">
        <v>8.9291297436013845E-3</v>
      </c>
      <c r="AA15" s="27">
        <v>6.0877812024936889E-3</v>
      </c>
      <c r="AB15" s="27">
        <v>0</v>
      </c>
      <c r="AC15" s="27">
        <v>5.707609250355886E-3</v>
      </c>
      <c r="AD15" s="27">
        <v>0</v>
      </c>
      <c r="AE15" s="27">
        <v>5.5278546441810674E-3</v>
      </c>
      <c r="AF15" s="27" t="e">
        <v>#DIV/0!</v>
      </c>
      <c r="AG15" s="27">
        <v>4.9340960652497672E-3</v>
      </c>
      <c r="AH15" s="27" t="e">
        <v>#DIV/0!</v>
      </c>
      <c r="AI15" s="27">
        <v>5.9178134073980555E-3</v>
      </c>
      <c r="AJ15" s="27"/>
      <c r="AK15" s="24" t="s">
        <v>16</v>
      </c>
      <c r="AL15" s="27">
        <f t="shared" si="0"/>
        <v>6.6083413764439058E-3</v>
      </c>
      <c r="AM15" s="27" t="str">
        <f t="shared" si="1"/>
        <v/>
      </c>
      <c r="AN15" s="27">
        <f t="shared" si="2"/>
        <v>6.707605653986726E-3</v>
      </c>
      <c r="AO15" s="27" t="str">
        <f t="shared" si="3"/>
        <v/>
      </c>
      <c r="AP15" s="27">
        <f t="shared" si="4"/>
        <v>7.1585213697554027E-3</v>
      </c>
      <c r="AQ15" s="27" t="str">
        <f t="shared" si="5"/>
        <v/>
      </c>
      <c r="AR15" s="27">
        <f t="shared" si="6"/>
        <v>7.6030873631210919E-3</v>
      </c>
      <c r="AS15" s="27" t="str">
        <f t="shared" si="7"/>
        <v/>
      </c>
      <c r="AT15" s="27">
        <f t="shared" si="8"/>
        <v>7.710517005406506E-3</v>
      </c>
      <c r="AU15" s="27" t="str">
        <f t="shared" si="9"/>
        <v/>
      </c>
      <c r="AV15" s="27">
        <f t="shared" si="10"/>
        <v>7.6675322473863678E-3</v>
      </c>
      <c r="AW15" s="27" t="str">
        <f t="shared" si="11"/>
        <v/>
      </c>
      <c r="AX15" s="27">
        <f t="shared" si="12"/>
        <v>7.6469343449006594E-3</v>
      </c>
      <c r="AY15" s="27" t="str">
        <f t="shared" si="13"/>
        <v/>
      </c>
      <c r="AZ15" s="27">
        <f t="shared" si="14"/>
        <v>8.0054457817011742E-3</v>
      </c>
      <c r="BA15" s="27" t="str">
        <f t="shared" si="15"/>
        <v/>
      </c>
      <c r="BB15" s="27">
        <f t="shared" si="16"/>
        <v>8.3186995687533488E-3</v>
      </c>
      <c r="BC15" s="27" t="str">
        <f t="shared" si="17"/>
        <v/>
      </c>
      <c r="BD15" s="27">
        <f t="shared" si="18"/>
        <v>8.4528827336760037E-3</v>
      </c>
      <c r="BE15" s="27" t="str">
        <f t="shared" si="19"/>
        <v/>
      </c>
      <c r="BF15" s="27">
        <f t="shared" si="20"/>
        <v>7.8985934581781575E-3</v>
      </c>
      <c r="BG15" s="27" t="str">
        <f t="shared" si="21"/>
        <v/>
      </c>
      <c r="BH15" s="27">
        <f t="shared" si="22"/>
        <v>7.4837031425335921E-3</v>
      </c>
      <c r="BI15" s="27" t="str">
        <f t="shared" si="23"/>
        <v/>
      </c>
      <c r="BJ15" s="27">
        <f t="shared" si="24"/>
        <v>7.0348973828629202E-3</v>
      </c>
      <c r="BK15" s="27" t="str">
        <f t="shared" si="25"/>
        <v/>
      </c>
      <c r="BL15" s="27">
        <f t="shared" si="26"/>
        <v>3.8050728335705906E-3</v>
      </c>
      <c r="BM15" s="27" t="str">
        <f t="shared" si="27"/>
        <v/>
      </c>
      <c r="BN15" s="27">
        <f t="shared" si="28"/>
        <v>3.685236429454045E-3</v>
      </c>
      <c r="BO15" s="27" t="str">
        <f t="shared" si="29"/>
        <v/>
      </c>
      <c r="BP15" s="27" t="e">
        <f t="shared" si="30"/>
        <v>#DIV/0!</v>
      </c>
      <c r="BQ15" s="27" t="str">
        <f t="shared" si="31"/>
        <v/>
      </c>
      <c r="BR15" s="27" t="e">
        <f t="shared" si="32"/>
        <v>#DIV/0!</v>
      </c>
    </row>
    <row r="16" spans="1:70" x14ac:dyDescent="0.35">
      <c r="A16" s="24" t="s">
        <v>17</v>
      </c>
      <c r="B16" s="27">
        <v>8.8587738854394929E-3</v>
      </c>
      <c r="C16" s="27">
        <v>2.1708533123404664E-3</v>
      </c>
      <c r="D16" s="27">
        <v>8.7776726126319159E-3</v>
      </c>
      <c r="E16" s="27">
        <v>2.4759453330881901E-3</v>
      </c>
      <c r="F16" s="27">
        <v>8.6972802410761173E-3</v>
      </c>
      <c r="G16" s="27">
        <v>3.0727749708511459E-3</v>
      </c>
      <c r="H16" s="27">
        <v>8.6120074399113188E-3</v>
      </c>
      <c r="I16" s="27">
        <v>3.4200535593293248E-3</v>
      </c>
      <c r="J16" s="27">
        <v>8.533451285657143E-3</v>
      </c>
      <c r="K16" s="27">
        <v>3.6885520756488504E-3</v>
      </c>
      <c r="L16" s="27">
        <v>8.4569568015037781E-3</v>
      </c>
      <c r="M16" s="27">
        <v>3.6604388981458505E-3</v>
      </c>
      <c r="N16" s="27">
        <v>8.384738588411841E-3</v>
      </c>
      <c r="O16" s="27">
        <v>3.4720790413433071E-3</v>
      </c>
      <c r="P16" s="27">
        <v>8.3092317166760365E-3</v>
      </c>
      <c r="Q16" s="27">
        <v>4.1039773573663041E-3</v>
      </c>
      <c r="R16" s="27">
        <v>8.2315690565693787E-3</v>
      </c>
      <c r="S16" s="27">
        <v>4.4786543875692131E-3</v>
      </c>
      <c r="T16" s="27">
        <v>8.1622175982265111E-3</v>
      </c>
      <c r="U16" s="27">
        <v>4.0905876301915904E-3</v>
      </c>
      <c r="V16" s="27">
        <v>8.084654415233896E-3</v>
      </c>
      <c r="W16" s="27">
        <v>3.7347986805752204E-3</v>
      </c>
      <c r="X16" s="27">
        <v>8.0070877823505537E-3</v>
      </c>
      <c r="Y16" s="27">
        <v>3.565174316791203E-3</v>
      </c>
      <c r="Z16" s="27">
        <v>7.9873931895728736E-3</v>
      </c>
      <c r="AA16" s="27">
        <v>3.4239410886877449E-3</v>
      </c>
      <c r="AB16" s="27">
        <v>8.5796578202731889E-3</v>
      </c>
      <c r="AC16" s="27">
        <v>3.4447100534500817E-3</v>
      </c>
      <c r="AD16" s="27">
        <v>0</v>
      </c>
      <c r="AE16" s="27">
        <v>3.4720409335352157E-3</v>
      </c>
      <c r="AF16" s="27" t="e">
        <v>#DIV/0!</v>
      </c>
      <c r="AG16" s="27">
        <v>3.3056355867329187E-3</v>
      </c>
      <c r="AH16" s="27" t="e">
        <v>#DIV/0!</v>
      </c>
      <c r="AI16" s="27">
        <v>3.8663047595000632E-3</v>
      </c>
      <c r="AJ16" s="27"/>
      <c r="AK16" s="24" t="s">
        <v>17</v>
      </c>
      <c r="AL16" s="27">
        <f t="shared" si="0"/>
        <v>4.4001601700401419E-3</v>
      </c>
      <c r="AM16" s="27" t="str">
        <f t="shared" si="1"/>
        <v/>
      </c>
      <c r="AN16" s="27">
        <f t="shared" si="2"/>
        <v>4.5765210929360981E-3</v>
      </c>
      <c r="AO16" s="27" t="str">
        <f t="shared" si="3"/>
        <v/>
      </c>
      <c r="AP16" s="27">
        <f t="shared" si="4"/>
        <v>4.9476100609261364E-3</v>
      </c>
      <c r="AQ16" s="27" t="str">
        <f t="shared" si="5"/>
        <v/>
      </c>
      <c r="AR16" s="27">
        <f t="shared" si="6"/>
        <v>5.1507048528566558E-3</v>
      </c>
      <c r="AS16" s="27" t="str">
        <f t="shared" si="7"/>
        <v/>
      </c>
      <c r="AT16" s="27">
        <f t="shared" si="8"/>
        <v>5.3035184789849473E-3</v>
      </c>
      <c r="AU16" s="27" t="str">
        <f t="shared" si="9"/>
        <v/>
      </c>
      <c r="AV16" s="27">
        <f t="shared" si="10"/>
        <v>5.2592781992651591E-3</v>
      </c>
      <c r="AW16" s="27" t="str">
        <f t="shared" si="11"/>
        <v/>
      </c>
      <c r="AX16" s="27">
        <f t="shared" si="12"/>
        <v>5.1096322236994854E-3</v>
      </c>
      <c r="AY16" s="27" t="str">
        <f t="shared" si="13"/>
        <v/>
      </c>
      <c r="AZ16" s="27">
        <f t="shared" si="14"/>
        <v>5.5057288104695479E-3</v>
      </c>
      <c r="BA16" s="27" t="str">
        <f t="shared" si="15"/>
        <v/>
      </c>
      <c r="BB16" s="27">
        <f t="shared" si="16"/>
        <v>5.7296259439026014E-3</v>
      </c>
      <c r="BC16" s="27" t="str">
        <f t="shared" si="17"/>
        <v/>
      </c>
      <c r="BD16" s="27">
        <f t="shared" si="18"/>
        <v>5.4477976195365634E-3</v>
      </c>
      <c r="BE16" s="27" t="str">
        <f t="shared" si="19"/>
        <v/>
      </c>
      <c r="BF16" s="27">
        <f t="shared" si="20"/>
        <v>5.1847505921281123E-3</v>
      </c>
      <c r="BG16" s="27" t="str">
        <f t="shared" si="21"/>
        <v/>
      </c>
      <c r="BH16" s="27">
        <f t="shared" si="22"/>
        <v>5.0458121386443202E-3</v>
      </c>
      <c r="BI16" s="27" t="str">
        <f t="shared" si="23"/>
        <v/>
      </c>
      <c r="BJ16" s="27">
        <f t="shared" si="24"/>
        <v>4.9450917889827875E-3</v>
      </c>
      <c r="BK16" s="27" t="str">
        <f t="shared" si="25"/>
        <v/>
      </c>
      <c r="BL16" s="27">
        <f t="shared" si="26"/>
        <v>5.1563593090577838E-3</v>
      </c>
      <c r="BM16" s="27" t="str">
        <f t="shared" si="27"/>
        <v/>
      </c>
      <c r="BN16" s="27">
        <f t="shared" si="28"/>
        <v>2.3146939556901438E-3</v>
      </c>
      <c r="BO16" s="27" t="str">
        <f t="shared" si="29"/>
        <v/>
      </c>
      <c r="BP16" s="27" t="e">
        <f t="shared" si="30"/>
        <v>#DIV/0!</v>
      </c>
      <c r="BQ16" s="27" t="str">
        <f t="shared" si="31"/>
        <v/>
      </c>
      <c r="BR16" s="27" t="e">
        <f t="shared" si="32"/>
        <v>#DIV/0!</v>
      </c>
    </row>
    <row r="17" spans="1:70" x14ac:dyDescent="0.35">
      <c r="A17" s="24" t="s">
        <v>18</v>
      </c>
      <c r="B17" s="27">
        <v>2.4392194992119801E-4</v>
      </c>
      <c r="C17" s="27">
        <v>3.8168849447744465E-4</v>
      </c>
      <c r="D17" s="27">
        <v>2.4560402852504503E-4</v>
      </c>
      <c r="E17" s="27">
        <v>3.4320034320034319E-4</v>
      </c>
      <c r="F17" s="27">
        <v>2.4619324975007481E-4</v>
      </c>
      <c r="G17" s="27">
        <v>3.7650602409638545E-4</v>
      </c>
      <c r="H17" s="27">
        <v>2.4593517146941643E-4</v>
      </c>
      <c r="I17" s="27">
        <v>4.3019541626783956E-4</v>
      </c>
      <c r="J17" s="27">
        <v>2.4703075657495598E-4</v>
      </c>
      <c r="K17" s="27">
        <v>4.790327370972533E-4</v>
      </c>
      <c r="L17" s="27">
        <v>2.480511255617453E-4</v>
      </c>
      <c r="M17" s="27">
        <v>5.8496117984897366E-4</v>
      </c>
      <c r="N17" s="27">
        <v>2.5336781724489611E-4</v>
      </c>
      <c r="O17" s="27">
        <v>5.6905808516077958E-4</v>
      </c>
      <c r="P17" s="27">
        <v>2.5731087192102959E-4</v>
      </c>
      <c r="Q17" s="27">
        <v>6.1820348577387165E-4</v>
      </c>
      <c r="R17" s="27">
        <v>2.618791571050871E-4</v>
      </c>
      <c r="S17" s="27">
        <v>4.4642535696027527E-4</v>
      </c>
      <c r="T17" s="27">
        <v>2.5998666214658005E-4</v>
      </c>
      <c r="U17" s="27">
        <v>3.2949723543782944E-4</v>
      </c>
      <c r="V17" s="27">
        <v>2.57096347004393E-4</v>
      </c>
      <c r="W17" s="27">
        <v>3.3674414333055271E-4</v>
      </c>
      <c r="X17" s="27">
        <v>2.5649307134536766E-4</v>
      </c>
      <c r="Y17" s="27">
        <v>3.4884288814003941E-4</v>
      </c>
      <c r="Z17" s="27">
        <v>0</v>
      </c>
      <c r="AA17" s="27">
        <v>3.4867017196412879E-4</v>
      </c>
      <c r="AB17" s="27">
        <v>0</v>
      </c>
      <c r="AC17" s="27">
        <v>3.6931589267008677E-4</v>
      </c>
      <c r="AD17" s="27">
        <v>0</v>
      </c>
      <c r="AE17" s="27">
        <v>4.307419203257974E-4</v>
      </c>
      <c r="AF17" s="27" t="e">
        <v>#DIV/0!</v>
      </c>
      <c r="AG17" s="27">
        <v>4.3147243447882306E-4</v>
      </c>
      <c r="AH17" s="27" t="e">
        <v>#DIV/0!</v>
      </c>
      <c r="AI17" s="27">
        <v>5.7600050498674406E-4</v>
      </c>
      <c r="AJ17" s="27"/>
      <c r="AK17" s="24" t="s">
        <v>18</v>
      </c>
      <c r="AL17" s="27">
        <f t="shared" si="0"/>
        <v>3.3576631295869578E-4</v>
      </c>
      <c r="AM17" s="27" t="str">
        <f t="shared" si="1"/>
        <v/>
      </c>
      <c r="AN17" s="27">
        <f t="shared" si="2"/>
        <v>3.1066823830857714E-4</v>
      </c>
      <c r="AO17" s="27" t="str">
        <f t="shared" si="3"/>
        <v/>
      </c>
      <c r="AP17" s="27">
        <f t="shared" si="4"/>
        <v>3.3306843264761522E-4</v>
      </c>
      <c r="AQ17" s="27" t="str">
        <f t="shared" si="5"/>
        <v/>
      </c>
      <c r="AR17" s="27">
        <f t="shared" si="6"/>
        <v>3.6877533466836518E-4</v>
      </c>
      <c r="AS17" s="27" t="str">
        <f t="shared" si="7"/>
        <v/>
      </c>
      <c r="AT17" s="27">
        <f t="shared" si="8"/>
        <v>4.0169874358982082E-4</v>
      </c>
      <c r="AU17" s="27" t="str">
        <f t="shared" si="9"/>
        <v/>
      </c>
      <c r="AV17" s="27">
        <f t="shared" si="10"/>
        <v>4.7265782841989748E-4</v>
      </c>
      <c r="AW17" s="27" t="str">
        <f t="shared" si="11"/>
        <v/>
      </c>
      <c r="AX17" s="27">
        <f t="shared" si="12"/>
        <v>4.6382799585548509E-4</v>
      </c>
      <c r="AY17" s="27" t="str">
        <f t="shared" si="13"/>
        <v/>
      </c>
      <c r="AZ17" s="27">
        <f t="shared" si="14"/>
        <v>4.979059478229243E-4</v>
      </c>
      <c r="BA17" s="27" t="str">
        <f t="shared" si="15"/>
        <v/>
      </c>
      <c r="BB17" s="27">
        <f t="shared" si="16"/>
        <v>3.8490995700854588E-4</v>
      </c>
      <c r="BC17" s="27" t="str">
        <f t="shared" si="17"/>
        <v/>
      </c>
      <c r="BD17" s="27">
        <f t="shared" si="18"/>
        <v>3.0632704434074631E-4</v>
      </c>
      <c r="BE17" s="27" t="str">
        <f t="shared" si="19"/>
        <v/>
      </c>
      <c r="BF17" s="27">
        <f t="shared" si="20"/>
        <v>3.1019487788849949E-4</v>
      </c>
      <c r="BG17" s="27" t="str">
        <f t="shared" si="21"/>
        <v/>
      </c>
      <c r="BH17" s="27">
        <f t="shared" si="22"/>
        <v>3.1805961587514882E-4</v>
      </c>
      <c r="BI17" s="27" t="str">
        <f t="shared" si="23"/>
        <v/>
      </c>
      <c r="BJ17" s="27">
        <f t="shared" si="24"/>
        <v>2.3244678130941918E-4</v>
      </c>
      <c r="BK17" s="27" t="str">
        <f t="shared" si="25"/>
        <v/>
      </c>
      <c r="BL17" s="27">
        <f t="shared" si="26"/>
        <v>2.4621059511339115E-4</v>
      </c>
      <c r="BM17" s="27" t="str">
        <f t="shared" si="27"/>
        <v/>
      </c>
      <c r="BN17" s="27">
        <f t="shared" si="28"/>
        <v>2.8716128021719827E-4</v>
      </c>
      <c r="BO17" s="27" t="str">
        <f t="shared" si="29"/>
        <v/>
      </c>
      <c r="BP17" s="27" t="e">
        <f t="shared" si="30"/>
        <v>#DIV/0!</v>
      </c>
      <c r="BQ17" s="27" t="str">
        <f t="shared" si="31"/>
        <v/>
      </c>
      <c r="BR17" s="27" t="e">
        <f t="shared" si="32"/>
        <v>#DIV/0!</v>
      </c>
    </row>
    <row r="18" spans="1:70" x14ac:dyDescent="0.35">
      <c r="A18" s="24" t="s">
        <v>19</v>
      </c>
      <c r="B18" s="27">
        <v>3.287672340519359E-3</v>
      </c>
      <c r="C18" s="27">
        <v>3.6618239938929842E-3</v>
      </c>
      <c r="D18" s="27">
        <v>3.3147677932656733E-3</v>
      </c>
      <c r="E18" s="27">
        <v>3.824232395660967E-3</v>
      </c>
      <c r="F18" s="27">
        <v>3.3537054932065873E-3</v>
      </c>
      <c r="G18" s="27">
        <v>4.2508744656043519E-3</v>
      </c>
      <c r="H18" s="27">
        <v>3.3836575573547747E-3</v>
      </c>
      <c r="I18" s="27">
        <v>4.9257375162667623E-3</v>
      </c>
      <c r="J18" s="27">
        <v>3.4153561726837211E-3</v>
      </c>
      <c r="K18" s="27">
        <v>5.3747473102311819E-3</v>
      </c>
      <c r="L18" s="27">
        <v>3.4657604265714743E-3</v>
      </c>
      <c r="M18" s="27">
        <v>5.5128159676676005E-3</v>
      </c>
      <c r="N18" s="27">
        <v>3.5240250304465516E-3</v>
      </c>
      <c r="O18" s="27">
        <v>5.9050085358712777E-3</v>
      </c>
      <c r="P18" s="27">
        <v>3.6157847671519265E-3</v>
      </c>
      <c r="Q18" s="27">
        <v>6.1075525100551167E-3</v>
      </c>
      <c r="R18" s="27">
        <v>3.6778951559613159E-3</v>
      </c>
      <c r="S18" s="27">
        <v>5.6235194159028222E-3</v>
      </c>
      <c r="T18" s="27">
        <v>3.6918975779659134E-3</v>
      </c>
      <c r="U18" s="27">
        <v>5.183554069692683E-3</v>
      </c>
      <c r="V18" s="27">
        <v>3.6823910282686783E-3</v>
      </c>
      <c r="W18" s="27">
        <v>4.5919655908711722E-3</v>
      </c>
      <c r="X18" s="27">
        <v>3.6783087615349275E-3</v>
      </c>
      <c r="Y18" s="27">
        <v>4.5489112613461141E-3</v>
      </c>
      <c r="Z18" s="27">
        <v>3.6919415262677896E-3</v>
      </c>
      <c r="AA18" s="27">
        <v>4.3235101323551971E-3</v>
      </c>
      <c r="AB18" s="27">
        <v>3.9858528509194996E-3</v>
      </c>
      <c r="AC18" s="27">
        <v>4.5257983938116093E-3</v>
      </c>
      <c r="AD18" s="27">
        <v>7.7629998320975094E-3</v>
      </c>
      <c r="AE18" s="27">
        <v>4.803425050905862E-3</v>
      </c>
      <c r="AF18" s="27" t="e">
        <v>#DIV/0!</v>
      </c>
      <c r="AG18" s="27">
        <v>4.6766044511253081E-3</v>
      </c>
      <c r="AH18" s="27" t="e">
        <v>#DIV/0!</v>
      </c>
      <c r="AI18" s="27">
        <v>5.5390733493245799E-3</v>
      </c>
      <c r="AJ18" s="27"/>
      <c r="AK18" s="24" t="s">
        <v>19</v>
      </c>
      <c r="AL18" s="27">
        <f t="shared" si="0"/>
        <v>3.5371067761017757E-3</v>
      </c>
      <c r="AM18" s="27" t="str">
        <f t="shared" si="1"/>
        <v/>
      </c>
      <c r="AN18" s="27">
        <f t="shared" si="2"/>
        <v>3.6544108615292024E-3</v>
      </c>
      <c r="AO18" s="27" t="str">
        <f t="shared" si="3"/>
        <v/>
      </c>
      <c r="AP18" s="27">
        <f t="shared" si="4"/>
        <v>3.9518181414717633E-3</v>
      </c>
      <c r="AQ18" s="27" t="str">
        <f t="shared" si="5"/>
        <v/>
      </c>
      <c r="AR18" s="27">
        <f t="shared" si="6"/>
        <v>4.4117108632960996E-3</v>
      </c>
      <c r="AS18" s="27" t="str">
        <f t="shared" si="7"/>
        <v/>
      </c>
      <c r="AT18" s="27">
        <f t="shared" si="8"/>
        <v>4.7216169310486944E-3</v>
      </c>
      <c r="AU18" s="27" t="str">
        <f t="shared" si="9"/>
        <v/>
      </c>
      <c r="AV18" s="27">
        <f t="shared" si="10"/>
        <v>4.8304641206355584E-3</v>
      </c>
      <c r="AW18" s="27" t="str">
        <f t="shared" si="11"/>
        <v/>
      </c>
      <c r="AX18" s="27">
        <f t="shared" si="12"/>
        <v>5.111347367396369E-3</v>
      </c>
      <c r="AY18" s="27" t="str">
        <f t="shared" si="13"/>
        <v/>
      </c>
      <c r="AZ18" s="27">
        <f t="shared" si="14"/>
        <v>5.2769632624207197E-3</v>
      </c>
      <c r="BA18" s="27" t="str">
        <f t="shared" si="15"/>
        <v/>
      </c>
      <c r="BB18" s="27">
        <f t="shared" si="16"/>
        <v>4.9749779959223197E-3</v>
      </c>
      <c r="BC18" s="27" t="str">
        <f t="shared" si="17"/>
        <v/>
      </c>
      <c r="BD18" s="27">
        <f t="shared" si="18"/>
        <v>4.6863352391170931E-3</v>
      </c>
      <c r="BE18" s="27" t="str">
        <f t="shared" si="19"/>
        <v/>
      </c>
      <c r="BF18" s="27">
        <f t="shared" si="20"/>
        <v>4.2887740700036743E-3</v>
      </c>
      <c r="BG18" s="27" t="str">
        <f t="shared" si="21"/>
        <v/>
      </c>
      <c r="BH18" s="27">
        <f t="shared" si="22"/>
        <v>4.2587104280757179E-3</v>
      </c>
      <c r="BI18" s="27" t="str">
        <f t="shared" si="23"/>
        <v/>
      </c>
      <c r="BJ18" s="27">
        <f t="shared" si="24"/>
        <v>4.112987263659394E-3</v>
      </c>
      <c r="BK18" s="27" t="str">
        <f t="shared" si="25"/>
        <v/>
      </c>
      <c r="BL18" s="27">
        <f t="shared" si="26"/>
        <v>4.3458165461809058E-3</v>
      </c>
      <c r="BM18" s="27" t="str">
        <f t="shared" si="27"/>
        <v/>
      </c>
      <c r="BN18" s="27">
        <f t="shared" si="28"/>
        <v>5.7899499779697442E-3</v>
      </c>
      <c r="BO18" s="27" t="str">
        <f t="shared" si="29"/>
        <v/>
      </c>
      <c r="BP18" s="27" t="e">
        <f t="shared" si="30"/>
        <v>#DIV/0!</v>
      </c>
      <c r="BQ18" s="27" t="str">
        <f t="shared" si="31"/>
        <v/>
      </c>
      <c r="BR18" s="27" t="e">
        <f t="shared" si="32"/>
        <v>#DIV/0!</v>
      </c>
    </row>
    <row r="19" spans="1:70" x14ac:dyDescent="0.35">
      <c r="A19" s="24" t="s">
        <v>20</v>
      </c>
      <c r="B19" s="27">
        <v>5.4563475086408112E-3</v>
      </c>
      <c r="C19" s="27">
        <v>5.5106276390181072E-3</v>
      </c>
      <c r="D19" s="27">
        <v>5.5478763310557472E-3</v>
      </c>
      <c r="E19" s="27">
        <v>5.5647484218912784E-3</v>
      </c>
      <c r="F19" s="27">
        <v>5.6248966328926982E-3</v>
      </c>
      <c r="G19" s="27">
        <v>4.9917411581811106E-3</v>
      </c>
      <c r="H19" s="27">
        <v>5.6874931434046675E-3</v>
      </c>
      <c r="I19" s="27">
        <v>4.5493165270324033E-3</v>
      </c>
      <c r="J19" s="27">
        <v>5.748828285326673E-3</v>
      </c>
      <c r="K19" s="27">
        <v>4.3304559433591698E-3</v>
      </c>
      <c r="L19" s="27">
        <v>5.8101665131798765E-3</v>
      </c>
      <c r="M19" s="27">
        <v>4.2542631261743543E-3</v>
      </c>
      <c r="N19" s="27">
        <v>5.8724315143898606E-3</v>
      </c>
      <c r="O19" s="27">
        <v>4.3462842156482733E-3</v>
      </c>
      <c r="P19" s="27">
        <v>5.9330170955316855E-3</v>
      </c>
      <c r="Q19" s="27">
        <v>4.5583196782362579E-3</v>
      </c>
      <c r="R19" s="27">
        <v>5.9934003959532817E-3</v>
      </c>
      <c r="S19" s="27">
        <v>4.9754826074120996E-3</v>
      </c>
      <c r="T19" s="27">
        <v>6.0961019344469144E-3</v>
      </c>
      <c r="U19" s="27">
        <v>4.9826411212549821E-3</v>
      </c>
      <c r="V19" s="27">
        <v>6.1634048131880862E-3</v>
      </c>
      <c r="W19" s="27">
        <v>5.5103587090454074E-3</v>
      </c>
      <c r="X19" s="27">
        <v>6.2438545498979077E-3</v>
      </c>
      <c r="Y19" s="27">
        <v>5.6442779301058383E-3</v>
      </c>
      <c r="Z19" s="27">
        <v>6.3691506615652614E-3</v>
      </c>
      <c r="AA19" s="27">
        <v>5.3974142620047145E-3</v>
      </c>
      <c r="AB19" s="27">
        <v>6.9939269065468343E-3</v>
      </c>
      <c r="AC19" s="27">
        <v>6.0500658053772392E-3</v>
      </c>
      <c r="AD19" s="27">
        <v>0</v>
      </c>
      <c r="AE19" s="27">
        <v>6.2718634156528983E-3</v>
      </c>
      <c r="AF19" s="27" t="e">
        <v>#DIV/0!</v>
      </c>
      <c r="AG19" s="27">
        <v>6.5208011468815682E-3</v>
      </c>
      <c r="AH19" s="27" t="e">
        <v>#DIV/0!</v>
      </c>
      <c r="AI19" s="27">
        <v>7.8588562050246179E-3</v>
      </c>
      <c r="AJ19" s="27"/>
      <c r="AK19" s="24" t="s">
        <v>20</v>
      </c>
      <c r="AL19" s="27">
        <f t="shared" si="0"/>
        <v>5.4925342622256746E-3</v>
      </c>
      <c r="AM19" s="27" t="str">
        <f t="shared" si="1"/>
        <v/>
      </c>
      <c r="AN19" s="27">
        <f t="shared" si="2"/>
        <v>5.5591243916127677E-3</v>
      </c>
      <c r="AO19" s="27" t="str">
        <f t="shared" si="3"/>
        <v/>
      </c>
      <c r="AP19" s="27">
        <f t="shared" si="4"/>
        <v>5.2027929830849723E-3</v>
      </c>
      <c r="AQ19" s="27" t="str">
        <f t="shared" si="5"/>
        <v/>
      </c>
      <c r="AR19" s="27">
        <f t="shared" si="6"/>
        <v>4.9287087324898244E-3</v>
      </c>
      <c r="AS19" s="27" t="str">
        <f t="shared" si="7"/>
        <v/>
      </c>
      <c r="AT19" s="27">
        <f t="shared" si="8"/>
        <v>4.8032467240150039E-3</v>
      </c>
      <c r="AU19" s="27" t="str">
        <f t="shared" si="9"/>
        <v/>
      </c>
      <c r="AV19" s="27">
        <f t="shared" si="10"/>
        <v>4.7728975885095283E-3</v>
      </c>
      <c r="AW19" s="27" t="str">
        <f t="shared" si="11"/>
        <v/>
      </c>
      <c r="AX19" s="27">
        <f t="shared" si="12"/>
        <v>4.8549999818954682E-3</v>
      </c>
      <c r="AY19" s="27" t="str">
        <f t="shared" si="13"/>
        <v/>
      </c>
      <c r="AZ19" s="27">
        <f t="shared" si="14"/>
        <v>5.0165521506680671E-3</v>
      </c>
      <c r="BA19" s="27" t="str">
        <f t="shared" si="15"/>
        <v/>
      </c>
      <c r="BB19" s="27">
        <f t="shared" si="16"/>
        <v>5.3147885369258267E-3</v>
      </c>
      <c r="BC19" s="27" t="str">
        <f t="shared" si="17"/>
        <v/>
      </c>
      <c r="BD19" s="27">
        <f t="shared" si="18"/>
        <v>5.3537947256522929E-3</v>
      </c>
      <c r="BE19" s="27" t="str">
        <f t="shared" si="19"/>
        <v/>
      </c>
      <c r="BF19" s="27">
        <f t="shared" si="20"/>
        <v>5.7280407437596331E-3</v>
      </c>
      <c r="BG19" s="27" t="str">
        <f t="shared" si="21"/>
        <v/>
      </c>
      <c r="BH19" s="27">
        <f t="shared" si="22"/>
        <v>5.8441368033698617E-3</v>
      </c>
      <c r="BI19" s="27" t="str">
        <f t="shared" si="23"/>
        <v/>
      </c>
      <c r="BJ19" s="27">
        <f t="shared" si="24"/>
        <v>5.7213263951915632E-3</v>
      </c>
      <c r="BK19" s="27" t="str">
        <f t="shared" si="25"/>
        <v/>
      </c>
      <c r="BL19" s="27">
        <f t="shared" si="26"/>
        <v>6.36468617243377E-3</v>
      </c>
      <c r="BM19" s="27" t="str">
        <f t="shared" si="27"/>
        <v/>
      </c>
      <c r="BN19" s="27">
        <f t="shared" si="28"/>
        <v>4.1812422771019316E-3</v>
      </c>
      <c r="BO19" s="27" t="str">
        <f t="shared" si="29"/>
        <v/>
      </c>
      <c r="BP19" s="27" t="e">
        <f t="shared" si="30"/>
        <v>#DIV/0!</v>
      </c>
      <c r="BQ19" s="27" t="str">
        <f t="shared" si="31"/>
        <v/>
      </c>
      <c r="BR19" s="27" t="e">
        <f t="shared" si="32"/>
        <v>#DIV/0!</v>
      </c>
    </row>
    <row r="20" spans="1:70" x14ac:dyDescent="0.35">
      <c r="A20" s="24" t="s">
        <v>21</v>
      </c>
      <c r="B20" s="27">
        <v>4.9401504171476658E-2</v>
      </c>
      <c r="C20" s="27">
        <v>5.5297120637419796E-2</v>
      </c>
      <c r="D20" s="27">
        <v>4.9091873000055311E-2</v>
      </c>
      <c r="E20" s="27">
        <v>5.7449286020714592E-2</v>
      </c>
      <c r="F20" s="27">
        <v>4.8935239429812399E-2</v>
      </c>
      <c r="G20" s="27">
        <v>6.123688301593469E-2</v>
      </c>
      <c r="H20" s="27">
        <v>4.8974708698171381E-2</v>
      </c>
      <c r="I20" s="27">
        <v>6.7702003635151248E-2</v>
      </c>
      <c r="J20" s="27">
        <v>4.9117325251233315E-2</v>
      </c>
      <c r="K20" s="27">
        <v>6.7811874263487171E-2</v>
      </c>
      <c r="L20" s="27">
        <v>4.9135894322534096E-2</v>
      </c>
      <c r="M20" s="27">
        <v>6.423937320523275E-2</v>
      </c>
      <c r="N20" s="27">
        <v>4.9070689440351867E-2</v>
      </c>
      <c r="O20" s="27">
        <v>6.5037566080839243E-2</v>
      </c>
      <c r="P20" s="27">
        <v>4.9062632919061225E-2</v>
      </c>
      <c r="Q20" s="27">
        <v>6.8434381051690751E-2</v>
      </c>
      <c r="R20" s="27">
        <v>4.9063897124390875E-2</v>
      </c>
      <c r="S20" s="27">
        <v>7.1687271837040337E-2</v>
      </c>
      <c r="T20" s="27">
        <v>4.9019562214062035E-2</v>
      </c>
      <c r="U20" s="27">
        <v>7.387970939951137E-2</v>
      </c>
      <c r="V20" s="27">
        <v>4.8898624719277507E-2</v>
      </c>
      <c r="W20" s="27">
        <v>6.8075889884665133E-2</v>
      </c>
      <c r="X20" s="27">
        <v>4.8744839326033705E-2</v>
      </c>
      <c r="Y20" s="27">
        <v>6.6573176772645126E-2</v>
      </c>
      <c r="Z20" s="27">
        <v>4.9046767654388694E-2</v>
      </c>
      <c r="AA20" s="27">
        <v>6.3471918104350003E-2</v>
      </c>
      <c r="AB20" s="27">
        <v>5.3090056959478236E-2</v>
      </c>
      <c r="AC20" s="27">
        <v>6.3005291289516804E-2</v>
      </c>
      <c r="AD20" s="27">
        <v>0</v>
      </c>
      <c r="AE20" s="27">
        <v>6.1028298438886845E-2</v>
      </c>
      <c r="AF20" s="27" t="e">
        <v>#DIV/0!</v>
      </c>
      <c r="AG20" s="27">
        <v>5.4984898464793243E-2</v>
      </c>
      <c r="AH20" s="27" t="e">
        <v>#DIV/0!</v>
      </c>
      <c r="AI20" s="27">
        <v>6.2555232925135706E-2</v>
      </c>
      <c r="AJ20" s="27"/>
      <c r="AK20" s="24" t="s">
        <v>21</v>
      </c>
      <c r="AL20" s="27">
        <f t="shared" si="0"/>
        <v>5.3331915148772079E-2</v>
      </c>
      <c r="AM20" s="27" t="str">
        <f t="shared" si="1"/>
        <v/>
      </c>
      <c r="AN20" s="27">
        <f t="shared" si="2"/>
        <v>5.4663481680494827E-2</v>
      </c>
      <c r="AO20" s="27" t="str">
        <f t="shared" si="3"/>
        <v/>
      </c>
      <c r="AP20" s="27">
        <f t="shared" si="4"/>
        <v>5.7136335153893922E-2</v>
      </c>
      <c r="AQ20" s="27" t="str">
        <f t="shared" si="5"/>
        <v/>
      </c>
      <c r="AR20" s="27">
        <f t="shared" si="6"/>
        <v>6.1459571989491292E-2</v>
      </c>
      <c r="AS20" s="27" t="str">
        <f t="shared" si="7"/>
        <v/>
      </c>
      <c r="AT20" s="27">
        <f t="shared" si="8"/>
        <v>6.1580357926069217E-2</v>
      </c>
      <c r="AU20" s="27" t="str">
        <f t="shared" si="9"/>
        <v/>
      </c>
      <c r="AV20" s="27">
        <f t="shared" si="10"/>
        <v>5.9204880244333194E-2</v>
      </c>
      <c r="AW20" s="27" t="str">
        <f t="shared" si="11"/>
        <v/>
      </c>
      <c r="AX20" s="27">
        <f t="shared" si="12"/>
        <v>5.9715273867343446E-2</v>
      </c>
      <c r="AY20" s="27" t="str">
        <f t="shared" si="13"/>
        <v/>
      </c>
      <c r="AZ20" s="27">
        <f t="shared" si="14"/>
        <v>6.1977131674147576E-2</v>
      </c>
      <c r="BA20" s="27" t="str">
        <f t="shared" si="15"/>
        <v/>
      </c>
      <c r="BB20" s="27">
        <f t="shared" si="16"/>
        <v>6.4146146932823847E-2</v>
      </c>
      <c r="BC20" s="27" t="str">
        <f t="shared" si="17"/>
        <v/>
      </c>
      <c r="BD20" s="27">
        <f t="shared" si="18"/>
        <v>6.5592993671028249E-2</v>
      </c>
      <c r="BE20" s="27" t="str">
        <f t="shared" si="19"/>
        <v/>
      </c>
      <c r="BF20" s="27">
        <f t="shared" si="20"/>
        <v>6.1683468162869251E-2</v>
      </c>
      <c r="BG20" s="27" t="str">
        <f t="shared" si="21"/>
        <v/>
      </c>
      <c r="BH20" s="27">
        <f t="shared" si="22"/>
        <v>6.0630397623774646E-2</v>
      </c>
      <c r="BI20" s="27" t="str">
        <f t="shared" si="23"/>
        <v/>
      </c>
      <c r="BJ20" s="27">
        <f t="shared" si="24"/>
        <v>5.8663534621029564E-2</v>
      </c>
      <c r="BK20" s="27" t="str">
        <f t="shared" si="25"/>
        <v/>
      </c>
      <c r="BL20" s="27">
        <f t="shared" si="26"/>
        <v>5.9700213179503948E-2</v>
      </c>
      <c r="BM20" s="27" t="str">
        <f t="shared" si="27"/>
        <v/>
      </c>
      <c r="BN20" s="27">
        <f t="shared" si="28"/>
        <v>4.0685532292591226E-2</v>
      </c>
      <c r="BO20" s="27" t="str">
        <f t="shared" si="29"/>
        <v/>
      </c>
      <c r="BP20" s="27" t="e">
        <f t="shared" si="30"/>
        <v>#DIV/0!</v>
      </c>
      <c r="BQ20" s="27" t="str">
        <f t="shared" si="31"/>
        <v/>
      </c>
      <c r="BR20" s="27" t="e">
        <f t="shared" si="32"/>
        <v>#DIV/0!</v>
      </c>
    </row>
    <row r="21" spans="1:70" x14ac:dyDescent="0.35">
      <c r="A21" s="24" t="s">
        <v>22</v>
      </c>
      <c r="B21" s="27">
        <v>0.1101177198819792</v>
      </c>
      <c r="C21" s="27">
        <v>0.15069538872587612</v>
      </c>
      <c r="D21" s="27">
        <v>0.10967459637465711</v>
      </c>
      <c r="E21" s="27">
        <v>0.13587056444199302</v>
      </c>
      <c r="F21" s="27">
        <v>0.10910330325915997</v>
      </c>
      <c r="G21" s="27">
        <v>0.12438058686358332</v>
      </c>
      <c r="H21" s="27">
        <v>0.10849996075581271</v>
      </c>
      <c r="I21" s="27">
        <v>0.11781976963035456</v>
      </c>
      <c r="J21" s="27">
        <v>0.10780593879696092</v>
      </c>
      <c r="K21" s="27">
        <v>0.11617501940082585</v>
      </c>
      <c r="L21" s="27">
        <v>0.1071201505109546</v>
      </c>
      <c r="M21" s="27">
        <v>0.11100967844861205</v>
      </c>
      <c r="N21" s="27">
        <v>0.10637262353000446</v>
      </c>
      <c r="O21" s="27">
        <v>0.10135831690762291</v>
      </c>
      <c r="P21" s="27">
        <v>0.10557896509981463</v>
      </c>
      <c r="Q21" s="27">
        <v>9.2507075823029944E-2</v>
      </c>
      <c r="R21" s="27">
        <v>0.10471066158056952</v>
      </c>
      <c r="S21" s="27">
        <v>9.7241523318524481E-2</v>
      </c>
      <c r="T21" s="27">
        <v>0.10384123619500456</v>
      </c>
      <c r="U21" s="27">
        <v>0.10972257940079722</v>
      </c>
      <c r="V21" s="27">
        <v>0.10352945198625672</v>
      </c>
      <c r="W21" s="27">
        <v>0.11553385426631869</v>
      </c>
      <c r="X21" s="27">
        <v>0.10275288671127286</v>
      </c>
      <c r="Y21" s="27">
        <v>0.11875309598063222</v>
      </c>
      <c r="Z21" s="27">
        <v>0.10266888902212178</v>
      </c>
      <c r="AA21" s="27">
        <v>0.12197179955649153</v>
      </c>
      <c r="AB21" s="27">
        <v>0.11046811439253455</v>
      </c>
      <c r="AC21" s="27">
        <v>0.10072923101716311</v>
      </c>
      <c r="AD21" s="27">
        <v>0</v>
      </c>
      <c r="AE21" s="27">
        <v>9.6734193076802574E-2</v>
      </c>
      <c r="AF21" s="27" t="e">
        <v>#DIV/0!</v>
      </c>
      <c r="AG21" s="27">
        <v>9.4060990716383422E-2</v>
      </c>
      <c r="AH21" s="27" t="e">
        <v>#DIV/0!</v>
      </c>
      <c r="AI21" s="27">
        <v>0</v>
      </c>
      <c r="AJ21" s="27"/>
      <c r="AK21" s="24" t="s">
        <v>22</v>
      </c>
      <c r="AL21" s="27">
        <f t="shared" si="0"/>
        <v>0.13716949911124382</v>
      </c>
      <c r="AM21" s="27" t="str">
        <f t="shared" si="1"/>
        <v/>
      </c>
      <c r="AN21" s="27">
        <f t="shared" si="2"/>
        <v>0.12713857508621437</v>
      </c>
      <c r="AO21" s="27" t="str">
        <f t="shared" si="3"/>
        <v/>
      </c>
      <c r="AP21" s="27">
        <f t="shared" si="4"/>
        <v>0.11928815899544219</v>
      </c>
      <c r="AQ21" s="27" t="str">
        <f t="shared" si="5"/>
        <v/>
      </c>
      <c r="AR21" s="27">
        <f t="shared" si="6"/>
        <v>0.11471316667217393</v>
      </c>
      <c r="AS21" s="27" t="str">
        <f t="shared" si="7"/>
        <v/>
      </c>
      <c r="AT21" s="27">
        <f t="shared" si="8"/>
        <v>0.1133853258662042</v>
      </c>
      <c r="AU21" s="27" t="str">
        <f t="shared" si="9"/>
        <v/>
      </c>
      <c r="AV21" s="27">
        <f t="shared" si="10"/>
        <v>0.10971316913605955</v>
      </c>
      <c r="AW21" s="27" t="str">
        <f t="shared" si="11"/>
        <v/>
      </c>
      <c r="AX21" s="27">
        <f t="shared" si="12"/>
        <v>0.10302975244841675</v>
      </c>
      <c r="AY21" s="27" t="str">
        <f t="shared" si="13"/>
        <v/>
      </c>
      <c r="AZ21" s="27">
        <f t="shared" si="14"/>
        <v>9.6864372248624833E-2</v>
      </c>
      <c r="BA21" s="27" t="str">
        <f t="shared" si="15"/>
        <v/>
      </c>
      <c r="BB21" s="27">
        <f t="shared" si="16"/>
        <v>9.9731236072539489E-2</v>
      </c>
      <c r="BC21" s="27" t="str">
        <f t="shared" si="17"/>
        <v/>
      </c>
      <c r="BD21" s="27">
        <f t="shared" si="18"/>
        <v>0.10776213166553299</v>
      </c>
      <c r="BE21" s="27" t="str">
        <f t="shared" si="19"/>
        <v/>
      </c>
      <c r="BF21" s="27">
        <f t="shared" si="20"/>
        <v>0.11153238683963138</v>
      </c>
      <c r="BG21" s="27" t="str">
        <f t="shared" si="21"/>
        <v/>
      </c>
      <c r="BH21" s="27">
        <f t="shared" si="22"/>
        <v>0.11341969289084576</v>
      </c>
      <c r="BI21" s="27" t="str">
        <f t="shared" si="23"/>
        <v/>
      </c>
      <c r="BJ21" s="27">
        <f t="shared" si="24"/>
        <v>0.11553749604503494</v>
      </c>
      <c r="BK21" s="27" t="str">
        <f t="shared" si="25"/>
        <v/>
      </c>
      <c r="BL21" s="27">
        <f t="shared" si="26"/>
        <v>0.10397552547562025</v>
      </c>
      <c r="BM21" s="27" t="str">
        <f t="shared" si="27"/>
        <v/>
      </c>
      <c r="BN21" s="27">
        <f t="shared" si="28"/>
        <v>6.4489462051201707E-2</v>
      </c>
      <c r="BO21" s="27" t="str">
        <f t="shared" si="29"/>
        <v/>
      </c>
      <c r="BP21" s="27" t="e">
        <f t="shared" si="30"/>
        <v>#DIV/0!</v>
      </c>
      <c r="BQ21" s="27" t="str">
        <f t="shared" si="31"/>
        <v/>
      </c>
      <c r="BR21" s="27" t="e">
        <f t="shared" si="32"/>
        <v>#DIV/0!</v>
      </c>
    </row>
    <row r="22" spans="1:70" x14ac:dyDescent="0.35">
      <c r="A22" s="24" t="s">
        <v>23</v>
      </c>
      <c r="B22" s="27">
        <v>4.0783022305605356E-2</v>
      </c>
      <c r="C22" s="27">
        <v>1.4372957370166275E-2</v>
      </c>
      <c r="D22" s="27">
        <v>4.0803350931089645E-2</v>
      </c>
      <c r="E22" s="27">
        <v>1.4242814242814244E-2</v>
      </c>
      <c r="F22" s="27">
        <v>4.0771665134400302E-2</v>
      </c>
      <c r="G22" s="27">
        <v>1.6238340458608624E-2</v>
      </c>
      <c r="H22" s="27">
        <v>4.0689342941100264E-2</v>
      </c>
      <c r="I22" s="27">
        <v>1.6627052838751998E-2</v>
      </c>
      <c r="J22" s="27">
        <v>4.0559608827535301E-2</v>
      </c>
      <c r="K22" s="27">
        <v>1.6095499966467711E-2</v>
      </c>
      <c r="L22" s="27">
        <v>4.0358762561113683E-2</v>
      </c>
      <c r="M22" s="27">
        <v>1.7938809515368526E-2</v>
      </c>
      <c r="N22" s="27">
        <v>4.0271191696297753E-2</v>
      </c>
      <c r="O22" s="27">
        <v>1.9661369203236211E-2</v>
      </c>
      <c r="P22" s="27">
        <v>4.0156918183961977E-2</v>
      </c>
      <c r="Q22" s="27">
        <v>2.0720989125577238E-2</v>
      </c>
      <c r="R22" s="27">
        <v>4.0139168941741243E-2</v>
      </c>
      <c r="S22" s="27">
        <v>1.78066114155284E-2</v>
      </c>
      <c r="T22" s="27">
        <v>4.0052731802934373E-2</v>
      </c>
      <c r="U22" s="27">
        <v>1.7246367493892245E-2</v>
      </c>
      <c r="V22" s="27">
        <v>3.994649670489063E-2</v>
      </c>
      <c r="W22" s="27">
        <v>1.9607693073019905E-2</v>
      </c>
      <c r="X22" s="27">
        <v>4.0023639925747499E-2</v>
      </c>
      <c r="Y22" s="27">
        <v>2.0281725516461891E-2</v>
      </c>
      <c r="Z22" s="27">
        <v>4.0261148107856699E-2</v>
      </c>
      <c r="AA22" s="27">
        <v>2.1143359227904768E-2</v>
      </c>
      <c r="AB22" s="27">
        <v>4.358019961284023E-2</v>
      </c>
      <c r="AC22" s="27">
        <v>2.1299454755445729E-2</v>
      </c>
      <c r="AD22" s="27">
        <v>8.4918689910988276E-2</v>
      </c>
      <c r="AE22" s="27">
        <v>2.2646582780765409E-2</v>
      </c>
      <c r="AF22" s="27" t="e">
        <v>#DIV/0!</v>
      </c>
      <c r="AG22" s="27">
        <v>2.4211170960513312E-2</v>
      </c>
      <c r="AH22" s="27" t="e">
        <v>#DIV/0!</v>
      </c>
      <c r="AI22" s="27">
        <v>2.9281340739805581E-2</v>
      </c>
      <c r="AJ22" s="27"/>
      <c r="AK22" s="24" t="s">
        <v>23</v>
      </c>
      <c r="AL22" s="27">
        <f t="shared" si="0"/>
        <v>2.3176312348645967E-2</v>
      </c>
      <c r="AM22" s="27" t="str">
        <f t="shared" si="1"/>
        <v/>
      </c>
      <c r="AN22" s="27">
        <f t="shared" si="2"/>
        <v>2.3096326472239376E-2</v>
      </c>
      <c r="AO22" s="27" t="str">
        <f t="shared" si="3"/>
        <v/>
      </c>
      <c r="AP22" s="27">
        <f t="shared" si="4"/>
        <v>2.4416115350539183E-2</v>
      </c>
      <c r="AQ22" s="27" t="str">
        <f t="shared" si="5"/>
        <v/>
      </c>
      <c r="AR22" s="27">
        <f t="shared" si="6"/>
        <v>2.464781620620142E-2</v>
      </c>
      <c r="AS22" s="27" t="str">
        <f t="shared" si="7"/>
        <v/>
      </c>
      <c r="AT22" s="27">
        <f t="shared" si="8"/>
        <v>2.4250202920156907E-2</v>
      </c>
      <c r="AU22" s="27" t="str">
        <f t="shared" si="9"/>
        <v/>
      </c>
      <c r="AV22" s="27">
        <f t="shared" si="10"/>
        <v>2.5412127197283578E-2</v>
      </c>
      <c r="AW22" s="27" t="str">
        <f t="shared" si="11"/>
        <v/>
      </c>
      <c r="AX22" s="27">
        <f t="shared" si="12"/>
        <v>2.6531310034256725E-2</v>
      </c>
      <c r="AY22" s="27" t="str">
        <f t="shared" si="13"/>
        <v/>
      </c>
      <c r="AZ22" s="27">
        <f t="shared" si="14"/>
        <v>2.7199632145038816E-2</v>
      </c>
      <c r="BA22" s="27" t="str">
        <f t="shared" si="15"/>
        <v/>
      </c>
      <c r="BB22" s="27">
        <f t="shared" si="16"/>
        <v>2.5250797257599347E-2</v>
      </c>
      <c r="BC22" s="27" t="str">
        <f t="shared" si="17"/>
        <v/>
      </c>
      <c r="BD22" s="27">
        <f t="shared" si="18"/>
        <v>2.484848893023962E-2</v>
      </c>
      <c r="BE22" s="27" t="str">
        <f t="shared" si="19"/>
        <v/>
      </c>
      <c r="BF22" s="27">
        <f t="shared" si="20"/>
        <v>2.6387294283643479E-2</v>
      </c>
      <c r="BG22" s="27" t="str">
        <f t="shared" si="21"/>
        <v/>
      </c>
      <c r="BH22" s="27">
        <f t="shared" si="22"/>
        <v>2.6862363652890426E-2</v>
      </c>
      <c r="BI22" s="27" t="str">
        <f t="shared" si="23"/>
        <v/>
      </c>
      <c r="BJ22" s="27">
        <f t="shared" si="24"/>
        <v>2.7515955521222078E-2</v>
      </c>
      <c r="BK22" s="27" t="str">
        <f t="shared" si="25"/>
        <v/>
      </c>
      <c r="BL22" s="27">
        <f t="shared" si="26"/>
        <v>2.8726369707910562E-2</v>
      </c>
      <c r="BM22" s="27" t="str">
        <f t="shared" si="27"/>
        <v/>
      </c>
      <c r="BN22" s="27">
        <f t="shared" si="28"/>
        <v>4.3403951824173032E-2</v>
      </c>
      <c r="BO22" s="27" t="str">
        <f t="shared" si="29"/>
        <v/>
      </c>
      <c r="BP22" s="27" t="e">
        <f t="shared" si="30"/>
        <v>#DIV/0!</v>
      </c>
      <c r="BQ22" s="27" t="str">
        <f t="shared" si="31"/>
        <v/>
      </c>
      <c r="BR22" s="27" t="e">
        <f t="shared" si="32"/>
        <v>#DIV/0!</v>
      </c>
    </row>
    <row r="23" spans="1:70" x14ac:dyDescent="0.35">
      <c r="A23" s="24" t="s">
        <v>24</v>
      </c>
      <c r="B23" s="27">
        <v>3.7852261305412228E-4</v>
      </c>
      <c r="C23" s="27">
        <v>9.4229347074119144E-4</v>
      </c>
      <c r="D23" s="27">
        <v>3.8042026666708942E-4</v>
      </c>
      <c r="E23" s="27">
        <v>9.8057240914383782E-4</v>
      </c>
      <c r="F23" s="27">
        <v>3.8199212407624044E-4</v>
      </c>
      <c r="G23" s="27">
        <v>1.0687912942090943E-3</v>
      </c>
      <c r="H23" s="27">
        <v>3.8396976371972582E-4</v>
      </c>
      <c r="I23" s="27">
        <v>1.1937922801432547E-3</v>
      </c>
      <c r="J23" s="27">
        <v>3.8676890782298753E-4</v>
      </c>
      <c r="K23" s="27">
        <v>1.2167431522270233E-3</v>
      </c>
      <c r="L23" s="27">
        <v>3.8998649874283559E-4</v>
      </c>
      <c r="M23" s="27">
        <v>1.2496897933137166E-3</v>
      </c>
      <c r="N23" s="27">
        <v>3.9348463093626974E-4</v>
      </c>
      <c r="O23" s="27">
        <v>1.2535772310788187E-3</v>
      </c>
      <c r="P23" s="27">
        <v>3.9662493206717733E-4</v>
      </c>
      <c r="Q23" s="27">
        <v>1.3704751973782213E-3</v>
      </c>
      <c r="R23" s="27">
        <v>4.0070450827525385E-4</v>
      </c>
      <c r="S23" s="27">
        <v>1.4688834325789701E-3</v>
      </c>
      <c r="T23" s="27">
        <v>4.0538312349508237E-4</v>
      </c>
      <c r="U23" s="27">
        <v>1.5751575157515751E-3</v>
      </c>
      <c r="V23" s="27">
        <v>4.0985316127028435E-4</v>
      </c>
      <c r="W23" s="27">
        <v>1.5230019209722721E-3</v>
      </c>
      <c r="X23" s="27">
        <v>4.1676028619348695E-4</v>
      </c>
      <c r="Y23" s="27">
        <v>1.5488624233417751E-3</v>
      </c>
      <c r="Z23" s="27">
        <v>4.274919495803589E-4</v>
      </c>
      <c r="AA23" s="27">
        <v>1.5202019497636016E-3</v>
      </c>
      <c r="AB23" s="27">
        <v>0</v>
      </c>
      <c r="AC23" s="27">
        <v>1.5847009212752814E-3</v>
      </c>
      <c r="AD23" s="27">
        <v>0</v>
      </c>
      <c r="AE23" s="27">
        <v>1.6185453975878449E-3</v>
      </c>
      <c r="AF23" s="27" t="e">
        <v>#DIV/0!</v>
      </c>
      <c r="AG23" s="27">
        <v>1.4892758222333569E-3</v>
      </c>
      <c r="AH23" s="27" t="e">
        <v>#DIV/0!</v>
      </c>
      <c r="AI23" s="27">
        <v>1.7516727685898245E-3</v>
      </c>
      <c r="AJ23" s="27"/>
      <c r="AK23" s="24" t="s">
        <v>24</v>
      </c>
      <c r="AL23" s="27">
        <f t="shared" si="0"/>
        <v>7.5436985151216835E-4</v>
      </c>
      <c r="AM23" s="27" t="str">
        <f t="shared" si="1"/>
        <v/>
      </c>
      <c r="AN23" s="27">
        <f t="shared" si="2"/>
        <v>7.8052169498492167E-4</v>
      </c>
      <c r="AO23" s="27" t="str">
        <f t="shared" si="3"/>
        <v/>
      </c>
      <c r="AP23" s="27">
        <f t="shared" si="4"/>
        <v>8.3985823749814286E-4</v>
      </c>
      <c r="AQ23" s="27" t="str">
        <f t="shared" si="5"/>
        <v/>
      </c>
      <c r="AR23" s="27">
        <f t="shared" si="6"/>
        <v>9.2385144133541163E-4</v>
      </c>
      <c r="AS23" s="27" t="str">
        <f t="shared" si="7"/>
        <v/>
      </c>
      <c r="AT23" s="27">
        <f t="shared" si="8"/>
        <v>9.4008507075901129E-4</v>
      </c>
      <c r="AU23" s="27" t="str">
        <f t="shared" si="9"/>
        <v/>
      </c>
      <c r="AV23" s="27">
        <f t="shared" si="10"/>
        <v>9.6312202845675612E-4</v>
      </c>
      <c r="AW23" s="27" t="str">
        <f t="shared" si="11"/>
        <v/>
      </c>
      <c r="AX23" s="27">
        <f t="shared" si="12"/>
        <v>9.6687969769796898E-4</v>
      </c>
      <c r="AY23" s="27" t="str">
        <f t="shared" si="13"/>
        <v/>
      </c>
      <c r="AZ23" s="27">
        <f t="shared" si="14"/>
        <v>1.0458584422745399E-3</v>
      </c>
      <c r="BA23" s="27" t="str">
        <f t="shared" si="15"/>
        <v/>
      </c>
      <c r="BB23" s="27">
        <f t="shared" si="16"/>
        <v>1.1128237911443978E-3</v>
      </c>
      <c r="BC23" s="27" t="str">
        <f t="shared" si="17"/>
        <v/>
      </c>
      <c r="BD23" s="27">
        <f t="shared" si="18"/>
        <v>1.1852327183327442E-3</v>
      </c>
      <c r="BE23" s="27" t="str">
        <f t="shared" si="19"/>
        <v/>
      </c>
      <c r="BF23" s="27">
        <f t="shared" si="20"/>
        <v>1.1519523344049427E-3</v>
      </c>
      <c r="BG23" s="27" t="str">
        <f t="shared" si="21"/>
        <v/>
      </c>
      <c r="BH23" s="27">
        <f t="shared" si="22"/>
        <v>1.1714950442923457E-3</v>
      </c>
      <c r="BI23" s="27" t="str">
        <f t="shared" si="23"/>
        <v/>
      </c>
      <c r="BJ23" s="27">
        <f t="shared" si="24"/>
        <v>1.155965283035854E-3</v>
      </c>
      <c r="BK23" s="27" t="str">
        <f t="shared" si="25"/>
        <v/>
      </c>
      <c r="BL23" s="27">
        <f t="shared" si="26"/>
        <v>1.0564672808501875E-3</v>
      </c>
      <c r="BM23" s="27" t="str">
        <f t="shared" si="27"/>
        <v/>
      </c>
      <c r="BN23" s="27">
        <f t="shared" si="28"/>
        <v>1.0790302650585631E-3</v>
      </c>
      <c r="BO23" s="27" t="str">
        <f t="shared" si="29"/>
        <v/>
      </c>
      <c r="BP23" s="27" t="e">
        <f t="shared" si="30"/>
        <v>#DIV/0!</v>
      </c>
      <c r="BQ23" s="27" t="str">
        <f t="shared" si="31"/>
        <v/>
      </c>
      <c r="BR23" s="27" t="e">
        <f t="shared" si="32"/>
        <v>#DIV/0!</v>
      </c>
    </row>
    <row r="24" spans="1:70" x14ac:dyDescent="0.35">
      <c r="A24" s="24" t="s">
        <v>25</v>
      </c>
      <c r="B24" s="27">
        <v>8.7534590561966788E-2</v>
      </c>
      <c r="C24" s="27">
        <v>1.0150528400009542E-2</v>
      </c>
      <c r="D24" s="27">
        <v>8.7989111825279451E-2</v>
      </c>
      <c r="E24" s="27">
        <v>1.1815897530183245E-2</v>
      </c>
      <c r="F24" s="27">
        <v>8.8541095508498299E-2</v>
      </c>
      <c r="G24" s="27">
        <v>1.232753595025262E-2</v>
      </c>
      <c r="H24" s="27">
        <v>8.9031453313006922E-2</v>
      </c>
      <c r="I24" s="27">
        <v>1.037846441746163E-2</v>
      </c>
      <c r="J24" s="27">
        <v>8.9454773822237849E-2</v>
      </c>
      <c r="K24" s="27">
        <v>9.0632993858800314E-3</v>
      </c>
      <c r="L24" s="27">
        <v>8.983494495804345E-2</v>
      </c>
      <c r="M24" s="27">
        <v>9.2530222994292206E-3</v>
      </c>
      <c r="N24" s="27">
        <v>9.0253803472955682E-2</v>
      </c>
      <c r="O24" s="27">
        <v>9.7069763222353278E-3</v>
      </c>
      <c r="P24" s="27">
        <v>9.0718864789344905E-2</v>
      </c>
      <c r="Q24" s="27">
        <v>9.7869804856249073E-3</v>
      </c>
      <c r="R24" s="27">
        <v>9.1267987996552696E-2</v>
      </c>
      <c r="S24" s="27">
        <v>1.0411791389750936E-2</v>
      </c>
      <c r="T24" s="27">
        <v>9.1904583890050739E-2</v>
      </c>
      <c r="U24" s="27">
        <v>9.3545068792593548E-3</v>
      </c>
      <c r="V24" s="27">
        <v>9.2371519357481072E-2</v>
      </c>
      <c r="W24" s="27">
        <v>1.0737546206653759E-2</v>
      </c>
      <c r="X24" s="27">
        <v>9.3011306177133671E-2</v>
      </c>
      <c r="Y24" s="27">
        <v>1.0828083247866823E-2</v>
      </c>
      <c r="Z24" s="27">
        <v>9.4246038519528189E-2</v>
      </c>
      <c r="AA24" s="27">
        <v>1.085758915496297E-2</v>
      </c>
      <c r="AB24" s="27">
        <v>0.10274225400489849</v>
      </c>
      <c r="AC24" s="27">
        <v>1.1630093201901641E-2</v>
      </c>
      <c r="AD24" s="27">
        <v>0</v>
      </c>
      <c r="AE24" s="27">
        <v>1.2034668198193493E-2</v>
      </c>
      <c r="AF24" s="27" t="e">
        <v>#DIV/0!</v>
      </c>
      <c r="AG24" s="27">
        <v>1.2944173034364691E-2</v>
      </c>
      <c r="AH24" s="27" t="e">
        <v>#DIV/0!</v>
      </c>
      <c r="AI24" s="27">
        <v>0</v>
      </c>
      <c r="AJ24" s="27"/>
      <c r="AK24" s="24" t="s">
        <v>25</v>
      </c>
      <c r="AL24" s="27">
        <f t="shared" si="0"/>
        <v>3.5945215787328622E-2</v>
      </c>
      <c r="AM24" s="27" t="str">
        <f t="shared" si="1"/>
        <v/>
      </c>
      <c r="AN24" s="27">
        <f t="shared" si="2"/>
        <v>3.7206968961881977E-2</v>
      </c>
      <c r="AO24" s="27" t="str">
        <f t="shared" si="3"/>
        <v/>
      </c>
      <c r="AP24" s="27">
        <f t="shared" si="4"/>
        <v>3.773205580300118E-2</v>
      </c>
      <c r="AQ24" s="27" t="str">
        <f t="shared" si="5"/>
        <v/>
      </c>
      <c r="AR24" s="27">
        <f t="shared" si="6"/>
        <v>3.6596127382643395E-2</v>
      </c>
      <c r="AS24" s="27" t="str">
        <f t="shared" si="7"/>
        <v/>
      </c>
      <c r="AT24" s="27">
        <f t="shared" si="8"/>
        <v>3.5860457531332636E-2</v>
      </c>
      <c r="AU24" s="27" t="str">
        <f t="shared" si="9"/>
        <v/>
      </c>
      <c r="AV24" s="27">
        <f t="shared" si="10"/>
        <v>3.6113663185633964E-2</v>
      </c>
      <c r="AW24" s="27" t="str">
        <f t="shared" si="11"/>
        <v/>
      </c>
      <c r="AX24" s="27">
        <f t="shared" si="12"/>
        <v>3.6555918705808779E-2</v>
      </c>
      <c r="AY24" s="27" t="str">
        <f t="shared" si="13"/>
        <v/>
      </c>
      <c r="AZ24" s="27">
        <f t="shared" si="14"/>
        <v>3.676427525353157E-2</v>
      </c>
      <c r="BA24" s="27" t="str">
        <f t="shared" si="15"/>
        <v/>
      </c>
      <c r="BB24" s="27">
        <f t="shared" si="16"/>
        <v>3.7363856925351518E-2</v>
      </c>
      <c r="BC24" s="27" t="str">
        <f t="shared" si="17"/>
        <v/>
      </c>
      <c r="BD24" s="27">
        <f t="shared" si="18"/>
        <v>3.6871199216189816E-2</v>
      </c>
      <c r="BE24" s="27" t="str">
        <f t="shared" si="19"/>
        <v/>
      </c>
      <c r="BF24" s="27">
        <f t="shared" si="20"/>
        <v>3.7948870590262862E-2</v>
      </c>
      <c r="BG24" s="27" t="str">
        <f t="shared" si="21"/>
        <v/>
      </c>
      <c r="BH24" s="27">
        <f t="shared" si="22"/>
        <v>3.8222490890955772E-2</v>
      </c>
      <c r="BI24" s="27" t="str">
        <f t="shared" si="23"/>
        <v/>
      </c>
      <c r="BJ24" s="27">
        <f t="shared" si="24"/>
        <v>3.8653738943151376E-2</v>
      </c>
      <c r="BK24" s="27" t="str">
        <f t="shared" si="25"/>
        <v/>
      </c>
      <c r="BL24" s="27">
        <f t="shared" si="26"/>
        <v>4.2000813469567258E-2</v>
      </c>
      <c r="BM24" s="27" t="str">
        <f t="shared" si="27"/>
        <v/>
      </c>
      <c r="BN24" s="27">
        <f t="shared" si="28"/>
        <v>8.0231121321289942E-3</v>
      </c>
      <c r="BO24" s="27" t="str">
        <f t="shared" si="29"/>
        <v/>
      </c>
      <c r="BP24" s="27" t="e">
        <f t="shared" si="30"/>
        <v>#DIV/0!</v>
      </c>
      <c r="BQ24" s="27" t="str">
        <f t="shared" si="31"/>
        <v/>
      </c>
      <c r="BR24" s="27" t="e">
        <f t="shared" si="32"/>
        <v>#DIV/0!</v>
      </c>
    </row>
    <row r="25" spans="1:70" x14ac:dyDescent="0.35">
      <c r="A25" s="24" t="s">
        <v>26</v>
      </c>
      <c r="B25" s="27">
        <v>1.3816561218014107E-2</v>
      </c>
      <c r="C25" s="27">
        <v>1.8332975500369761E-2</v>
      </c>
      <c r="D25" s="27">
        <v>1.3825473245202689E-2</v>
      </c>
      <c r="E25" s="27">
        <v>1.8839247410675979E-2</v>
      </c>
      <c r="F25" s="27">
        <v>1.3825884624325706E-2</v>
      </c>
      <c r="G25" s="27">
        <v>2.0088418188884564E-2</v>
      </c>
      <c r="H25" s="27">
        <v>1.3794532265973623E-2</v>
      </c>
      <c r="I25" s="27">
        <v>2.1681848979899113E-2</v>
      </c>
      <c r="J25" s="27">
        <v>1.3746681950281409E-2</v>
      </c>
      <c r="K25" s="27">
        <v>2.1930118704312256E-2</v>
      </c>
      <c r="L25" s="27">
        <v>1.3682509945520104E-2</v>
      </c>
      <c r="M25" s="27">
        <v>2.1244726486333181E-2</v>
      </c>
      <c r="N25" s="27">
        <v>1.3608652590465727E-2</v>
      </c>
      <c r="O25" s="27">
        <v>2.1813893264496551E-2</v>
      </c>
      <c r="P25" s="27">
        <v>1.3536427926334091E-2</v>
      </c>
      <c r="Q25" s="27">
        <v>2.2530910174288692E-2</v>
      </c>
      <c r="R25" s="27">
        <v>1.3485798710826037E-2</v>
      </c>
      <c r="S25" s="27">
        <v>2.448859095196607E-2</v>
      </c>
      <c r="T25" s="27">
        <v>1.3461972648306338E-2</v>
      </c>
      <c r="U25" s="27">
        <v>2.4374758904461873E-2</v>
      </c>
      <c r="V25" s="27">
        <v>1.3432941746549819E-2</v>
      </c>
      <c r="W25" s="27">
        <v>2.3105240198066781E-2</v>
      </c>
      <c r="X25" s="27">
        <v>1.3421553616016929E-2</v>
      </c>
      <c r="Y25" s="27">
        <v>2.2360829129776529E-2</v>
      </c>
      <c r="Z25" s="27">
        <v>1.3490280585108335E-2</v>
      </c>
      <c r="AA25" s="27">
        <v>2.0829556073137055E-2</v>
      </c>
      <c r="AB25" s="27">
        <v>1.4582740463647029E-2</v>
      </c>
      <c r="AC25" s="27">
        <v>2.1259165748972634E-2</v>
      </c>
      <c r="AD25" s="27">
        <v>0</v>
      </c>
      <c r="AE25" s="27">
        <v>2.1543622409022082E-2</v>
      </c>
      <c r="AF25" s="27" t="e">
        <v>#DIV/0!</v>
      </c>
      <c r="AG25" s="27">
        <v>1.9715506562556544E-2</v>
      </c>
      <c r="AH25" s="27" t="e">
        <v>#DIV/0!</v>
      </c>
      <c r="AI25" s="27">
        <v>2.3821171569246305E-2</v>
      </c>
      <c r="AJ25" s="27"/>
      <c r="AK25" s="24" t="s">
        <v>26</v>
      </c>
      <c r="AL25" s="27">
        <f t="shared" si="0"/>
        <v>1.6827504072917873E-2</v>
      </c>
      <c r="AM25" s="27" t="str">
        <f t="shared" si="1"/>
        <v/>
      </c>
      <c r="AN25" s="27">
        <f t="shared" si="2"/>
        <v>1.7167989355518214E-2</v>
      </c>
      <c r="AO25" s="27" t="str">
        <f t="shared" si="3"/>
        <v/>
      </c>
      <c r="AP25" s="27">
        <f t="shared" si="4"/>
        <v>1.8000907000698278E-2</v>
      </c>
      <c r="AQ25" s="27" t="str">
        <f t="shared" si="5"/>
        <v/>
      </c>
      <c r="AR25" s="27">
        <f t="shared" si="6"/>
        <v>1.9052743408590617E-2</v>
      </c>
      <c r="AS25" s="27" t="str">
        <f t="shared" si="7"/>
        <v/>
      </c>
      <c r="AT25" s="27">
        <f t="shared" si="8"/>
        <v>1.9202306452968641E-2</v>
      </c>
      <c r="AU25" s="27" t="str">
        <f t="shared" si="9"/>
        <v/>
      </c>
      <c r="AV25" s="27">
        <f t="shared" si="10"/>
        <v>1.8723987639395489E-2</v>
      </c>
      <c r="AW25" s="27" t="str">
        <f t="shared" si="11"/>
        <v/>
      </c>
      <c r="AX25" s="27">
        <f t="shared" si="12"/>
        <v>1.9078813039819609E-2</v>
      </c>
      <c r="AY25" s="27" t="str">
        <f t="shared" si="13"/>
        <v/>
      </c>
      <c r="AZ25" s="27">
        <f t="shared" si="14"/>
        <v>1.9532749424970491E-2</v>
      </c>
      <c r="BA25" s="27" t="str">
        <f t="shared" si="15"/>
        <v/>
      </c>
      <c r="BB25" s="27">
        <f t="shared" si="16"/>
        <v>2.0820993538252723E-2</v>
      </c>
      <c r="BC25" s="27" t="str">
        <f t="shared" si="17"/>
        <v/>
      </c>
      <c r="BD25" s="27">
        <f t="shared" si="18"/>
        <v>2.0737163485743362E-2</v>
      </c>
      <c r="BE25" s="27" t="str">
        <f t="shared" si="19"/>
        <v/>
      </c>
      <c r="BF25" s="27">
        <f t="shared" si="20"/>
        <v>1.9881140714227793E-2</v>
      </c>
      <c r="BG25" s="27" t="str">
        <f t="shared" si="21"/>
        <v/>
      </c>
      <c r="BH25" s="27">
        <f t="shared" si="22"/>
        <v>1.9381070625189994E-2</v>
      </c>
      <c r="BI25" s="27" t="str">
        <f t="shared" si="23"/>
        <v/>
      </c>
      <c r="BJ25" s="27">
        <f t="shared" si="24"/>
        <v>1.8383130910460815E-2</v>
      </c>
      <c r="BK25" s="27" t="str">
        <f t="shared" si="25"/>
        <v/>
      </c>
      <c r="BL25" s="27">
        <f t="shared" si="26"/>
        <v>1.9033690653864097E-2</v>
      </c>
      <c r="BM25" s="27" t="str">
        <f t="shared" si="27"/>
        <v/>
      </c>
      <c r="BN25" s="27">
        <f t="shared" si="28"/>
        <v>1.4362414939348055E-2</v>
      </c>
      <c r="BO25" s="27" t="str">
        <f t="shared" si="29"/>
        <v/>
      </c>
      <c r="BP25" s="27" t="e">
        <f t="shared" si="30"/>
        <v>#DIV/0!</v>
      </c>
      <c r="BQ25" s="27" t="str">
        <f t="shared" si="31"/>
        <v/>
      </c>
      <c r="BR25" s="27" t="e">
        <f t="shared" si="32"/>
        <v>#DIV/0!</v>
      </c>
    </row>
    <row r="26" spans="1:70" x14ac:dyDescent="0.35">
      <c r="A26" s="24" t="s">
        <v>27</v>
      </c>
      <c r="B26" s="27">
        <v>3.3468408993327699E-3</v>
      </c>
      <c r="C26" s="27">
        <v>2.1469977814356262E-3</v>
      </c>
      <c r="D26" s="27">
        <v>3.3434592487438775E-3</v>
      </c>
      <c r="E26" s="27">
        <v>2.1327449898878468E-3</v>
      </c>
      <c r="F26" s="27">
        <v>3.380502945962986E-3</v>
      </c>
      <c r="G26" s="27">
        <v>2.5626700349786237E-3</v>
      </c>
      <c r="H26" s="27">
        <v>3.4238713824415561E-3</v>
      </c>
      <c r="I26" s="27">
        <v>3.0543874555016607E-3</v>
      </c>
      <c r="J26" s="27">
        <v>3.4510699979839587E-3</v>
      </c>
      <c r="K26" s="27">
        <v>3.4011324333904983E-3</v>
      </c>
      <c r="L26" s="27">
        <v>3.465844266148294E-3</v>
      </c>
      <c r="M26" s="27">
        <v>3.7047541390435E-3</v>
      </c>
      <c r="N26" s="27">
        <v>3.4838137311079022E-3</v>
      </c>
      <c r="O26" s="27">
        <v>3.3153818874584549E-3</v>
      </c>
      <c r="P26" s="27">
        <v>3.4901850403346378E-3</v>
      </c>
      <c r="Q26" s="27">
        <v>3.5081185758975126E-3</v>
      </c>
      <c r="R26" s="27">
        <v>3.4931434717986251E-3</v>
      </c>
      <c r="S26" s="27">
        <v>3.146578725671618E-3</v>
      </c>
      <c r="T26" s="27">
        <v>3.5039393212503065E-3</v>
      </c>
      <c r="U26" s="27">
        <v>2.9895846727529896E-3</v>
      </c>
      <c r="V26" s="27">
        <v>3.5173835616686875E-3</v>
      </c>
      <c r="W26" s="27">
        <v>3.4363209171685942E-3</v>
      </c>
      <c r="X26" s="27">
        <v>3.5248214410302132E-3</v>
      </c>
      <c r="Y26" s="27">
        <v>3.6140123211308084E-3</v>
      </c>
      <c r="Z26" s="27">
        <v>3.5491881715752262E-3</v>
      </c>
      <c r="AA26" s="27">
        <v>3.9608931535125031E-3</v>
      </c>
      <c r="AB26" s="27">
        <v>3.854816343878755E-3</v>
      </c>
      <c r="AC26" s="27">
        <v>4.0490451505465876E-3</v>
      </c>
      <c r="AD26" s="27">
        <v>7.5947588386866844E-3</v>
      </c>
      <c r="AE26" s="27">
        <v>4.216049705007047E-3</v>
      </c>
      <c r="AF26" s="27" t="e">
        <v>#DIV/0!</v>
      </c>
      <c r="AG26" s="27">
        <v>4.0154773337787242E-3</v>
      </c>
      <c r="AH26" s="27" t="e">
        <v>#DIV/0!</v>
      </c>
      <c r="AI26" s="27">
        <v>4.7421411437949751E-3</v>
      </c>
      <c r="AJ26" s="27"/>
      <c r="AK26" s="24" t="s">
        <v>27</v>
      </c>
      <c r="AL26" s="27">
        <f t="shared" si="0"/>
        <v>2.5469454874013408E-3</v>
      </c>
      <c r="AM26" s="27" t="str">
        <f t="shared" si="1"/>
        <v/>
      </c>
      <c r="AN26" s="27">
        <f t="shared" si="2"/>
        <v>2.5363164095065236E-3</v>
      </c>
      <c r="AO26" s="27" t="str">
        <f t="shared" si="3"/>
        <v/>
      </c>
      <c r="AP26" s="27">
        <f t="shared" si="4"/>
        <v>2.835281005306744E-3</v>
      </c>
      <c r="AQ26" s="27" t="str">
        <f t="shared" si="5"/>
        <v/>
      </c>
      <c r="AR26" s="27">
        <f t="shared" si="6"/>
        <v>3.1775487644816257E-3</v>
      </c>
      <c r="AS26" s="27" t="str">
        <f t="shared" si="7"/>
        <v/>
      </c>
      <c r="AT26" s="27">
        <f t="shared" si="8"/>
        <v>3.4177782882549848E-3</v>
      </c>
      <c r="AU26" s="27" t="str">
        <f t="shared" si="9"/>
        <v/>
      </c>
      <c r="AV26" s="27">
        <f t="shared" si="10"/>
        <v>3.6251175147450979E-3</v>
      </c>
      <c r="AW26" s="27" t="str">
        <f t="shared" si="11"/>
        <v/>
      </c>
      <c r="AX26" s="27">
        <f t="shared" si="12"/>
        <v>3.3715258353416034E-3</v>
      </c>
      <c r="AY26" s="27" t="str">
        <f t="shared" si="13"/>
        <v/>
      </c>
      <c r="AZ26" s="27">
        <f t="shared" si="14"/>
        <v>3.5021407307098875E-3</v>
      </c>
      <c r="BA26" s="27" t="str">
        <f t="shared" si="15"/>
        <v/>
      </c>
      <c r="BB26" s="27">
        <f t="shared" si="16"/>
        <v>3.2621003077139533E-3</v>
      </c>
      <c r="BC26" s="27" t="str">
        <f t="shared" si="17"/>
        <v/>
      </c>
      <c r="BD26" s="27">
        <f t="shared" si="18"/>
        <v>3.1610362222520951E-3</v>
      </c>
      <c r="BE26" s="27" t="str">
        <f t="shared" si="19"/>
        <v/>
      </c>
      <c r="BF26" s="27">
        <f t="shared" si="20"/>
        <v>3.4633417986686251E-3</v>
      </c>
      <c r="BG26" s="27" t="str">
        <f t="shared" si="21"/>
        <v/>
      </c>
      <c r="BH26" s="27">
        <f t="shared" si="22"/>
        <v>3.5842820277639433E-3</v>
      </c>
      <c r="BI26" s="27" t="str">
        <f t="shared" si="23"/>
        <v/>
      </c>
      <c r="BJ26" s="27">
        <f t="shared" si="24"/>
        <v>3.8236581595334105E-3</v>
      </c>
      <c r="BK26" s="27" t="str">
        <f t="shared" si="25"/>
        <v/>
      </c>
      <c r="BL26" s="27">
        <f t="shared" si="26"/>
        <v>3.9843022149906437E-3</v>
      </c>
      <c r="BM26" s="27" t="str">
        <f t="shared" si="27"/>
        <v/>
      </c>
      <c r="BN26" s="27">
        <f t="shared" si="28"/>
        <v>5.3422860829002595E-3</v>
      </c>
      <c r="BO26" s="27" t="str">
        <f t="shared" si="29"/>
        <v/>
      </c>
      <c r="BP26" s="27" t="e">
        <f t="shared" si="30"/>
        <v>#DIV/0!</v>
      </c>
      <c r="BQ26" s="27" t="str">
        <f t="shared" si="31"/>
        <v/>
      </c>
      <c r="BR26" s="27" t="e">
        <f t="shared" si="32"/>
        <v>#DIV/0!</v>
      </c>
    </row>
    <row r="27" spans="1:70" x14ac:dyDescent="0.35">
      <c r="A27" s="24" t="s">
        <v>28</v>
      </c>
      <c r="B27" s="27">
        <v>3.8962461275663979E-3</v>
      </c>
      <c r="C27" s="27">
        <v>8.564135594837664E-3</v>
      </c>
      <c r="D27" s="27">
        <v>3.8890716473333141E-3</v>
      </c>
      <c r="E27" s="27">
        <v>8.9844946987804129E-3</v>
      </c>
      <c r="F27" s="27">
        <v>3.8853387029880813E-3</v>
      </c>
      <c r="G27" s="27">
        <v>1.0056354450058294E-2</v>
      </c>
      <c r="H27" s="27">
        <v>3.8809775962514565E-3</v>
      </c>
      <c r="I27" s="27">
        <v>1.0249405792581278E-2</v>
      </c>
      <c r="J27" s="27">
        <v>3.8769425894660601E-3</v>
      </c>
      <c r="K27" s="27">
        <v>1.0739913965720417E-2</v>
      </c>
      <c r="L27" s="27">
        <v>3.8761476095418401E-3</v>
      </c>
      <c r="M27" s="27">
        <v>1.1654908356081824E-2</v>
      </c>
      <c r="N27" s="27">
        <v>3.8801622723904443E-3</v>
      </c>
      <c r="O27" s="27">
        <v>1.2197636347141928E-2</v>
      </c>
      <c r="P27" s="27">
        <v>3.8912381890861165E-3</v>
      </c>
      <c r="Q27" s="27">
        <v>1.2580068523759869E-2</v>
      </c>
      <c r="R27" s="27">
        <v>3.9100533186554286E-3</v>
      </c>
      <c r="S27" s="27">
        <v>1.3759981566953001E-2</v>
      </c>
      <c r="T27" s="27">
        <v>3.9324035232195381E-3</v>
      </c>
      <c r="U27" s="27">
        <v>1.2802173074450302E-2</v>
      </c>
      <c r="V27" s="27">
        <v>3.9527833713323725E-3</v>
      </c>
      <c r="W27" s="27">
        <v>1.3768243496628732E-2</v>
      </c>
      <c r="X27" s="27">
        <v>3.9823085304339974E-3</v>
      </c>
      <c r="Y27" s="27">
        <v>1.4623493870830452E-2</v>
      </c>
      <c r="Z27" s="27">
        <v>4.0410552013647747E-3</v>
      </c>
      <c r="AA27" s="27">
        <v>1.4762695080961213E-2</v>
      </c>
      <c r="AB27" s="27">
        <v>4.4083805017680992E-3</v>
      </c>
      <c r="AC27" s="27">
        <v>1.4013859418226747E-2</v>
      </c>
      <c r="AD27" s="27">
        <v>8.6511910225366417E-3</v>
      </c>
      <c r="AE27" s="27">
        <v>1.2641622722288933E-2</v>
      </c>
      <c r="AF27" s="27" t="e">
        <v>#DIV/0!</v>
      </c>
      <c r="AG27" s="27">
        <v>1.0306623797792531E-2</v>
      </c>
      <c r="AH27" s="27" t="e">
        <v>#DIV/0!</v>
      </c>
      <c r="AI27" s="27">
        <v>1.1101817952278752E-2</v>
      </c>
      <c r="AJ27" s="27"/>
      <c r="AK27" s="24" t="s">
        <v>28</v>
      </c>
      <c r="AL27" s="27">
        <f t="shared" si="0"/>
        <v>7.0081724390805749E-3</v>
      </c>
      <c r="AM27" s="27" t="str">
        <f t="shared" si="1"/>
        <v/>
      </c>
      <c r="AN27" s="27">
        <f t="shared" si="2"/>
        <v>7.2860203482980465E-3</v>
      </c>
      <c r="AO27" s="27" t="str">
        <f t="shared" si="3"/>
        <v/>
      </c>
      <c r="AP27" s="27">
        <f t="shared" si="4"/>
        <v>7.9993492010348895E-3</v>
      </c>
      <c r="AQ27" s="27" t="str">
        <f t="shared" si="5"/>
        <v/>
      </c>
      <c r="AR27" s="27">
        <f t="shared" si="6"/>
        <v>8.126596393804671E-3</v>
      </c>
      <c r="AS27" s="27" t="str">
        <f t="shared" si="7"/>
        <v/>
      </c>
      <c r="AT27" s="27">
        <f t="shared" si="8"/>
        <v>8.4522568403022982E-3</v>
      </c>
      <c r="AU27" s="27" t="str">
        <f t="shared" si="9"/>
        <v/>
      </c>
      <c r="AV27" s="27">
        <f t="shared" si="10"/>
        <v>9.0619881072351617E-3</v>
      </c>
      <c r="AW27" s="27" t="str">
        <f t="shared" si="11"/>
        <v/>
      </c>
      <c r="AX27" s="27">
        <f t="shared" si="12"/>
        <v>9.4251449888914322E-3</v>
      </c>
      <c r="AY27" s="27" t="str">
        <f t="shared" si="13"/>
        <v/>
      </c>
      <c r="AZ27" s="27">
        <f t="shared" si="14"/>
        <v>9.6837917455352834E-3</v>
      </c>
      <c r="BA27" s="27" t="str">
        <f t="shared" si="15"/>
        <v/>
      </c>
      <c r="BB27" s="27">
        <f t="shared" si="16"/>
        <v>1.047667215085381E-2</v>
      </c>
      <c r="BC27" s="27" t="str">
        <f t="shared" si="17"/>
        <v/>
      </c>
      <c r="BD27" s="27">
        <f t="shared" si="18"/>
        <v>9.8455832240400467E-3</v>
      </c>
      <c r="BE27" s="27" t="str">
        <f t="shared" si="19"/>
        <v/>
      </c>
      <c r="BF27" s="27">
        <f t="shared" si="20"/>
        <v>1.0496423454863279E-2</v>
      </c>
      <c r="BG27" s="27" t="str">
        <f t="shared" si="21"/>
        <v/>
      </c>
      <c r="BH27" s="27">
        <f t="shared" si="22"/>
        <v>1.10764320906983E-2</v>
      </c>
      <c r="BI27" s="27" t="str">
        <f t="shared" si="23"/>
        <v/>
      </c>
      <c r="BJ27" s="27">
        <f t="shared" si="24"/>
        <v>1.1188815121095732E-2</v>
      </c>
      <c r="BK27" s="27" t="str">
        <f t="shared" si="25"/>
        <v/>
      </c>
      <c r="BL27" s="27">
        <f t="shared" si="26"/>
        <v>1.0812033112740529E-2</v>
      </c>
      <c r="BM27" s="27" t="str">
        <f t="shared" si="27"/>
        <v/>
      </c>
      <c r="BN27" s="27">
        <f t="shared" si="28"/>
        <v>1.1311478822371502E-2</v>
      </c>
      <c r="BO27" s="27" t="str">
        <f t="shared" si="29"/>
        <v/>
      </c>
      <c r="BP27" s="27" t="e">
        <f t="shared" si="30"/>
        <v>#DIV/0!</v>
      </c>
      <c r="BQ27" s="27" t="str">
        <f t="shared" si="31"/>
        <v/>
      </c>
      <c r="BR27" s="27" t="e">
        <f t="shared" si="32"/>
        <v>#DIV/0!</v>
      </c>
    </row>
    <row r="28" spans="1:70" x14ac:dyDescent="0.35">
      <c r="A28" s="24" t="s">
        <v>29</v>
      </c>
      <c r="B28" s="27">
        <v>3.3189865628333072E-2</v>
      </c>
      <c r="C28" s="27">
        <v>6.7511152460698019E-3</v>
      </c>
      <c r="D28" s="27">
        <v>3.2957082230965037E-2</v>
      </c>
      <c r="E28" s="27">
        <v>7.67297910155053E-3</v>
      </c>
      <c r="F28" s="27">
        <v>3.2732532045318646E-2</v>
      </c>
      <c r="G28" s="27">
        <v>7.9673532841041551E-3</v>
      </c>
      <c r="H28" s="27">
        <v>3.2473029337803952E-2</v>
      </c>
      <c r="I28" s="27">
        <v>7.6037039825340644E-3</v>
      </c>
      <c r="J28" s="27">
        <v>3.2235526676581541E-2</v>
      </c>
      <c r="K28" s="27">
        <v>7.8178142694271726E-3</v>
      </c>
      <c r="L28" s="27">
        <v>3.1994280812842002E-2</v>
      </c>
      <c r="M28" s="27">
        <v>8.951678661325204E-3</v>
      </c>
      <c r="N28" s="27">
        <v>3.1746346284579466E-2</v>
      </c>
      <c r="O28" s="27">
        <v>9.5585263869759941E-3</v>
      </c>
      <c r="P28" s="27">
        <v>3.1495759337999869E-2</v>
      </c>
      <c r="Q28" s="27">
        <v>1.1075525100551169E-2</v>
      </c>
      <c r="R28" s="27">
        <v>3.1256007837965144E-2</v>
      </c>
      <c r="S28" s="27">
        <v>1.3119145167445508E-2</v>
      </c>
      <c r="T28" s="27">
        <v>3.1071250746060111E-2</v>
      </c>
      <c r="U28" s="27">
        <v>1.1034139128198535E-2</v>
      </c>
      <c r="V28" s="27">
        <v>3.1139350508168507E-2</v>
      </c>
      <c r="W28" s="27">
        <v>1.1525833633086643E-2</v>
      </c>
      <c r="X28" s="27">
        <v>3.0975389517804392E-2</v>
      </c>
      <c r="Y28" s="27">
        <v>1.1756005330319329E-2</v>
      </c>
      <c r="Z28" s="27">
        <v>3.1025537459214568E-2</v>
      </c>
      <c r="AA28" s="27">
        <v>1.1206259326927098E-2</v>
      </c>
      <c r="AB28" s="27">
        <v>0</v>
      </c>
      <c r="AC28" s="27">
        <v>1.1247347640407189E-2</v>
      </c>
      <c r="AD28" s="27">
        <v>0</v>
      </c>
      <c r="AE28" s="27">
        <v>1.1382028924972587E-2</v>
      </c>
      <c r="AF28" s="27" t="e">
        <v>#DIV/0!</v>
      </c>
      <c r="AG28" s="27">
        <v>1.0772892396342229E-2</v>
      </c>
      <c r="AH28" s="27" t="e">
        <v>#DIV/0!</v>
      </c>
      <c r="AI28" s="27">
        <v>1.2427408155535917E-2</v>
      </c>
      <c r="AJ28" s="27"/>
      <c r="AK28" s="24" t="s">
        <v>29</v>
      </c>
      <c r="AL28" s="27">
        <f t="shared" si="0"/>
        <v>1.5564032040157558E-2</v>
      </c>
      <c r="AM28" s="27" t="str">
        <f t="shared" si="1"/>
        <v/>
      </c>
      <c r="AN28" s="27">
        <f t="shared" si="2"/>
        <v>1.6101013478022033E-2</v>
      </c>
      <c r="AO28" s="27" t="str">
        <f t="shared" si="3"/>
        <v/>
      </c>
      <c r="AP28" s="27">
        <f t="shared" si="4"/>
        <v>1.6222412871175651E-2</v>
      </c>
      <c r="AQ28" s="27" t="str">
        <f t="shared" si="5"/>
        <v/>
      </c>
      <c r="AR28" s="27">
        <f t="shared" si="6"/>
        <v>1.5893479100957359E-2</v>
      </c>
      <c r="AS28" s="27" t="str">
        <f t="shared" si="7"/>
        <v/>
      </c>
      <c r="AT28" s="27">
        <f t="shared" si="8"/>
        <v>1.5957051738478625E-2</v>
      </c>
      <c r="AU28" s="27" t="str">
        <f t="shared" si="9"/>
        <v/>
      </c>
      <c r="AV28" s="27">
        <f t="shared" si="10"/>
        <v>1.6632546045164134E-2</v>
      </c>
      <c r="AW28" s="27" t="str">
        <f t="shared" si="11"/>
        <v/>
      </c>
      <c r="AX28" s="27">
        <f t="shared" si="12"/>
        <v>1.6954466352843818E-2</v>
      </c>
      <c r="AY28" s="27" t="str">
        <f t="shared" si="13"/>
        <v/>
      </c>
      <c r="AZ28" s="27">
        <f t="shared" si="14"/>
        <v>1.7882269846367402E-2</v>
      </c>
      <c r="BA28" s="27" t="str">
        <f t="shared" si="15"/>
        <v/>
      </c>
      <c r="BB28" s="27">
        <f t="shared" si="16"/>
        <v>1.9164766057618719E-2</v>
      </c>
      <c r="BC28" s="27" t="str">
        <f t="shared" si="17"/>
        <v/>
      </c>
      <c r="BD28" s="27">
        <f t="shared" si="18"/>
        <v>1.771317633415239E-2</v>
      </c>
      <c r="BE28" s="27" t="str">
        <f t="shared" si="19"/>
        <v/>
      </c>
      <c r="BF28" s="27">
        <f t="shared" si="20"/>
        <v>1.8063672591447262E-2</v>
      </c>
      <c r="BG28" s="27" t="str">
        <f t="shared" si="21"/>
        <v/>
      </c>
      <c r="BH28" s="27">
        <f t="shared" si="22"/>
        <v>1.8162466726147682E-2</v>
      </c>
      <c r="BI28" s="27" t="str">
        <f t="shared" si="23"/>
        <v/>
      </c>
      <c r="BJ28" s="27">
        <f t="shared" si="24"/>
        <v>1.7812685371022922E-2</v>
      </c>
      <c r="BK28" s="27" t="str">
        <f t="shared" si="25"/>
        <v/>
      </c>
      <c r="BL28" s="27">
        <f t="shared" si="26"/>
        <v>7.4982317602714588E-3</v>
      </c>
      <c r="BM28" s="27" t="str">
        <f t="shared" si="27"/>
        <v/>
      </c>
      <c r="BN28" s="27">
        <f t="shared" si="28"/>
        <v>7.5880192833150577E-3</v>
      </c>
      <c r="BO28" s="27" t="str">
        <f t="shared" si="29"/>
        <v/>
      </c>
      <c r="BP28" s="27" t="e">
        <f t="shared" si="30"/>
        <v>#DIV/0!</v>
      </c>
      <c r="BQ28" s="27" t="str">
        <f t="shared" si="31"/>
        <v/>
      </c>
      <c r="BR28" s="27" t="e">
        <f t="shared" si="32"/>
        <v>#DIV/0!</v>
      </c>
    </row>
    <row r="29" spans="1:70" x14ac:dyDescent="0.35">
      <c r="A29" s="24" t="s">
        <v>30</v>
      </c>
      <c r="B29" s="27">
        <v>8.927251515162991E-3</v>
      </c>
      <c r="C29" s="27">
        <v>4.3894176864906131E-3</v>
      </c>
      <c r="D29" s="27">
        <v>8.9285741595524163E-3</v>
      </c>
      <c r="E29" s="27">
        <v>4.5964331678617389E-3</v>
      </c>
      <c r="F29" s="27">
        <v>8.9207521617941776E-3</v>
      </c>
      <c r="G29" s="27">
        <v>5.1010493587252221E-3</v>
      </c>
      <c r="H29" s="27">
        <v>8.8919483740830842E-3</v>
      </c>
      <c r="I29" s="27">
        <v>5.560275755261827E-3</v>
      </c>
      <c r="J29" s="27">
        <v>8.8515069624621658E-3</v>
      </c>
      <c r="K29" s="27">
        <v>5.4705538576506323E-3</v>
      </c>
      <c r="L29" s="27">
        <v>8.8059474239733336E-3</v>
      </c>
      <c r="M29" s="27">
        <v>5.3798702449746527E-3</v>
      </c>
      <c r="N29" s="27">
        <v>8.7601439527551905E-3</v>
      </c>
      <c r="O29" s="27">
        <v>5.3936809810891289E-3</v>
      </c>
      <c r="P29" s="27">
        <v>8.7117953674052916E-3</v>
      </c>
      <c r="Q29" s="27">
        <v>5.6904513630269627E-3</v>
      </c>
      <c r="R29" s="27">
        <v>8.6579739755563191E-3</v>
      </c>
      <c r="S29" s="27">
        <v>5.9763394560811041E-3</v>
      </c>
      <c r="T29" s="27">
        <v>8.6065417960776158E-3</v>
      </c>
      <c r="U29" s="27">
        <v>5.8586215764433588E-3</v>
      </c>
      <c r="V29" s="27">
        <v>8.5479688638332215E-3</v>
      </c>
      <c r="W29" s="27">
        <v>5.5486250889693334E-3</v>
      </c>
      <c r="X29" s="27">
        <v>8.4884839993072392E-3</v>
      </c>
      <c r="Y29" s="27">
        <v>5.5256713481382251E-3</v>
      </c>
      <c r="Z29" s="27">
        <v>8.4660388271604672E-3</v>
      </c>
      <c r="AA29" s="27">
        <v>4.7977015662264118E-3</v>
      </c>
      <c r="AB29" s="27">
        <v>9.0747553978621151E-3</v>
      </c>
      <c r="AC29" s="27">
        <v>5.1704224973812144E-3</v>
      </c>
      <c r="AD29" s="27">
        <v>0</v>
      </c>
      <c r="AE29" s="27">
        <v>5.1362710802485244E-3</v>
      </c>
      <c r="AF29" s="27" t="e">
        <v>#DIV/0!</v>
      </c>
      <c r="AG29" s="27">
        <v>4.7879521761521006E-3</v>
      </c>
      <c r="AH29" s="27" t="e">
        <v>#DIV/0!</v>
      </c>
      <c r="AI29" s="27">
        <v>5.5469637672011102E-3</v>
      </c>
      <c r="AJ29" s="27"/>
      <c r="AK29" s="24" t="s">
        <v>30</v>
      </c>
      <c r="AL29" s="27">
        <f t="shared" si="0"/>
        <v>5.9020289627147388E-3</v>
      </c>
      <c r="AM29" s="27" t="str">
        <f t="shared" si="1"/>
        <v/>
      </c>
      <c r="AN29" s="27">
        <f t="shared" si="2"/>
        <v>6.0404801650919644E-3</v>
      </c>
      <c r="AO29" s="27" t="str">
        <f t="shared" si="3"/>
        <v/>
      </c>
      <c r="AP29" s="27">
        <f t="shared" si="4"/>
        <v>6.3742836264148737E-3</v>
      </c>
      <c r="AQ29" s="27" t="str">
        <f t="shared" si="5"/>
        <v/>
      </c>
      <c r="AR29" s="27">
        <f t="shared" si="6"/>
        <v>6.6708332948689124E-3</v>
      </c>
      <c r="AS29" s="27" t="str">
        <f t="shared" si="7"/>
        <v/>
      </c>
      <c r="AT29" s="27">
        <f t="shared" si="8"/>
        <v>6.5975382259211429E-3</v>
      </c>
      <c r="AU29" s="27" t="str">
        <f t="shared" si="9"/>
        <v/>
      </c>
      <c r="AV29" s="27">
        <f t="shared" si="10"/>
        <v>6.5218959713075463E-3</v>
      </c>
      <c r="AW29" s="27" t="str">
        <f t="shared" si="11"/>
        <v/>
      </c>
      <c r="AX29" s="27">
        <f t="shared" si="12"/>
        <v>6.5158353049778158E-3</v>
      </c>
      <c r="AY29" s="27" t="str">
        <f t="shared" si="13"/>
        <v/>
      </c>
      <c r="AZ29" s="27">
        <f t="shared" si="14"/>
        <v>6.6975660311530717E-3</v>
      </c>
      <c r="BA29" s="27" t="str">
        <f t="shared" si="15"/>
        <v/>
      </c>
      <c r="BB29" s="27">
        <f t="shared" si="16"/>
        <v>6.8702176292395082E-3</v>
      </c>
      <c r="BC29" s="27" t="str">
        <f t="shared" si="17"/>
        <v/>
      </c>
      <c r="BD29" s="27">
        <f t="shared" si="18"/>
        <v>6.7745949829881111E-3</v>
      </c>
      <c r="BE29" s="27" t="str">
        <f t="shared" si="19"/>
        <v/>
      </c>
      <c r="BF29" s="27">
        <f t="shared" si="20"/>
        <v>6.5484063472572955E-3</v>
      </c>
      <c r="BG29" s="27" t="str">
        <f t="shared" si="21"/>
        <v/>
      </c>
      <c r="BH29" s="27">
        <f t="shared" si="22"/>
        <v>6.5132755651945628E-3</v>
      </c>
      <c r="BI29" s="27" t="str">
        <f t="shared" si="23"/>
        <v/>
      </c>
      <c r="BJ29" s="27">
        <f t="shared" si="24"/>
        <v>6.0204806532044297E-3</v>
      </c>
      <c r="BK29" s="27" t="str">
        <f t="shared" si="25"/>
        <v/>
      </c>
      <c r="BL29" s="27">
        <f t="shared" si="26"/>
        <v>6.4718667975415143E-3</v>
      </c>
      <c r="BM29" s="27" t="str">
        <f t="shared" si="27"/>
        <v/>
      </c>
      <c r="BN29" s="27">
        <f t="shared" si="28"/>
        <v>3.4241807201656829E-3</v>
      </c>
      <c r="BO29" s="27" t="str">
        <f t="shared" si="29"/>
        <v/>
      </c>
      <c r="BP29" s="27" t="e">
        <f t="shared" si="30"/>
        <v>#DIV/0!</v>
      </c>
      <c r="BQ29" s="27" t="str">
        <f t="shared" si="31"/>
        <v/>
      </c>
      <c r="BR29" s="27" t="e">
        <f t="shared" si="32"/>
        <v>#DIV/0!</v>
      </c>
    </row>
    <row r="30" spans="1:70" x14ac:dyDescent="0.35">
      <c r="A30" s="24" t="s">
        <v>31</v>
      </c>
      <c r="B30" s="27">
        <v>4.6751143145015127E-3</v>
      </c>
      <c r="C30" s="27">
        <v>1.1689210143371743E-3</v>
      </c>
      <c r="D30" s="27">
        <v>4.6344601517622043E-3</v>
      </c>
      <c r="E30" s="27">
        <v>1.2257155114297972E-3</v>
      </c>
      <c r="F30" s="27">
        <v>4.6034359519269933E-3</v>
      </c>
      <c r="G30" s="27">
        <v>1.3967158958414299E-3</v>
      </c>
      <c r="H30" s="27">
        <v>4.5683704473965811E-3</v>
      </c>
      <c r="I30" s="27">
        <v>1.6347425818177904E-3</v>
      </c>
      <c r="J30" s="27">
        <v>4.5358077868548653E-3</v>
      </c>
      <c r="K30" s="27">
        <v>1.7245178535501117E-3</v>
      </c>
      <c r="L30" s="27">
        <v>4.5045378137417817E-3</v>
      </c>
      <c r="M30" s="27">
        <v>1.7371574431878614E-3</v>
      </c>
      <c r="N30" s="27">
        <v>4.4732398086278829E-3</v>
      </c>
      <c r="O30" s="27">
        <v>1.7071742554823387E-3</v>
      </c>
      <c r="P30" s="27">
        <v>4.4411253614880988E-3</v>
      </c>
      <c r="Q30" s="27">
        <v>1.8769551616266945E-3</v>
      </c>
      <c r="R30" s="27">
        <v>4.4111059542913424E-3</v>
      </c>
      <c r="S30" s="27">
        <v>2.0953190141200016E-3</v>
      </c>
      <c r="T30" s="27">
        <v>4.3865653975919813E-3</v>
      </c>
      <c r="U30" s="27">
        <v>2.0653851099395651E-3</v>
      </c>
      <c r="V30" s="27">
        <v>4.3587745009125633E-3</v>
      </c>
      <c r="W30" s="27">
        <v>1.9209722721811073E-3</v>
      </c>
      <c r="X30" s="27">
        <v>4.3404059466501926E-3</v>
      </c>
      <c r="Y30" s="27">
        <v>1.9604970313470216E-3</v>
      </c>
      <c r="Z30" s="27">
        <v>4.3539201523691822E-3</v>
      </c>
      <c r="AA30" s="27">
        <v>1.8479519114098827E-3</v>
      </c>
      <c r="AB30" s="27">
        <v>4.6999141673563852E-3</v>
      </c>
      <c r="AC30" s="27">
        <v>2.001020654830652E-3</v>
      </c>
      <c r="AD30" s="27">
        <v>0</v>
      </c>
      <c r="AE30" s="27">
        <v>2.0492873179136424E-3</v>
      </c>
      <c r="AF30" s="27" t="e">
        <v>#DIV/0!</v>
      </c>
      <c r="AG30" s="27">
        <v>1.9625036535972275E-3</v>
      </c>
      <c r="AH30" s="27" t="e">
        <v>#DIV/0!</v>
      </c>
      <c r="AI30" s="27">
        <v>2.3118924378235073E-3</v>
      </c>
      <c r="AJ30" s="27"/>
      <c r="AK30" s="24" t="s">
        <v>31</v>
      </c>
      <c r="AL30" s="27">
        <f t="shared" si="0"/>
        <v>2.3376521143919533E-3</v>
      </c>
      <c r="AM30" s="27" t="str">
        <f t="shared" si="1"/>
        <v/>
      </c>
      <c r="AN30" s="27">
        <f t="shared" si="2"/>
        <v>2.3619637248739329E-3</v>
      </c>
      <c r="AO30" s="27" t="str">
        <f t="shared" si="3"/>
        <v/>
      </c>
      <c r="AP30" s="27">
        <f t="shared" si="4"/>
        <v>2.4656225812032841E-3</v>
      </c>
      <c r="AQ30" s="27" t="str">
        <f t="shared" si="5"/>
        <v/>
      </c>
      <c r="AR30" s="27">
        <f t="shared" si="6"/>
        <v>2.6126185370107203E-3</v>
      </c>
      <c r="AS30" s="27" t="str">
        <f t="shared" si="7"/>
        <v/>
      </c>
      <c r="AT30" s="27">
        <f t="shared" si="8"/>
        <v>2.6616144979850296E-3</v>
      </c>
      <c r="AU30" s="27" t="str">
        <f t="shared" si="9"/>
        <v/>
      </c>
      <c r="AV30" s="27">
        <f t="shared" si="10"/>
        <v>2.6596175667058346E-3</v>
      </c>
      <c r="AW30" s="27" t="str">
        <f t="shared" si="11"/>
        <v/>
      </c>
      <c r="AX30" s="27">
        <f t="shared" si="12"/>
        <v>2.6291961065308535E-3</v>
      </c>
      <c r="AY30" s="27" t="str">
        <f t="shared" si="13"/>
        <v/>
      </c>
      <c r="AZ30" s="27">
        <f t="shared" si="14"/>
        <v>2.7316785615804956E-3</v>
      </c>
      <c r="BA30" s="27" t="str">
        <f t="shared" si="15"/>
        <v/>
      </c>
      <c r="BB30" s="27">
        <f t="shared" si="16"/>
        <v>2.867247994177115E-3</v>
      </c>
      <c r="BC30" s="27" t="str">
        <f t="shared" si="17"/>
        <v/>
      </c>
      <c r="BD30" s="27">
        <f t="shared" si="18"/>
        <v>2.8391118724903704E-3</v>
      </c>
      <c r="BE30" s="27" t="str">
        <f t="shared" si="19"/>
        <v/>
      </c>
      <c r="BF30" s="27">
        <f t="shared" si="20"/>
        <v>2.7335730150915925E-3</v>
      </c>
      <c r="BG30" s="27" t="str">
        <f t="shared" si="21"/>
        <v/>
      </c>
      <c r="BH30" s="27">
        <f t="shared" si="22"/>
        <v>2.7538000031147453E-3</v>
      </c>
      <c r="BI30" s="27" t="str">
        <f t="shared" si="23"/>
        <v/>
      </c>
      <c r="BJ30" s="27">
        <f t="shared" si="24"/>
        <v>2.683274658396316E-3</v>
      </c>
      <c r="BK30" s="27" t="str">
        <f t="shared" si="25"/>
        <v/>
      </c>
      <c r="BL30" s="27">
        <f t="shared" si="26"/>
        <v>2.9006518256725631E-3</v>
      </c>
      <c r="BM30" s="27" t="str">
        <f t="shared" si="27"/>
        <v/>
      </c>
      <c r="BN30" s="27">
        <f t="shared" si="28"/>
        <v>1.3661915452757615E-3</v>
      </c>
      <c r="BO30" s="27" t="str">
        <f t="shared" si="29"/>
        <v/>
      </c>
      <c r="BP30" s="27" t="e">
        <f t="shared" si="30"/>
        <v>#DIV/0!</v>
      </c>
      <c r="BQ30" s="27" t="str">
        <f t="shared" si="31"/>
        <v/>
      </c>
      <c r="BR30" s="27" t="e">
        <f t="shared" si="32"/>
        <v>#DIV/0!</v>
      </c>
    </row>
    <row r="31" spans="1:70" x14ac:dyDescent="0.35">
      <c r="A31" s="24" t="s">
        <v>32</v>
      </c>
      <c r="B31" s="27">
        <v>1.726708590713853E-3</v>
      </c>
      <c r="C31" s="27">
        <v>7.633769889548893E-4</v>
      </c>
      <c r="D31" s="27">
        <v>1.7163478532589897E-3</v>
      </c>
      <c r="E31" s="27">
        <v>8.5800085800085801E-4</v>
      </c>
      <c r="F31" s="27">
        <v>1.7086312722075115E-3</v>
      </c>
      <c r="G31" s="27">
        <v>1.008064516129032E-3</v>
      </c>
      <c r="H31" s="27">
        <v>1.6976296016914911E-3</v>
      </c>
      <c r="I31" s="27">
        <v>1.1615276239231669E-3</v>
      </c>
      <c r="J31" s="27">
        <v>1.6860674226920997E-3</v>
      </c>
      <c r="K31" s="27">
        <v>1.2359044617109136E-3</v>
      </c>
      <c r="L31" s="27">
        <v>1.6777255092791498E-3</v>
      </c>
      <c r="M31" s="27">
        <v>1.2231006487751269E-3</v>
      </c>
      <c r="N31" s="27">
        <v>1.6721539979806719E-3</v>
      </c>
      <c r="O31" s="27">
        <v>1.2288355752022632E-3</v>
      </c>
      <c r="P31" s="27">
        <v>1.668663433771014E-3</v>
      </c>
      <c r="Q31" s="27">
        <v>1.325785788768062E-3</v>
      </c>
      <c r="R31" s="27">
        <v>1.6586068095264053E-3</v>
      </c>
      <c r="S31" s="27">
        <v>1.4544826146125098E-3</v>
      </c>
      <c r="T31" s="27">
        <v>1.6632310495202306E-3</v>
      </c>
      <c r="U31" s="27">
        <v>1.4626462646264624E-3</v>
      </c>
      <c r="V31" s="27">
        <v>1.6567533856548914E-3</v>
      </c>
      <c r="W31" s="27">
        <v>1.3546298493069958E-3</v>
      </c>
      <c r="X31" s="27">
        <v>1.6502467856817401E-3</v>
      </c>
      <c r="Y31" s="27">
        <v>1.3046724016437473E-3</v>
      </c>
      <c r="Z31" s="27">
        <v>1.6556023611214851E-3</v>
      </c>
      <c r="AA31" s="27">
        <v>1.1924519881173206E-3</v>
      </c>
      <c r="AB31" s="27">
        <v>1.7868814977397083E-3</v>
      </c>
      <c r="AC31" s="27">
        <v>1.1750960221320942E-3</v>
      </c>
      <c r="AD31" s="27">
        <v>3.4719669825686314E-3</v>
      </c>
      <c r="AE31" s="27">
        <v>1.1812770845298385E-3</v>
      </c>
      <c r="AF31" s="27" t="e">
        <v>#DIV/0!</v>
      </c>
      <c r="AG31" s="27">
        <v>1.0856403190112323E-3</v>
      </c>
      <c r="AH31" s="27" t="e">
        <v>#DIV/0!</v>
      </c>
      <c r="AI31" s="27">
        <v>1.2861381138745108E-3</v>
      </c>
      <c r="AJ31" s="27"/>
      <c r="AK31" s="24" t="s">
        <v>32</v>
      </c>
      <c r="AL31" s="27">
        <f t="shared" si="0"/>
        <v>1.0844875228745439E-3</v>
      </c>
      <c r="AM31" s="27" t="str">
        <f t="shared" si="1"/>
        <v/>
      </c>
      <c r="AN31" s="27">
        <f t="shared" si="2"/>
        <v>1.1441165230869018E-3</v>
      </c>
      <c r="AO31" s="27" t="str">
        <f t="shared" si="3"/>
        <v/>
      </c>
      <c r="AP31" s="27">
        <f t="shared" si="4"/>
        <v>1.2415867681551918E-3</v>
      </c>
      <c r="AQ31" s="27" t="str">
        <f t="shared" si="5"/>
        <v/>
      </c>
      <c r="AR31" s="27">
        <f t="shared" si="6"/>
        <v>1.3402282831792749E-3</v>
      </c>
      <c r="AS31" s="27" t="str">
        <f t="shared" si="7"/>
        <v/>
      </c>
      <c r="AT31" s="27">
        <f t="shared" si="8"/>
        <v>1.3859587820379757E-3</v>
      </c>
      <c r="AU31" s="27" t="str">
        <f t="shared" si="9"/>
        <v/>
      </c>
      <c r="AV31" s="27">
        <f t="shared" si="10"/>
        <v>1.3746422689431344E-3</v>
      </c>
      <c r="AW31" s="27" t="str">
        <f t="shared" si="11"/>
        <v/>
      </c>
      <c r="AX31" s="27">
        <f t="shared" si="12"/>
        <v>1.3766083827950661E-3</v>
      </c>
      <c r="AY31" s="27" t="str">
        <f t="shared" si="13"/>
        <v/>
      </c>
      <c r="AZ31" s="27">
        <f t="shared" si="14"/>
        <v>1.4400783371023792E-3</v>
      </c>
      <c r="BA31" s="27" t="str">
        <f t="shared" si="15"/>
        <v/>
      </c>
      <c r="BB31" s="27">
        <f t="shared" si="16"/>
        <v>1.5225240129171415E-3</v>
      </c>
      <c r="BC31" s="27" t="str">
        <f t="shared" si="17"/>
        <v/>
      </c>
      <c r="BD31" s="27">
        <f t="shared" si="18"/>
        <v>1.5295078595910518E-3</v>
      </c>
      <c r="BE31" s="27" t="str">
        <f t="shared" si="19"/>
        <v/>
      </c>
      <c r="BF31" s="27">
        <f t="shared" si="20"/>
        <v>1.4553376947562943E-3</v>
      </c>
      <c r="BG31" s="27" t="str">
        <f t="shared" si="21"/>
        <v/>
      </c>
      <c r="BH31" s="27">
        <f t="shared" si="22"/>
        <v>1.4198638629897449E-3</v>
      </c>
      <c r="BI31" s="27" t="str">
        <f t="shared" si="23"/>
        <v/>
      </c>
      <c r="BJ31" s="27">
        <f t="shared" si="24"/>
        <v>1.3468354457853754E-3</v>
      </c>
      <c r="BK31" s="27" t="str">
        <f t="shared" si="25"/>
        <v/>
      </c>
      <c r="BL31" s="27">
        <f t="shared" si="26"/>
        <v>1.379024514001299E-3</v>
      </c>
      <c r="BM31" s="27" t="str">
        <f t="shared" si="27"/>
        <v/>
      </c>
      <c r="BN31" s="27">
        <f t="shared" si="28"/>
        <v>1.9448403838761025E-3</v>
      </c>
      <c r="BO31" s="27" t="str">
        <f t="shared" si="29"/>
        <v/>
      </c>
      <c r="BP31" s="27" t="e">
        <f t="shared" si="30"/>
        <v>#DIV/0!</v>
      </c>
      <c r="BQ31" s="27" t="str">
        <f t="shared" si="31"/>
        <v/>
      </c>
      <c r="BR31" s="27" t="e">
        <f t="shared" si="32"/>
        <v>#DIV/0!</v>
      </c>
    </row>
    <row r="32" spans="1:70" x14ac:dyDescent="0.35">
      <c r="A32" s="24" t="s">
        <v>33</v>
      </c>
      <c r="B32" s="27">
        <v>3.5183941493504393E-2</v>
      </c>
      <c r="C32" s="27">
        <v>2.3605047830339468E-2</v>
      </c>
      <c r="D32" s="27">
        <v>3.5124243501418718E-2</v>
      </c>
      <c r="E32" s="27">
        <v>2.5212968070110926E-2</v>
      </c>
      <c r="F32" s="27">
        <v>3.5464690741333842E-2</v>
      </c>
      <c r="G32" s="27">
        <v>2.8493004275165167E-2</v>
      </c>
      <c r="H32" s="27">
        <v>3.5874668341259894E-2</v>
      </c>
      <c r="I32" s="27">
        <v>3.2329185532528143E-2</v>
      </c>
      <c r="J32" s="27">
        <v>3.6185931675961867E-2</v>
      </c>
      <c r="K32" s="27">
        <v>3.4969389808099487E-2</v>
      </c>
      <c r="L32" s="27">
        <v>3.660654745242245E-2</v>
      </c>
      <c r="M32" s="27">
        <v>3.6019427801609528E-2</v>
      </c>
      <c r="N32" s="27">
        <v>3.6931555870354807E-2</v>
      </c>
      <c r="O32" s="27">
        <v>3.7491855871607305E-2</v>
      </c>
      <c r="P32" s="27">
        <v>3.737913975201896E-2</v>
      </c>
      <c r="Q32" s="27">
        <v>4.0064054819007891E-2</v>
      </c>
      <c r="R32" s="27">
        <v>3.7707359523476779E-2</v>
      </c>
      <c r="S32" s="27">
        <v>3.7722942663143258E-2</v>
      </c>
      <c r="T32" s="27">
        <v>3.7760675330042216E-2</v>
      </c>
      <c r="U32" s="27">
        <v>3.5794650893660789E-2</v>
      </c>
      <c r="V32" s="27">
        <v>3.764408066346267E-2</v>
      </c>
      <c r="W32" s="27">
        <v>3.4194837100020664E-2</v>
      </c>
      <c r="X32" s="27">
        <v>3.7576863896341857E-2</v>
      </c>
      <c r="Y32" s="27">
        <v>3.2372620019395656E-2</v>
      </c>
      <c r="Z32" s="27">
        <v>3.7654035459076626E-2</v>
      </c>
      <c r="AA32" s="27">
        <v>3.0041422016429339E-2</v>
      </c>
      <c r="AB32" s="27">
        <v>4.0433214710669581E-2</v>
      </c>
      <c r="AC32" s="27">
        <v>3.02906180333593E-2</v>
      </c>
      <c r="AD32" s="27">
        <v>7.824982912803069E-2</v>
      </c>
      <c r="AE32" s="27">
        <v>3.0295515062914419E-2</v>
      </c>
      <c r="AF32" s="27" t="e">
        <v>#DIV/0!</v>
      </c>
      <c r="AG32" s="27">
        <v>2.8073545172380195E-2</v>
      </c>
      <c r="AH32" s="27" t="e">
        <v>#DIV/0!</v>
      </c>
      <c r="AI32" s="27">
        <v>3.2540083322812774E-2</v>
      </c>
      <c r="AJ32" s="27"/>
      <c r="AK32" s="24" t="s">
        <v>33</v>
      </c>
      <c r="AL32" s="27">
        <f t="shared" si="0"/>
        <v>2.746467905139444E-2</v>
      </c>
      <c r="AM32" s="27" t="str">
        <f t="shared" si="1"/>
        <v/>
      </c>
      <c r="AN32" s="27">
        <f t="shared" si="2"/>
        <v>2.851672654721352E-2</v>
      </c>
      <c r="AO32" s="27" t="str">
        <f t="shared" si="3"/>
        <v/>
      </c>
      <c r="AP32" s="27">
        <f t="shared" si="4"/>
        <v>3.0816899763888055E-2</v>
      </c>
      <c r="AQ32" s="27" t="str">
        <f t="shared" si="5"/>
        <v/>
      </c>
      <c r="AR32" s="27">
        <f t="shared" si="6"/>
        <v>3.3511013135438722E-2</v>
      </c>
      <c r="AS32" s="27" t="str">
        <f t="shared" si="7"/>
        <v/>
      </c>
      <c r="AT32" s="27">
        <f t="shared" si="8"/>
        <v>3.5374903764053611E-2</v>
      </c>
      <c r="AU32" s="27" t="str">
        <f t="shared" si="9"/>
        <v/>
      </c>
      <c r="AV32" s="27">
        <f t="shared" si="10"/>
        <v>3.62151343518805E-2</v>
      </c>
      <c r="AW32" s="27" t="str">
        <f t="shared" si="11"/>
        <v/>
      </c>
      <c r="AX32" s="27">
        <f t="shared" si="12"/>
        <v>3.7305089204523134E-2</v>
      </c>
      <c r="AY32" s="27" t="str">
        <f t="shared" si="13"/>
        <v/>
      </c>
      <c r="AZ32" s="27">
        <f t="shared" si="14"/>
        <v>3.9169083130011578E-2</v>
      </c>
      <c r="BA32" s="27" t="str">
        <f t="shared" si="15"/>
        <v/>
      </c>
      <c r="BB32" s="27">
        <f t="shared" si="16"/>
        <v>3.7717748283254429E-2</v>
      </c>
      <c r="BC32" s="27" t="str">
        <f t="shared" si="17"/>
        <v/>
      </c>
      <c r="BD32" s="27">
        <f t="shared" si="18"/>
        <v>3.6449992372454595E-2</v>
      </c>
      <c r="BE32" s="27" t="str">
        <f t="shared" si="19"/>
        <v/>
      </c>
      <c r="BF32" s="27">
        <f t="shared" si="20"/>
        <v>3.534458495450133E-2</v>
      </c>
      <c r="BG32" s="27" t="str">
        <f t="shared" si="21"/>
        <v/>
      </c>
      <c r="BH32" s="27">
        <f t="shared" si="22"/>
        <v>3.4107367978377726E-2</v>
      </c>
      <c r="BI32" s="27" t="str">
        <f t="shared" si="23"/>
        <v/>
      </c>
      <c r="BJ32" s="27">
        <f t="shared" si="24"/>
        <v>3.2578959830645099E-2</v>
      </c>
      <c r="BK32" s="27" t="str">
        <f t="shared" si="25"/>
        <v/>
      </c>
      <c r="BL32" s="27">
        <f t="shared" si="26"/>
        <v>3.3671483592462727E-2</v>
      </c>
      <c r="BM32" s="27" t="str">
        <f t="shared" si="27"/>
        <v/>
      </c>
      <c r="BN32" s="27">
        <f t="shared" si="28"/>
        <v>4.6280286417953176E-2</v>
      </c>
      <c r="BO32" s="27" t="str">
        <f t="shared" si="29"/>
        <v/>
      </c>
      <c r="BP32" s="27" t="e">
        <f t="shared" si="30"/>
        <v>#DIV/0!</v>
      </c>
      <c r="BQ32" s="27" t="str">
        <f t="shared" si="31"/>
        <v/>
      </c>
      <c r="BR32" s="27" t="e">
        <f t="shared" si="32"/>
        <v>#DIV/0!</v>
      </c>
    </row>
    <row r="33" spans="1:70" x14ac:dyDescent="0.35">
      <c r="A33" s="24" t="s">
        <v>34</v>
      </c>
      <c r="B33" s="27">
        <v>7.6972126563855051E-3</v>
      </c>
      <c r="C33" s="27">
        <v>1.5184045420930844E-2</v>
      </c>
      <c r="D33" s="27">
        <v>7.6648060142908347E-3</v>
      </c>
      <c r="E33" s="27">
        <v>1.3764785193356622E-2</v>
      </c>
      <c r="F33" s="27">
        <v>7.6410907462570394E-3</v>
      </c>
      <c r="G33" s="27">
        <v>1.4501554605518847E-2</v>
      </c>
      <c r="H33" s="27">
        <v>7.6161660484848123E-3</v>
      </c>
      <c r="I33" s="27">
        <v>1.6207612307890855E-2</v>
      </c>
      <c r="J33" s="27">
        <v>7.5932244672877484E-3</v>
      </c>
      <c r="K33" s="27">
        <v>1.669908121521025E-2</v>
      </c>
      <c r="L33" s="27">
        <v>7.5703549534273159E-3</v>
      </c>
      <c r="M33" s="27">
        <v>1.6068706349487719E-2</v>
      </c>
      <c r="N33" s="27">
        <v>7.55981085900211E-3</v>
      </c>
      <c r="O33" s="27">
        <v>1.5933626384501826E-2</v>
      </c>
      <c r="P33" s="27">
        <v>7.5591964217067509E-3</v>
      </c>
      <c r="Q33" s="27">
        <v>1.6341427081781618E-2</v>
      </c>
      <c r="R33" s="27">
        <v>7.5603349450450866E-3</v>
      </c>
      <c r="S33" s="27">
        <v>1.6272924302100356E-2</v>
      </c>
      <c r="T33" s="27">
        <v>7.5724977534040979E-3</v>
      </c>
      <c r="U33" s="27">
        <v>1.5221164973640221E-2</v>
      </c>
      <c r="V33" s="27">
        <v>7.581875613500752E-3</v>
      </c>
      <c r="W33" s="27">
        <v>1.6163718879866527E-2</v>
      </c>
      <c r="X33" s="27">
        <v>7.5973506063959813E-3</v>
      </c>
      <c r="Y33" s="27">
        <v>1.6709574341907889E-2</v>
      </c>
      <c r="Z33" s="27">
        <v>7.6645379191943802E-3</v>
      </c>
      <c r="AA33" s="27">
        <v>1.6157375768817726E-2</v>
      </c>
      <c r="AB33" s="27">
        <v>8.3386079215530835E-3</v>
      </c>
      <c r="AC33" s="27">
        <v>1.6679648679863556E-2</v>
      </c>
      <c r="AD33" s="27">
        <v>0</v>
      </c>
      <c r="AE33" s="27">
        <v>1.5950503837518924E-2</v>
      </c>
      <c r="AF33" s="27" t="e">
        <v>#DIV/0!</v>
      </c>
      <c r="AG33" s="27">
        <v>1.4941472852032792E-2</v>
      </c>
      <c r="AH33" s="27" t="e">
        <v>#DIV/0!</v>
      </c>
      <c r="AI33" s="27">
        <v>1.780078272945335E-2</v>
      </c>
      <c r="AJ33" s="27"/>
      <c r="AK33" s="24" t="s">
        <v>34</v>
      </c>
      <c r="AL33" s="27">
        <f t="shared" si="0"/>
        <v>1.2688434499415729E-2</v>
      </c>
      <c r="AM33" s="27" t="str">
        <f t="shared" si="1"/>
        <v/>
      </c>
      <c r="AN33" s="27">
        <f t="shared" si="2"/>
        <v>1.1731458800334691E-2</v>
      </c>
      <c r="AO33" s="27" t="str">
        <f t="shared" si="3"/>
        <v/>
      </c>
      <c r="AP33" s="27">
        <f t="shared" si="4"/>
        <v>1.2214733319098243E-2</v>
      </c>
      <c r="AQ33" s="27" t="str">
        <f t="shared" si="5"/>
        <v/>
      </c>
      <c r="AR33" s="27">
        <f t="shared" si="6"/>
        <v>1.334379688808884E-2</v>
      </c>
      <c r="AS33" s="27" t="str">
        <f t="shared" si="7"/>
        <v/>
      </c>
      <c r="AT33" s="27">
        <f t="shared" si="8"/>
        <v>1.3663795632569415E-2</v>
      </c>
      <c r="AU33" s="27" t="str">
        <f t="shared" si="9"/>
        <v/>
      </c>
      <c r="AV33" s="27">
        <f t="shared" si="10"/>
        <v>1.3235922550800916E-2</v>
      </c>
      <c r="AW33" s="27" t="str">
        <f t="shared" si="11"/>
        <v/>
      </c>
      <c r="AX33" s="27">
        <f t="shared" si="12"/>
        <v>1.3142354542668586E-2</v>
      </c>
      <c r="AY33" s="27" t="str">
        <f t="shared" si="13"/>
        <v/>
      </c>
      <c r="AZ33" s="27">
        <f t="shared" si="14"/>
        <v>1.3414016861756663E-2</v>
      </c>
      <c r="BA33" s="27" t="str">
        <f t="shared" si="15"/>
        <v/>
      </c>
      <c r="BB33" s="27">
        <f t="shared" si="16"/>
        <v>1.3368727849748598E-2</v>
      </c>
      <c r="BC33" s="27" t="str">
        <f t="shared" si="17"/>
        <v/>
      </c>
      <c r="BD33" s="27">
        <f t="shared" si="18"/>
        <v>1.2671609233561512E-2</v>
      </c>
      <c r="BE33" s="27" t="str">
        <f t="shared" si="19"/>
        <v/>
      </c>
      <c r="BF33" s="27">
        <f t="shared" si="20"/>
        <v>1.3303104457744602E-2</v>
      </c>
      <c r="BG33" s="27" t="str">
        <f t="shared" si="21"/>
        <v/>
      </c>
      <c r="BH33" s="27">
        <f t="shared" si="22"/>
        <v>1.3672166430070586E-2</v>
      </c>
      <c r="BI33" s="27" t="str">
        <f t="shared" si="23"/>
        <v/>
      </c>
      <c r="BJ33" s="27">
        <f t="shared" si="24"/>
        <v>1.3326429818943277E-2</v>
      </c>
      <c r="BK33" s="27" t="str">
        <f t="shared" si="25"/>
        <v/>
      </c>
      <c r="BL33" s="27">
        <f t="shared" si="26"/>
        <v>1.3899301760426731E-2</v>
      </c>
      <c r="BM33" s="27" t="str">
        <f t="shared" si="27"/>
        <v/>
      </c>
      <c r="BN33" s="27">
        <f t="shared" si="28"/>
        <v>1.0633669225012615E-2</v>
      </c>
      <c r="BO33" s="27" t="str">
        <f t="shared" si="29"/>
        <v/>
      </c>
      <c r="BP33" s="27" t="e">
        <f t="shared" si="30"/>
        <v>#DIV/0!</v>
      </c>
      <c r="BQ33" s="27" t="str">
        <f t="shared" si="31"/>
        <v/>
      </c>
      <c r="BR33" s="27" t="e">
        <f t="shared" si="32"/>
        <v>#DIV/0!</v>
      </c>
    </row>
    <row r="34" spans="1:70" x14ac:dyDescent="0.35">
      <c r="A34" s="24" t="s">
        <v>35</v>
      </c>
      <c r="B34" s="27">
        <v>6.2328697750036171E-3</v>
      </c>
      <c r="C34" s="27">
        <v>8.8981130275054277E-3</v>
      </c>
      <c r="D34" s="27">
        <v>6.2265171368527756E-3</v>
      </c>
      <c r="E34" s="27">
        <v>9.1683520254948817E-3</v>
      </c>
      <c r="F34" s="27">
        <v>6.2368323053351013E-3</v>
      </c>
      <c r="G34" s="27">
        <v>1.0056354450058294E-2</v>
      </c>
      <c r="H34" s="27">
        <v>6.2395209881509093E-3</v>
      </c>
      <c r="I34" s="27">
        <v>1.0163366709327709E-2</v>
      </c>
      <c r="J34" s="27">
        <v>6.2390499290329565E-3</v>
      </c>
      <c r="K34" s="27">
        <v>9.9830422411067588E-3</v>
      </c>
      <c r="L34" s="27">
        <v>6.2352465819878891E-3</v>
      </c>
      <c r="M34" s="27">
        <v>9.5809550820718254E-3</v>
      </c>
      <c r="N34" s="27">
        <v>6.2306159527120916E-3</v>
      </c>
      <c r="O34" s="27">
        <v>9.3358514840869919E-3</v>
      </c>
      <c r="P34" s="27">
        <v>6.2395936339828045E-3</v>
      </c>
      <c r="Q34" s="27">
        <v>9.2953969909131528E-3</v>
      </c>
      <c r="R34" s="27">
        <v>6.2712872655596563E-3</v>
      </c>
      <c r="S34" s="27">
        <v>1.0490995888566468E-2</v>
      </c>
      <c r="T34" s="27">
        <v>6.3065370017576288E-3</v>
      </c>
      <c r="U34" s="27">
        <v>1.1749389224636747E-2</v>
      </c>
      <c r="V34" s="27">
        <v>6.3286305650207177E-3</v>
      </c>
      <c r="W34" s="27">
        <v>1.1770738464599773E-2</v>
      </c>
      <c r="X34" s="27">
        <v>6.3617221989882696E-3</v>
      </c>
      <c r="Y34" s="27">
        <v>1.3130446309591084E-2</v>
      </c>
      <c r="Z34" s="27">
        <v>0</v>
      </c>
      <c r="AA34" s="27">
        <v>1.2426604928801549E-2</v>
      </c>
      <c r="AB34" s="27">
        <v>0</v>
      </c>
      <c r="AC34" s="27">
        <v>1.2362010152829631E-2</v>
      </c>
      <c r="AD34" s="27">
        <v>0</v>
      </c>
      <c r="AE34" s="27">
        <v>1.2380567013000571E-2</v>
      </c>
      <c r="AF34" s="27" t="e">
        <v>#DIV/0!</v>
      </c>
      <c r="AG34" s="27">
        <v>1.2923295335922168E-2</v>
      </c>
      <c r="AH34" s="27" t="e">
        <v>#DIV/0!</v>
      </c>
      <c r="AI34" s="27">
        <v>1.449469763918697E-2</v>
      </c>
      <c r="AJ34" s="27"/>
      <c r="AK34" s="24" t="s">
        <v>35</v>
      </c>
      <c r="AL34" s="27">
        <f t="shared" si="0"/>
        <v>8.0096986100048236E-3</v>
      </c>
      <c r="AM34" s="27" t="str">
        <f t="shared" si="1"/>
        <v/>
      </c>
      <c r="AN34" s="27">
        <f t="shared" si="2"/>
        <v>8.1877403959475133E-3</v>
      </c>
      <c r="AO34" s="27" t="str">
        <f t="shared" si="3"/>
        <v/>
      </c>
      <c r="AP34" s="27">
        <f t="shared" si="4"/>
        <v>8.7831804018172303E-3</v>
      </c>
      <c r="AQ34" s="27" t="str">
        <f t="shared" si="5"/>
        <v/>
      </c>
      <c r="AR34" s="27">
        <f t="shared" si="6"/>
        <v>8.8554181356021097E-3</v>
      </c>
      <c r="AS34" s="27" t="str">
        <f t="shared" si="7"/>
        <v/>
      </c>
      <c r="AT34" s="27">
        <f t="shared" si="8"/>
        <v>8.7350448037488253E-3</v>
      </c>
      <c r="AU34" s="27" t="str">
        <f t="shared" si="9"/>
        <v/>
      </c>
      <c r="AV34" s="27">
        <f t="shared" si="10"/>
        <v>8.4657189153771791E-3</v>
      </c>
      <c r="AW34" s="27" t="str">
        <f t="shared" si="11"/>
        <v/>
      </c>
      <c r="AX34" s="27">
        <f t="shared" si="12"/>
        <v>8.3007729736286912E-3</v>
      </c>
      <c r="AY34" s="27" t="str">
        <f t="shared" si="13"/>
        <v/>
      </c>
      <c r="AZ34" s="27">
        <f t="shared" si="14"/>
        <v>8.2767958719363703E-3</v>
      </c>
      <c r="BA34" s="27" t="str">
        <f t="shared" si="15"/>
        <v/>
      </c>
      <c r="BB34" s="27">
        <f t="shared" si="16"/>
        <v>9.0844263475641975E-3</v>
      </c>
      <c r="BC34" s="27" t="str">
        <f t="shared" si="17"/>
        <v/>
      </c>
      <c r="BD34" s="27">
        <f t="shared" si="18"/>
        <v>9.9351051503437076E-3</v>
      </c>
      <c r="BE34" s="27" t="str">
        <f t="shared" si="19"/>
        <v/>
      </c>
      <c r="BF34" s="27">
        <f t="shared" si="20"/>
        <v>9.9567024980734206E-3</v>
      </c>
      <c r="BG34" s="27" t="str">
        <f t="shared" si="21"/>
        <v/>
      </c>
      <c r="BH34" s="27">
        <f t="shared" si="22"/>
        <v>1.0874204939390146E-2</v>
      </c>
      <c r="BI34" s="27" t="str">
        <f t="shared" si="23"/>
        <v/>
      </c>
      <c r="BJ34" s="27">
        <f t="shared" si="24"/>
        <v>8.2844032858676985E-3</v>
      </c>
      <c r="BK34" s="27" t="str">
        <f t="shared" si="25"/>
        <v/>
      </c>
      <c r="BL34" s="27">
        <f t="shared" si="26"/>
        <v>8.2413401018864192E-3</v>
      </c>
      <c r="BM34" s="27" t="str">
        <f t="shared" si="27"/>
        <v/>
      </c>
      <c r="BN34" s="27">
        <f t="shared" si="28"/>
        <v>8.2537113420003798E-3</v>
      </c>
      <c r="BO34" s="27" t="str">
        <f t="shared" si="29"/>
        <v/>
      </c>
      <c r="BP34" s="27" t="e">
        <f t="shared" si="30"/>
        <v>#DIV/0!</v>
      </c>
      <c r="BQ34" s="27" t="str">
        <f t="shared" si="31"/>
        <v/>
      </c>
      <c r="BR34" s="27" t="e">
        <f t="shared" si="32"/>
        <v>#DIV/0!</v>
      </c>
    </row>
    <row r="35" spans="1:70" x14ac:dyDescent="0.35">
      <c r="A35" s="24" t="s">
        <v>36</v>
      </c>
      <c r="B35" s="27">
        <v>5.5757907833422236E-2</v>
      </c>
      <c r="C35" s="27">
        <v>7.693408716810993E-3</v>
      </c>
      <c r="D35" s="27">
        <v>5.6147653329518259E-2</v>
      </c>
      <c r="E35" s="27">
        <v>6.2634062634062638E-3</v>
      </c>
      <c r="F35" s="27">
        <v>5.6507951295662148E-2</v>
      </c>
      <c r="G35" s="27">
        <v>6.9228527011270871E-3</v>
      </c>
      <c r="H35" s="27">
        <v>5.6787829819244545E-2</v>
      </c>
      <c r="I35" s="27">
        <v>8.442585044256351E-3</v>
      </c>
      <c r="J35" s="27">
        <v>5.707351278667111E-2</v>
      </c>
      <c r="K35" s="27">
        <v>9.0441380763961431E-3</v>
      </c>
      <c r="L35" s="27">
        <v>5.7375932986932346E-2</v>
      </c>
      <c r="M35" s="27">
        <v>1.0405218562768109E-2</v>
      </c>
      <c r="N35" s="27">
        <v>5.7690526762102033E-2</v>
      </c>
      <c r="O35" s="27">
        <v>1.0729631431799625E-2</v>
      </c>
      <c r="P35" s="27">
        <v>5.797262796064017E-2</v>
      </c>
      <c r="Q35" s="27">
        <v>1.163414270817816E-2</v>
      </c>
      <c r="R35" s="27">
        <v>5.8264170184591985E-2</v>
      </c>
      <c r="S35" s="27">
        <v>1.2766325127267228E-2</v>
      </c>
      <c r="T35" s="27">
        <v>5.8667089804027399E-2</v>
      </c>
      <c r="U35" s="27">
        <v>1.2191397711199689E-2</v>
      </c>
      <c r="V35" s="27">
        <v>5.9132782328155331E-2</v>
      </c>
      <c r="W35" s="27">
        <v>1.4694289890787752E-2</v>
      </c>
      <c r="X35" s="27">
        <v>5.9677245085559619E-2</v>
      </c>
      <c r="Y35" s="27">
        <v>1.5070012767649703E-2</v>
      </c>
      <c r="Z35" s="27">
        <v>6.0527921583554897E-2</v>
      </c>
      <c r="AA35" s="27">
        <v>1.5243859918271711E-2</v>
      </c>
      <c r="AB35" s="27">
        <v>6.5999548007358688E-2</v>
      </c>
      <c r="AC35" s="27">
        <v>1.6169321264537618E-2</v>
      </c>
      <c r="AD35" s="27">
        <v>0</v>
      </c>
      <c r="AE35" s="27">
        <v>1.4984597713151982E-2</v>
      </c>
      <c r="AF35" s="27" t="e">
        <v>#DIV/0!</v>
      </c>
      <c r="AG35" s="27">
        <v>1.4997146714546189E-2</v>
      </c>
      <c r="AH35" s="27" t="e">
        <v>#DIV/0!</v>
      </c>
      <c r="AI35" s="27">
        <v>1.7224782224466609E-2</v>
      </c>
      <c r="AJ35" s="27"/>
      <c r="AK35" s="24" t="s">
        <v>36</v>
      </c>
      <c r="AL35" s="27">
        <f t="shared" si="0"/>
        <v>2.3714908422348073E-2</v>
      </c>
      <c r="AM35" s="27" t="str">
        <f t="shared" si="1"/>
        <v/>
      </c>
      <c r="AN35" s="27">
        <f t="shared" si="2"/>
        <v>2.2891488618776927E-2</v>
      </c>
      <c r="AO35" s="27" t="str">
        <f t="shared" si="3"/>
        <v/>
      </c>
      <c r="AP35" s="27">
        <f t="shared" si="4"/>
        <v>2.3451218899305439E-2</v>
      </c>
      <c r="AQ35" s="27" t="str">
        <f t="shared" si="5"/>
        <v/>
      </c>
      <c r="AR35" s="27">
        <f t="shared" si="6"/>
        <v>2.455766663591908E-2</v>
      </c>
      <c r="AS35" s="27" t="str">
        <f t="shared" si="7"/>
        <v/>
      </c>
      <c r="AT35" s="27">
        <f t="shared" si="8"/>
        <v>2.5053929646487796E-2</v>
      </c>
      <c r="AU35" s="27" t="str">
        <f t="shared" si="9"/>
        <v/>
      </c>
      <c r="AV35" s="27">
        <f t="shared" si="10"/>
        <v>2.6062123370822855E-2</v>
      </c>
      <c r="AW35" s="27" t="str">
        <f t="shared" si="11"/>
        <v/>
      </c>
      <c r="AX35" s="27">
        <f t="shared" si="12"/>
        <v>2.6383263208567095E-2</v>
      </c>
      <c r="AY35" s="27" t="str">
        <f t="shared" si="13"/>
        <v/>
      </c>
      <c r="AZ35" s="27">
        <f t="shared" si="14"/>
        <v>2.7080304458998828E-2</v>
      </c>
      <c r="BA35" s="27" t="str">
        <f t="shared" si="15"/>
        <v/>
      </c>
      <c r="BB35" s="27">
        <f t="shared" si="16"/>
        <v>2.7932273479708811E-2</v>
      </c>
      <c r="BC35" s="27" t="str">
        <f t="shared" si="17"/>
        <v/>
      </c>
      <c r="BD35" s="27">
        <f t="shared" si="18"/>
        <v>2.7683295075475591E-2</v>
      </c>
      <c r="BE35" s="27" t="str">
        <f t="shared" si="19"/>
        <v/>
      </c>
      <c r="BF35" s="27">
        <f t="shared" si="20"/>
        <v>2.9507120703243607E-2</v>
      </c>
      <c r="BG35" s="27" t="str">
        <f t="shared" si="21"/>
        <v/>
      </c>
      <c r="BH35" s="27">
        <f t="shared" si="22"/>
        <v>2.9939090206953005E-2</v>
      </c>
      <c r="BI35" s="27" t="str">
        <f t="shared" si="23"/>
        <v/>
      </c>
      <c r="BJ35" s="27">
        <f t="shared" si="24"/>
        <v>3.0338547140032771E-2</v>
      </c>
      <c r="BK35" s="27" t="str">
        <f t="shared" si="25"/>
        <v/>
      </c>
      <c r="BL35" s="27">
        <f t="shared" si="26"/>
        <v>3.2779396845477968E-2</v>
      </c>
      <c r="BM35" s="27" t="str">
        <f t="shared" si="27"/>
        <v/>
      </c>
      <c r="BN35" s="27">
        <f t="shared" si="28"/>
        <v>9.9897318087679883E-3</v>
      </c>
      <c r="BO35" s="27" t="str">
        <f t="shared" si="29"/>
        <v/>
      </c>
      <c r="BP35" s="27" t="e">
        <f t="shared" si="30"/>
        <v>#DIV/0!</v>
      </c>
      <c r="BQ35" s="27" t="str">
        <f t="shared" si="31"/>
        <v/>
      </c>
      <c r="BR35" s="27" t="e">
        <f t="shared" si="32"/>
        <v>#DIV/0!</v>
      </c>
    </row>
    <row r="36" spans="1:70" x14ac:dyDescent="0.35">
      <c r="A36" s="24" t="s">
        <v>37</v>
      </c>
      <c r="B36" s="27">
        <v>5.1087972936752338E-2</v>
      </c>
      <c r="C36" s="27">
        <v>6.4743910875736541E-2</v>
      </c>
      <c r="D36" s="27">
        <v>5.0932072302795214E-2</v>
      </c>
      <c r="E36" s="27">
        <v>6.4950664950664955E-2</v>
      </c>
      <c r="F36" s="27">
        <v>5.0144309676829708E-2</v>
      </c>
      <c r="G36" s="27">
        <v>6.7965410027205575E-2</v>
      </c>
      <c r="H36" s="27">
        <v>5.002408548815792E-2</v>
      </c>
      <c r="I36" s="27">
        <v>6.8755982405007451E-2</v>
      </c>
      <c r="J36" s="27">
        <v>4.9939511544746892E-2</v>
      </c>
      <c r="K36" s="27">
        <v>7.43650421069776E-2</v>
      </c>
      <c r="L36" s="27">
        <v>4.9960875758439639E-2</v>
      </c>
      <c r="M36" s="27">
        <v>7.3093558336583125E-2</v>
      </c>
      <c r="N36" s="27">
        <v>4.9954064251723718E-2</v>
      </c>
      <c r="O36" s="27">
        <v>7.3202312520102605E-2</v>
      </c>
      <c r="P36" s="27">
        <v>4.9976974140871322E-2</v>
      </c>
      <c r="Q36" s="27">
        <v>7.5726202889915092E-2</v>
      </c>
      <c r="R36" s="27">
        <v>5.0007090143138887E-2</v>
      </c>
      <c r="S36" s="27">
        <v>6.7338224811169273E-2</v>
      </c>
      <c r="T36" s="27">
        <v>5.0022076829235547E-2</v>
      </c>
      <c r="U36" s="27">
        <v>6.0169409798122672E-2</v>
      </c>
      <c r="V36" s="27">
        <v>5.005574665286841E-2</v>
      </c>
      <c r="W36" s="27">
        <v>6.0575679419575555E-2</v>
      </c>
      <c r="X36" s="27">
        <v>5.0199117617474809E-2</v>
      </c>
      <c r="Y36" s="27">
        <v>6.1033551708981296E-2</v>
      </c>
      <c r="Z36" s="27">
        <v>5.0610854889728649E-2</v>
      </c>
      <c r="AA36" s="27">
        <v>6.0626769501122717E-2</v>
      </c>
      <c r="AB36" s="27">
        <v>5.4877342848027748E-2</v>
      </c>
      <c r="AC36" s="27">
        <v>5.9473288388708336E-2</v>
      </c>
      <c r="AD36" s="27">
        <v>0.10719260173182159</v>
      </c>
      <c r="AE36" s="27">
        <v>6.3012321829478399E-2</v>
      </c>
      <c r="AF36" s="27" t="e">
        <v>#DIV/0!</v>
      </c>
      <c r="AG36" s="27">
        <v>6.4776539034336847E-2</v>
      </c>
      <c r="AH36" s="27" t="e">
        <v>#DIV/0!</v>
      </c>
      <c r="AI36" s="27">
        <v>6.8599293018558258E-2</v>
      </c>
      <c r="AJ36" s="27"/>
      <c r="AK36" s="24" t="s">
        <v>37</v>
      </c>
      <c r="AL36" s="27">
        <f t="shared" si="0"/>
        <v>6.0191931562741802E-2</v>
      </c>
      <c r="AM36" s="27" t="str">
        <f t="shared" si="1"/>
        <v/>
      </c>
      <c r="AN36" s="27">
        <f t="shared" si="2"/>
        <v>6.027780073470837E-2</v>
      </c>
      <c r="AO36" s="27" t="str">
        <f t="shared" si="3"/>
        <v/>
      </c>
      <c r="AP36" s="27">
        <f t="shared" si="4"/>
        <v>6.2025043243746948E-2</v>
      </c>
      <c r="AQ36" s="27" t="str">
        <f t="shared" si="5"/>
        <v/>
      </c>
      <c r="AR36" s="27">
        <f t="shared" si="6"/>
        <v>6.251201676605761E-2</v>
      </c>
      <c r="AS36" s="27" t="str">
        <f t="shared" si="7"/>
        <v/>
      </c>
      <c r="AT36" s="27">
        <f t="shared" si="8"/>
        <v>6.6223198586234031E-2</v>
      </c>
      <c r="AU36" s="27" t="str">
        <f t="shared" si="9"/>
        <v/>
      </c>
      <c r="AV36" s="27">
        <f t="shared" si="10"/>
        <v>6.5382664143868618E-2</v>
      </c>
      <c r="AW36" s="27" t="str">
        <f t="shared" si="11"/>
        <v/>
      </c>
      <c r="AX36" s="27">
        <f t="shared" si="12"/>
        <v>6.5452896430642976E-2</v>
      </c>
      <c r="AY36" s="27" t="str">
        <f t="shared" si="13"/>
        <v/>
      </c>
      <c r="AZ36" s="27">
        <f t="shared" si="14"/>
        <v>6.7143126640233836E-2</v>
      </c>
      <c r="BA36" s="27" t="str">
        <f t="shared" si="15"/>
        <v/>
      </c>
      <c r="BB36" s="27">
        <f t="shared" si="16"/>
        <v>6.1561179921825804E-2</v>
      </c>
      <c r="BC36" s="27" t="str">
        <f t="shared" si="17"/>
        <v/>
      </c>
      <c r="BD36" s="27">
        <f t="shared" si="18"/>
        <v>5.6786965475160295E-2</v>
      </c>
      <c r="BE36" s="27" t="str">
        <f t="shared" si="19"/>
        <v/>
      </c>
      <c r="BF36" s="27">
        <f t="shared" si="20"/>
        <v>5.70690351640065E-2</v>
      </c>
      <c r="BG36" s="27" t="str">
        <f t="shared" si="21"/>
        <v/>
      </c>
      <c r="BH36" s="27">
        <f t="shared" si="22"/>
        <v>5.7422073678479124E-2</v>
      </c>
      <c r="BI36" s="27" t="str">
        <f t="shared" si="23"/>
        <v/>
      </c>
      <c r="BJ36" s="27">
        <f t="shared" si="24"/>
        <v>5.7288131297324692E-2</v>
      </c>
      <c r="BK36" s="27" t="str">
        <f t="shared" si="25"/>
        <v/>
      </c>
      <c r="BL36" s="27">
        <f t="shared" si="26"/>
        <v>5.7941306541814799E-2</v>
      </c>
      <c r="BM36" s="27" t="str">
        <f t="shared" si="27"/>
        <v/>
      </c>
      <c r="BN36" s="27">
        <f t="shared" si="28"/>
        <v>7.7739081796926124E-2</v>
      </c>
      <c r="BO36" s="27" t="str">
        <f t="shared" si="29"/>
        <v/>
      </c>
      <c r="BP36" s="27" t="e">
        <f t="shared" si="30"/>
        <v>#DIV/0!</v>
      </c>
      <c r="BQ36" s="27" t="str">
        <f t="shared" si="31"/>
        <v/>
      </c>
      <c r="BR36" s="27" t="e">
        <f t="shared" si="32"/>
        <v>#DIV/0!</v>
      </c>
    </row>
    <row r="37" spans="1:70" x14ac:dyDescent="0.35">
      <c r="A37" s="24" t="s">
        <v>39</v>
      </c>
      <c r="B37" s="27">
        <v>0.24479681172042739</v>
      </c>
      <c r="C37" s="27">
        <v>0.34596483694744629</v>
      </c>
      <c r="D37" s="27">
        <v>0.24553079207712769</v>
      </c>
      <c r="E37" s="27">
        <v>0.35358215358215356</v>
      </c>
      <c r="F37" s="27">
        <v>0.24624992679072891</v>
      </c>
      <c r="G37" s="27">
        <v>0.33253983676642046</v>
      </c>
      <c r="H37" s="27">
        <v>0.24664584242903673</v>
      </c>
      <c r="I37" s="27">
        <v>0.30205095664705683</v>
      </c>
      <c r="J37" s="27">
        <v>0.24721506693105624</v>
      </c>
      <c r="K37" s="27">
        <v>0.28956570892054767</v>
      </c>
      <c r="L37" s="27">
        <v>0.24775986687187376</v>
      </c>
      <c r="M37" s="27">
        <v>0.30095366398411744</v>
      </c>
      <c r="N37" s="27">
        <v>0.24841083800282052</v>
      </c>
      <c r="O37" s="27">
        <v>0.30467699768253159</v>
      </c>
      <c r="P37" s="27">
        <v>0.24891155545292185</v>
      </c>
      <c r="Q37" s="27">
        <v>0.28805303143155075</v>
      </c>
      <c r="R37" s="27">
        <v>0.2493647520806449</v>
      </c>
      <c r="S37" s="27">
        <v>0.27226186447390205</v>
      </c>
      <c r="T37" s="27">
        <v>0.24982771382162841</v>
      </c>
      <c r="U37" s="27">
        <v>0.26670792079207917</v>
      </c>
      <c r="V37" s="27">
        <v>0.25009593959360094</v>
      </c>
      <c r="W37" s="27">
        <v>0.26907387707308117</v>
      </c>
      <c r="X37" s="27">
        <v>0.25063024163144243</v>
      </c>
      <c r="Y37" s="27">
        <v>0.25875072384899284</v>
      </c>
      <c r="Z37" s="27">
        <v>0.25290781739721302</v>
      </c>
      <c r="AA37" s="27">
        <v>0.27116079273650295</v>
      </c>
      <c r="AB37" s="27">
        <v>0.27465382044455688</v>
      </c>
      <c r="AC37" s="27">
        <v>0.28752249469528079</v>
      </c>
      <c r="AD37" s="27">
        <v>0.53698533793888814</v>
      </c>
      <c r="AE37" s="27">
        <v>0.29488852921213377</v>
      </c>
      <c r="AF37" s="27" t="e">
        <v>#DIV/0!</v>
      </c>
      <c r="AG37" s="27">
        <v>0.33073058026083202</v>
      </c>
      <c r="AH37" s="27" t="e">
        <v>#DIV/0!</v>
      </c>
      <c r="AI37" s="27">
        <v>0.38239332155030931</v>
      </c>
      <c r="AJ37" s="27"/>
      <c r="AK37" s="24" t="s">
        <v>39</v>
      </c>
      <c r="AL37" s="27">
        <f t="shared" si="0"/>
        <v>0.31224216187177328</v>
      </c>
      <c r="AM37" s="27" t="str">
        <f t="shared" si="1"/>
        <v/>
      </c>
      <c r="AN37" s="27">
        <f t="shared" si="2"/>
        <v>0.31756503308047823</v>
      </c>
      <c r="AO37" s="27" t="str">
        <f t="shared" si="3"/>
        <v/>
      </c>
      <c r="AP37" s="27">
        <f t="shared" si="4"/>
        <v>0.30377653344118993</v>
      </c>
      <c r="AQ37" s="27" t="str">
        <f t="shared" si="5"/>
        <v/>
      </c>
      <c r="AR37" s="27">
        <f t="shared" si="6"/>
        <v>0.28358258524105012</v>
      </c>
      <c r="AS37" s="27" t="str">
        <f t="shared" si="7"/>
        <v/>
      </c>
      <c r="AT37" s="27">
        <f t="shared" si="8"/>
        <v>0.27544882825738382</v>
      </c>
      <c r="AU37" s="27" t="str">
        <f t="shared" si="9"/>
        <v/>
      </c>
      <c r="AV37" s="27">
        <f t="shared" si="10"/>
        <v>0.2832223982800362</v>
      </c>
      <c r="AW37" s="27" t="str">
        <f t="shared" si="11"/>
        <v/>
      </c>
      <c r="AX37" s="27">
        <f t="shared" si="12"/>
        <v>0.28592161112262787</v>
      </c>
      <c r="AY37" s="27" t="str">
        <f t="shared" si="13"/>
        <v/>
      </c>
      <c r="AZ37" s="27">
        <f t="shared" si="14"/>
        <v>0.27500587277200778</v>
      </c>
      <c r="BA37" s="27" t="str">
        <f t="shared" si="15"/>
        <v/>
      </c>
      <c r="BB37" s="27">
        <f t="shared" si="16"/>
        <v>0.26462949367614963</v>
      </c>
      <c r="BC37" s="27" t="str">
        <f t="shared" si="17"/>
        <v/>
      </c>
      <c r="BD37" s="27">
        <f t="shared" si="18"/>
        <v>0.26108118513526224</v>
      </c>
      <c r="BE37" s="27" t="str">
        <f t="shared" si="19"/>
        <v/>
      </c>
      <c r="BF37" s="27">
        <f t="shared" si="20"/>
        <v>0.26274789791325437</v>
      </c>
      <c r="BG37" s="27" t="str">
        <f t="shared" si="21"/>
        <v/>
      </c>
      <c r="BH37" s="27">
        <f t="shared" si="22"/>
        <v>0.25604389644314268</v>
      </c>
      <c r="BI37" s="27" t="str">
        <f t="shared" si="23"/>
        <v/>
      </c>
      <c r="BJ37" s="27">
        <f t="shared" si="24"/>
        <v>0.26507646762340631</v>
      </c>
      <c r="BK37" s="27" t="str">
        <f t="shared" si="25"/>
        <v/>
      </c>
      <c r="BL37" s="27">
        <f t="shared" si="26"/>
        <v>0.28323293661170612</v>
      </c>
      <c r="BM37" s="27" t="str">
        <f t="shared" si="27"/>
        <v/>
      </c>
      <c r="BN37" s="27">
        <f t="shared" si="28"/>
        <v>0.37558746545438521</v>
      </c>
      <c r="BO37" s="27" t="str">
        <f t="shared" si="29"/>
        <v/>
      </c>
      <c r="BP37" s="27" t="e">
        <f t="shared" si="30"/>
        <v>#DIV/0!</v>
      </c>
      <c r="BQ37" s="27" t="str">
        <f t="shared" si="31"/>
        <v/>
      </c>
      <c r="BR37" s="27" t="e">
        <f t="shared" si="3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0"/>
  <sheetViews>
    <sheetView workbookViewId="0">
      <pane ySplit="4" topLeftCell="A5" activePane="bottomLeft" state="frozen"/>
      <selection pane="bottomLeft"/>
    </sheetView>
  </sheetViews>
  <sheetFormatPr defaultRowHeight="12.75" x14ac:dyDescent="0.35"/>
  <cols>
    <col min="1" max="1" width="13.796875" bestFit="1" customWidth="1"/>
    <col min="2" max="2" width="16.33203125" bestFit="1" customWidth="1"/>
    <col min="3" max="3" width="15.46484375" bestFit="1" customWidth="1"/>
    <col min="4" max="4" width="13.6640625" bestFit="1" customWidth="1"/>
    <col min="5" max="5" width="15.46484375" bestFit="1" customWidth="1"/>
    <col min="6" max="6" width="13.6640625" bestFit="1" customWidth="1"/>
    <col min="7" max="7" width="15.46484375" bestFit="1" customWidth="1"/>
    <col min="8" max="8" width="13.6640625" bestFit="1" customWidth="1"/>
    <col min="9" max="9" width="15.46484375" bestFit="1" customWidth="1"/>
    <col min="10" max="10" width="13.6640625" bestFit="1" customWidth="1"/>
    <col min="11" max="11" width="15.46484375" bestFit="1" customWidth="1"/>
    <col min="12" max="12" width="13.6640625" bestFit="1" customWidth="1"/>
    <col min="13" max="13" width="15.46484375" bestFit="1" customWidth="1"/>
    <col min="14" max="14" width="13.6640625" bestFit="1" customWidth="1"/>
    <col min="15" max="15" width="15.46484375" bestFit="1" customWidth="1"/>
    <col min="16" max="16" width="13.6640625" bestFit="1" customWidth="1"/>
    <col min="17" max="17" width="15.46484375" bestFit="1" customWidth="1"/>
    <col min="18" max="18" width="13.6640625" bestFit="1" customWidth="1"/>
    <col min="19" max="19" width="15.46484375" bestFit="1" customWidth="1"/>
    <col min="20" max="20" width="13.6640625" bestFit="1" customWidth="1"/>
    <col min="21" max="21" width="15.46484375" bestFit="1" customWidth="1"/>
    <col min="22" max="22" width="13.6640625" bestFit="1" customWidth="1"/>
    <col min="23" max="23" width="15.46484375" bestFit="1" customWidth="1"/>
    <col min="24" max="24" width="13.6640625" bestFit="1" customWidth="1"/>
    <col min="25" max="25" width="15.46484375" bestFit="1" customWidth="1"/>
    <col min="26" max="26" width="13.6640625" bestFit="1" customWidth="1"/>
    <col min="27" max="27" width="15.46484375" bestFit="1" customWidth="1"/>
    <col min="28" max="28" width="13.6640625" bestFit="1" customWidth="1"/>
    <col min="29" max="29" width="15.46484375" bestFit="1" customWidth="1"/>
    <col min="30" max="30" width="13.6640625" bestFit="1" customWidth="1"/>
    <col min="31" max="31" width="15.46484375" bestFit="1" customWidth="1"/>
    <col min="32" max="32" width="13.6640625" bestFit="1" customWidth="1"/>
    <col min="33" max="33" width="15.46484375" bestFit="1" customWidth="1"/>
    <col min="34" max="34" width="13.6640625" bestFit="1" customWidth="1"/>
    <col min="35" max="36" width="15.46484375" bestFit="1" customWidth="1"/>
    <col min="37" max="37" width="21.59765625" bestFit="1" customWidth="1"/>
    <col min="38" max="38" width="13.6640625" bestFit="1" customWidth="1"/>
    <col min="39" max="39" width="15.46484375" bestFit="1" customWidth="1"/>
    <col min="40" max="40" width="21.59765625" bestFit="1" customWidth="1"/>
    <col min="41" max="41" width="13.6640625" bestFit="1" customWidth="1"/>
    <col min="42" max="42" width="15.46484375" bestFit="1" customWidth="1"/>
    <col min="43" max="43" width="21.59765625" bestFit="1" customWidth="1"/>
    <col min="44" max="44" width="13.6640625" bestFit="1" customWidth="1"/>
    <col min="45" max="45" width="15.46484375" bestFit="1" customWidth="1"/>
    <col min="46" max="46" width="21.59765625" bestFit="1" customWidth="1"/>
    <col min="47" max="47" width="13.6640625" bestFit="1" customWidth="1"/>
    <col min="48" max="48" width="15.46484375" bestFit="1" customWidth="1"/>
    <col min="49" max="49" width="21.59765625" bestFit="1" customWidth="1"/>
    <col min="50" max="50" width="13.6640625" bestFit="1" customWidth="1"/>
    <col min="51" max="51" width="15.46484375" bestFit="1" customWidth="1"/>
    <col min="52" max="52" width="21.59765625" bestFit="1" customWidth="1"/>
    <col min="53" max="55" width="10.796875" customWidth="1"/>
  </cols>
  <sheetData>
    <row r="3" spans="1:54" x14ac:dyDescent="0.35">
      <c r="B3" s="23" t="s">
        <v>59</v>
      </c>
    </row>
    <row r="4" spans="1:54" x14ac:dyDescent="0.35">
      <c r="B4" t="s">
        <v>40</v>
      </c>
      <c r="D4" t="s">
        <v>41</v>
      </c>
      <c r="F4" t="s">
        <v>42</v>
      </c>
      <c r="H4" t="s">
        <v>43</v>
      </c>
      <c r="J4" t="s">
        <v>44</v>
      </c>
      <c r="L4" t="s">
        <v>45</v>
      </c>
      <c r="N4" t="s">
        <v>46</v>
      </c>
      <c r="P4" t="s">
        <v>47</v>
      </c>
      <c r="R4" t="s">
        <v>48</v>
      </c>
      <c r="T4" t="s">
        <v>49</v>
      </c>
      <c r="V4" t="s">
        <v>50</v>
      </c>
      <c r="X4" t="s">
        <v>51</v>
      </c>
      <c r="Z4" t="s">
        <v>52</v>
      </c>
      <c r="AB4" t="s">
        <v>53</v>
      </c>
      <c r="AD4" t="s">
        <v>54</v>
      </c>
      <c r="AF4" t="s">
        <v>55</v>
      </c>
      <c r="AH4" t="s">
        <v>56</v>
      </c>
    </row>
    <row r="5" spans="1:54" x14ac:dyDescent="0.35">
      <c r="A5" s="23" t="s">
        <v>0</v>
      </c>
      <c r="B5" t="s">
        <v>61</v>
      </c>
      <c r="C5" t="s">
        <v>60</v>
      </c>
      <c r="D5" t="s">
        <v>61</v>
      </c>
      <c r="E5" t="s">
        <v>60</v>
      </c>
      <c r="F5" t="s">
        <v>61</v>
      </c>
      <c r="G5" t="s">
        <v>60</v>
      </c>
      <c r="H5" t="s">
        <v>61</v>
      </c>
      <c r="I5" t="s">
        <v>60</v>
      </c>
      <c r="J5" t="s">
        <v>61</v>
      </c>
      <c r="K5" t="s">
        <v>60</v>
      </c>
      <c r="L5" t="s">
        <v>61</v>
      </c>
      <c r="M5" t="s">
        <v>60</v>
      </c>
      <c r="N5" t="s">
        <v>61</v>
      </c>
      <c r="O5" t="s">
        <v>60</v>
      </c>
      <c r="P5" t="s">
        <v>61</v>
      </c>
      <c r="Q5" t="s">
        <v>60</v>
      </c>
      <c r="R5" t="s">
        <v>61</v>
      </c>
      <c r="S5" t="s">
        <v>60</v>
      </c>
      <c r="T5" t="s">
        <v>61</v>
      </c>
      <c r="U5" t="s">
        <v>60</v>
      </c>
      <c r="V5" t="s">
        <v>61</v>
      </c>
      <c r="W5" t="s">
        <v>60</v>
      </c>
      <c r="X5" t="s">
        <v>61</v>
      </c>
      <c r="Y5" t="s">
        <v>60</v>
      </c>
      <c r="Z5" t="s">
        <v>61</v>
      </c>
      <c r="AA5" t="s">
        <v>60</v>
      </c>
      <c r="AB5" t="s">
        <v>61</v>
      </c>
      <c r="AC5" t="s">
        <v>60</v>
      </c>
      <c r="AD5" t="s">
        <v>61</v>
      </c>
      <c r="AE5" t="s">
        <v>60</v>
      </c>
      <c r="AF5" t="s">
        <v>61</v>
      </c>
      <c r="AG5" t="s">
        <v>60</v>
      </c>
      <c r="AH5" t="s">
        <v>61</v>
      </c>
      <c r="AI5" t="s">
        <v>60</v>
      </c>
    </row>
    <row r="6" spans="1:54" x14ac:dyDescent="0.35">
      <c r="A6" s="24" t="s">
        <v>5</v>
      </c>
      <c r="B6" s="27">
        <v>1.6509068997952996E-2</v>
      </c>
      <c r="C6" s="27">
        <v>1.481428469190582E-2</v>
      </c>
      <c r="D6" s="27">
        <v>1.6607441571843382E-2</v>
      </c>
      <c r="E6" s="27">
        <v>1.3801556658699515E-2</v>
      </c>
      <c r="F6" s="27">
        <v>1.6690617938849794E-2</v>
      </c>
      <c r="G6" s="27">
        <v>1.5728235522736101E-2</v>
      </c>
      <c r="H6" s="27">
        <v>1.6766529482799445E-2</v>
      </c>
      <c r="I6" s="27">
        <v>1.8003678170809088E-2</v>
      </c>
      <c r="J6" s="27">
        <v>1.6829401411575351E-2</v>
      </c>
      <c r="K6" s="27">
        <v>1.9678664839955166E-2</v>
      </c>
      <c r="L6" s="27">
        <v>1.69163114149046E-2</v>
      </c>
      <c r="M6" s="27">
        <v>2.0172297656610064E-2</v>
      </c>
      <c r="N6" s="27">
        <v>1.7026113515004472E-2</v>
      </c>
      <c r="O6" s="27">
        <v>1.9851055231623137E-2</v>
      </c>
      <c r="P6" s="27">
        <v>1.7210467829937459E-2</v>
      </c>
      <c r="Q6" s="27">
        <v>2.1674363175927306E-2</v>
      </c>
      <c r="R6" s="27">
        <v>1.7424716097527816E-2</v>
      </c>
      <c r="S6" s="27">
        <v>2.0348355786608679E-2</v>
      </c>
      <c r="T6" s="27">
        <v>1.766547012424154E-2</v>
      </c>
      <c r="U6" s="27">
        <v>2.0854764047833353E-2</v>
      </c>
      <c r="V6" s="27">
        <v>1.781207498349335E-2</v>
      </c>
      <c r="W6" s="27">
        <v>2.5163971437974025E-2</v>
      </c>
      <c r="X6" s="27">
        <v>1.7961795390651222E-2</v>
      </c>
      <c r="Y6" s="27">
        <v>2.7984176486593966E-2</v>
      </c>
      <c r="Z6" s="27">
        <v>1.829948248986224E-2</v>
      </c>
      <c r="AA6" s="27">
        <v>2.9901953947643688E-2</v>
      </c>
      <c r="AB6" s="27">
        <v>2.0068544780293122E-2</v>
      </c>
      <c r="AC6" s="27">
        <v>2.8148585855872793E-2</v>
      </c>
      <c r="AD6" s="27">
        <v>3.9561052814951966E-2</v>
      </c>
      <c r="AE6" s="27">
        <v>2.6157782070693882E-2</v>
      </c>
      <c r="AF6" s="27" t="e">
        <v>#DIV/0!</v>
      </c>
      <c r="AG6" s="27">
        <v>2.4218130193327487E-2</v>
      </c>
      <c r="AH6" s="27" t="e">
        <v>#DIV/0!</v>
      </c>
      <c r="AI6" s="27">
        <v>0</v>
      </c>
      <c r="BB6" s="28">
        <f t="shared" ref="BB6:BB40" si="0">1/3*B6+2/3*C6</f>
        <v>1.5379212793921545E-2</v>
      </c>
    </row>
    <row r="7" spans="1:54" x14ac:dyDescent="0.35">
      <c r="A7" s="24" t="s">
        <v>6</v>
      </c>
      <c r="B7" s="27">
        <v>6.9506277721190978E-3</v>
      </c>
      <c r="C7" s="27">
        <v>9.923900856413561E-3</v>
      </c>
      <c r="D7" s="27">
        <v>6.9292820285937751E-3</v>
      </c>
      <c r="E7" s="27">
        <v>1.0626953484096341E-2</v>
      </c>
      <c r="F7" s="27">
        <v>6.919496986230041E-3</v>
      </c>
      <c r="G7" s="27">
        <v>1.107656432180334E-2</v>
      </c>
      <c r="H7" s="27">
        <v>6.9020229268844978E-3</v>
      </c>
      <c r="I7" s="27">
        <v>1.1948677686839243E-2</v>
      </c>
      <c r="J7" s="27">
        <v>6.8974465407706598E-3</v>
      </c>
      <c r="K7" s="27">
        <v>1.2100366939076618E-2</v>
      </c>
      <c r="L7" s="27">
        <v>6.8960382674413279E-3</v>
      </c>
      <c r="M7" s="27">
        <v>1.1477647392491226E-2</v>
      </c>
      <c r="N7" s="27">
        <v>6.8833319243144188E-3</v>
      </c>
      <c r="O7" s="27">
        <v>1.1199722893454184E-2</v>
      </c>
      <c r="P7" s="27">
        <v>6.8544307388011842E-3</v>
      </c>
      <c r="Q7" s="27">
        <v>1.1738417994935199E-2</v>
      </c>
      <c r="R7" s="27">
        <v>6.8238735667060903E-3</v>
      </c>
      <c r="S7" s="27">
        <v>1.2802327172183379E-2</v>
      </c>
      <c r="T7" s="27">
        <v>6.7931135316415588E-3</v>
      </c>
      <c r="U7" s="27">
        <v>1.3179889417513179E-2</v>
      </c>
      <c r="V7" s="27">
        <v>6.7596218214488824E-3</v>
      </c>
      <c r="W7" s="27">
        <v>1.2283507955580386E-2</v>
      </c>
      <c r="X7" s="27">
        <v>6.7445448225389908E-3</v>
      </c>
      <c r="Y7" s="27">
        <v>1.2369968813445799E-2</v>
      </c>
      <c r="Z7" s="27">
        <v>6.7844566437272784E-3</v>
      </c>
      <c r="AA7" s="27">
        <v>1.1931493284612488E-2</v>
      </c>
      <c r="AB7" s="27">
        <v>7.3489525326492664E-3</v>
      </c>
      <c r="AC7" s="27">
        <v>1.2308291477532166E-2</v>
      </c>
      <c r="AD7" s="27">
        <v>0</v>
      </c>
      <c r="AE7" s="27">
        <v>1.231530308567848E-2</v>
      </c>
      <c r="AF7" s="27" t="e">
        <v>#DIV/0!</v>
      </c>
      <c r="AG7" s="27">
        <v>1.1454897212131334E-2</v>
      </c>
      <c r="AH7" s="27" t="e">
        <v>#DIV/0!</v>
      </c>
      <c r="AI7" s="27">
        <v>1.3011299078399192E-2</v>
      </c>
      <c r="BB7" s="28">
        <f t="shared" si="0"/>
        <v>8.9328098283154057E-3</v>
      </c>
    </row>
    <row r="8" spans="1:54" x14ac:dyDescent="0.35">
      <c r="A8" s="24" t="s">
        <v>7</v>
      </c>
      <c r="B8" s="27">
        <v>8.8937197732548035E-3</v>
      </c>
      <c r="C8" s="27">
        <v>1.2357165008707269E-2</v>
      </c>
      <c r="D8" s="27">
        <v>8.8629629182711781E-3</v>
      </c>
      <c r="E8" s="27">
        <v>1.2673898388184102E-2</v>
      </c>
      <c r="F8" s="27">
        <v>8.8463956515100473E-3</v>
      </c>
      <c r="G8" s="27">
        <v>1.3736397201710061E-2</v>
      </c>
      <c r="H8" s="27">
        <v>8.8216464460402523E-3</v>
      </c>
      <c r="I8" s="27">
        <v>1.4820232090427075E-2</v>
      </c>
      <c r="J8" s="27">
        <v>8.7985525623952426E-3</v>
      </c>
      <c r="K8" s="27">
        <v>1.5367370206079886E-2</v>
      </c>
      <c r="L8" s="27">
        <v>8.7852306645411927E-3</v>
      </c>
      <c r="M8" s="27">
        <v>1.4801290459814941E-2</v>
      </c>
      <c r="N8" s="27">
        <v>8.7815150511821698E-3</v>
      </c>
      <c r="O8" s="27">
        <v>1.4523351999538156E-2</v>
      </c>
      <c r="P8" s="27">
        <v>8.7801645871214921E-3</v>
      </c>
      <c r="Q8" s="27">
        <v>1.5015641293013556E-2</v>
      </c>
      <c r="R8" s="27">
        <v>8.7824456051127098E-3</v>
      </c>
      <c r="S8" s="27">
        <v>1.6121715713452521E-2</v>
      </c>
      <c r="T8" s="27">
        <v>8.7924152471728079E-3</v>
      </c>
      <c r="U8" s="27">
        <v>1.6498971325704E-2</v>
      </c>
      <c r="V8" s="27">
        <v>8.8286432498181251E-3</v>
      </c>
      <c r="W8" s="27">
        <v>1.5773401804642477E-2</v>
      </c>
      <c r="X8" s="27">
        <v>8.8825982725654947E-3</v>
      </c>
      <c r="Y8" s="27">
        <v>1.5865374552608995E-2</v>
      </c>
      <c r="Z8" s="27">
        <v>8.95992678712643E-3</v>
      </c>
      <c r="AA8" s="27">
        <v>1.5341487566421667E-2</v>
      </c>
      <c r="AB8" s="27">
        <v>0</v>
      </c>
      <c r="AC8" s="27">
        <v>1.5773146034218796E-2</v>
      </c>
      <c r="AD8" s="27">
        <v>0</v>
      </c>
      <c r="AE8" s="27">
        <v>1.5617657808176262E-2</v>
      </c>
      <c r="AF8" s="27" t="e">
        <v>#DIV/0!</v>
      </c>
      <c r="AG8" s="27">
        <v>1.4189875708101939E-2</v>
      </c>
      <c r="AH8" s="27" t="e">
        <v>#DIV/0!</v>
      </c>
      <c r="AI8" s="27">
        <v>1.6254260825653326E-2</v>
      </c>
      <c r="BB8" s="28">
        <f t="shared" si="0"/>
        <v>1.1202683263556447E-2</v>
      </c>
    </row>
    <row r="9" spans="1:54" x14ac:dyDescent="0.35">
      <c r="A9" s="24" t="s">
        <v>8</v>
      </c>
      <c r="B9" s="27">
        <v>2.662214692430271E-2</v>
      </c>
      <c r="C9" s="27">
        <v>3.134616760896014E-2</v>
      </c>
      <c r="D9" s="27">
        <v>2.6726151090316019E-2</v>
      </c>
      <c r="E9" s="27">
        <v>3.0888030888030889E-2</v>
      </c>
      <c r="F9" s="27">
        <v>2.6843393692977547E-2</v>
      </c>
      <c r="G9" s="27">
        <v>3.0545569374271272E-2</v>
      </c>
      <c r="H9" s="27">
        <v>2.6899622731151825E-2</v>
      </c>
      <c r="I9" s="27">
        <v>3.1511814241619251E-2</v>
      </c>
      <c r="J9" s="27">
        <v>2.6967467269285939E-2</v>
      </c>
      <c r="K9" s="27">
        <v>3.2171838623451528E-2</v>
      </c>
      <c r="L9" s="27">
        <v>2.7034247608613567E-2</v>
      </c>
      <c r="M9" s="27">
        <v>3.3963200623958592E-2</v>
      </c>
      <c r="N9" s="27">
        <v>2.7120623230782438E-2</v>
      </c>
      <c r="O9" s="27">
        <v>3.5611490024989076E-2</v>
      </c>
      <c r="P9" s="27">
        <v>2.7208470505071164E-2</v>
      </c>
      <c r="Q9" s="27">
        <v>3.5542976314613436E-2</v>
      </c>
      <c r="R9" s="27">
        <v>2.7321321781446591E-2</v>
      </c>
      <c r="S9" s="27">
        <v>3.4907582750700238E-2</v>
      </c>
      <c r="T9" s="27">
        <v>2.7466434521606329E-2</v>
      </c>
      <c r="U9" s="27">
        <v>3.5786614375723287E-2</v>
      </c>
      <c r="V9" s="27">
        <v>2.7590081133257761E-2</v>
      </c>
      <c r="W9" s="27">
        <v>3.8373525787713428E-2</v>
      </c>
      <c r="X9" s="27">
        <v>2.7725791988151699E-2</v>
      </c>
      <c r="Y9" s="27">
        <v>3.8547139139474357E-2</v>
      </c>
      <c r="Z9" s="27">
        <v>2.808407761320024E-2</v>
      </c>
      <c r="AA9" s="27">
        <v>3.9755373007349964E-2</v>
      </c>
      <c r="AB9" s="27">
        <v>0</v>
      </c>
      <c r="AC9" s="27">
        <v>3.8596868201230157E-2</v>
      </c>
      <c r="AD9" s="27">
        <v>0</v>
      </c>
      <c r="AE9" s="27">
        <v>3.6626116013157205E-2</v>
      </c>
      <c r="AF9" s="27" t="e">
        <v>#DIV/0!</v>
      </c>
      <c r="AG9" s="27">
        <v>3.4726571742731083E-2</v>
      </c>
      <c r="AH9" s="27" t="e">
        <v>#DIV/0!</v>
      </c>
      <c r="AI9" s="27">
        <v>3.8749842191642472E-2</v>
      </c>
      <c r="BB9" s="28">
        <f t="shared" si="0"/>
        <v>2.9771494047407664E-2</v>
      </c>
    </row>
    <row r="10" spans="1:54" x14ac:dyDescent="0.35">
      <c r="A10" s="24" t="s">
        <v>9</v>
      </c>
      <c r="B10" s="27">
        <v>1.3358716298034616E-2</v>
      </c>
      <c r="C10" s="27">
        <v>1.7533815215057611E-3</v>
      </c>
      <c r="D10" s="27">
        <v>1.3416641544770021E-2</v>
      </c>
      <c r="E10" s="27">
        <v>1.6547159404302261E-3</v>
      </c>
      <c r="F10" s="27">
        <v>1.3480557066201311E-2</v>
      </c>
      <c r="G10" s="27">
        <v>1.6153322969296537E-3</v>
      </c>
      <c r="H10" s="27">
        <v>1.3534528207029871E-2</v>
      </c>
      <c r="I10" s="27">
        <v>1.5379486131575266E-3</v>
      </c>
      <c r="J10" s="27">
        <v>1.3587616118447726E-2</v>
      </c>
      <c r="K10" s="27">
        <v>1.8107437462276173E-3</v>
      </c>
      <c r="L10" s="27">
        <v>1.363841871207064E-2</v>
      </c>
      <c r="M10" s="27">
        <v>2.2600772857801258E-3</v>
      </c>
      <c r="N10" s="27">
        <v>1.3680724892406656E-2</v>
      </c>
      <c r="O10" s="27">
        <v>2.8040543326763052E-3</v>
      </c>
      <c r="P10" s="27">
        <v>1.3715217484830518E-2</v>
      </c>
      <c r="Q10" s="27">
        <v>2.9346044987337999E-3</v>
      </c>
      <c r="R10" s="27">
        <v>1.3746468330717897E-2</v>
      </c>
      <c r="S10" s="27">
        <v>2.7649570495604145E-3</v>
      </c>
      <c r="T10" s="27">
        <v>1.3786485673159177E-2</v>
      </c>
      <c r="U10" s="27">
        <v>2.4109553812524109E-3</v>
      </c>
      <c r="V10" s="27">
        <v>1.3820106987510473E-2</v>
      </c>
      <c r="W10" s="27">
        <v>3.2756021214881029E-3</v>
      </c>
      <c r="X10" s="27">
        <v>1.3868089959976638E-2</v>
      </c>
      <c r="Y10" s="27">
        <v>3.71866518757282E-3</v>
      </c>
      <c r="Z10" s="27">
        <v>1.4011753034255163E-2</v>
      </c>
      <c r="AA10" s="27">
        <v>3.9748399603910679E-3</v>
      </c>
      <c r="AB10" s="27">
        <v>1.5235658063199252E-2</v>
      </c>
      <c r="AC10" s="27">
        <v>3.7133034299374175E-3</v>
      </c>
      <c r="AD10" s="27">
        <v>0</v>
      </c>
      <c r="AE10" s="27">
        <v>3.3349866861588258E-3</v>
      </c>
      <c r="AF10" s="27" t="e">
        <v>#DIV/0!</v>
      </c>
      <c r="AG10" s="27">
        <v>3.4587387086447595E-3</v>
      </c>
      <c r="AH10" s="27" t="e">
        <v>#DIV/0!</v>
      </c>
      <c r="AI10" s="27">
        <v>3.976770609771493E-3</v>
      </c>
      <c r="BB10" s="28">
        <f t="shared" si="0"/>
        <v>5.6218264470153795E-3</v>
      </c>
    </row>
    <row r="11" spans="1:54" x14ac:dyDescent="0.35">
      <c r="A11" s="24" t="s">
        <v>10</v>
      </c>
      <c r="B11" s="27">
        <v>8.9121557244979856E-3</v>
      </c>
      <c r="C11" s="27">
        <v>2.385553090484029E-3</v>
      </c>
      <c r="D11" s="27">
        <v>8.809215981552548E-3</v>
      </c>
      <c r="E11" s="27">
        <v>2.6965741251455538E-3</v>
      </c>
      <c r="F11" s="27">
        <v>8.7333754681754722E-3</v>
      </c>
      <c r="G11" s="27">
        <v>3.3278274387874068E-3</v>
      </c>
      <c r="H11" s="27">
        <v>8.6733058921049117E-3</v>
      </c>
      <c r="I11" s="27">
        <v>3.6674159236833323E-3</v>
      </c>
      <c r="J11" s="27">
        <v>8.6176869440544174E-3</v>
      </c>
      <c r="K11" s="27">
        <v>3.9568104084233115E-3</v>
      </c>
      <c r="L11" s="27">
        <v>8.5802177473440558E-3</v>
      </c>
      <c r="M11" s="27">
        <v>4.1656326443790552E-3</v>
      </c>
      <c r="N11" s="27">
        <v>8.5473154524874414E-3</v>
      </c>
      <c r="O11" s="27">
        <v>4.3627786528993096E-3</v>
      </c>
      <c r="P11" s="27">
        <v>8.5297831843392114E-3</v>
      </c>
      <c r="Q11" s="27">
        <v>4.8264561298972143E-3</v>
      </c>
      <c r="R11" s="27">
        <v>8.5526089338427633E-3</v>
      </c>
      <c r="S11" s="27">
        <v>5.6739222787854336E-3</v>
      </c>
      <c r="T11" s="27">
        <v>8.5440302025529633E-3</v>
      </c>
      <c r="U11" s="27">
        <v>5.3523209463803515E-3</v>
      </c>
      <c r="V11" s="27">
        <v>8.5028161592295495E-3</v>
      </c>
      <c r="W11" s="27">
        <v>5.1583080137452848E-3</v>
      </c>
      <c r="X11" s="27">
        <v>8.4395272526046096E-3</v>
      </c>
      <c r="Y11" s="27">
        <v>5.2954350419657991E-3</v>
      </c>
      <c r="Z11" s="27">
        <v>8.461570236531343E-3</v>
      </c>
      <c r="AA11" s="27">
        <v>4.8813824074978029E-3</v>
      </c>
      <c r="AB11" s="27">
        <v>9.1211128164456687E-3</v>
      </c>
      <c r="AC11" s="27">
        <v>4.7943917702989447E-3</v>
      </c>
      <c r="AD11" s="27">
        <v>1.772471914544933E-2</v>
      </c>
      <c r="AE11" s="27">
        <v>4.4901581997598278E-3</v>
      </c>
      <c r="AF11" s="27" t="e">
        <v>#DIV/0!</v>
      </c>
      <c r="AG11" s="27">
        <v>4.3356020432307541E-3</v>
      </c>
      <c r="AH11" s="27" t="e">
        <v>#DIV/0!</v>
      </c>
      <c r="AI11" s="27">
        <v>5.2471278878929431E-3</v>
      </c>
      <c r="BB11" s="28">
        <f t="shared" si="0"/>
        <v>4.5610873018220146E-3</v>
      </c>
    </row>
    <row r="12" spans="1:54" x14ac:dyDescent="0.35">
      <c r="A12" s="24" t="s">
        <v>11</v>
      </c>
      <c r="B12" s="27">
        <v>4.6325129521558569E-3</v>
      </c>
      <c r="C12" s="27">
        <v>9.1724516329110915E-3</v>
      </c>
      <c r="D12" s="27">
        <v>4.6171556715272422E-3</v>
      </c>
      <c r="E12" s="27">
        <v>9.278666421523564E-3</v>
      </c>
      <c r="F12" s="27">
        <v>4.6025960701009854E-3</v>
      </c>
      <c r="G12" s="27">
        <v>9.8620287602020958E-3</v>
      </c>
      <c r="H12" s="27">
        <v>4.5829936565190471E-3</v>
      </c>
      <c r="I12" s="27">
        <v>1.0711865865069205E-2</v>
      </c>
      <c r="J12" s="27">
        <v>4.563030502437739E-3</v>
      </c>
      <c r="K12" s="27">
        <v>1.1180624083849892E-2</v>
      </c>
      <c r="L12" s="27">
        <v>4.5436288548297201E-3</v>
      </c>
      <c r="M12" s="27">
        <v>1.1256071188002979E-2</v>
      </c>
      <c r="N12" s="27">
        <v>4.5267033535746608E-3</v>
      </c>
      <c r="O12" s="27">
        <v>1.0845092492556887E-2</v>
      </c>
      <c r="P12" s="27">
        <v>4.5128626370365835E-3</v>
      </c>
      <c r="Q12" s="27">
        <v>1.1045732161477731E-2</v>
      </c>
      <c r="R12" s="27">
        <v>4.5049078202464513E-3</v>
      </c>
      <c r="S12" s="27">
        <v>1.139104701147025E-2</v>
      </c>
      <c r="T12" s="27">
        <v>4.4978826164414447E-3</v>
      </c>
      <c r="U12" s="27">
        <v>1.1612768419699111E-2</v>
      </c>
      <c r="V12" s="27">
        <v>4.4851010158247703E-3</v>
      </c>
      <c r="W12" s="27">
        <v>1.1036023970060383E-2</v>
      </c>
      <c r="X12" s="27">
        <v>4.4788484544713856E-3</v>
      </c>
      <c r="Y12" s="27">
        <v>1.0772268385764418E-2</v>
      </c>
      <c r="Z12" s="27">
        <v>4.5020623858150295E-3</v>
      </c>
      <c r="AA12" s="27">
        <v>1.0390371124531039E-2</v>
      </c>
      <c r="AB12" s="27">
        <v>4.8725899109357792E-3</v>
      </c>
      <c r="AC12" s="27">
        <v>1.0582579033601032E-2</v>
      </c>
      <c r="AD12" s="27">
        <v>0</v>
      </c>
      <c r="AE12" s="27">
        <v>1.1160131572077479E-2</v>
      </c>
      <c r="AF12" s="27" t="e">
        <v>#DIV/0!</v>
      </c>
      <c r="AG12" s="27">
        <v>9.6315782148175995E-3</v>
      </c>
      <c r="AH12" s="27" t="e">
        <v>#DIV/0!</v>
      </c>
      <c r="AI12" s="27">
        <v>1.1117598788031815E-2</v>
      </c>
      <c r="BB12" s="28">
        <f t="shared" si="0"/>
        <v>7.659138739326013E-3</v>
      </c>
    </row>
    <row r="13" spans="1:54" x14ac:dyDescent="0.35">
      <c r="A13" s="24" t="s">
        <v>12</v>
      </c>
      <c r="B13" s="27">
        <v>1.1966814992787054E-3</v>
      </c>
      <c r="C13" s="27">
        <v>2.146997781435626E-4</v>
      </c>
      <c r="D13" s="27">
        <v>1.1834234538699146E-3</v>
      </c>
      <c r="E13" s="27">
        <v>2.3288594717166145E-4</v>
      </c>
      <c r="F13" s="27">
        <v>1.1707892724135761E-3</v>
      </c>
      <c r="G13" s="27">
        <v>2.7934317916828593E-4</v>
      </c>
      <c r="H13" s="27">
        <v>1.1575834363733251E-3</v>
      </c>
      <c r="I13" s="27">
        <v>3.2264656220087965E-4</v>
      </c>
      <c r="J13" s="27">
        <v>1.1449970593042059E-3</v>
      </c>
      <c r="K13" s="27">
        <v>3.6406488019391248E-4</v>
      </c>
      <c r="L13" s="27">
        <v>1.1328663522561808E-3</v>
      </c>
      <c r="M13" s="27">
        <v>3.72248023540256E-4</v>
      </c>
      <c r="N13" s="27">
        <v>1.1206164822774205E-3</v>
      </c>
      <c r="O13" s="27">
        <v>4.2885536852696433E-4</v>
      </c>
      <c r="P13" s="27">
        <v>1.1091860611753383E-3</v>
      </c>
      <c r="Q13" s="27">
        <v>5.2137643378519292E-4</v>
      </c>
      <c r="R13" s="27">
        <v>1.0990502939308682E-3</v>
      </c>
      <c r="S13" s="27">
        <v>5.4723108272549867E-4</v>
      </c>
      <c r="T13" s="27">
        <v>1.0900414330115677E-3</v>
      </c>
      <c r="U13" s="27">
        <v>5.5451973768805448E-4</v>
      </c>
      <c r="V13" s="27">
        <v>1.080823968608501E-3</v>
      </c>
      <c r="W13" s="27">
        <v>4.9746293901104367E-4</v>
      </c>
      <c r="X13" s="27">
        <v>1.0733234051639963E-3</v>
      </c>
      <c r="Y13" s="27">
        <v>5.0931061668445753E-4</v>
      </c>
      <c r="Z13" s="27">
        <v>1.0702886471865701E-3</v>
      </c>
      <c r="AA13" s="27">
        <v>5.0905845106762808E-4</v>
      </c>
      <c r="AB13" s="27">
        <v>1.1456356930199211E-3</v>
      </c>
      <c r="AC13" s="27">
        <v>5.3047191856248825E-4</v>
      </c>
      <c r="AD13" s="27">
        <v>0</v>
      </c>
      <c r="AE13" s="27">
        <v>5.6126977496997847E-4</v>
      </c>
      <c r="AF13" s="27" t="e">
        <v>#DIV/0!</v>
      </c>
      <c r="AG13" s="27">
        <v>5.2890169387726697E-4</v>
      </c>
      <c r="AH13" s="27" t="e">
        <v>#DIV/0!</v>
      </c>
      <c r="AI13" s="27">
        <v>6.3123343012245928E-4</v>
      </c>
      <c r="BB13" s="28">
        <f t="shared" si="0"/>
        <v>5.4202701852194357E-4</v>
      </c>
    </row>
    <row r="14" spans="1:54" x14ac:dyDescent="0.35">
      <c r="A14" s="24" t="s">
        <v>13</v>
      </c>
      <c r="B14" s="27">
        <v>4.489696361574794E-3</v>
      </c>
      <c r="C14" s="27">
        <v>6.858465135141583E-3</v>
      </c>
      <c r="D14" s="27">
        <v>4.4691465334968416E-3</v>
      </c>
      <c r="E14" s="27">
        <v>6.839492553778268E-3</v>
      </c>
      <c r="F14" s="27">
        <v>4.4519729818937644E-3</v>
      </c>
      <c r="G14" s="27">
        <v>7.3600855033035349E-3</v>
      </c>
      <c r="H14" s="27">
        <v>4.4303222521610416E-3</v>
      </c>
      <c r="I14" s="27">
        <v>7.8080468052612872E-3</v>
      </c>
      <c r="J14" s="27">
        <v>4.4131481050671932E-3</v>
      </c>
      <c r="K14" s="27">
        <v>7.8848788526207879E-3</v>
      </c>
      <c r="L14" s="27">
        <v>4.3999009914962254E-3</v>
      </c>
      <c r="M14" s="27">
        <v>7.6222214343957175E-3</v>
      </c>
      <c r="N14" s="27">
        <v>4.3849464516908E-3</v>
      </c>
      <c r="O14" s="27">
        <v>7.5297106050984308E-3</v>
      </c>
      <c r="P14" s="27">
        <v>4.3712010188385417E-3</v>
      </c>
      <c r="Q14" s="27">
        <v>7.8951288544614924E-3</v>
      </c>
      <c r="R14" s="27">
        <v>4.3567940433039331E-3</v>
      </c>
      <c r="S14" s="27">
        <v>8.4028772834296977E-3</v>
      </c>
      <c r="T14" s="27">
        <v>4.3471454694450186E-3</v>
      </c>
      <c r="U14" s="27">
        <v>8.2695769576957689E-3</v>
      </c>
      <c r="V14" s="27">
        <v>4.3349830274823599E-3</v>
      </c>
      <c r="W14" s="27">
        <v>7.7374620206179254E-3</v>
      </c>
      <c r="X14" s="27">
        <v>4.3304489692948742E-3</v>
      </c>
      <c r="Y14" s="27">
        <v>8.0303632849837072E-3</v>
      </c>
      <c r="Z14" s="27">
        <v>4.3582848784593587E-3</v>
      </c>
      <c r="AA14" s="27">
        <v>7.6428501694537024E-3</v>
      </c>
      <c r="AB14" s="27">
        <v>4.7207854192162328E-3</v>
      </c>
      <c r="AC14" s="27">
        <v>7.9033601031398577E-3</v>
      </c>
      <c r="AD14" s="27">
        <v>0</v>
      </c>
      <c r="AE14" s="27">
        <v>7.7925129222576085E-3</v>
      </c>
      <c r="AF14" s="27" t="e">
        <v>#DIV/0!</v>
      </c>
      <c r="AG14" s="27">
        <v>7.1053767032722313E-3</v>
      </c>
      <c r="AH14" s="27" t="e">
        <v>#DIV/0!</v>
      </c>
      <c r="AI14" s="27">
        <v>8.3007196061103388E-3</v>
      </c>
      <c r="BB14" s="28">
        <f t="shared" si="0"/>
        <v>6.0688755439526525E-3</v>
      </c>
    </row>
    <row r="15" spans="1:54" x14ac:dyDescent="0.35">
      <c r="A15" s="24" t="s">
        <v>14</v>
      </c>
      <c r="B15" s="27">
        <v>5.1240995669941627E-2</v>
      </c>
      <c r="C15" s="27">
        <v>7.0290321811111903E-2</v>
      </c>
      <c r="D15" s="27">
        <v>5.1245041800930438E-2</v>
      </c>
      <c r="E15" s="27">
        <v>7.2378500949929522E-2</v>
      </c>
      <c r="F15" s="27">
        <v>5.1278055965587974E-2</v>
      </c>
      <c r="G15" s="27">
        <v>7.6880101049358704E-2</v>
      </c>
      <c r="H15" s="27">
        <v>5.1269336763593583E-2</v>
      </c>
      <c r="I15" s="27">
        <v>8.3640743807874715E-2</v>
      </c>
      <c r="J15" s="27">
        <v>5.1277910366081238E-2</v>
      </c>
      <c r="K15" s="27">
        <v>8.5890569761537514E-2</v>
      </c>
      <c r="L15" s="27">
        <v>5.1294310691925749E-2</v>
      </c>
      <c r="M15" s="27">
        <v>8.3498776899351229E-2</v>
      </c>
      <c r="N15" s="27">
        <v>5.1281877987297324E-2</v>
      </c>
      <c r="O15" s="27">
        <v>8.2670119502197881E-2</v>
      </c>
      <c r="P15" s="27">
        <v>5.1202587843550321E-2</v>
      </c>
      <c r="Q15" s="27">
        <v>8.4090570534783263E-2</v>
      </c>
      <c r="R15" s="27">
        <v>5.1087809593093843E-2</v>
      </c>
      <c r="S15" s="27">
        <v>8.8629834174581104E-2</v>
      </c>
      <c r="T15" s="27">
        <v>5.099261085194276E-2</v>
      </c>
      <c r="U15" s="27">
        <v>8.9462517680339457E-2</v>
      </c>
      <c r="V15" s="27">
        <v>5.0866757138511624E-2</v>
      </c>
      <c r="W15" s="27">
        <v>8.5027896190964541E-2</v>
      </c>
      <c r="X15" s="27">
        <v>5.0832652814252671E-2</v>
      </c>
      <c r="Y15" s="27">
        <v>8.6226985090454955E-2</v>
      </c>
      <c r="Z15" s="27">
        <v>5.1138390129404715E-2</v>
      </c>
      <c r="AA15" s="27">
        <v>8.2906793489630551E-2</v>
      </c>
      <c r="AB15" s="27">
        <v>5.5353066113986264E-2</v>
      </c>
      <c r="AC15" s="27">
        <v>8.5291826703553494E-2</v>
      </c>
      <c r="AD15" s="27">
        <v>0.10788685265398054</v>
      </c>
      <c r="AE15" s="27">
        <v>8.4314467707408747E-2</v>
      </c>
      <c r="AF15" s="27" t="e">
        <v>#DIV/0!</v>
      </c>
      <c r="AG15" s="27">
        <v>7.6593316352805266E-2</v>
      </c>
      <c r="AH15" s="27" t="e">
        <v>#DIV/0!</v>
      </c>
      <c r="AI15" s="27">
        <v>8.8049173084206539E-2</v>
      </c>
      <c r="BB15" s="28">
        <f t="shared" si="0"/>
        <v>6.3940546430721806E-2</v>
      </c>
    </row>
    <row r="16" spans="1:54" x14ac:dyDescent="0.35">
      <c r="A16" s="24" t="s">
        <v>15</v>
      </c>
      <c r="B16" s="27">
        <v>7.1324574382532605E-2</v>
      </c>
      <c r="C16" s="27">
        <v>8.4317373983158E-2</v>
      </c>
      <c r="D16" s="27">
        <v>7.095313364048729E-2</v>
      </c>
      <c r="E16" s="27">
        <v>8.3765398051112328E-2</v>
      </c>
      <c r="F16" s="27">
        <v>7.0622417945566104E-2</v>
      </c>
      <c r="G16" s="27">
        <v>8.6948600855033004E-2</v>
      </c>
      <c r="H16" s="27">
        <v>7.0169451970421196E-2</v>
      </c>
      <c r="I16" s="27">
        <v>9.3363160215527888E-2</v>
      </c>
      <c r="J16" s="27">
        <v>6.9668352105649867E-2</v>
      </c>
      <c r="K16" s="27">
        <v>9.1514414095059268E-2</v>
      </c>
      <c r="L16" s="27">
        <v>6.9142012733635419E-2</v>
      </c>
      <c r="M16" s="27">
        <v>8.5838621618747127E-2</v>
      </c>
      <c r="N16" s="27">
        <v>6.8581037047728236E-2</v>
      </c>
      <c r="O16" s="27">
        <v>8.5441184960372119E-2</v>
      </c>
      <c r="P16" s="27">
        <v>6.7977852620065865E-2</v>
      </c>
      <c r="Q16" s="27">
        <v>8.9408610159392235E-2</v>
      </c>
      <c r="R16" s="27">
        <v>6.7332353580856444E-2</v>
      </c>
      <c r="S16" s="27">
        <v>9.5484623526616297E-2</v>
      </c>
      <c r="T16" s="27">
        <v>6.6699365376943931E-2</v>
      </c>
      <c r="U16" s="27">
        <v>9.91063392053491E-2</v>
      </c>
      <c r="V16" s="27">
        <v>6.6113689591498132E-2</v>
      </c>
      <c r="W16" s="27">
        <v>9.1548487330001621E-2</v>
      </c>
      <c r="X16" s="27">
        <v>6.5157538406872315E-2</v>
      </c>
      <c r="Y16" s="27">
        <v>9.3622454319023787E-2</v>
      </c>
      <c r="Z16" s="27">
        <v>6.4754966773267003E-2</v>
      </c>
      <c r="AA16" s="27">
        <v>8.9963877770184511E-2</v>
      </c>
      <c r="AB16" s="27">
        <v>6.9983569818345359E-2</v>
      </c>
      <c r="AC16" s="27">
        <v>9.2597566544009025E-2</v>
      </c>
      <c r="AD16" s="27">
        <v>0</v>
      </c>
      <c r="AE16" s="27">
        <v>9.3399206390643738E-2</v>
      </c>
      <c r="AF16" s="27" t="e">
        <v>#DIV/0!</v>
      </c>
      <c r="AG16" s="27">
        <v>8.7108717135023037E-2</v>
      </c>
      <c r="AH16" s="27" t="e">
        <v>#DIV/0!</v>
      </c>
      <c r="AI16" s="27">
        <v>0.10302518621386189</v>
      </c>
      <c r="BB16" s="28">
        <f t="shared" si="0"/>
        <v>7.9986440782949531E-2</v>
      </c>
    </row>
    <row r="17" spans="1:54" x14ac:dyDescent="0.35">
      <c r="A17" s="24" t="s">
        <v>16</v>
      </c>
      <c r="B17" s="27">
        <v>9.4717237166310319E-3</v>
      </c>
      <c r="C17" s="27">
        <v>5.1766502063503427E-3</v>
      </c>
      <c r="D17" s="27">
        <v>9.4345777022923488E-3</v>
      </c>
      <c r="E17" s="27">
        <v>5.3441196298339155E-3</v>
      </c>
      <c r="F17" s="27">
        <v>9.4030806269498491E-3</v>
      </c>
      <c r="G17" s="27">
        <v>6.0362417411581794E-3</v>
      </c>
      <c r="H17" s="27">
        <v>9.3656553309932906E-3</v>
      </c>
      <c r="I17" s="27">
        <v>6.7218033791849935E-3</v>
      </c>
      <c r="J17" s="27">
        <v>9.3354081878186251E-3</v>
      </c>
      <c r="K17" s="27">
        <v>6.8980714142004469E-3</v>
      </c>
      <c r="L17" s="27">
        <v>9.3003242566058741E-3</v>
      </c>
      <c r="M17" s="27">
        <v>6.8511362427766155E-3</v>
      </c>
      <c r="N17" s="27">
        <v>9.2669145535922339E-3</v>
      </c>
      <c r="O17" s="27">
        <v>6.8369442405548739E-3</v>
      </c>
      <c r="P17" s="27">
        <v>9.2241430951407639E-3</v>
      </c>
      <c r="Q17" s="27">
        <v>7.3960971249813793E-3</v>
      </c>
      <c r="R17" s="27">
        <v>9.1728022150193485E-3</v>
      </c>
      <c r="S17" s="27">
        <v>7.8916482456203498E-3</v>
      </c>
      <c r="T17" s="27">
        <v>9.1088089313867606E-3</v>
      </c>
      <c r="U17" s="27">
        <v>8.1249196348206244E-3</v>
      </c>
      <c r="V17" s="27">
        <v>9.0167970357162928E-3</v>
      </c>
      <c r="W17" s="27">
        <v>7.3394916694090916E-3</v>
      </c>
      <c r="X17" s="27">
        <v>8.9439127988184507E-3</v>
      </c>
      <c r="Y17" s="27">
        <v>6.7535983143911637E-3</v>
      </c>
      <c r="Z17" s="27">
        <v>8.9291297436013845E-3</v>
      </c>
      <c r="AA17" s="27">
        <v>6.0877812024936889E-3</v>
      </c>
      <c r="AB17" s="27">
        <v>0</v>
      </c>
      <c r="AC17" s="27">
        <v>5.707609250355886E-3</v>
      </c>
      <c r="AD17" s="27">
        <v>0</v>
      </c>
      <c r="AE17" s="27">
        <v>5.5278546441810674E-3</v>
      </c>
      <c r="AF17" s="27" t="e">
        <v>#DIV/0!</v>
      </c>
      <c r="AG17" s="27">
        <v>4.9340960652497672E-3</v>
      </c>
      <c r="AH17" s="27" t="e">
        <v>#DIV/0!</v>
      </c>
      <c r="AI17" s="27">
        <v>5.9178134073980555E-3</v>
      </c>
      <c r="BB17" s="28">
        <f t="shared" si="0"/>
        <v>6.6083413764439058E-3</v>
      </c>
    </row>
    <row r="18" spans="1:54" x14ac:dyDescent="0.35">
      <c r="A18" s="24" t="s">
        <v>17</v>
      </c>
      <c r="B18" s="27">
        <v>8.8587738854394929E-3</v>
      </c>
      <c r="C18" s="27">
        <v>2.1708533123404664E-3</v>
      </c>
      <c r="D18" s="27">
        <v>8.7776726126319159E-3</v>
      </c>
      <c r="E18" s="27">
        <v>2.4759453330881901E-3</v>
      </c>
      <c r="F18" s="27">
        <v>8.6972802410761173E-3</v>
      </c>
      <c r="G18" s="27">
        <v>3.0727749708511459E-3</v>
      </c>
      <c r="H18" s="27">
        <v>8.6120074399113188E-3</v>
      </c>
      <c r="I18" s="27">
        <v>3.4200535593293248E-3</v>
      </c>
      <c r="J18" s="27">
        <v>8.533451285657143E-3</v>
      </c>
      <c r="K18" s="27">
        <v>3.6885520756488504E-3</v>
      </c>
      <c r="L18" s="27">
        <v>8.4569568015037781E-3</v>
      </c>
      <c r="M18" s="27">
        <v>3.6604388981458505E-3</v>
      </c>
      <c r="N18" s="27">
        <v>8.384738588411841E-3</v>
      </c>
      <c r="O18" s="27">
        <v>3.4720790413433071E-3</v>
      </c>
      <c r="P18" s="27">
        <v>8.3092317166760365E-3</v>
      </c>
      <c r="Q18" s="27">
        <v>4.1039773573663041E-3</v>
      </c>
      <c r="R18" s="27">
        <v>8.2315690565693787E-3</v>
      </c>
      <c r="S18" s="27">
        <v>4.4786543875692131E-3</v>
      </c>
      <c r="T18" s="27">
        <v>8.1622175982265111E-3</v>
      </c>
      <c r="U18" s="27">
        <v>4.0905876301915904E-3</v>
      </c>
      <c r="V18" s="27">
        <v>8.084654415233896E-3</v>
      </c>
      <c r="W18" s="27">
        <v>3.7347986805752204E-3</v>
      </c>
      <c r="X18" s="27">
        <v>8.0070877823505537E-3</v>
      </c>
      <c r="Y18" s="27">
        <v>3.565174316791203E-3</v>
      </c>
      <c r="Z18" s="27">
        <v>7.9873931895728736E-3</v>
      </c>
      <c r="AA18" s="27">
        <v>3.4239410886877449E-3</v>
      </c>
      <c r="AB18" s="27">
        <v>8.5796578202731889E-3</v>
      </c>
      <c r="AC18" s="27">
        <v>3.4447100534500817E-3</v>
      </c>
      <c r="AD18" s="27">
        <v>0</v>
      </c>
      <c r="AE18" s="27">
        <v>3.4720409335352157E-3</v>
      </c>
      <c r="AF18" s="27" t="e">
        <v>#DIV/0!</v>
      </c>
      <c r="AG18" s="27">
        <v>3.3056355867329187E-3</v>
      </c>
      <c r="AH18" s="27" t="e">
        <v>#DIV/0!</v>
      </c>
      <c r="AI18" s="27">
        <v>3.8663047595000632E-3</v>
      </c>
      <c r="BB18" s="28">
        <f t="shared" si="0"/>
        <v>4.4001601700401419E-3</v>
      </c>
    </row>
    <row r="19" spans="1:54" x14ac:dyDescent="0.35">
      <c r="A19" s="24" t="s">
        <v>18</v>
      </c>
      <c r="B19" s="27">
        <v>2.4392194992119801E-4</v>
      </c>
      <c r="C19" s="27">
        <v>3.8168849447744465E-4</v>
      </c>
      <c r="D19" s="27">
        <v>2.4560402852504503E-4</v>
      </c>
      <c r="E19" s="27">
        <v>3.4320034320034319E-4</v>
      </c>
      <c r="F19" s="27">
        <v>2.4619324975007481E-4</v>
      </c>
      <c r="G19" s="27">
        <v>3.7650602409638545E-4</v>
      </c>
      <c r="H19" s="27">
        <v>2.4593517146941643E-4</v>
      </c>
      <c r="I19" s="27">
        <v>4.3019541626783956E-4</v>
      </c>
      <c r="J19" s="27">
        <v>2.4703075657495598E-4</v>
      </c>
      <c r="K19" s="27">
        <v>4.790327370972533E-4</v>
      </c>
      <c r="L19" s="27">
        <v>2.480511255617453E-4</v>
      </c>
      <c r="M19" s="27">
        <v>5.8496117984897366E-4</v>
      </c>
      <c r="N19" s="27">
        <v>2.5336781724489611E-4</v>
      </c>
      <c r="O19" s="27">
        <v>5.6905808516077958E-4</v>
      </c>
      <c r="P19" s="27">
        <v>2.5731087192102959E-4</v>
      </c>
      <c r="Q19" s="27">
        <v>6.1820348577387165E-4</v>
      </c>
      <c r="R19" s="27">
        <v>2.618791571050871E-4</v>
      </c>
      <c r="S19" s="27">
        <v>4.4642535696027527E-4</v>
      </c>
      <c r="T19" s="27">
        <v>2.5998666214658005E-4</v>
      </c>
      <c r="U19" s="27">
        <v>3.2949723543782944E-4</v>
      </c>
      <c r="V19" s="27">
        <v>2.57096347004393E-4</v>
      </c>
      <c r="W19" s="27">
        <v>3.3674414333055271E-4</v>
      </c>
      <c r="X19" s="27">
        <v>2.5649307134536766E-4</v>
      </c>
      <c r="Y19" s="27">
        <v>3.4884288814003941E-4</v>
      </c>
      <c r="Z19" s="27">
        <v>0</v>
      </c>
      <c r="AA19" s="27">
        <v>3.4867017196412879E-4</v>
      </c>
      <c r="AB19" s="27">
        <v>0</v>
      </c>
      <c r="AC19" s="27">
        <v>3.6931589267008677E-4</v>
      </c>
      <c r="AD19" s="27">
        <v>0</v>
      </c>
      <c r="AE19" s="27">
        <v>4.307419203257974E-4</v>
      </c>
      <c r="AF19" s="27" t="e">
        <v>#DIV/0!</v>
      </c>
      <c r="AG19" s="27">
        <v>4.3147243447882306E-4</v>
      </c>
      <c r="AH19" s="27" t="e">
        <v>#DIV/0!</v>
      </c>
      <c r="AI19" s="27">
        <v>5.7600050498674406E-4</v>
      </c>
      <c r="BB19" s="28">
        <f t="shared" si="0"/>
        <v>3.3576631295869578E-4</v>
      </c>
    </row>
    <row r="20" spans="1:54" x14ac:dyDescent="0.35">
      <c r="A20" s="24" t="s">
        <v>19</v>
      </c>
      <c r="B20" s="27">
        <v>3.287672340519359E-3</v>
      </c>
      <c r="C20" s="27">
        <v>3.6618239938929842E-3</v>
      </c>
      <c r="D20" s="27">
        <v>3.3147677932656733E-3</v>
      </c>
      <c r="E20" s="27">
        <v>3.824232395660967E-3</v>
      </c>
      <c r="F20" s="27">
        <v>3.3537054932065873E-3</v>
      </c>
      <c r="G20" s="27">
        <v>4.2508744656043519E-3</v>
      </c>
      <c r="H20" s="27">
        <v>3.3836575573547747E-3</v>
      </c>
      <c r="I20" s="27">
        <v>4.9257375162667623E-3</v>
      </c>
      <c r="J20" s="27">
        <v>3.4153561726837211E-3</v>
      </c>
      <c r="K20" s="27">
        <v>5.3747473102311819E-3</v>
      </c>
      <c r="L20" s="27">
        <v>3.4657604265714743E-3</v>
      </c>
      <c r="M20" s="27">
        <v>5.5128159676676005E-3</v>
      </c>
      <c r="N20" s="27">
        <v>3.5240250304465516E-3</v>
      </c>
      <c r="O20" s="27">
        <v>5.9050085358712777E-3</v>
      </c>
      <c r="P20" s="27">
        <v>3.6157847671519265E-3</v>
      </c>
      <c r="Q20" s="27">
        <v>6.1075525100551167E-3</v>
      </c>
      <c r="R20" s="27">
        <v>3.6778951559613159E-3</v>
      </c>
      <c r="S20" s="27">
        <v>5.6235194159028222E-3</v>
      </c>
      <c r="T20" s="27">
        <v>3.6918975779659134E-3</v>
      </c>
      <c r="U20" s="27">
        <v>5.183554069692683E-3</v>
      </c>
      <c r="V20" s="27">
        <v>3.6823910282686783E-3</v>
      </c>
      <c r="W20" s="27">
        <v>4.5919655908711722E-3</v>
      </c>
      <c r="X20" s="27">
        <v>3.6783087615349275E-3</v>
      </c>
      <c r="Y20" s="27">
        <v>4.5489112613461141E-3</v>
      </c>
      <c r="Z20" s="27">
        <v>3.6919415262677896E-3</v>
      </c>
      <c r="AA20" s="27">
        <v>4.3235101323551971E-3</v>
      </c>
      <c r="AB20" s="27">
        <v>3.9858528509194996E-3</v>
      </c>
      <c r="AC20" s="27">
        <v>4.5257983938116093E-3</v>
      </c>
      <c r="AD20" s="27">
        <v>7.7629998320975094E-3</v>
      </c>
      <c r="AE20" s="27">
        <v>4.803425050905862E-3</v>
      </c>
      <c r="AF20" s="27" t="e">
        <v>#DIV/0!</v>
      </c>
      <c r="AG20" s="27">
        <v>4.6766044511253081E-3</v>
      </c>
      <c r="AH20" s="27" t="e">
        <v>#DIV/0!</v>
      </c>
      <c r="AI20" s="27">
        <v>5.5390733493245799E-3</v>
      </c>
      <c r="BB20" s="28">
        <f t="shared" si="0"/>
        <v>3.5371067761017757E-3</v>
      </c>
    </row>
    <row r="21" spans="1:54" x14ac:dyDescent="0.35">
      <c r="A21" s="24" t="s">
        <v>20</v>
      </c>
      <c r="B21" s="27">
        <v>5.4563475086408112E-3</v>
      </c>
      <c r="C21" s="27">
        <v>5.5106276390181072E-3</v>
      </c>
      <c r="D21" s="27">
        <v>5.5478763310557472E-3</v>
      </c>
      <c r="E21" s="27">
        <v>5.5647484218912784E-3</v>
      </c>
      <c r="F21" s="27">
        <v>5.6248966328926982E-3</v>
      </c>
      <c r="G21" s="27">
        <v>4.9917411581811106E-3</v>
      </c>
      <c r="H21" s="27">
        <v>5.6874931434046675E-3</v>
      </c>
      <c r="I21" s="27">
        <v>4.5493165270324033E-3</v>
      </c>
      <c r="J21" s="27">
        <v>5.748828285326673E-3</v>
      </c>
      <c r="K21" s="27">
        <v>4.3304559433591698E-3</v>
      </c>
      <c r="L21" s="27">
        <v>5.8101665131798765E-3</v>
      </c>
      <c r="M21" s="27">
        <v>4.2542631261743543E-3</v>
      </c>
      <c r="N21" s="27">
        <v>5.8724315143898606E-3</v>
      </c>
      <c r="O21" s="27">
        <v>4.3462842156482733E-3</v>
      </c>
      <c r="P21" s="27">
        <v>5.9330170955316855E-3</v>
      </c>
      <c r="Q21" s="27">
        <v>4.5583196782362579E-3</v>
      </c>
      <c r="R21" s="27">
        <v>5.9934003959532817E-3</v>
      </c>
      <c r="S21" s="27">
        <v>4.9754826074120996E-3</v>
      </c>
      <c r="T21" s="27">
        <v>6.0961019344469144E-3</v>
      </c>
      <c r="U21" s="27">
        <v>4.9826411212549821E-3</v>
      </c>
      <c r="V21" s="27">
        <v>6.1634048131880862E-3</v>
      </c>
      <c r="W21" s="27">
        <v>5.5103587090454074E-3</v>
      </c>
      <c r="X21" s="27">
        <v>6.2438545498979077E-3</v>
      </c>
      <c r="Y21" s="27">
        <v>5.6442779301058383E-3</v>
      </c>
      <c r="Z21" s="27">
        <v>6.3691506615652614E-3</v>
      </c>
      <c r="AA21" s="27">
        <v>5.3974142620047145E-3</v>
      </c>
      <c r="AB21" s="27">
        <v>6.9939269065468343E-3</v>
      </c>
      <c r="AC21" s="27">
        <v>6.0500658053772392E-3</v>
      </c>
      <c r="AD21" s="27">
        <v>0</v>
      </c>
      <c r="AE21" s="27">
        <v>6.2718634156528983E-3</v>
      </c>
      <c r="AF21" s="27" t="e">
        <v>#DIV/0!</v>
      </c>
      <c r="AG21" s="27">
        <v>6.5208011468815682E-3</v>
      </c>
      <c r="AH21" s="27" t="e">
        <v>#DIV/0!</v>
      </c>
      <c r="AI21" s="27">
        <v>7.8588562050246179E-3</v>
      </c>
      <c r="BB21" s="28">
        <f t="shared" si="0"/>
        <v>5.4925342622256746E-3</v>
      </c>
    </row>
    <row r="22" spans="1:54" x14ac:dyDescent="0.35">
      <c r="A22" s="24" t="s">
        <v>21</v>
      </c>
      <c r="B22" s="27">
        <v>4.9401504171476658E-2</v>
      </c>
      <c r="C22" s="27">
        <v>5.5297120637419796E-2</v>
      </c>
      <c r="D22" s="27">
        <v>4.9091873000055311E-2</v>
      </c>
      <c r="E22" s="27">
        <v>5.7449286020714592E-2</v>
      </c>
      <c r="F22" s="27">
        <v>4.8935239429812399E-2</v>
      </c>
      <c r="G22" s="27">
        <v>6.123688301593469E-2</v>
      </c>
      <c r="H22" s="27">
        <v>4.8974708698171381E-2</v>
      </c>
      <c r="I22" s="27">
        <v>6.7702003635151248E-2</v>
      </c>
      <c r="J22" s="27">
        <v>4.9117325251233315E-2</v>
      </c>
      <c r="K22" s="27">
        <v>6.7811874263487171E-2</v>
      </c>
      <c r="L22" s="27">
        <v>4.9135894322534096E-2</v>
      </c>
      <c r="M22" s="27">
        <v>6.423937320523275E-2</v>
      </c>
      <c r="N22" s="27">
        <v>4.9070689440351867E-2</v>
      </c>
      <c r="O22" s="27">
        <v>6.5037566080839243E-2</v>
      </c>
      <c r="P22" s="27">
        <v>4.9062632919061225E-2</v>
      </c>
      <c r="Q22" s="27">
        <v>6.8434381051690751E-2</v>
      </c>
      <c r="R22" s="27">
        <v>4.9063897124390875E-2</v>
      </c>
      <c r="S22" s="27">
        <v>7.1687271837040337E-2</v>
      </c>
      <c r="T22" s="27">
        <v>4.9019562214062035E-2</v>
      </c>
      <c r="U22" s="27">
        <v>7.387970939951137E-2</v>
      </c>
      <c r="V22" s="27">
        <v>4.8898624719277507E-2</v>
      </c>
      <c r="W22" s="27">
        <v>6.8075889884665133E-2</v>
      </c>
      <c r="X22" s="27">
        <v>4.8744839326033705E-2</v>
      </c>
      <c r="Y22" s="27">
        <v>6.6573176772645126E-2</v>
      </c>
      <c r="Z22" s="27">
        <v>4.9046767654388694E-2</v>
      </c>
      <c r="AA22" s="27">
        <v>6.3471918104350003E-2</v>
      </c>
      <c r="AB22" s="27">
        <v>5.3090056959478236E-2</v>
      </c>
      <c r="AC22" s="27">
        <v>6.3005291289516804E-2</v>
      </c>
      <c r="AD22" s="27">
        <v>0</v>
      </c>
      <c r="AE22" s="27">
        <v>6.1028298438886845E-2</v>
      </c>
      <c r="AF22" s="27" t="e">
        <v>#DIV/0!</v>
      </c>
      <c r="AG22" s="27">
        <v>5.4984898464793243E-2</v>
      </c>
      <c r="AH22" s="27" t="e">
        <v>#DIV/0!</v>
      </c>
      <c r="AI22" s="27">
        <v>6.2555232925135706E-2</v>
      </c>
      <c r="BB22" s="28">
        <f t="shared" si="0"/>
        <v>5.3331915148772079E-2</v>
      </c>
    </row>
    <row r="23" spans="1:54" x14ac:dyDescent="0.35">
      <c r="A23" s="24" t="s">
        <v>22</v>
      </c>
      <c r="B23" s="27">
        <v>0.1101177198819792</v>
      </c>
      <c r="C23" s="27">
        <v>0.15069538872587612</v>
      </c>
      <c r="D23" s="27">
        <v>0.10967459637465711</v>
      </c>
      <c r="E23" s="27">
        <v>0.13587056444199302</v>
      </c>
      <c r="F23" s="27">
        <v>0.10910330325915997</v>
      </c>
      <c r="G23" s="27">
        <v>0.12438058686358332</v>
      </c>
      <c r="H23" s="27">
        <v>0.10849996075581271</v>
      </c>
      <c r="I23" s="27">
        <v>0.11781976963035456</v>
      </c>
      <c r="J23" s="27">
        <v>0.10780593879696092</v>
      </c>
      <c r="K23" s="27">
        <v>0.11617501940082585</v>
      </c>
      <c r="L23" s="27">
        <v>0.1071201505109546</v>
      </c>
      <c r="M23" s="27">
        <v>0.11100967844861205</v>
      </c>
      <c r="N23" s="27">
        <v>0.10637262353000446</v>
      </c>
      <c r="O23" s="27">
        <v>0.10135831690762291</v>
      </c>
      <c r="P23" s="27">
        <v>0.10557896509981463</v>
      </c>
      <c r="Q23" s="27">
        <v>9.2507075823029944E-2</v>
      </c>
      <c r="R23" s="27">
        <v>0.10471066158056952</v>
      </c>
      <c r="S23" s="27">
        <v>9.7241523318524481E-2</v>
      </c>
      <c r="T23" s="27">
        <v>0.10384123619500456</v>
      </c>
      <c r="U23" s="27">
        <v>0.10972257940079722</v>
      </c>
      <c r="V23" s="27">
        <v>0.10352945198625672</v>
      </c>
      <c r="W23" s="27">
        <v>0.11553385426631869</v>
      </c>
      <c r="X23" s="27">
        <v>0.10275288671127286</v>
      </c>
      <c r="Y23" s="27">
        <v>0.11875309598063222</v>
      </c>
      <c r="Z23" s="27">
        <v>0.10266888902212178</v>
      </c>
      <c r="AA23" s="27">
        <v>0.12197179955649153</v>
      </c>
      <c r="AB23" s="27">
        <v>0.11046811439253455</v>
      </c>
      <c r="AC23" s="27">
        <v>0.10072923101716311</v>
      </c>
      <c r="AD23" s="27">
        <v>0</v>
      </c>
      <c r="AE23" s="27">
        <v>9.6734193076802574E-2</v>
      </c>
      <c r="AF23" s="27" t="e">
        <v>#DIV/0!</v>
      </c>
      <c r="AG23" s="27">
        <v>9.4060990716383422E-2</v>
      </c>
      <c r="AH23" s="27" t="e">
        <v>#DIV/0!</v>
      </c>
      <c r="AI23" s="27">
        <v>0</v>
      </c>
      <c r="BB23" s="28">
        <f t="shared" si="0"/>
        <v>0.13716949911124382</v>
      </c>
    </row>
    <row r="24" spans="1:54" x14ac:dyDescent="0.35">
      <c r="A24" s="24" t="s">
        <v>23</v>
      </c>
      <c r="B24" s="27">
        <v>4.0783022305605356E-2</v>
      </c>
      <c r="C24" s="27">
        <v>1.4372957370166275E-2</v>
      </c>
      <c r="D24" s="27">
        <v>4.0803350931089645E-2</v>
      </c>
      <c r="E24" s="27">
        <v>1.4242814242814244E-2</v>
      </c>
      <c r="F24" s="27">
        <v>4.0771665134400302E-2</v>
      </c>
      <c r="G24" s="27">
        <v>1.6238340458608624E-2</v>
      </c>
      <c r="H24" s="27">
        <v>4.0689342941100264E-2</v>
      </c>
      <c r="I24" s="27">
        <v>1.6627052838751998E-2</v>
      </c>
      <c r="J24" s="27">
        <v>4.0559608827535301E-2</v>
      </c>
      <c r="K24" s="27">
        <v>1.6095499966467711E-2</v>
      </c>
      <c r="L24" s="27">
        <v>4.0358762561113683E-2</v>
      </c>
      <c r="M24" s="27">
        <v>1.7938809515368526E-2</v>
      </c>
      <c r="N24" s="27">
        <v>4.0271191696297753E-2</v>
      </c>
      <c r="O24" s="27">
        <v>1.9661369203236211E-2</v>
      </c>
      <c r="P24" s="27">
        <v>4.0156918183961977E-2</v>
      </c>
      <c r="Q24" s="27">
        <v>2.0720989125577238E-2</v>
      </c>
      <c r="R24" s="27">
        <v>4.0139168941741243E-2</v>
      </c>
      <c r="S24" s="27">
        <v>1.78066114155284E-2</v>
      </c>
      <c r="T24" s="27">
        <v>4.0052731802934373E-2</v>
      </c>
      <c r="U24" s="27">
        <v>1.7246367493892245E-2</v>
      </c>
      <c r="V24" s="27">
        <v>3.994649670489063E-2</v>
      </c>
      <c r="W24" s="27">
        <v>1.9607693073019905E-2</v>
      </c>
      <c r="X24" s="27">
        <v>4.0023639925747499E-2</v>
      </c>
      <c r="Y24" s="27">
        <v>2.0281725516461891E-2</v>
      </c>
      <c r="Z24" s="27">
        <v>4.0261148107856699E-2</v>
      </c>
      <c r="AA24" s="27">
        <v>2.1143359227904768E-2</v>
      </c>
      <c r="AB24" s="27">
        <v>4.358019961284023E-2</v>
      </c>
      <c r="AC24" s="27">
        <v>2.1299454755445729E-2</v>
      </c>
      <c r="AD24" s="27">
        <v>8.4918689910988276E-2</v>
      </c>
      <c r="AE24" s="27">
        <v>2.2646582780765409E-2</v>
      </c>
      <c r="AF24" s="27" t="e">
        <v>#DIV/0!</v>
      </c>
      <c r="AG24" s="27">
        <v>2.4211170960513312E-2</v>
      </c>
      <c r="AH24" s="27" t="e">
        <v>#DIV/0!</v>
      </c>
      <c r="AI24" s="27">
        <v>2.9281340739805581E-2</v>
      </c>
      <c r="BB24" s="28">
        <f t="shared" si="0"/>
        <v>2.3176312348645967E-2</v>
      </c>
    </row>
    <row r="25" spans="1:54" x14ac:dyDescent="0.35">
      <c r="A25" s="24" t="s">
        <v>24</v>
      </c>
      <c r="B25" s="27">
        <v>3.7852261305412228E-4</v>
      </c>
      <c r="C25" s="27">
        <v>9.4229347074119144E-4</v>
      </c>
      <c r="D25" s="27">
        <v>3.8042026666708942E-4</v>
      </c>
      <c r="E25" s="27">
        <v>9.8057240914383782E-4</v>
      </c>
      <c r="F25" s="27">
        <v>3.8199212407624044E-4</v>
      </c>
      <c r="G25" s="27">
        <v>1.0687912942090943E-3</v>
      </c>
      <c r="H25" s="27">
        <v>3.8396976371972582E-4</v>
      </c>
      <c r="I25" s="27">
        <v>1.1937922801432547E-3</v>
      </c>
      <c r="J25" s="27">
        <v>3.8676890782298753E-4</v>
      </c>
      <c r="K25" s="27">
        <v>1.2167431522270233E-3</v>
      </c>
      <c r="L25" s="27">
        <v>3.8998649874283559E-4</v>
      </c>
      <c r="M25" s="27">
        <v>1.2496897933137166E-3</v>
      </c>
      <c r="N25" s="27">
        <v>3.9348463093626974E-4</v>
      </c>
      <c r="O25" s="27">
        <v>1.2535772310788187E-3</v>
      </c>
      <c r="P25" s="27">
        <v>3.9662493206717733E-4</v>
      </c>
      <c r="Q25" s="27">
        <v>1.3704751973782213E-3</v>
      </c>
      <c r="R25" s="27">
        <v>4.0070450827525385E-4</v>
      </c>
      <c r="S25" s="27">
        <v>1.4688834325789701E-3</v>
      </c>
      <c r="T25" s="27">
        <v>4.0538312349508237E-4</v>
      </c>
      <c r="U25" s="27">
        <v>1.5751575157515751E-3</v>
      </c>
      <c r="V25" s="27">
        <v>4.0985316127028435E-4</v>
      </c>
      <c r="W25" s="27">
        <v>1.5230019209722721E-3</v>
      </c>
      <c r="X25" s="27">
        <v>4.1676028619348695E-4</v>
      </c>
      <c r="Y25" s="27">
        <v>1.5488624233417751E-3</v>
      </c>
      <c r="Z25" s="27">
        <v>4.274919495803589E-4</v>
      </c>
      <c r="AA25" s="27">
        <v>1.5202019497636016E-3</v>
      </c>
      <c r="AB25" s="27">
        <v>0</v>
      </c>
      <c r="AC25" s="27">
        <v>1.5847009212752814E-3</v>
      </c>
      <c r="AD25" s="27">
        <v>0</v>
      </c>
      <c r="AE25" s="27">
        <v>1.6185453975878449E-3</v>
      </c>
      <c r="AF25" s="27" t="e">
        <v>#DIV/0!</v>
      </c>
      <c r="AG25" s="27">
        <v>1.4892758222333569E-3</v>
      </c>
      <c r="AH25" s="27" t="e">
        <v>#DIV/0!</v>
      </c>
      <c r="AI25" s="27">
        <v>1.7516727685898245E-3</v>
      </c>
      <c r="BB25" s="28">
        <f t="shared" si="0"/>
        <v>7.5436985151216835E-4</v>
      </c>
    </row>
    <row r="26" spans="1:54" x14ac:dyDescent="0.35">
      <c r="A26" s="24" t="s">
        <v>25</v>
      </c>
      <c r="B26" s="27">
        <v>8.7534590561966788E-2</v>
      </c>
      <c r="C26" s="27">
        <v>1.0150528400009542E-2</v>
      </c>
      <c r="D26" s="27">
        <v>8.7989111825279451E-2</v>
      </c>
      <c r="E26" s="27">
        <v>1.1815897530183245E-2</v>
      </c>
      <c r="F26" s="27">
        <v>8.8541095508498299E-2</v>
      </c>
      <c r="G26" s="27">
        <v>1.232753595025262E-2</v>
      </c>
      <c r="H26" s="27">
        <v>8.9031453313006922E-2</v>
      </c>
      <c r="I26" s="27">
        <v>1.037846441746163E-2</v>
      </c>
      <c r="J26" s="27">
        <v>8.9454773822237849E-2</v>
      </c>
      <c r="K26" s="27">
        <v>9.0632993858800314E-3</v>
      </c>
      <c r="L26" s="27">
        <v>8.983494495804345E-2</v>
      </c>
      <c r="M26" s="27">
        <v>9.2530222994292206E-3</v>
      </c>
      <c r="N26" s="27">
        <v>9.0253803472955682E-2</v>
      </c>
      <c r="O26" s="27">
        <v>9.7069763222353278E-3</v>
      </c>
      <c r="P26" s="27">
        <v>9.0718864789344905E-2</v>
      </c>
      <c r="Q26" s="27">
        <v>9.7869804856249073E-3</v>
      </c>
      <c r="R26" s="27">
        <v>9.1267987996552696E-2</v>
      </c>
      <c r="S26" s="27">
        <v>1.0411791389750936E-2</v>
      </c>
      <c r="T26" s="27">
        <v>9.1904583890050739E-2</v>
      </c>
      <c r="U26" s="27">
        <v>9.3545068792593548E-3</v>
      </c>
      <c r="V26" s="27">
        <v>9.2371519357481072E-2</v>
      </c>
      <c r="W26" s="27">
        <v>1.0737546206653759E-2</v>
      </c>
      <c r="X26" s="27">
        <v>9.3011306177133671E-2</v>
      </c>
      <c r="Y26" s="27">
        <v>1.0828083247866823E-2</v>
      </c>
      <c r="Z26" s="27">
        <v>9.4246038519528189E-2</v>
      </c>
      <c r="AA26" s="27">
        <v>1.085758915496297E-2</v>
      </c>
      <c r="AB26" s="27">
        <v>0.10274225400489849</v>
      </c>
      <c r="AC26" s="27">
        <v>1.1630093201901641E-2</v>
      </c>
      <c r="AD26" s="27">
        <v>0</v>
      </c>
      <c r="AE26" s="27">
        <v>1.2034668198193493E-2</v>
      </c>
      <c r="AF26" s="27" t="e">
        <v>#DIV/0!</v>
      </c>
      <c r="AG26" s="27">
        <v>1.2944173034364691E-2</v>
      </c>
      <c r="AH26" s="27" t="e">
        <v>#DIV/0!</v>
      </c>
      <c r="AI26" s="27">
        <v>0</v>
      </c>
      <c r="BB26" s="28">
        <f t="shared" si="0"/>
        <v>3.5945215787328622E-2</v>
      </c>
    </row>
    <row r="27" spans="1:54" x14ac:dyDescent="0.35">
      <c r="A27" s="24" t="s">
        <v>26</v>
      </c>
      <c r="B27" s="27">
        <v>1.3816561218014107E-2</v>
      </c>
      <c r="C27" s="27">
        <v>1.8332975500369761E-2</v>
      </c>
      <c r="D27" s="27">
        <v>1.3825473245202689E-2</v>
      </c>
      <c r="E27" s="27">
        <v>1.8839247410675979E-2</v>
      </c>
      <c r="F27" s="27">
        <v>1.3825884624325706E-2</v>
      </c>
      <c r="G27" s="27">
        <v>2.0088418188884564E-2</v>
      </c>
      <c r="H27" s="27">
        <v>1.3794532265973623E-2</v>
      </c>
      <c r="I27" s="27">
        <v>2.1681848979899113E-2</v>
      </c>
      <c r="J27" s="27">
        <v>1.3746681950281409E-2</v>
      </c>
      <c r="K27" s="27">
        <v>2.1930118704312256E-2</v>
      </c>
      <c r="L27" s="27">
        <v>1.3682509945520104E-2</v>
      </c>
      <c r="M27" s="27">
        <v>2.1244726486333181E-2</v>
      </c>
      <c r="N27" s="27">
        <v>1.3608652590465727E-2</v>
      </c>
      <c r="O27" s="27">
        <v>2.1813893264496551E-2</v>
      </c>
      <c r="P27" s="27">
        <v>1.3536427926334091E-2</v>
      </c>
      <c r="Q27" s="27">
        <v>2.2530910174288692E-2</v>
      </c>
      <c r="R27" s="27">
        <v>1.3485798710826037E-2</v>
      </c>
      <c r="S27" s="27">
        <v>2.448859095196607E-2</v>
      </c>
      <c r="T27" s="27">
        <v>1.3461972648306338E-2</v>
      </c>
      <c r="U27" s="27">
        <v>2.4374758904461873E-2</v>
      </c>
      <c r="V27" s="27">
        <v>1.3432941746549819E-2</v>
      </c>
      <c r="W27" s="27">
        <v>2.3105240198066781E-2</v>
      </c>
      <c r="X27" s="27">
        <v>1.3421553616016929E-2</v>
      </c>
      <c r="Y27" s="27">
        <v>2.2360829129776529E-2</v>
      </c>
      <c r="Z27" s="27">
        <v>1.3490280585108335E-2</v>
      </c>
      <c r="AA27" s="27">
        <v>2.0829556073137055E-2</v>
      </c>
      <c r="AB27" s="27">
        <v>1.4582740463647029E-2</v>
      </c>
      <c r="AC27" s="27">
        <v>2.1259165748972634E-2</v>
      </c>
      <c r="AD27" s="27">
        <v>0</v>
      </c>
      <c r="AE27" s="27">
        <v>2.1543622409022082E-2</v>
      </c>
      <c r="AF27" s="27" t="e">
        <v>#DIV/0!</v>
      </c>
      <c r="AG27" s="27">
        <v>1.9715506562556544E-2</v>
      </c>
      <c r="AH27" s="27" t="e">
        <v>#DIV/0!</v>
      </c>
      <c r="AI27" s="27">
        <v>2.3821171569246305E-2</v>
      </c>
      <c r="BB27" s="28">
        <f t="shared" si="0"/>
        <v>1.6827504072917873E-2</v>
      </c>
    </row>
    <row r="28" spans="1:54" x14ac:dyDescent="0.35">
      <c r="A28" s="24" t="s">
        <v>27</v>
      </c>
      <c r="B28" s="27">
        <v>3.3468408993327699E-3</v>
      </c>
      <c r="C28" s="27">
        <v>2.1469977814356262E-3</v>
      </c>
      <c r="D28" s="27">
        <v>3.3434592487438775E-3</v>
      </c>
      <c r="E28" s="27">
        <v>2.1327449898878468E-3</v>
      </c>
      <c r="F28" s="27">
        <v>3.380502945962986E-3</v>
      </c>
      <c r="G28" s="27">
        <v>2.5626700349786237E-3</v>
      </c>
      <c r="H28" s="27">
        <v>3.4238713824415561E-3</v>
      </c>
      <c r="I28" s="27">
        <v>3.0543874555016607E-3</v>
      </c>
      <c r="J28" s="27">
        <v>3.4510699979839587E-3</v>
      </c>
      <c r="K28" s="27">
        <v>3.4011324333904983E-3</v>
      </c>
      <c r="L28" s="27">
        <v>3.465844266148294E-3</v>
      </c>
      <c r="M28" s="27">
        <v>3.7047541390435E-3</v>
      </c>
      <c r="N28" s="27">
        <v>3.4838137311079022E-3</v>
      </c>
      <c r="O28" s="27">
        <v>3.3153818874584549E-3</v>
      </c>
      <c r="P28" s="27">
        <v>3.4901850403346378E-3</v>
      </c>
      <c r="Q28" s="27">
        <v>3.5081185758975126E-3</v>
      </c>
      <c r="R28" s="27">
        <v>3.4931434717986251E-3</v>
      </c>
      <c r="S28" s="27">
        <v>3.146578725671618E-3</v>
      </c>
      <c r="T28" s="27">
        <v>3.5039393212503065E-3</v>
      </c>
      <c r="U28" s="27">
        <v>2.9895846727529896E-3</v>
      </c>
      <c r="V28" s="27">
        <v>3.5173835616686875E-3</v>
      </c>
      <c r="W28" s="27">
        <v>3.4363209171685942E-3</v>
      </c>
      <c r="X28" s="27">
        <v>3.5248214410302132E-3</v>
      </c>
      <c r="Y28" s="27">
        <v>3.6140123211308084E-3</v>
      </c>
      <c r="Z28" s="27">
        <v>3.5491881715752262E-3</v>
      </c>
      <c r="AA28" s="27">
        <v>3.9608931535125031E-3</v>
      </c>
      <c r="AB28" s="27">
        <v>3.854816343878755E-3</v>
      </c>
      <c r="AC28" s="27">
        <v>4.0490451505465876E-3</v>
      </c>
      <c r="AD28" s="27">
        <v>7.5947588386866844E-3</v>
      </c>
      <c r="AE28" s="27">
        <v>4.216049705007047E-3</v>
      </c>
      <c r="AF28" s="27" t="e">
        <v>#DIV/0!</v>
      </c>
      <c r="AG28" s="27">
        <v>4.0154773337787242E-3</v>
      </c>
      <c r="AH28" s="27" t="e">
        <v>#DIV/0!</v>
      </c>
      <c r="AI28" s="27">
        <v>4.7421411437949751E-3</v>
      </c>
      <c r="BB28" s="28">
        <f t="shared" si="0"/>
        <v>2.5469454874013408E-3</v>
      </c>
    </row>
    <row r="29" spans="1:54" x14ac:dyDescent="0.35">
      <c r="A29" s="24" t="s">
        <v>28</v>
      </c>
      <c r="B29" s="27">
        <v>3.8962461275663979E-3</v>
      </c>
      <c r="C29" s="27">
        <v>8.564135594837664E-3</v>
      </c>
      <c r="D29" s="27">
        <v>3.8890716473333141E-3</v>
      </c>
      <c r="E29" s="27">
        <v>8.9844946987804129E-3</v>
      </c>
      <c r="F29" s="27">
        <v>3.8853387029880813E-3</v>
      </c>
      <c r="G29" s="27">
        <v>1.0056354450058294E-2</v>
      </c>
      <c r="H29" s="27">
        <v>3.8809775962514565E-3</v>
      </c>
      <c r="I29" s="27">
        <v>1.0249405792581278E-2</v>
      </c>
      <c r="J29" s="27">
        <v>3.8769425894660601E-3</v>
      </c>
      <c r="K29" s="27">
        <v>1.0739913965720417E-2</v>
      </c>
      <c r="L29" s="27">
        <v>3.8761476095418401E-3</v>
      </c>
      <c r="M29" s="27">
        <v>1.1654908356081824E-2</v>
      </c>
      <c r="N29" s="27">
        <v>3.8801622723904443E-3</v>
      </c>
      <c r="O29" s="27">
        <v>1.2197636347141928E-2</v>
      </c>
      <c r="P29" s="27">
        <v>3.8912381890861165E-3</v>
      </c>
      <c r="Q29" s="27">
        <v>1.2580068523759869E-2</v>
      </c>
      <c r="R29" s="27">
        <v>3.9100533186554286E-3</v>
      </c>
      <c r="S29" s="27">
        <v>1.3759981566953001E-2</v>
      </c>
      <c r="T29" s="27">
        <v>3.9324035232195381E-3</v>
      </c>
      <c r="U29" s="27">
        <v>1.2802173074450302E-2</v>
      </c>
      <c r="V29" s="27">
        <v>3.9527833713323725E-3</v>
      </c>
      <c r="W29" s="27">
        <v>1.3768243496628732E-2</v>
      </c>
      <c r="X29" s="27">
        <v>3.9823085304339974E-3</v>
      </c>
      <c r="Y29" s="27">
        <v>1.4623493870830452E-2</v>
      </c>
      <c r="Z29" s="27">
        <v>4.0410552013647747E-3</v>
      </c>
      <c r="AA29" s="27">
        <v>1.4762695080961213E-2</v>
      </c>
      <c r="AB29" s="27">
        <v>4.4083805017680992E-3</v>
      </c>
      <c r="AC29" s="27">
        <v>1.4013859418226747E-2</v>
      </c>
      <c r="AD29" s="27">
        <v>8.6511910225366417E-3</v>
      </c>
      <c r="AE29" s="27">
        <v>1.2641622722288933E-2</v>
      </c>
      <c r="AF29" s="27" t="e">
        <v>#DIV/0!</v>
      </c>
      <c r="AG29" s="27">
        <v>1.0306623797792531E-2</v>
      </c>
      <c r="AH29" s="27" t="e">
        <v>#DIV/0!</v>
      </c>
      <c r="AI29" s="27">
        <v>1.1101817952278752E-2</v>
      </c>
      <c r="BB29" s="28">
        <f t="shared" si="0"/>
        <v>7.0081724390805749E-3</v>
      </c>
    </row>
    <row r="30" spans="1:54" x14ac:dyDescent="0.35">
      <c r="A30" s="24" t="s">
        <v>29</v>
      </c>
      <c r="B30" s="27">
        <v>3.3189865628333072E-2</v>
      </c>
      <c r="C30" s="27">
        <v>6.7511152460698019E-3</v>
      </c>
      <c r="D30" s="27">
        <v>3.2957082230965037E-2</v>
      </c>
      <c r="E30" s="27">
        <v>7.67297910155053E-3</v>
      </c>
      <c r="F30" s="27">
        <v>3.2732532045318646E-2</v>
      </c>
      <c r="G30" s="27">
        <v>7.9673532841041551E-3</v>
      </c>
      <c r="H30" s="27">
        <v>3.2473029337803952E-2</v>
      </c>
      <c r="I30" s="27">
        <v>7.6037039825340644E-3</v>
      </c>
      <c r="J30" s="27">
        <v>3.2235526676581541E-2</v>
      </c>
      <c r="K30" s="27">
        <v>7.8178142694271726E-3</v>
      </c>
      <c r="L30" s="27">
        <v>3.1994280812842002E-2</v>
      </c>
      <c r="M30" s="27">
        <v>8.951678661325204E-3</v>
      </c>
      <c r="N30" s="27">
        <v>3.1746346284579466E-2</v>
      </c>
      <c r="O30" s="27">
        <v>9.5585263869759941E-3</v>
      </c>
      <c r="P30" s="27">
        <v>3.1495759337999869E-2</v>
      </c>
      <c r="Q30" s="27">
        <v>1.1075525100551169E-2</v>
      </c>
      <c r="R30" s="27">
        <v>3.1256007837965144E-2</v>
      </c>
      <c r="S30" s="27">
        <v>1.3119145167445508E-2</v>
      </c>
      <c r="T30" s="27">
        <v>3.1071250746060111E-2</v>
      </c>
      <c r="U30" s="27">
        <v>1.1034139128198535E-2</v>
      </c>
      <c r="V30" s="27">
        <v>3.1139350508168507E-2</v>
      </c>
      <c r="W30" s="27">
        <v>1.1525833633086643E-2</v>
      </c>
      <c r="X30" s="27">
        <v>3.0975389517804392E-2</v>
      </c>
      <c r="Y30" s="27">
        <v>1.1756005330319329E-2</v>
      </c>
      <c r="Z30" s="27">
        <v>3.1025537459214568E-2</v>
      </c>
      <c r="AA30" s="27">
        <v>1.1206259326927098E-2</v>
      </c>
      <c r="AB30" s="27">
        <v>0</v>
      </c>
      <c r="AC30" s="27">
        <v>1.1247347640407189E-2</v>
      </c>
      <c r="AD30" s="27">
        <v>0</v>
      </c>
      <c r="AE30" s="27">
        <v>1.1382028924972587E-2</v>
      </c>
      <c r="AF30" s="27" t="e">
        <v>#DIV/0!</v>
      </c>
      <c r="AG30" s="27">
        <v>1.0772892396342229E-2</v>
      </c>
      <c r="AH30" s="27" t="e">
        <v>#DIV/0!</v>
      </c>
      <c r="AI30" s="27">
        <v>1.2427408155535917E-2</v>
      </c>
      <c r="BB30" s="28">
        <f t="shared" si="0"/>
        <v>1.5564032040157558E-2</v>
      </c>
    </row>
    <row r="31" spans="1:54" x14ac:dyDescent="0.35">
      <c r="A31" s="24" t="s">
        <v>30</v>
      </c>
      <c r="B31" s="27">
        <v>8.927251515162991E-3</v>
      </c>
      <c r="C31" s="27">
        <v>4.3894176864906131E-3</v>
      </c>
      <c r="D31" s="27">
        <v>8.9285741595524163E-3</v>
      </c>
      <c r="E31" s="27">
        <v>4.5964331678617389E-3</v>
      </c>
      <c r="F31" s="27">
        <v>8.9207521617941776E-3</v>
      </c>
      <c r="G31" s="27">
        <v>5.1010493587252221E-3</v>
      </c>
      <c r="H31" s="27">
        <v>8.8919483740830842E-3</v>
      </c>
      <c r="I31" s="27">
        <v>5.560275755261827E-3</v>
      </c>
      <c r="J31" s="27">
        <v>8.8515069624621658E-3</v>
      </c>
      <c r="K31" s="27">
        <v>5.4705538576506323E-3</v>
      </c>
      <c r="L31" s="27">
        <v>8.8059474239733336E-3</v>
      </c>
      <c r="M31" s="27">
        <v>5.3798702449746527E-3</v>
      </c>
      <c r="N31" s="27">
        <v>8.7601439527551905E-3</v>
      </c>
      <c r="O31" s="27">
        <v>5.3936809810891289E-3</v>
      </c>
      <c r="P31" s="27">
        <v>8.7117953674052916E-3</v>
      </c>
      <c r="Q31" s="27">
        <v>5.6904513630269627E-3</v>
      </c>
      <c r="R31" s="27">
        <v>8.6579739755563191E-3</v>
      </c>
      <c r="S31" s="27">
        <v>5.9763394560811041E-3</v>
      </c>
      <c r="T31" s="27">
        <v>8.6065417960776158E-3</v>
      </c>
      <c r="U31" s="27">
        <v>5.8586215764433588E-3</v>
      </c>
      <c r="V31" s="27">
        <v>8.5479688638332215E-3</v>
      </c>
      <c r="W31" s="27">
        <v>5.5486250889693334E-3</v>
      </c>
      <c r="X31" s="27">
        <v>8.4884839993072392E-3</v>
      </c>
      <c r="Y31" s="27">
        <v>5.5256713481382251E-3</v>
      </c>
      <c r="Z31" s="27">
        <v>8.4660388271604672E-3</v>
      </c>
      <c r="AA31" s="27">
        <v>4.7977015662264118E-3</v>
      </c>
      <c r="AB31" s="27">
        <v>9.0747553978621151E-3</v>
      </c>
      <c r="AC31" s="27">
        <v>5.1704224973812144E-3</v>
      </c>
      <c r="AD31" s="27">
        <v>0</v>
      </c>
      <c r="AE31" s="27">
        <v>5.1362710802485244E-3</v>
      </c>
      <c r="AF31" s="27" t="e">
        <v>#DIV/0!</v>
      </c>
      <c r="AG31" s="27">
        <v>4.7879521761521006E-3</v>
      </c>
      <c r="AH31" s="27" t="e">
        <v>#DIV/0!</v>
      </c>
      <c r="AI31" s="27">
        <v>5.5469637672011102E-3</v>
      </c>
      <c r="BB31" s="28">
        <f t="shared" si="0"/>
        <v>5.9020289627147388E-3</v>
      </c>
    </row>
    <row r="32" spans="1:54" x14ac:dyDescent="0.35">
      <c r="A32" s="24" t="s">
        <v>31</v>
      </c>
      <c r="B32" s="27">
        <v>4.6751143145015127E-3</v>
      </c>
      <c r="C32" s="27">
        <v>1.1689210143371743E-3</v>
      </c>
      <c r="D32" s="27">
        <v>4.6344601517622043E-3</v>
      </c>
      <c r="E32" s="27">
        <v>1.2257155114297972E-3</v>
      </c>
      <c r="F32" s="27">
        <v>4.6034359519269933E-3</v>
      </c>
      <c r="G32" s="27">
        <v>1.3967158958414299E-3</v>
      </c>
      <c r="H32" s="27">
        <v>4.5683704473965811E-3</v>
      </c>
      <c r="I32" s="27">
        <v>1.6347425818177904E-3</v>
      </c>
      <c r="J32" s="27">
        <v>4.5358077868548653E-3</v>
      </c>
      <c r="K32" s="27">
        <v>1.7245178535501117E-3</v>
      </c>
      <c r="L32" s="27">
        <v>4.5045378137417817E-3</v>
      </c>
      <c r="M32" s="27">
        <v>1.7371574431878614E-3</v>
      </c>
      <c r="N32" s="27">
        <v>4.4732398086278829E-3</v>
      </c>
      <c r="O32" s="27">
        <v>1.7071742554823387E-3</v>
      </c>
      <c r="P32" s="27">
        <v>4.4411253614880988E-3</v>
      </c>
      <c r="Q32" s="27">
        <v>1.8769551616266945E-3</v>
      </c>
      <c r="R32" s="27">
        <v>4.4111059542913424E-3</v>
      </c>
      <c r="S32" s="27">
        <v>2.0953190141200016E-3</v>
      </c>
      <c r="T32" s="27">
        <v>4.3865653975919813E-3</v>
      </c>
      <c r="U32" s="27">
        <v>2.0653851099395651E-3</v>
      </c>
      <c r="V32" s="27">
        <v>4.3587745009125633E-3</v>
      </c>
      <c r="W32" s="27">
        <v>1.9209722721811073E-3</v>
      </c>
      <c r="X32" s="27">
        <v>4.3404059466501926E-3</v>
      </c>
      <c r="Y32" s="27">
        <v>1.9604970313470216E-3</v>
      </c>
      <c r="Z32" s="27">
        <v>4.3539201523691822E-3</v>
      </c>
      <c r="AA32" s="27">
        <v>1.8479519114098827E-3</v>
      </c>
      <c r="AB32" s="27">
        <v>4.6999141673563852E-3</v>
      </c>
      <c r="AC32" s="27">
        <v>2.001020654830652E-3</v>
      </c>
      <c r="AD32" s="27">
        <v>0</v>
      </c>
      <c r="AE32" s="27">
        <v>2.0492873179136424E-3</v>
      </c>
      <c r="AF32" s="27" t="e">
        <v>#DIV/0!</v>
      </c>
      <c r="AG32" s="27">
        <v>1.9625036535972275E-3</v>
      </c>
      <c r="AH32" s="27" t="e">
        <v>#DIV/0!</v>
      </c>
      <c r="AI32" s="27">
        <v>2.3118924378235073E-3</v>
      </c>
      <c r="BB32" s="28">
        <f t="shared" si="0"/>
        <v>2.3376521143919533E-3</v>
      </c>
    </row>
    <row r="33" spans="1:54" x14ac:dyDescent="0.35">
      <c r="A33" s="24" t="s">
        <v>32</v>
      </c>
      <c r="B33" s="27">
        <v>1.726708590713853E-3</v>
      </c>
      <c r="C33" s="27">
        <v>7.633769889548893E-4</v>
      </c>
      <c r="D33" s="27">
        <v>1.7163478532589897E-3</v>
      </c>
      <c r="E33" s="27">
        <v>8.5800085800085801E-4</v>
      </c>
      <c r="F33" s="27">
        <v>1.7086312722075115E-3</v>
      </c>
      <c r="G33" s="27">
        <v>1.008064516129032E-3</v>
      </c>
      <c r="H33" s="27">
        <v>1.6976296016914911E-3</v>
      </c>
      <c r="I33" s="27">
        <v>1.1615276239231669E-3</v>
      </c>
      <c r="J33" s="27">
        <v>1.6860674226920997E-3</v>
      </c>
      <c r="K33" s="27">
        <v>1.2359044617109136E-3</v>
      </c>
      <c r="L33" s="27">
        <v>1.6777255092791498E-3</v>
      </c>
      <c r="M33" s="27">
        <v>1.2231006487751269E-3</v>
      </c>
      <c r="N33" s="27">
        <v>1.6721539979806719E-3</v>
      </c>
      <c r="O33" s="27">
        <v>1.2288355752022632E-3</v>
      </c>
      <c r="P33" s="27">
        <v>1.668663433771014E-3</v>
      </c>
      <c r="Q33" s="27">
        <v>1.325785788768062E-3</v>
      </c>
      <c r="R33" s="27">
        <v>1.6586068095264053E-3</v>
      </c>
      <c r="S33" s="27">
        <v>1.4544826146125098E-3</v>
      </c>
      <c r="T33" s="27">
        <v>1.6632310495202306E-3</v>
      </c>
      <c r="U33" s="27">
        <v>1.4626462646264624E-3</v>
      </c>
      <c r="V33" s="27">
        <v>1.6567533856548914E-3</v>
      </c>
      <c r="W33" s="27">
        <v>1.3546298493069958E-3</v>
      </c>
      <c r="X33" s="27">
        <v>1.6502467856817401E-3</v>
      </c>
      <c r="Y33" s="27">
        <v>1.3046724016437473E-3</v>
      </c>
      <c r="Z33" s="27">
        <v>1.6556023611214851E-3</v>
      </c>
      <c r="AA33" s="27">
        <v>1.1924519881173206E-3</v>
      </c>
      <c r="AB33" s="27">
        <v>1.7868814977397083E-3</v>
      </c>
      <c r="AC33" s="27">
        <v>1.1750960221320942E-3</v>
      </c>
      <c r="AD33" s="27">
        <v>3.4719669825686314E-3</v>
      </c>
      <c r="AE33" s="27">
        <v>1.1812770845298385E-3</v>
      </c>
      <c r="AF33" s="27" t="e">
        <v>#DIV/0!</v>
      </c>
      <c r="AG33" s="27">
        <v>1.0856403190112323E-3</v>
      </c>
      <c r="AH33" s="27" t="e">
        <v>#DIV/0!</v>
      </c>
      <c r="AI33" s="27">
        <v>1.2861381138745108E-3</v>
      </c>
      <c r="BB33" s="28">
        <f t="shared" si="0"/>
        <v>1.0844875228745439E-3</v>
      </c>
    </row>
    <row r="34" spans="1:54" x14ac:dyDescent="0.35">
      <c r="A34" s="24" t="s">
        <v>33</v>
      </c>
      <c r="B34" s="27">
        <v>3.5183941493504393E-2</v>
      </c>
      <c r="C34" s="27">
        <v>2.3605047830339468E-2</v>
      </c>
      <c r="D34" s="27">
        <v>3.5124243501418718E-2</v>
      </c>
      <c r="E34" s="27">
        <v>2.5212968070110926E-2</v>
      </c>
      <c r="F34" s="27">
        <v>3.5464690741333842E-2</v>
      </c>
      <c r="G34" s="27">
        <v>2.8493004275165167E-2</v>
      </c>
      <c r="H34" s="27">
        <v>3.5874668341259894E-2</v>
      </c>
      <c r="I34" s="27">
        <v>3.2329185532528143E-2</v>
      </c>
      <c r="J34" s="27">
        <v>3.6185931675961867E-2</v>
      </c>
      <c r="K34" s="27">
        <v>3.4969389808099487E-2</v>
      </c>
      <c r="L34" s="27">
        <v>3.660654745242245E-2</v>
      </c>
      <c r="M34" s="27">
        <v>3.6019427801609528E-2</v>
      </c>
      <c r="N34" s="27">
        <v>3.6931555870354807E-2</v>
      </c>
      <c r="O34" s="27">
        <v>3.7491855871607305E-2</v>
      </c>
      <c r="P34" s="27">
        <v>3.737913975201896E-2</v>
      </c>
      <c r="Q34" s="27">
        <v>4.0064054819007891E-2</v>
      </c>
      <c r="R34" s="27">
        <v>3.7707359523476779E-2</v>
      </c>
      <c r="S34" s="27">
        <v>3.7722942663143258E-2</v>
      </c>
      <c r="T34" s="27">
        <v>3.7760675330042216E-2</v>
      </c>
      <c r="U34" s="27">
        <v>3.5794650893660789E-2</v>
      </c>
      <c r="V34" s="27">
        <v>3.764408066346267E-2</v>
      </c>
      <c r="W34" s="27">
        <v>3.4194837100020664E-2</v>
      </c>
      <c r="X34" s="27">
        <v>3.7576863896341857E-2</v>
      </c>
      <c r="Y34" s="27">
        <v>3.2372620019395656E-2</v>
      </c>
      <c r="Z34" s="27">
        <v>3.7654035459076626E-2</v>
      </c>
      <c r="AA34" s="27">
        <v>3.0041422016429339E-2</v>
      </c>
      <c r="AB34" s="27">
        <v>4.0433214710669581E-2</v>
      </c>
      <c r="AC34" s="27">
        <v>3.02906180333593E-2</v>
      </c>
      <c r="AD34" s="27">
        <v>7.824982912803069E-2</v>
      </c>
      <c r="AE34" s="27">
        <v>3.0295515062914419E-2</v>
      </c>
      <c r="AF34" s="27" t="e">
        <v>#DIV/0!</v>
      </c>
      <c r="AG34" s="27">
        <v>2.8073545172380195E-2</v>
      </c>
      <c r="AH34" s="27" t="e">
        <v>#DIV/0!</v>
      </c>
      <c r="AI34" s="27">
        <v>3.2540083322812774E-2</v>
      </c>
      <c r="BB34" s="28">
        <f t="shared" si="0"/>
        <v>2.746467905139444E-2</v>
      </c>
    </row>
    <row r="35" spans="1:54" x14ac:dyDescent="0.35">
      <c r="A35" s="24" t="s">
        <v>34</v>
      </c>
      <c r="B35" s="27">
        <v>7.6972126563855051E-3</v>
      </c>
      <c r="C35" s="27">
        <v>1.5184045420930844E-2</v>
      </c>
      <c r="D35" s="27">
        <v>7.6648060142908347E-3</v>
      </c>
      <c r="E35" s="27">
        <v>1.3764785193356622E-2</v>
      </c>
      <c r="F35" s="27">
        <v>7.6410907462570394E-3</v>
      </c>
      <c r="G35" s="27">
        <v>1.4501554605518847E-2</v>
      </c>
      <c r="H35" s="27">
        <v>7.6161660484848123E-3</v>
      </c>
      <c r="I35" s="27">
        <v>1.6207612307890855E-2</v>
      </c>
      <c r="J35" s="27">
        <v>7.5932244672877484E-3</v>
      </c>
      <c r="K35" s="27">
        <v>1.669908121521025E-2</v>
      </c>
      <c r="L35" s="27">
        <v>7.5703549534273159E-3</v>
      </c>
      <c r="M35" s="27">
        <v>1.6068706349487719E-2</v>
      </c>
      <c r="N35" s="27">
        <v>7.55981085900211E-3</v>
      </c>
      <c r="O35" s="27">
        <v>1.5933626384501826E-2</v>
      </c>
      <c r="P35" s="27">
        <v>7.5591964217067509E-3</v>
      </c>
      <c r="Q35" s="27">
        <v>1.6341427081781618E-2</v>
      </c>
      <c r="R35" s="27">
        <v>7.5603349450450866E-3</v>
      </c>
      <c r="S35" s="27">
        <v>1.6272924302100356E-2</v>
      </c>
      <c r="T35" s="27">
        <v>7.5724977534040979E-3</v>
      </c>
      <c r="U35" s="27">
        <v>1.5221164973640221E-2</v>
      </c>
      <c r="V35" s="27">
        <v>7.581875613500752E-3</v>
      </c>
      <c r="W35" s="27">
        <v>1.6163718879866527E-2</v>
      </c>
      <c r="X35" s="27">
        <v>7.5973506063959813E-3</v>
      </c>
      <c r="Y35" s="27">
        <v>1.6709574341907889E-2</v>
      </c>
      <c r="Z35" s="27">
        <v>7.6645379191943802E-3</v>
      </c>
      <c r="AA35" s="27">
        <v>1.6157375768817726E-2</v>
      </c>
      <c r="AB35" s="27">
        <v>8.3386079215530835E-3</v>
      </c>
      <c r="AC35" s="27">
        <v>1.6679648679863556E-2</v>
      </c>
      <c r="AD35" s="27">
        <v>0</v>
      </c>
      <c r="AE35" s="27">
        <v>1.5950503837518924E-2</v>
      </c>
      <c r="AF35" s="27" t="e">
        <v>#DIV/0!</v>
      </c>
      <c r="AG35" s="27">
        <v>1.4941472852032792E-2</v>
      </c>
      <c r="AH35" s="27" t="e">
        <v>#DIV/0!</v>
      </c>
      <c r="AI35" s="27">
        <v>1.780078272945335E-2</v>
      </c>
      <c r="BB35" s="28">
        <f t="shared" si="0"/>
        <v>1.2688434499415729E-2</v>
      </c>
    </row>
    <row r="36" spans="1:54" x14ac:dyDescent="0.35">
      <c r="A36" s="24" t="s">
        <v>35</v>
      </c>
      <c r="B36" s="27">
        <v>6.2328697750036171E-3</v>
      </c>
      <c r="C36" s="27">
        <v>8.8981130275054277E-3</v>
      </c>
      <c r="D36" s="27">
        <v>6.2265171368527756E-3</v>
      </c>
      <c r="E36" s="27">
        <v>9.1683520254948817E-3</v>
      </c>
      <c r="F36" s="27">
        <v>6.2368323053351013E-3</v>
      </c>
      <c r="G36" s="27">
        <v>1.0056354450058294E-2</v>
      </c>
      <c r="H36" s="27">
        <v>6.2395209881509093E-3</v>
      </c>
      <c r="I36" s="27">
        <v>1.0163366709327709E-2</v>
      </c>
      <c r="J36" s="27">
        <v>6.2390499290329565E-3</v>
      </c>
      <c r="K36" s="27">
        <v>9.9830422411067588E-3</v>
      </c>
      <c r="L36" s="27">
        <v>6.2352465819878891E-3</v>
      </c>
      <c r="M36" s="27">
        <v>9.5809550820718254E-3</v>
      </c>
      <c r="N36" s="27">
        <v>6.2306159527120916E-3</v>
      </c>
      <c r="O36" s="27">
        <v>9.3358514840869919E-3</v>
      </c>
      <c r="P36" s="27">
        <v>6.2395936339828045E-3</v>
      </c>
      <c r="Q36" s="27">
        <v>9.2953969909131528E-3</v>
      </c>
      <c r="R36" s="27">
        <v>6.2712872655596563E-3</v>
      </c>
      <c r="S36" s="27">
        <v>1.0490995888566468E-2</v>
      </c>
      <c r="T36" s="27">
        <v>6.3065370017576288E-3</v>
      </c>
      <c r="U36" s="27">
        <v>1.1749389224636747E-2</v>
      </c>
      <c r="V36" s="27">
        <v>6.3286305650207177E-3</v>
      </c>
      <c r="W36" s="27">
        <v>1.1770738464599773E-2</v>
      </c>
      <c r="X36" s="27">
        <v>6.3617221989882696E-3</v>
      </c>
      <c r="Y36" s="27">
        <v>1.3130446309591084E-2</v>
      </c>
      <c r="Z36" s="27">
        <v>0</v>
      </c>
      <c r="AA36" s="27">
        <v>1.2426604928801549E-2</v>
      </c>
      <c r="AB36" s="27">
        <v>0</v>
      </c>
      <c r="AC36" s="27">
        <v>1.2362010152829631E-2</v>
      </c>
      <c r="AD36" s="27">
        <v>0</v>
      </c>
      <c r="AE36" s="27">
        <v>1.2380567013000571E-2</v>
      </c>
      <c r="AF36" s="27" t="e">
        <v>#DIV/0!</v>
      </c>
      <c r="AG36" s="27">
        <v>1.2923295335922168E-2</v>
      </c>
      <c r="AH36" s="27" t="e">
        <v>#DIV/0!</v>
      </c>
      <c r="AI36" s="27">
        <v>1.449469763918697E-2</v>
      </c>
      <c r="BB36" s="28">
        <f t="shared" si="0"/>
        <v>8.0096986100048236E-3</v>
      </c>
    </row>
    <row r="37" spans="1:54" x14ac:dyDescent="0.35">
      <c r="A37" s="24" t="s">
        <v>36</v>
      </c>
      <c r="B37" s="27">
        <v>5.5757907833422236E-2</v>
      </c>
      <c r="C37" s="27">
        <v>7.693408716810993E-3</v>
      </c>
      <c r="D37" s="27">
        <v>5.6147653329518259E-2</v>
      </c>
      <c r="E37" s="27">
        <v>6.2634062634062638E-3</v>
      </c>
      <c r="F37" s="27">
        <v>5.6507951295662148E-2</v>
      </c>
      <c r="G37" s="27">
        <v>6.9228527011270871E-3</v>
      </c>
      <c r="H37" s="27">
        <v>5.6787829819244545E-2</v>
      </c>
      <c r="I37" s="27">
        <v>8.442585044256351E-3</v>
      </c>
      <c r="J37" s="27">
        <v>5.707351278667111E-2</v>
      </c>
      <c r="K37" s="27">
        <v>9.0441380763961431E-3</v>
      </c>
      <c r="L37" s="27">
        <v>5.7375932986932346E-2</v>
      </c>
      <c r="M37" s="27">
        <v>1.0405218562768109E-2</v>
      </c>
      <c r="N37" s="27">
        <v>5.7690526762102033E-2</v>
      </c>
      <c r="O37" s="27">
        <v>1.0729631431799625E-2</v>
      </c>
      <c r="P37" s="27">
        <v>5.797262796064017E-2</v>
      </c>
      <c r="Q37" s="27">
        <v>1.163414270817816E-2</v>
      </c>
      <c r="R37" s="27">
        <v>5.8264170184591985E-2</v>
      </c>
      <c r="S37" s="27">
        <v>1.2766325127267228E-2</v>
      </c>
      <c r="T37" s="27">
        <v>5.8667089804027399E-2</v>
      </c>
      <c r="U37" s="27">
        <v>1.2191397711199689E-2</v>
      </c>
      <c r="V37" s="27">
        <v>5.9132782328155331E-2</v>
      </c>
      <c r="W37" s="27">
        <v>1.4694289890787752E-2</v>
      </c>
      <c r="X37" s="27">
        <v>5.9677245085559619E-2</v>
      </c>
      <c r="Y37" s="27">
        <v>1.5070012767649703E-2</v>
      </c>
      <c r="Z37" s="27">
        <v>6.0527921583554897E-2</v>
      </c>
      <c r="AA37" s="27">
        <v>1.5243859918271711E-2</v>
      </c>
      <c r="AB37" s="27">
        <v>6.5999548007358688E-2</v>
      </c>
      <c r="AC37" s="27">
        <v>1.6169321264537618E-2</v>
      </c>
      <c r="AD37" s="27">
        <v>0</v>
      </c>
      <c r="AE37" s="27">
        <v>1.4984597713151982E-2</v>
      </c>
      <c r="AF37" s="27" t="e">
        <v>#DIV/0!</v>
      </c>
      <c r="AG37" s="27">
        <v>1.4997146714546189E-2</v>
      </c>
      <c r="AH37" s="27" t="e">
        <v>#DIV/0!</v>
      </c>
      <c r="AI37" s="27">
        <v>1.7224782224466609E-2</v>
      </c>
      <c r="BB37" s="28">
        <f t="shared" si="0"/>
        <v>2.3714908422348073E-2</v>
      </c>
    </row>
    <row r="38" spans="1:54" x14ac:dyDescent="0.35">
      <c r="A38" s="24" t="s">
        <v>37</v>
      </c>
      <c r="B38" s="27">
        <v>5.1087972936752338E-2</v>
      </c>
      <c r="C38" s="27">
        <v>6.4743910875736541E-2</v>
      </c>
      <c r="D38" s="27">
        <v>5.0932072302795214E-2</v>
      </c>
      <c r="E38" s="27">
        <v>6.4950664950664955E-2</v>
      </c>
      <c r="F38" s="27">
        <v>5.0144309676829708E-2</v>
      </c>
      <c r="G38" s="27">
        <v>6.7965410027205575E-2</v>
      </c>
      <c r="H38" s="27">
        <v>5.002408548815792E-2</v>
      </c>
      <c r="I38" s="27">
        <v>6.8755982405007451E-2</v>
      </c>
      <c r="J38" s="27">
        <v>4.9939511544746892E-2</v>
      </c>
      <c r="K38" s="27">
        <v>7.43650421069776E-2</v>
      </c>
      <c r="L38" s="27">
        <v>4.9960875758439639E-2</v>
      </c>
      <c r="M38" s="27">
        <v>7.3093558336583125E-2</v>
      </c>
      <c r="N38" s="27">
        <v>4.9954064251723718E-2</v>
      </c>
      <c r="O38" s="27">
        <v>7.3202312520102605E-2</v>
      </c>
      <c r="P38" s="27">
        <v>4.9976974140871322E-2</v>
      </c>
      <c r="Q38" s="27">
        <v>7.5726202889915092E-2</v>
      </c>
      <c r="R38" s="27">
        <v>5.0007090143138887E-2</v>
      </c>
      <c r="S38" s="27">
        <v>6.7338224811169273E-2</v>
      </c>
      <c r="T38" s="27">
        <v>5.0022076829235547E-2</v>
      </c>
      <c r="U38" s="27">
        <v>6.0169409798122672E-2</v>
      </c>
      <c r="V38" s="27">
        <v>5.005574665286841E-2</v>
      </c>
      <c r="W38" s="27">
        <v>6.0575679419575555E-2</v>
      </c>
      <c r="X38" s="27">
        <v>5.0199117617474809E-2</v>
      </c>
      <c r="Y38" s="27">
        <v>6.1033551708981296E-2</v>
      </c>
      <c r="Z38" s="27">
        <v>5.0610854889728649E-2</v>
      </c>
      <c r="AA38" s="27">
        <v>6.0626769501122717E-2</v>
      </c>
      <c r="AB38" s="27">
        <v>5.4877342848027748E-2</v>
      </c>
      <c r="AC38" s="27">
        <v>5.9473288388708336E-2</v>
      </c>
      <c r="AD38" s="27">
        <v>0.10719260173182159</v>
      </c>
      <c r="AE38" s="27">
        <v>6.3012321829478399E-2</v>
      </c>
      <c r="AF38" s="27" t="e">
        <v>#DIV/0!</v>
      </c>
      <c r="AG38" s="27">
        <v>6.4776539034336847E-2</v>
      </c>
      <c r="AH38" s="27" t="e">
        <v>#DIV/0!</v>
      </c>
      <c r="AI38" s="27">
        <v>6.8599293018558258E-2</v>
      </c>
      <c r="BB38" s="28">
        <f t="shared" si="0"/>
        <v>6.0191931562741802E-2</v>
      </c>
    </row>
    <row r="39" spans="1:54" x14ac:dyDescent="0.35">
      <c r="A39" s="24" t="s">
        <v>39</v>
      </c>
      <c r="B39" s="27">
        <v>0.24479681172042739</v>
      </c>
      <c r="C39" s="27">
        <v>0.34596483694744629</v>
      </c>
      <c r="D39" s="27">
        <v>0.24553079207712769</v>
      </c>
      <c r="E39" s="27">
        <v>0.35358215358215356</v>
      </c>
      <c r="F39" s="27">
        <v>0.24624992679072891</v>
      </c>
      <c r="G39" s="27">
        <v>0.33253983676642046</v>
      </c>
      <c r="H39" s="27">
        <v>0.24664584242903673</v>
      </c>
      <c r="I39" s="27">
        <v>0.30205095664705683</v>
      </c>
      <c r="J39" s="27">
        <v>0.24721506693105624</v>
      </c>
      <c r="K39" s="27">
        <v>0.28956570892054767</v>
      </c>
      <c r="L39" s="27">
        <v>0.24775986687187376</v>
      </c>
      <c r="M39" s="27">
        <v>0.30095366398411744</v>
      </c>
      <c r="N39" s="27">
        <v>0.24841083800282052</v>
      </c>
      <c r="O39" s="27">
        <v>0.30467699768253159</v>
      </c>
      <c r="P39" s="27">
        <v>0.24891155545292185</v>
      </c>
      <c r="Q39" s="27">
        <v>0.28805303143155075</v>
      </c>
      <c r="R39" s="27">
        <v>0.2493647520806449</v>
      </c>
      <c r="S39" s="27">
        <v>0.27226186447390205</v>
      </c>
      <c r="T39" s="27">
        <v>0.24982771382162841</v>
      </c>
      <c r="U39" s="27">
        <v>0.26670792079207917</v>
      </c>
      <c r="V39" s="27">
        <v>0.25009593959360094</v>
      </c>
      <c r="W39" s="27">
        <v>0.26907387707308117</v>
      </c>
      <c r="X39" s="27">
        <v>0.25063024163144243</v>
      </c>
      <c r="Y39" s="27">
        <v>0.25875072384899284</v>
      </c>
      <c r="Z39" s="27">
        <v>0.25290781739721302</v>
      </c>
      <c r="AA39" s="27">
        <v>0.27116079273650295</v>
      </c>
      <c r="AB39" s="27">
        <v>0.27465382044455688</v>
      </c>
      <c r="AC39" s="27">
        <v>0.28752249469528079</v>
      </c>
      <c r="AD39" s="27">
        <v>0.53698533793888814</v>
      </c>
      <c r="AE39" s="27">
        <v>0.29488852921213377</v>
      </c>
      <c r="AF39" s="27" t="e">
        <v>#DIV/0!</v>
      </c>
      <c r="AG39" s="27">
        <v>0.33073058026083202</v>
      </c>
      <c r="AH39" s="27" t="e">
        <v>#DIV/0!</v>
      </c>
      <c r="AI39" s="27">
        <v>0.38239332155030931</v>
      </c>
      <c r="BB39" s="28">
        <f t="shared" si="0"/>
        <v>0.31224216187177328</v>
      </c>
    </row>
    <row r="40" spans="1:54" x14ac:dyDescent="0.35">
      <c r="A40" s="24" t="s">
        <v>38</v>
      </c>
      <c r="B40" s="27">
        <v>1</v>
      </c>
      <c r="C40" s="27">
        <v>1</v>
      </c>
      <c r="D40" s="27">
        <v>1</v>
      </c>
      <c r="E40" s="27">
        <v>1</v>
      </c>
      <c r="F40" s="27">
        <v>1</v>
      </c>
      <c r="G40" s="27">
        <v>1</v>
      </c>
      <c r="H40" s="27">
        <v>1</v>
      </c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>
        <v>1</v>
      </c>
      <c r="P40" s="27">
        <v>1</v>
      </c>
      <c r="Q40" s="27">
        <v>1</v>
      </c>
      <c r="R40" s="27">
        <v>1</v>
      </c>
      <c r="S40" s="27">
        <v>1</v>
      </c>
      <c r="T40" s="27">
        <v>1</v>
      </c>
      <c r="U40" s="27">
        <v>1</v>
      </c>
      <c r="V40" s="27">
        <v>1</v>
      </c>
      <c r="W40" s="27">
        <v>1</v>
      </c>
      <c r="X40" s="27">
        <v>1</v>
      </c>
      <c r="Y40" s="27">
        <v>1</v>
      </c>
      <c r="Z40" s="27">
        <v>1</v>
      </c>
      <c r="AA40" s="27">
        <v>1</v>
      </c>
      <c r="AB40" s="27">
        <v>1</v>
      </c>
      <c r="AC40" s="27">
        <v>1</v>
      </c>
      <c r="AD40" s="27">
        <v>1</v>
      </c>
      <c r="AE40" s="27">
        <v>1</v>
      </c>
      <c r="AF40" s="27" t="e">
        <v>#DIV/0!</v>
      </c>
      <c r="AG40" s="27">
        <v>1</v>
      </c>
      <c r="AH40" s="27" t="e">
        <v>#DIV/0!</v>
      </c>
      <c r="AI40" s="27">
        <v>1</v>
      </c>
      <c r="BB40" s="2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617"/>
  <sheetViews>
    <sheetView showGridLines="0" topLeftCell="A2" workbookViewId="0">
      <pane ySplit="2" topLeftCell="A4" activePane="bottomLeft" state="frozen"/>
      <selection activeCell="A2" sqref="A2"/>
      <selection pane="bottomLeft" activeCell="A2" sqref="A2"/>
    </sheetView>
  </sheetViews>
  <sheetFormatPr defaultColWidth="9.06640625" defaultRowHeight="12.75" x14ac:dyDescent="0.35"/>
  <cols>
    <col min="1" max="1" width="35.33203125" bestFit="1" customWidth="1"/>
    <col min="2" max="2" width="6.265625" bestFit="1" customWidth="1"/>
    <col min="3" max="3" width="35.3984375" bestFit="1" customWidth="1"/>
    <col min="4" max="4" width="24.06640625" bestFit="1" customWidth="1"/>
    <col min="5" max="5" width="12.1328125" bestFit="1" customWidth="1"/>
    <col min="6" max="6" width="6.19921875" bestFit="1" customWidth="1"/>
    <col min="7" max="18" width="6.265625" bestFit="1" customWidth="1"/>
    <col min="19" max="19" width="9.1328125" style="1" customWidth="1"/>
    <col min="20" max="20" width="21.796875" bestFit="1" customWidth="1"/>
    <col min="21" max="35" width="7.796875" bestFit="1" customWidth="1"/>
    <col min="36" max="37" width="4.19921875" bestFit="1" customWidth="1"/>
    <col min="38" max="38" width="9.73046875" style="1" customWidth="1"/>
    <col min="39" max="39" width="11.9296875" bestFit="1" customWidth="1"/>
    <col min="40" max="56" width="5.3984375" bestFit="1" customWidth="1"/>
  </cols>
  <sheetData>
    <row r="1" spans="1:56" hidden="1" x14ac:dyDescent="0.35">
      <c r="A1" s="2" t="e">
        <f ca="1">DotStatQuery(#REF!)</f>
        <v>#NAME?</v>
      </c>
      <c r="T1" s="2" t="e">
        <f ca="1">DotStatQuery(#REF!)</f>
        <v>#NAME?</v>
      </c>
      <c r="AM1" s="2" t="e">
        <f ca="1">DotStatQuery(#REF!)</f>
        <v>#NAME?</v>
      </c>
    </row>
    <row r="2" spans="1:56" ht="29.25" customHeight="1" x14ac:dyDescent="0.35">
      <c r="A2" s="3" t="s">
        <v>0</v>
      </c>
      <c r="B2" s="4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5"/>
      <c r="S2" s="7"/>
      <c r="T2" s="3" t="s">
        <v>0</v>
      </c>
      <c r="U2" s="4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8"/>
      <c r="AM2" s="3" t="s">
        <v>0</v>
      </c>
      <c r="AN2" s="4" t="s">
        <v>4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5"/>
    </row>
    <row r="3" spans="1:56" ht="12.75" customHeight="1" x14ac:dyDescent="0.35">
      <c r="A3" s="9" t="s">
        <v>2</v>
      </c>
      <c r="B3" s="10" t="s">
        <v>40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46</v>
      </c>
      <c r="I3" s="10" t="s">
        <v>47</v>
      </c>
      <c r="J3" s="10" t="s">
        <v>48</v>
      </c>
      <c r="K3" s="10" t="s">
        <v>49</v>
      </c>
      <c r="L3" s="10" t="s">
        <v>50</v>
      </c>
      <c r="M3" s="10" t="s">
        <v>51</v>
      </c>
      <c r="N3" s="10" t="s">
        <v>52</v>
      </c>
      <c r="O3" s="10" t="s">
        <v>53</v>
      </c>
      <c r="P3" s="10" t="s">
        <v>54</v>
      </c>
      <c r="Q3" s="10" t="s">
        <v>55</v>
      </c>
      <c r="R3" s="10" t="s">
        <v>56</v>
      </c>
      <c r="S3" s="11"/>
      <c r="T3" s="9" t="s">
        <v>3</v>
      </c>
      <c r="U3" s="10" t="s">
        <v>40</v>
      </c>
      <c r="V3" s="10" t="s">
        <v>41</v>
      </c>
      <c r="W3" s="10" t="s">
        <v>42</v>
      </c>
      <c r="X3" s="10" t="s">
        <v>43</v>
      </c>
      <c r="Y3" s="10" t="s">
        <v>44</v>
      </c>
      <c r="Z3" s="10" t="s">
        <v>45</v>
      </c>
      <c r="AA3" s="10" t="s">
        <v>46</v>
      </c>
      <c r="AB3" s="10" t="s">
        <v>47</v>
      </c>
      <c r="AC3" s="10" t="s">
        <v>48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  <c r="AJ3" s="10">
        <v>2015</v>
      </c>
      <c r="AK3" s="10">
        <v>2016</v>
      </c>
      <c r="AL3" s="11"/>
      <c r="AM3" s="9" t="s">
        <v>4</v>
      </c>
      <c r="AN3" s="10" t="s">
        <v>40</v>
      </c>
      <c r="AO3" s="10" t="s">
        <v>41</v>
      </c>
      <c r="AP3" s="10" t="s">
        <v>42</v>
      </c>
      <c r="AQ3" s="10" t="s">
        <v>43</v>
      </c>
      <c r="AR3" s="10" t="s">
        <v>44</v>
      </c>
      <c r="AS3" s="10" t="s">
        <v>45</v>
      </c>
      <c r="AT3" s="10" t="s">
        <v>46</v>
      </c>
      <c r="AU3" s="10" t="s">
        <v>47</v>
      </c>
      <c r="AV3" s="10" t="s">
        <v>48</v>
      </c>
      <c r="AW3" s="10" t="s">
        <v>49</v>
      </c>
      <c r="AX3" s="10" t="s">
        <v>50</v>
      </c>
      <c r="AY3" s="10" t="s">
        <v>51</v>
      </c>
      <c r="AZ3" s="10" t="s">
        <v>52</v>
      </c>
      <c r="BA3" s="10" t="s">
        <v>53</v>
      </c>
      <c r="BB3" s="10" t="s">
        <v>54</v>
      </c>
      <c r="BC3" s="10" t="s">
        <v>55</v>
      </c>
      <c r="BD3" s="10" t="s">
        <v>56</v>
      </c>
    </row>
    <row r="4" spans="1:56" x14ac:dyDescent="0.35">
      <c r="A4" s="12" t="s">
        <v>5</v>
      </c>
      <c r="B4" s="13">
        <v>107148</v>
      </c>
      <c r="C4" s="13">
        <v>127877</v>
      </c>
      <c r="D4" s="13">
        <v>119080</v>
      </c>
      <c r="E4" s="13">
        <v>123411</v>
      </c>
      <c r="F4" s="13">
        <v>146441</v>
      </c>
      <c r="G4" s="13">
        <v>161734</v>
      </c>
      <c r="H4" s="13">
        <v>176205</v>
      </c>
      <c r="I4" s="13">
        <v>189490</v>
      </c>
      <c r="J4" s="13">
        <v>203874</v>
      </c>
      <c r="K4" s="13">
        <v>219400</v>
      </c>
      <c r="L4" s="13">
        <v>202212</v>
      </c>
      <c r="M4" s="13">
        <v>206362</v>
      </c>
      <c r="N4" s="13">
        <v>235993</v>
      </c>
      <c r="O4" s="13">
        <v>244849</v>
      </c>
      <c r="P4" s="13">
        <v>233908</v>
      </c>
      <c r="Q4" s="13">
        <v>223654</v>
      </c>
      <c r="R4" s="13">
        <v>218488</v>
      </c>
      <c r="S4" s="14"/>
      <c r="T4" s="12" t="s">
        <v>5</v>
      </c>
      <c r="U4" s="13">
        <v>19029000</v>
      </c>
      <c r="V4" s="13">
        <v>19275000</v>
      </c>
      <c r="W4" s="13">
        <v>19495000</v>
      </c>
      <c r="X4" s="13">
        <v>19721000</v>
      </c>
      <c r="Y4" s="13">
        <v>19933000</v>
      </c>
      <c r="Z4" s="13">
        <v>20177000</v>
      </c>
      <c r="AA4" s="13">
        <v>20451000</v>
      </c>
      <c r="AB4" s="13">
        <v>20828000</v>
      </c>
      <c r="AC4" s="13">
        <v>21249000</v>
      </c>
      <c r="AD4" s="13">
        <v>21692000</v>
      </c>
      <c r="AE4" s="13">
        <v>22032000</v>
      </c>
      <c r="AF4" s="13">
        <v>22340000</v>
      </c>
      <c r="AG4" s="13">
        <v>22728000</v>
      </c>
      <c r="AH4" s="13">
        <v>23126000</v>
      </c>
      <c r="AI4" s="13">
        <v>23491000</v>
      </c>
      <c r="AJ4" s="15" t="s">
        <v>57</v>
      </c>
      <c r="AK4" s="15" t="s">
        <v>57</v>
      </c>
      <c r="AL4" s="14"/>
      <c r="AM4" s="12" t="s">
        <v>5</v>
      </c>
      <c r="AN4" s="13">
        <v>124.2</v>
      </c>
      <c r="AO4" s="13">
        <v>112.6</v>
      </c>
      <c r="AP4" s="13">
        <v>129.5</v>
      </c>
      <c r="AQ4" s="13">
        <v>167.4</v>
      </c>
      <c r="AR4" s="13">
        <v>205.4</v>
      </c>
      <c r="AS4" s="13">
        <v>227.6</v>
      </c>
      <c r="AT4" s="13">
        <v>240.7</v>
      </c>
      <c r="AU4" s="13">
        <v>291</v>
      </c>
      <c r="AV4" s="13">
        <v>282.60000000000002</v>
      </c>
      <c r="AW4" s="13">
        <v>259.5</v>
      </c>
      <c r="AX4" s="13">
        <v>328.8</v>
      </c>
      <c r="AY4" s="13">
        <v>401.1</v>
      </c>
      <c r="AZ4" s="13">
        <v>428.8</v>
      </c>
      <c r="BA4" s="13">
        <v>419.2</v>
      </c>
      <c r="BB4" s="13">
        <v>400.8</v>
      </c>
      <c r="BC4" s="13">
        <v>348</v>
      </c>
      <c r="BD4" s="13" t="s">
        <v>57</v>
      </c>
    </row>
    <row r="5" spans="1:56" x14ac:dyDescent="0.35">
      <c r="A5" s="12" t="s">
        <v>6</v>
      </c>
      <c r="B5" s="15">
        <v>65954</v>
      </c>
      <c r="C5" s="15">
        <v>74786</v>
      </c>
      <c r="D5" s="15">
        <v>86144</v>
      </c>
      <c r="E5" s="15">
        <v>93341</v>
      </c>
      <c r="F5" s="15">
        <v>104246</v>
      </c>
      <c r="G5" s="15">
        <v>97995</v>
      </c>
      <c r="H5" s="15">
        <v>82899</v>
      </c>
      <c r="I5" s="15">
        <v>91546</v>
      </c>
      <c r="J5" s="15">
        <v>94368</v>
      </c>
      <c r="K5" s="15">
        <v>91660</v>
      </c>
      <c r="L5" s="15">
        <v>96896</v>
      </c>
      <c r="M5" s="15">
        <v>109921</v>
      </c>
      <c r="N5" s="15">
        <v>125605</v>
      </c>
      <c r="O5" s="15">
        <v>135228</v>
      </c>
      <c r="P5" s="15">
        <v>154260</v>
      </c>
      <c r="Q5" s="15">
        <v>198658</v>
      </c>
      <c r="R5" s="15">
        <v>158746</v>
      </c>
      <c r="S5" s="14"/>
      <c r="T5" s="12" t="s">
        <v>6</v>
      </c>
      <c r="U5" s="15">
        <v>8011566</v>
      </c>
      <c r="V5" s="15">
        <v>8042293</v>
      </c>
      <c r="W5" s="15">
        <v>8082121</v>
      </c>
      <c r="X5" s="15">
        <v>8118245</v>
      </c>
      <c r="Y5" s="15">
        <v>8169441</v>
      </c>
      <c r="Z5" s="15">
        <v>8225278</v>
      </c>
      <c r="AA5" s="15">
        <v>8267948</v>
      </c>
      <c r="AB5" s="15">
        <v>8295189</v>
      </c>
      <c r="AC5" s="15">
        <v>8321541</v>
      </c>
      <c r="AD5" s="15">
        <v>8341483</v>
      </c>
      <c r="AE5" s="15">
        <v>8361069</v>
      </c>
      <c r="AF5" s="15">
        <v>8388534</v>
      </c>
      <c r="AG5" s="15">
        <v>8426311</v>
      </c>
      <c r="AH5" s="15">
        <v>8468570</v>
      </c>
      <c r="AI5" s="15" t="s">
        <v>57</v>
      </c>
      <c r="AJ5" s="15" t="s">
        <v>57</v>
      </c>
      <c r="AK5" s="15" t="s">
        <v>57</v>
      </c>
      <c r="AL5" s="14"/>
      <c r="AM5" s="12" t="s">
        <v>6</v>
      </c>
      <c r="AN5" s="15">
        <v>83.2</v>
      </c>
      <c r="AO5" s="15">
        <v>86.7</v>
      </c>
      <c r="AP5" s="15">
        <v>91.2</v>
      </c>
      <c r="AQ5" s="15">
        <v>111.1</v>
      </c>
      <c r="AR5" s="15">
        <v>126.3</v>
      </c>
      <c r="AS5" s="15">
        <v>129.5</v>
      </c>
      <c r="AT5" s="15">
        <v>135.80000000000001</v>
      </c>
      <c r="AU5" s="15">
        <v>157.6</v>
      </c>
      <c r="AV5" s="15">
        <v>177.8</v>
      </c>
      <c r="AW5" s="15">
        <v>164</v>
      </c>
      <c r="AX5" s="15">
        <v>160.5</v>
      </c>
      <c r="AY5" s="15">
        <v>177.3</v>
      </c>
      <c r="AZ5" s="15">
        <v>171.1</v>
      </c>
      <c r="BA5" s="15">
        <v>183.3</v>
      </c>
      <c r="BB5" s="15">
        <v>188.7</v>
      </c>
      <c r="BC5" s="15">
        <v>164.6</v>
      </c>
      <c r="BD5" s="15">
        <v>164.9</v>
      </c>
    </row>
    <row r="6" spans="1:56" x14ac:dyDescent="0.35">
      <c r="A6" s="12" t="s">
        <v>7</v>
      </c>
      <c r="B6" s="13">
        <v>57295</v>
      </c>
      <c r="C6" s="13">
        <v>65974</v>
      </c>
      <c r="D6" s="13">
        <v>70230</v>
      </c>
      <c r="E6" s="13">
        <v>68800</v>
      </c>
      <c r="F6" s="13">
        <v>72446</v>
      </c>
      <c r="G6" s="13">
        <v>77411</v>
      </c>
      <c r="H6" s="13">
        <v>83433</v>
      </c>
      <c r="I6" s="13">
        <v>93387</v>
      </c>
      <c r="J6" s="13">
        <v>106012</v>
      </c>
      <c r="K6" s="13">
        <v>102714</v>
      </c>
      <c r="L6" s="13">
        <v>113582</v>
      </c>
      <c r="M6" s="13">
        <v>117948</v>
      </c>
      <c r="N6" s="13">
        <v>128948</v>
      </c>
      <c r="O6" s="13">
        <v>117595</v>
      </c>
      <c r="P6" s="13">
        <v>106345</v>
      </c>
      <c r="Q6" s="13">
        <v>128762</v>
      </c>
      <c r="R6" s="13">
        <v>103187</v>
      </c>
      <c r="S6" s="14"/>
      <c r="T6" s="12" t="s">
        <v>7</v>
      </c>
      <c r="U6" s="13">
        <v>10251250</v>
      </c>
      <c r="V6" s="13">
        <v>10286570</v>
      </c>
      <c r="W6" s="13">
        <v>10332780</v>
      </c>
      <c r="X6" s="13">
        <v>10376130</v>
      </c>
      <c r="Y6" s="13">
        <v>10421140</v>
      </c>
      <c r="Z6" s="13">
        <v>10478620</v>
      </c>
      <c r="AA6" s="13">
        <v>10547960</v>
      </c>
      <c r="AB6" s="13">
        <v>10625700</v>
      </c>
      <c r="AC6" s="13">
        <v>10709970</v>
      </c>
      <c r="AD6" s="13">
        <v>10796490</v>
      </c>
      <c r="AE6" s="13">
        <v>10920270</v>
      </c>
      <c r="AF6" s="13">
        <v>11047740</v>
      </c>
      <c r="AG6" s="13">
        <v>11128250</v>
      </c>
      <c r="AH6" s="13" t="s">
        <v>57</v>
      </c>
      <c r="AI6" s="13" t="s">
        <v>57</v>
      </c>
      <c r="AJ6" s="15" t="s">
        <v>57</v>
      </c>
      <c r="AK6" s="15" t="s">
        <v>57</v>
      </c>
      <c r="AL6" s="14"/>
      <c r="AM6" s="12" t="s">
        <v>7</v>
      </c>
      <c r="AN6" s="13">
        <v>103.6</v>
      </c>
      <c r="AO6" s="13">
        <v>103.4</v>
      </c>
      <c r="AP6" s="13">
        <v>113.1</v>
      </c>
      <c r="AQ6" s="13">
        <v>137.80000000000001</v>
      </c>
      <c r="AR6" s="13">
        <v>160.4</v>
      </c>
      <c r="AS6" s="13">
        <v>167</v>
      </c>
      <c r="AT6" s="13">
        <v>176.1</v>
      </c>
      <c r="AU6" s="13">
        <v>201.6</v>
      </c>
      <c r="AV6" s="13">
        <v>223.9</v>
      </c>
      <c r="AW6" s="13">
        <v>205.3</v>
      </c>
      <c r="AX6" s="13">
        <v>206.1</v>
      </c>
      <c r="AY6" s="13">
        <v>227.4</v>
      </c>
      <c r="AZ6" s="13">
        <v>220</v>
      </c>
      <c r="BA6" s="13">
        <v>234.9</v>
      </c>
      <c r="BB6" s="13">
        <v>239.3</v>
      </c>
      <c r="BC6" s="13">
        <v>203.9</v>
      </c>
      <c r="BD6" s="13">
        <v>206</v>
      </c>
    </row>
    <row r="7" spans="1:56" x14ac:dyDescent="0.35">
      <c r="A7" s="12" t="s">
        <v>8</v>
      </c>
      <c r="B7" s="15">
        <v>227455</v>
      </c>
      <c r="C7" s="15">
        <v>250640</v>
      </c>
      <c r="D7" s="15">
        <v>228919</v>
      </c>
      <c r="E7" s="15">
        <v>221349</v>
      </c>
      <c r="F7" s="15">
        <v>235822</v>
      </c>
      <c r="G7" s="15">
        <v>262244</v>
      </c>
      <c r="H7" s="15">
        <v>251641</v>
      </c>
      <c r="I7" s="15">
        <v>236751</v>
      </c>
      <c r="J7" s="15">
        <v>247242</v>
      </c>
      <c r="K7" s="15">
        <v>252170</v>
      </c>
      <c r="L7" s="15">
        <v>280686</v>
      </c>
      <c r="M7" s="15">
        <v>248701</v>
      </c>
      <c r="N7" s="15">
        <v>257763</v>
      </c>
      <c r="O7" s="15">
        <v>259034</v>
      </c>
      <c r="P7" s="15">
        <v>260283</v>
      </c>
      <c r="Q7" s="15">
        <v>271808</v>
      </c>
      <c r="R7" s="15">
        <v>296345</v>
      </c>
      <c r="S7" s="14"/>
      <c r="T7" s="12" t="s">
        <v>8</v>
      </c>
      <c r="U7" s="15">
        <v>30685730</v>
      </c>
      <c r="V7" s="15">
        <v>31019020</v>
      </c>
      <c r="W7" s="15">
        <v>31353660</v>
      </c>
      <c r="X7" s="15">
        <v>31639670</v>
      </c>
      <c r="Y7" s="15">
        <v>31940680</v>
      </c>
      <c r="Z7" s="15">
        <v>32245210</v>
      </c>
      <c r="AA7" s="15">
        <v>32576070</v>
      </c>
      <c r="AB7" s="15">
        <v>32927520</v>
      </c>
      <c r="AC7" s="15">
        <v>33317660</v>
      </c>
      <c r="AD7" s="15">
        <v>33726920</v>
      </c>
      <c r="AE7" s="15">
        <v>34126550</v>
      </c>
      <c r="AF7" s="15">
        <v>34483980</v>
      </c>
      <c r="AG7" s="15">
        <v>34880490</v>
      </c>
      <c r="AH7" s="15" t="s">
        <v>57</v>
      </c>
      <c r="AI7" s="15" t="s">
        <v>57</v>
      </c>
      <c r="AJ7" s="15" t="s">
        <v>57</v>
      </c>
      <c r="AK7" s="15" t="s">
        <v>57</v>
      </c>
      <c r="AL7" s="14"/>
      <c r="AM7" s="12" t="s">
        <v>8</v>
      </c>
      <c r="AN7" s="15">
        <v>262.8</v>
      </c>
      <c r="AO7" s="15">
        <v>252</v>
      </c>
      <c r="AP7" s="15">
        <v>251.5</v>
      </c>
      <c r="AQ7" s="15">
        <v>293</v>
      </c>
      <c r="AR7" s="15">
        <v>335.8</v>
      </c>
      <c r="AS7" s="15">
        <v>383.2</v>
      </c>
      <c r="AT7" s="15">
        <v>431.8</v>
      </c>
      <c r="AU7" s="15">
        <v>477.2</v>
      </c>
      <c r="AV7" s="15">
        <v>484.8</v>
      </c>
      <c r="AW7" s="15">
        <v>445.3</v>
      </c>
      <c r="AX7" s="15">
        <v>501.4</v>
      </c>
      <c r="AY7" s="15">
        <v>552.5</v>
      </c>
      <c r="AZ7" s="15">
        <v>570.1</v>
      </c>
      <c r="BA7" s="15">
        <v>574.79999999999995</v>
      </c>
      <c r="BB7" s="15">
        <v>561.20000000000005</v>
      </c>
      <c r="BC7" s="15">
        <v>499</v>
      </c>
      <c r="BD7" s="15">
        <v>491.1</v>
      </c>
    </row>
    <row r="8" spans="1:56" x14ac:dyDescent="0.35">
      <c r="A8" s="12" t="s">
        <v>9</v>
      </c>
      <c r="B8" s="13">
        <v>18741</v>
      </c>
      <c r="C8" s="13">
        <v>28924</v>
      </c>
      <c r="D8" s="13">
        <v>29942</v>
      </c>
      <c r="E8" s="13">
        <v>29835</v>
      </c>
      <c r="F8" s="13">
        <v>32099</v>
      </c>
      <c r="G8" s="13">
        <v>40793</v>
      </c>
      <c r="H8" s="13">
        <v>37035</v>
      </c>
      <c r="I8" s="13">
        <v>53071</v>
      </c>
      <c r="J8" s="13">
        <v>43577</v>
      </c>
      <c r="K8" s="13">
        <v>35892</v>
      </c>
      <c r="L8" s="13">
        <v>41431</v>
      </c>
      <c r="M8" s="13">
        <v>50651</v>
      </c>
      <c r="N8" s="13">
        <v>65247</v>
      </c>
      <c r="O8" s="13">
        <v>84352</v>
      </c>
      <c r="P8" s="13">
        <v>83549</v>
      </c>
      <c r="Q8" s="13">
        <v>101911</v>
      </c>
      <c r="R8" s="13">
        <v>135490</v>
      </c>
      <c r="S8" s="14"/>
      <c r="T8" s="12" t="s">
        <v>9</v>
      </c>
      <c r="U8" s="13">
        <v>15397780</v>
      </c>
      <c r="V8" s="13">
        <v>15571680</v>
      </c>
      <c r="W8" s="13">
        <v>15745580</v>
      </c>
      <c r="X8" s="13">
        <v>15919480</v>
      </c>
      <c r="Y8" s="13">
        <v>16093380</v>
      </c>
      <c r="Z8" s="13">
        <v>16267280</v>
      </c>
      <c r="AA8" s="13">
        <v>16432670</v>
      </c>
      <c r="AB8" s="13">
        <v>16598070</v>
      </c>
      <c r="AC8" s="13">
        <v>16763470</v>
      </c>
      <c r="AD8" s="13">
        <v>16928870</v>
      </c>
      <c r="AE8" s="13">
        <v>17094280</v>
      </c>
      <c r="AF8" s="13">
        <v>17248450</v>
      </c>
      <c r="AG8" s="13">
        <v>17402630</v>
      </c>
      <c r="AH8" s="13">
        <v>17556820</v>
      </c>
      <c r="AI8" s="13" t="s">
        <v>57</v>
      </c>
      <c r="AJ8" s="15" t="s">
        <v>57</v>
      </c>
      <c r="AK8" s="15" t="s">
        <v>57</v>
      </c>
      <c r="AL8" s="14"/>
      <c r="AM8" s="12" t="s">
        <v>9</v>
      </c>
      <c r="AN8" s="13">
        <v>14.7</v>
      </c>
      <c r="AO8" s="13">
        <v>13.5</v>
      </c>
      <c r="AP8" s="13">
        <v>13.3</v>
      </c>
      <c r="AQ8" s="13">
        <v>14.3</v>
      </c>
      <c r="AR8" s="13">
        <v>18.899999999999999</v>
      </c>
      <c r="AS8" s="13">
        <v>25.5</v>
      </c>
      <c r="AT8" s="13">
        <v>34</v>
      </c>
      <c r="AU8" s="13">
        <v>39.4</v>
      </c>
      <c r="AV8" s="13">
        <v>38.4</v>
      </c>
      <c r="AW8" s="13">
        <v>30</v>
      </c>
      <c r="AX8" s="13">
        <v>42.8</v>
      </c>
      <c r="AY8" s="13">
        <v>53.3</v>
      </c>
      <c r="AZ8" s="13">
        <v>57</v>
      </c>
      <c r="BA8" s="13">
        <v>55.3</v>
      </c>
      <c r="BB8" s="13">
        <v>51.1</v>
      </c>
      <c r="BC8" s="13">
        <v>49.7</v>
      </c>
      <c r="BD8" s="13">
        <v>50.4</v>
      </c>
    </row>
    <row r="9" spans="1:56" x14ac:dyDescent="0.35">
      <c r="A9" s="12" t="s">
        <v>10</v>
      </c>
      <c r="B9" s="15">
        <v>4227</v>
      </c>
      <c r="C9" s="15">
        <v>11323</v>
      </c>
      <c r="D9" s="15">
        <v>43648</v>
      </c>
      <c r="E9" s="15">
        <v>57438</v>
      </c>
      <c r="F9" s="15">
        <v>50804</v>
      </c>
      <c r="G9" s="15">
        <v>58576</v>
      </c>
      <c r="H9" s="15">
        <v>66125</v>
      </c>
      <c r="I9" s="15">
        <v>102511</v>
      </c>
      <c r="J9" s="15">
        <v>76151</v>
      </c>
      <c r="K9" s="15">
        <v>38199</v>
      </c>
      <c r="L9" s="15">
        <v>28046</v>
      </c>
      <c r="M9" s="15">
        <v>20673</v>
      </c>
      <c r="N9" s="15">
        <v>28607</v>
      </c>
      <c r="O9" s="15">
        <v>27843</v>
      </c>
      <c r="P9" s="15">
        <v>38490</v>
      </c>
      <c r="Q9" s="15">
        <v>31589</v>
      </c>
      <c r="R9" s="15">
        <v>34808</v>
      </c>
      <c r="S9" s="14"/>
      <c r="T9" s="12" t="s">
        <v>10</v>
      </c>
      <c r="U9" s="15">
        <v>10272500</v>
      </c>
      <c r="V9" s="15">
        <v>10224190</v>
      </c>
      <c r="W9" s="15">
        <v>10200770</v>
      </c>
      <c r="X9" s="15">
        <v>10201650</v>
      </c>
      <c r="Y9" s="15">
        <v>10206920</v>
      </c>
      <c r="Z9" s="15">
        <v>10234090</v>
      </c>
      <c r="AA9" s="15">
        <v>10266650</v>
      </c>
      <c r="AB9" s="15">
        <v>10322690</v>
      </c>
      <c r="AC9" s="15">
        <v>10429690</v>
      </c>
      <c r="AD9" s="15">
        <v>10491490</v>
      </c>
      <c r="AE9" s="15">
        <v>10517250</v>
      </c>
      <c r="AF9" s="15">
        <v>10496670</v>
      </c>
      <c r="AG9" s="15">
        <v>10509290</v>
      </c>
      <c r="AH9" s="15">
        <v>10510720</v>
      </c>
      <c r="AI9" s="15">
        <v>10524780</v>
      </c>
      <c r="AJ9" s="15" t="s">
        <v>57</v>
      </c>
      <c r="AK9" s="15" t="s">
        <v>57</v>
      </c>
      <c r="AL9" s="14"/>
      <c r="AM9" s="12" t="s">
        <v>10</v>
      </c>
      <c r="AN9" s="15">
        <v>20</v>
      </c>
      <c r="AO9" s="15">
        <v>22</v>
      </c>
      <c r="AP9" s="15">
        <v>27.4</v>
      </c>
      <c r="AQ9" s="15">
        <v>34.1</v>
      </c>
      <c r="AR9" s="15">
        <v>41.3</v>
      </c>
      <c r="AS9" s="15">
        <v>47</v>
      </c>
      <c r="AT9" s="15">
        <v>52.9</v>
      </c>
      <c r="AU9" s="15">
        <v>64.8</v>
      </c>
      <c r="AV9" s="15">
        <v>78.8</v>
      </c>
      <c r="AW9" s="15">
        <v>66.599999999999994</v>
      </c>
      <c r="AX9" s="15">
        <v>67.400000000000006</v>
      </c>
      <c r="AY9" s="15">
        <v>75.900000000000006</v>
      </c>
      <c r="AZ9" s="15">
        <v>70</v>
      </c>
      <c r="BA9" s="15">
        <v>71.400000000000006</v>
      </c>
      <c r="BB9" s="15">
        <v>68.8</v>
      </c>
      <c r="BC9" s="15">
        <v>62.3</v>
      </c>
      <c r="BD9" s="15">
        <v>66.5</v>
      </c>
    </row>
    <row r="10" spans="1:56" x14ac:dyDescent="0.35">
      <c r="A10" s="12" t="s">
        <v>11</v>
      </c>
      <c r="B10" s="13">
        <v>22766</v>
      </c>
      <c r="C10" s="13">
        <v>24642</v>
      </c>
      <c r="D10" s="13">
        <v>21485</v>
      </c>
      <c r="E10" s="13">
        <v>18385</v>
      </c>
      <c r="F10" s="13">
        <v>18706</v>
      </c>
      <c r="G10" s="13">
        <v>20146</v>
      </c>
      <c r="H10" s="13">
        <v>23979</v>
      </c>
      <c r="I10" s="13">
        <v>31430</v>
      </c>
      <c r="J10" s="13">
        <v>37018</v>
      </c>
      <c r="K10" s="13">
        <v>31957</v>
      </c>
      <c r="L10" s="13">
        <v>33442</v>
      </c>
      <c r="M10" s="13">
        <v>34572</v>
      </c>
      <c r="N10" s="13">
        <v>35490</v>
      </c>
      <c r="O10" s="13">
        <v>41342</v>
      </c>
      <c r="P10" s="13">
        <v>49039</v>
      </c>
      <c r="Q10" s="13">
        <v>58695</v>
      </c>
      <c r="R10" s="13">
        <v>58695</v>
      </c>
      <c r="S10" s="14"/>
      <c r="T10" s="12" t="s">
        <v>11</v>
      </c>
      <c r="U10" s="13">
        <v>5339616</v>
      </c>
      <c r="V10" s="13">
        <v>5358783</v>
      </c>
      <c r="W10" s="13">
        <v>5375931</v>
      </c>
      <c r="X10" s="13">
        <v>5390574</v>
      </c>
      <c r="Y10" s="13">
        <v>5404523</v>
      </c>
      <c r="Z10" s="13">
        <v>5419432</v>
      </c>
      <c r="AA10" s="13">
        <v>5437272</v>
      </c>
      <c r="AB10" s="13">
        <v>5461438</v>
      </c>
      <c r="AC10" s="13">
        <v>5493621</v>
      </c>
      <c r="AD10" s="13">
        <v>5523095</v>
      </c>
      <c r="AE10" s="13">
        <v>5547683</v>
      </c>
      <c r="AF10" s="13">
        <v>5570572</v>
      </c>
      <c r="AG10" s="13">
        <v>5591572</v>
      </c>
      <c r="AH10" s="13">
        <v>5614932</v>
      </c>
      <c r="AI10" s="13" t="s">
        <v>57</v>
      </c>
      <c r="AJ10" s="15" t="s">
        <v>57</v>
      </c>
      <c r="AK10" s="15" t="s">
        <v>57</v>
      </c>
      <c r="AL10" s="14"/>
      <c r="AM10" s="12" t="s">
        <v>11</v>
      </c>
      <c r="AN10" s="13">
        <v>76.900000000000006</v>
      </c>
      <c r="AO10" s="13">
        <v>75.7</v>
      </c>
      <c r="AP10" s="13">
        <v>81.2</v>
      </c>
      <c r="AQ10" s="13">
        <v>99.6</v>
      </c>
      <c r="AR10" s="13">
        <v>116.7</v>
      </c>
      <c r="AS10" s="13">
        <v>127</v>
      </c>
      <c r="AT10" s="13">
        <v>131.5</v>
      </c>
      <c r="AU10" s="13">
        <v>148.30000000000001</v>
      </c>
      <c r="AV10" s="13">
        <v>158.19999999999999</v>
      </c>
      <c r="AW10" s="13">
        <v>144.5</v>
      </c>
      <c r="AX10" s="13">
        <v>144.19999999999999</v>
      </c>
      <c r="AY10" s="13">
        <v>154.4</v>
      </c>
      <c r="AZ10" s="13">
        <v>149</v>
      </c>
      <c r="BA10" s="13">
        <v>157.6</v>
      </c>
      <c r="BB10" s="13">
        <v>171</v>
      </c>
      <c r="BC10" s="13">
        <v>138.4</v>
      </c>
      <c r="BD10" s="13">
        <v>140.9</v>
      </c>
    </row>
    <row r="11" spans="1:56" x14ac:dyDescent="0.35">
      <c r="A11" s="12" t="s">
        <v>12</v>
      </c>
      <c r="B11" s="15" t="s">
        <v>57</v>
      </c>
      <c r="C11" s="15" t="s">
        <v>57</v>
      </c>
      <c r="D11" s="15" t="s">
        <v>57</v>
      </c>
      <c r="E11" s="15" t="s">
        <v>57</v>
      </c>
      <c r="F11" s="15">
        <v>759</v>
      </c>
      <c r="G11" s="15">
        <v>981</v>
      </c>
      <c r="H11" s="15">
        <v>1488</v>
      </c>
      <c r="I11" s="15">
        <v>1952</v>
      </c>
      <c r="J11" s="15">
        <v>1929</v>
      </c>
      <c r="K11" s="15">
        <v>2229</v>
      </c>
      <c r="L11" s="15">
        <v>1199</v>
      </c>
      <c r="M11" s="15">
        <v>1675</v>
      </c>
      <c r="N11" s="15">
        <v>1107</v>
      </c>
      <c r="O11" s="15">
        <v>1633</v>
      </c>
      <c r="P11" s="15">
        <v>1347</v>
      </c>
      <c r="Q11" s="15">
        <v>7370</v>
      </c>
      <c r="R11" s="15">
        <v>7693</v>
      </c>
      <c r="S11" s="14"/>
      <c r="T11" s="12" t="s">
        <v>12</v>
      </c>
      <c r="U11" s="15">
        <v>1379342</v>
      </c>
      <c r="V11" s="15">
        <v>1373510</v>
      </c>
      <c r="W11" s="15">
        <v>1367507</v>
      </c>
      <c r="X11" s="15">
        <v>1361564</v>
      </c>
      <c r="Y11" s="15">
        <v>1356152</v>
      </c>
      <c r="Z11" s="15">
        <v>1351231</v>
      </c>
      <c r="AA11" s="15">
        <v>1346034</v>
      </c>
      <c r="AB11" s="15">
        <v>1342330</v>
      </c>
      <c r="AC11" s="15">
        <v>1340264</v>
      </c>
      <c r="AD11" s="15">
        <v>1338497</v>
      </c>
      <c r="AE11" s="15">
        <v>1336886</v>
      </c>
      <c r="AF11" s="15">
        <v>1334947</v>
      </c>
      <c r="AG11" s="15">
        <v>1329301</v>
      </c>
      <c r="AH11" s="15">
        <v>1320174</v>
      </c>
      <c r="AI11" s="15" t="s">
        <v>57</v>
      </c>
      <c r="AJ11" s="15" t="s">
        <v>57</v>
      </c>
      <c r="AK11" s="15" t="s">
        <v>57</v>
      </c>
      <c r="AL11" s="14"/>
      <c r="AM11" s="12" t="s">
        <v>12</v>
      </c>
      <c r="AN11" s="15">
        <v>1.8</v>
      </c>
      <c r="AO11" s="15">
        <v>1.9</v>
      </c>
      <c r="AP11" s="15">
        <v>2.2999999999999998</v>
      </c>
      <c r="AQ11" s="15">
        <v>3</v>
      </c>
      <c r="AR11" s="15">
        <v>3.8</v>
      </c>
      <c r="AS11" s="15">
        <v>4.2</v>
      </c>
      <c r="AT11" s="15">
        <v>5.2</v>
      </c>
      <c r="AU11" s="15">
        <v>7</v>
      </c>
      <c r="AV11" s="15">
        <v>7.6</v>
      </c>
      <c r="AW11" s="15">
        <v>6.9</v>
      </c>
      <c r="AX11" s="15">
        <v>6.5</v>
      </c>
      <c r="AY11" s="15">
        <v>7.3</v>
      </c>
      <c r="AZ11" s="15">
        <v>7.3</v>
      </c>
      <c r="BA11" s="15">
        <v>7.9</v>
      </c>
      <c r="BB11" s="15">
        <v>8.6</v>
      </c>
      <c r="BC11" s="15">
        <v>7.6</v>
      </c>
      <c r="BD11" s="15">
        <v>8</v>
      </c>
    </row>
    <row r="12" spans="1:56" x14ac:dyDescent="0.35">
      <c r="A12" s="12" t="s">
        <v>13</v>
      </c>
      <c r="B12" s="13">
        <v>9110</v>
      </c>
      <c r="C12" s="13">
        <v>11037</v>
      </c>
      <c r="D12" s="13">
        <v>9972</v>
      </c>
      <c r="E12" s="13">
        <v>9432</v>
      </c>
      <c r="F12" s="13">
        <v>11511</v>
      </c>
      <c r="G12" s="13">
        <v>12744</v>
      </c>
      <c r="H12" s="13">
        <v>13868</v>
      </c>
      <c r="I12" s="13">
        <v>17504</v>
      </c>
      <c r="J12" s="13">
        <v>19906</v>
      </c>
      <c r="K12" s="13">
        <v>18087</v>
      </c>
      <c r="L12" s="13">
        <v>18212</v>
      </c>
      <c r="M12" s="13">
        <v>20416</v>
      </c>
      <c r="N12" s="13">
        <v>23334</v>
      </c>
      <c r="O12" s="13">
        <v>23873</v>
      </c>
      <c r="P12" s="13">
        <v>23647</v>
      </c>
      <c r="Q12" s="13">
        <v>21414</v>
      </c>
      <c r="R12" s="13">
        <v>27274</v>
      </c>
      <c r="S12" s="14"/>
      <c r="T12" s="12" t="s">
        <v>13</v>
      </c>
      <c r="U12" s="13">
        <v>5175000</v>
      </c>
      <c r="V12" s="13">
        <v>5187000</v>
      </c>
      <c r="W12" s="13">
        <v>5200000</v>
      </c>
      <c r="X12" s="13">
        <v>5211000</v>
      </c>
      <c r="Y12" s="13">
        <v>5227000</v>
      </c>
      <c r="Z12" s="13">
        <v>5248000</v>
      </c>
      <c r="AA12" s="13">
        <v>5267000</v>
      </c>
      <c r="AB12" s="13">
        <v>5290000</v>
      </c>
      <c r="AC12" s="13">
        <v>5313000</v>
      </c>
      <c r="AD12" s="13">
        <v>5338000</v>
      </c>
      <c r="AE12" s="13">
        <v>5362000</v>
      </c>
      <c r="AF12" s="13">
        <v>5386000</v>
      </c>
      <c r="AG12" s="13">
        <v>5413000</v>
      </c>
      <c r="AH12" s="13">
        <v>5440000</v>
      </c>
      <c r="AI12" s="13" t="s">
        <v>57</v>
      </c>
      <c r="AJ12" s="15" t="s">
        <v>57</v>
      </c>
      <c r="AK12" s="15" t="s">
        <v>57</v>
      </c>
      <c r="AL12" s="14"/>
      <c r="AM12" s="12" t="s">
        <v>13</v>
      </c>
      <c r="AN12" s="13">
        <v>57.5</v>
      </c>
      <c r="AO12" s="13">
        <v>55.8</v>
      </c>
      <c r="AP12" s="13">
        <v>60.6</v>
      </c>
      <c r="AQ12" s="13">
        <v>72.599999999999994</v>
      </c>
      <c r="AR12" s="13">
        <v>82.3</v>
      </c>
      <c r="AS12" s="13">
        <v>86</v>
      </c>
      <c r="AT12" s="13">
        <v>91.3</v>
      </c>
      <c r="AU12" s="13">
        <v>106</v>
      </c>
      <c r="AV12" s="13">
        <v>116.7</v>
      </c>
      <c r="AW12" s="13">
        <v>102.9</v>
      </c>
      <c r="AX12" s="13">
        <v>101.1</v>
      </c>
      <c r="AY12" s="13">
        <v>115.1</v>
      </c>
      <c r="AZ12" s="13">
        <v>109.6</v>
      </c>
      <c r="BA12" s="13">
        <v>117.7</v>
      </c>
      <c r="BB12" s="13">
        <v>119.4</v>
      </c>
      <c r="BC12" s="13">
        <v>102.1</v>
      </c>
      <c r="BD12" s="13">
        <v>105.2</v>
      </c>
    </row>
    <row r="13" spans="1:56" x14ac:dyDescent="0.35">
      <c r="A13" s="12" t="s">
        <v>14</v>
      </c>
      <c r="B13" s="15">
        <v>91875</v>
      </c>
      <c r="C13" s="15">
        <v>106877</v>
      </c>
      <c r="D13" s="15">
        <v>124232</v>
      </c>
      <c r="E13" s="15">
        <v>136370</v>
      </c>
      <c r="F13" s="15">
        <v>141554</v>
      </c>
      <c r="G13" s="15">
        <v>135866</v>
      </c>
      <c r="H13" s="15">
        <v>228693</v>
      </c>
      <c r="I13" s="15">
        <v>213652</v>
      </c>
      <c r="J13" s="15">
        <v>216033</v>
      </c>
      <c r="K13" s="15">
        <v>211387</v>
      </c>
      <c r="L13" s="15">
        <v>221784</v>
      </c>
      <c r="M13" s="15">
        <v>228055</v>
      </c>
      <c r="N13" s="15">
        <v>247036</v>
      </c>
      <c r="O13" s="15">
        <v>256516</v>
      </c>
      <c r="P13" s="15">
        <v>255730</v>
      </c>
      <c r="Q13" s="15">
        <v>252643</v>
      </c>
      <c r="R13" s="15">
        <v>240888</v>
      </c>
      <c r="S13" s="14"/>
      <c r="T13" s="12" t="s">
        <v>14</v>
      </c>
      <c r="U13" s="15">
        <v>59062380</v>
      </c>
      <c r="V13" s="15">
        <v>59476240</v>
      </c>
      <c r="W13" s="15">
        <v>59893870</v>
      </c>
      <c r="X13" s="15">
        <v>60303630</v>
      </c>
      <c r="Y13" s="15">
        <v>60734340</v>
      </c>
      <c r="Z13" s="15">
        <v>61181500</v>
      </c>
      <c r="AA13" s="15">
        <v>61597480</v>
      </c>
      <c r="AB13" s="15">
        <v>61965050</v>
      </c>
      <c r="AC13" s="15">
        <v>62300290</v>
      </c>
      <c r="AD13" s="15">
        <v>62615470</v>
      </c>
      <c r="AE13" s="15">
        <v>62917790</v>
      </c>
      <c r="AF13" s="15">
        <v>63223160</v>
      </c>
      <c r="AG13" s="15">
        <v>63514000</v>
      </c>
      <c r="AH13" s="15">
        <v>63786140</v>
      </c>
      <c r="AI13" s="15">
        <v>64062250</v>
      </c>
      <c r="AJ13" s="15" t="s">
        <v>57</v>
      </c>
      <c r="AK13" s="15" t="s">
        <v>57</v>
      </c>
      <c r="AL13" s="14"/>
      <c r="AM13" s="12" t="s">
        <v>14</v>
      </c>
      <c r="AN13" s="15">
        <v>589.29999999999995</v>
      </c>
      <c r="AO13" s="15">
        <v>590.5</v>
      </c>
      <c r="AP13" s="15">
        <v>633</v>
      </c>
      <c r="AQ13" s="15">
        <v>777.7</v>
      </c>
      <c r="AR13" s="15">
        <v>896.5</v>
      </c>
      <c r="AS13" s="15">
        <v>942.1</v>
      </c>
      <c r="AT13" s="29">
        <v>1002.4</v>
      </c>
      <c r="AU13" s="29">
        <v>1129</v>
      </c>
      <c r="AV13" s="29">
        <v>1230.9000000000001</v>
      </c>
      <c r="AW13" s="29">
        <v>1113.2</v>
      </c>
      <c r="AX13" s="29">
        <v>1111</v>
      </c>
      <c r="AY13" s="29">
        <v>1235.9000000000001</v>
      </c>
      <c r="AZ13" s="29">
        <v>1188.9000000000001</v>
      </c>
      <c r="BA13" s="29">
        <v>1270.2</v>
      </c>
      <c r="BB13" s="29">
        <v>1291.9000000000001</v>
      </c>
      <c r="BC13" s="29">
        <v>1100.5999999999999</v>
      </c>
      <c r="BD13" s="29">
        <v>1115.9000000000001</v>
      </c>
    </row>
    <row r="14" spans="1:56" x14ac:dyDescent="0.35">
      <c r="A14" s="16" t="s">
        <v>15</v>
      </c>
      <c r="B14" s="13">
        <v>648846</v>
      </c>
      <c r="C14" s="13">
        <v>685259</v>
      </c>
      <c r="D14" s="13">
        <v>658341</v>
      </c>
      <c r="E14" s="13">
        <v>601759</v>
      </c>
      <c r="F14" s="13">
        <v>602182</v>
      </c>
      <c r="G14" s="13">
        <v>579301</v>
      </c>
      <c r="H14" s="13">
        <v>558467</v>
      </c>
      <c r="I14" s="13">
        <v>574752</v>
      </c>
      <c r="J14" s="13">
        <v>573815</v>
      </c>
      <c r="K14" s="13">
        <v>606314</v>
      </c>
      <c r="L14" s="13">
        <v>683529</v>
      </c>
      <c r="M14" s="13">
        <v>841695</v>
      </c>
      <c r="N14" s="13">
        <v>965908</v>
      </c>
      <c r="O14" s="13">
        <v>1108068</v>
      </c>
      <c r="P14" s="13">
        <v>1342529</v>
      </c>
      <c r="Q14" s="13">
        <v>2016241</v>
      </c>
      <c r="R14" s="13">
        <v>1720190</v>
      </c>
      <c r="S14" s="14"/>
      <c r="T14" s="16" t="s">
        <v>15</v>
      </c>
      <c r="U14" s="13">
        <v>82211500</v>
      </c>
      <c r="V14" s="13">
        <v>82349930</v>
      </c>
      <c r="W14" s="13">
        <v>82488500</v>
      </c>
      <c r="X14" s="13">
        <v>82534180</v>
      </c>
      <c r="Y14" s="13">
        <v>82516260</v>
      </c>
      <c r="Z14" s="13">
        <v>82469420</v>
      </c>
      <c r="AA14" s="13">
        <v>82376450</v>
      </c>
      <c r="AB14" s="13">
        <v>82266370</v>
      </c>
      <c r="AC14" s="13">
        <v>82110100</v>
      </c>
      <c r="AD14" s="13">
        <v>81902300</v>
      </c>
      <c r="AE14" s="13">
        <v>81776930</v>
      </c>
      <c r="AF14" s="13">
        <v>81039750</v>
      </c>
      <c r="AG14" s="13">
        <v>80425820</v>
      </c>
      <c r="AH14" s="13">
        <v>80645610</v>
      </c>
      <c r="AI14" s="13" t="s">
        <v>57</v>
      </c>
      <c r="AJ14" s="15" t="s">
        <v>57</v>
      </c>
      <c r="AK14" s="15" t="s">
        <v>57</v>
      </c>
      <c r="AL14" s="14"/>
      <c r="AM14" s="16" t="s">
        <v>15</v>
      </c>
      <c r="AN14" s="13">
        <v>706.9</v>
      </c>
      <c r="AO14" s="13">
        <v>683.4</v>
      </c>
      <c r="AP14" s="13">
        <v>715.9</v>
      </c>
      <c r="AQ14" s="13">
        <v>868.1</v>
      </c>
      <c r="AR14" s="13">
        <v>955.2</v>
      </c>
      <c r="AS14" s="13">
        <v>968.5</v>
      </c>
      <c r="AT14" s="30">
        <v>1036</v>
      </c>
      <c r="AU14" s="30">
        <v>1200.4000000000001</v>
      </c>
      <c r="AV14" s="30">
        <v>1326.1</v>
      </c>
      <c r="AW14" s="30">
        <v>1233.2</v>
      </c>
      <c r="AX14" s="30">
        <v>1196.2</v>
      </c>
      <c r="AY14" s="30">
        <v>1341.9</v>
      </c>
      <c r="AZ14" s="30">
        <v>1290.0999999999999</v>
      </c>
      <c r="BA14" s="30">
        <v>1379</v>
      </c>
      <c r="BB14" s="30">
        <v>1431.1</v>
      </c>
      <c r="BC14" s="30">
        <v>1251.7</v>
      </c>
      <c r="BD14" s="30">
        <v>1305.7</v>
      </c>
    </row>
    <row r="15" spans="1:56" x14ac:dyDescent="0.35">
      <c r="A15" s="12" t="s">
        <v>16</v>
      </c>
      <c r="B15" s="15" t="s">
        <v>57</v>
      </c>
      <c r="C15" s="15" t="s">
        <v>57</v>
      </c>
      <c r="D15" s="15" t="s">
        <v>57</v>
      </c>
      <c r="E15" s="15" t="s">
        <v>57</v>
      </c>
      <c r="F15" s="15" t="s">
        <v>57</v>
      </c>
      <c r="G15" s="15">
        <v>65318</v>
      </c>
      <c r="H15" s="15">
        <v>63216</v>
      </c>
      <c r="I15" s="15">
        <v>46333</v>
      </c>
      <c r="J15" s="15">
        <v>42901</v>
      </c>
      <c r="K15" s="15">
        <v>46534</v>
      </c>
      <c r="L15" s="15">
        <v>33368</v>
      </c>
      <c r="M15" s="15">
        <v>23206</v>
      </c>
      <c r="N15" s="15">
        <v>17732</v>
      </c>
      <c r="O15" s="15" t="s">
        <v>57</v>
      </c>
      <c r="P15" s="15" t="s">
        <v>57</v>
      </c>
      <c r="Q15" s="15" t="s">
        <v>57</v>
      </c>
      <c r="R15" s="15" t="s">
        <v>57</v>
      </c>
      <c r="S15" s="14"/>
      <c r="T15" s="12" t="s">
        <v>16</v>
      </c>
      <c r="U15" s="15">
        <v>10917480</v>
      </c>
      <c r="V15" s="15">
        <v>10950000</v>
      </c>
      <c r="W15" s="15">
        <v>10983000</v>
      </c>
      <c r="X15" s="15">
        <v>11016000</v>
      </c>
      <c r="Y15" s="15">
        <v>11057000</v>
      </c>
      <c r="Z15" s="15">
        <v>11093000</v>
      </c>
      <c r="AA15" s="15">
        <v>11131000</v>
      </c>
      <c r="AB15" s="15">
        <v>11163000</v>
      </c>
      <c r="AC15" s="15">
        <v>11186000</v>
      </c>
      <c r="AD15" s="15">
        <v>11185000</v>
      </c>
      <c r="AE15" s="15">
        <v>11153000</v>
      </c>
      <c r="AF15" s="15">
        <v>11124000</v>
      </c>
      <c r="AG15" s="15">
        <v>11090000</v>
      </c>
      <c r="AH15" s="15" t="s">
        <v>57</v>
      </c>
      <c r="AI15" s="15" t="s">
        <v>57</v>
      </c>
      <c r="AJ15" s="15" t="s">
        <v>57</v>
      </c>
      <c r="AK15" s="15" t="s">
        <v>57</v>
      </c>
      <c r="AL15" s="14"/>
      <c r="AM15" s="12" t="s">
        <v>16</v>
      </c>
      <c r="AN15" s="15">
        <v>43.4</v>
      </c>
      <c r="AO15" s="15">
        <v>43.6</v>
      </c>
      <c r="AP15" s="15">
        <v>49.7</v>
      </c>
      <c r="AQ15" s="15">
        <v>62.5</v>
      </c>
      <c r="AR15" s="15">
        <v>72</v>
      </c>
      <c r="AS15" s="15">
        <v>77.3</v>
      </c>
      <c r="AT15" s="15">
        <v>82.9</v>
      </c>
      <c r="AU15" s="15">
        <v>99.3</v>
      </c>
      <c r="AV15" s="15">
        <v>109.6</v>
      </c>
      <c r="AW15" s="15">
        <v>101.1</v>
      </c>
      <c r="AX15" s="15">
        <v>95.9</v>
      </c>
      <c r="AY15" s="15">
        <v>96.8</v>
      </c>
      <c r="AZ15" s="15">
        <v>87.3</v>
      </c>
      <c r="BA15" s="15">
        <v>85</v>
      </c>
      <c r="BB15" s="15">
        <v>84.7</v>
      </c>
      <c r="BC15" s="15">
        <v>70.900000000000006</v>
      </c>
      <c r="BD15" s="15">
        <v>75</v>
      </c>
    </row>
    <row r="16" spans="1:56" x14ac:dyDescent="0.35">
      <c r="A16" s="12" t="s">
        <v>17</v>
      </c>
      <c r="B16" s="13">
        <v>20184</v>
      </c>
      <c r="C16" s="13">
        <v>20308</v>
      </c>
      <c r="D16" s="13">
        <v>17972</v>
      </c>
      <c r="E16" s="13">
        <v>19365</v>
      </c>
      <c r="F16" s="13">
        <v>22164</v>
      </c>
      <c r="G16" s="13">
        <v>25582</v>
      </c>
      <c r="H16" s="13">
        <v>23569</v>
      </c>
      <c r="I16" s="13">
        <v>22607</v>
      </c>
      <c r="J16" s="13">
        <v>35547</v>
      </c>
      <c r="K16" s="13">
        <v>25582</v>
      </c>
      <c r="L16" s="13">
        <v>23884</v>
      </c>
      <c r="M16" s="13">
        <v>22514</v>
      </c>
      <c r="N16" s="13">
        <v>20340</v>
      </c>
      <c r="O16" s="13">
        <v>21250</v>
      </c>
      <c r="P16" s="13">
        <v>26004</v>
      </c>
      <c r="Q16" s="13">
        <v>25787</v>
      </c>
      <c r="R16" s="13">
        <v>23803</v>
      </c>
      <c r="S16" s="14"/>
      <c r="T16" s="12" t="s">
        <v>17</v>
      </c>
      <c r="U16" s="13">
        <v>10210970</v>
      </c>
      <c r="V16" s="13">
        <v>10187580</v>
      </c>
      <c r="W16" s="13">
        <v>10158610</v>
      </c>
      <c r="X16" s="13">
        <v>10129550</v>
      </c>
      <c r="Y16" s="13">
        <v>10107150</v>
      </c>
      <c r="Z16" s="13">
        <v>10087070</v>
      </c>
      <c r="AA16" s="13">
        <v>10071370</v>
      </c>
      <c r="AB16" s="13">
        <v>10055780</v>
      </c>
      <c r="AC16" s="13">
        <v>10038190</v>
      </c>
      <c r="AD16" s="13">
        <v>10022650</v>
      </c>
      <c r="AE16" s="13">
        <v>10000020</v>
      </c>
      <c r="AF16" s="13">
        <v>9958823</v>
      </c>
      <c r="AG16" s="13">
        <v>9920361</v>
      </c>
      <c r="AH16" s="13">
        <v>9886774</v>
      </c>
      <c r="AI16" s="13" t="s">
        <v>57</v>
      </c>
      <c r="AJ16" s="15" t="s">
        <v>57</v>
      </c>
      <c r="AK16" s="15" t="s">
        <v>57</v>
      </c>
      <c r="AL16" s="14"/>
      <c r="AM16" s="12" t="s">
        <v>17</v>
      </c>
      <c r="AN16" s="13">
        <v>18.2</v>
      </c>
      <c r="AO16" s="13">
        <v>20.2</v>
      </c>
      <c r="AP16" s="13">
        <v>25.3</v>
      </c>
      <c r="AQ16" s="13">
        <v>31.8</v>
      </c>
      <c r="AR16" s="13">
        <v>38.5</v>
      </c>
      <c r="AS16" s="13">
        <v>41.3</v>
      </c>
      <c r="AT16" s="13">
        <v>42.1</v>
      </c>
      <c r="AU16" s="13">
        <v>55.1</v>
      </c>
      <c r="AV16" s="13">
        <v>62.2</v>
      </c>
      <c r="AW16" s="13">
        <v>50.9</v>
      </c>
      <c r="AX16" s="13">
        <v>48.8</v>
      </c>
      <c r="AY16" s="13">
        <v>51.1</v>
      </c>
      <c r="AZ16" s="13">
        <v>49.1</v>
      </c>
      <c r="BA16" s="13">
        <v>51.3</v>
      </c>
      <c r="BB16" s="13">
        <v>53.2</v>
      </c>
      <c r="BC16" s="13">
        <v>47.5</v>
      </c>
      <c r="BD16" s="13">
        <v>49</v>
      </c>
    </row>
    <row r="17" spans="1:56" x14ac:dyDescent="0.35">
      <c r="A17" s="12" t="s">
        <v>18</v>
      </c>
      <c r="B17" s="15">
        <v>2462</v>
      </c>
      <c r="C17" s="15">
        <v>2515</v>
      </c>
      <c r="D17" s="15">
        <v>1855</v>
      </c>
      <c r="E17" s="15">
        <v>1353</v>
      </c>
      <c r="F17" s="15">
        <v>2512</v>
      </c>
      <c r="G17" s="15">
        <v>4680</v>
      </c>
      <c r="H17" s="15">
        <v>7070</v>
      </c>
      <c r="I17" s="15">
        <v>9318</v>
      </c>
      <c r="J17" s="15">
        <v>7471</v>
      </c>
      <c r="K17" s="15">
        <v>3392</v>
      </c>
      <c r="L17" s="15">
        <v>2988</v>
      </c>
      <c r="M17" s="15">
        <v>2754</v>
      </c>
      <c r="N17" s="15">
        <v>2827</v>
      </c>
      <c r="O17" s="15">
        <v>3932</v>
      </c>
      <c r="P17" s="15">
        <v>4348</v>
      </c>
      <c r="Q17" s="15">
        <v>4963</v>
      </c>
      <c r="R17" s="15">
        <v>7859</v>
      </c>
      <c r="S17" s="14"/>
      <c r="T17" s="12" t="s">
        <v>18</v>
      </c>
      <c r="U17" s="15">
        <v>281154</v>
      </c>
      <c r="V17" s="15">
        <v>285054</v>
      </c>
      <c r="W17" s="15">
        <v>287559</v>
      </c>
      <c r="X17" s="15">
        <v>289272</v>
      </c>
      <c r="Y17" s="15">
        <v>292587</v>
      </c>
      <c r="Z17" s="15">
        <v>295864</v>
      </c>
      <c r="AA17" s="15">
        <v>304334</v>
      </c>
      <c r="AB17" s="15">
        <v>311396</v>
      </c>
      <c r="AC17" s="15">
        <v>319355</v>
      </c>
      <c r="AD17" s="15">
        <v>319246</v>
      </c>
      <c r="AE17" s="15">
        <v>318006</v>
      </c>
      <c r="AF17" s="15">
        <v>319013.5</v>
      </c>
      <c r="AG17" s="15" t="s">
        <v>57</v>
      </c>
      <c r="AH17" s="15" t="s">
        <v>57</v>
      </c>
      <c r="AI17" s="15" t="s">
        <v>57</v>
      </c>
      <c r="AJ17" s="15" t="s">
        <v>57</v>
      </c>
      <c r="AK17" s="15" t="s">
        <v>57</v>
      </c>
      <c r="AL17" s="14"/>
      <c r="AM17" s="12" t="s">
        <v>18</v>
      </c>
      <c r="AN17" s="15">
        <v>3.2</v>
      </c>
      <c r="AO17" s="15">
        <v>2.8</v>
      </c>
      <c r="AP17" s="15">
        <v>3.1</v>
      </c>
      <c r="AQ17" s="15">
        <v>4</v>
      </c>
      <c r="AR17" s="15">
        <v>5</v>
      </c>
      <c r="AS17" s="15">
        <v>6.6</v>
      </c>
      <c r="AT17" s="15">
        <v>6.9</v>
      </c>
      <c r="AU17" s="15">
        <v>8.3000000000000007</v>
      </c>
      <c r="AV17" s="15">
        <v>6.2</v>
      </c>
      <c r="AW17" s="15">
        <v>4.0999999999999996</v>
      </c>
      <c r="AX17" s="15">
        <v>4.4000000000000004</v>
      </c>
      <c r="AY17" s="15">
        <v>5</v>
      </c>
      <c r="AZ17" s="15">
        <v>5</v>
      </c>
      <c r="BA17" s="15">
        <v>5.5</v>
      </c>
      <c r="BB17" s="15">
        <v>6.6</v>
      </c>
      <c r="BC17" s="15">
        <v>6.2</v>
      </c>
      <c r="BD17" s="15">
        <v>7.3</v>
      </c>
    </row>
    <row r="18" spans="1:56" x14ac:dyDescent="0.35">
      <c r="A18" s="12" t="s">
        <v>19</v>
      </c>
      <c r="B18" s="13">
        <v>27800</v>
      </c>
      <c r="C18" s="13">
        <v>32700</v>
      </c>
      <c r="D18" s="13">
        <v>39900</v>
      </c>
      <c r="E18" s="13">
        <v>42400</v>
      </c>
      <c r="F18" s="13">
        <v>41800</v>
      </c>
      <c r="G18" s="13">
        <v>66100</v>
      </c>
      <c r="H18" s="13">
        <v>88900</v>
      </c>
      <c r="I18" s="13">
        <v>120400</v>
      </c>
      <c r="J18" s="13">
        <v>89700</v>
      </c>
      <c r="K18" s="13">
        <v>50700</v>
      </c>
      <c r="L18" s="13">
        <v>23900</v>
      </c>
      <c r="M18" s="13">
        <v>33700</v>
      </c>
      <c r="N18" s="13">
        <v>37200</v>
      </c>
      <c r="O18" s="13">
        <v>41000</v>
      </c>
      <c r="P18" s="13">
        <v>43700</v>
      </c>
      <c r="Q18" s="13">
        <v>49300</v>
      </c>
      <c r="R18" s="13">
        <v>53900</v>
      </c>
      <c r="S18" s="14"/>
      <c r="T18" s="12" t="s">
        <v>19</v>
      </c>
      <c r="U18" s="13">
        <v>3789500</v>
      </c>
      <c r="V18" s="13">
        <v>3847200</v>
      </c>
      <c r="W18" s="13">
        <v>3917200</v>
      </c>
      <c r="X18" s="13">
        <v>3979900</v>
      </c>
      <c r="Y18" s="13">
        <v>4045200</v>
      </c>
      <c r="Z18" s="13">
        <v>4133800</v>
      </c>
      <c r="AA18" s="13">
        <v>4232900</v>
      </c>
      <c r="AB18" s="13">
        <v>4375800</v>
      </c>
      <c r="AC18" s="13">
        <v>4485100</v>
      </c>
      <c r="AD18" s="13">
        <v>4533400</v>
      </c>
      <c r="AE18" s="13">
        <v>4554800</v>
      </c>
      <c r="AF18" s="13">
        <v>4574900</v>
      </c>
      <c r="AG18" s="13">
        <v>4585400</v>
      </c>
      <c r="AH18" s="13">
        <v>4593100</v>
      </c>
      <c r="AI18" s="13">
        <v>4609600</v>
      </c>
      <c r="AJ18" s="15" t="s">
        <v>57</v>
      </c>
      <c r="AK18" s="15" t="s">
        <v>57</v>
      </c>
      <c r="AL18" s="14"/>
      <c r="AM18" s="12" t="s">
        <v>19</v>
      </c>
      <c r="AN18" s="13">
        <v>30.7</v>
      </c>
      <c r="AO18" s="13">
        <v>31.2</v>
      </c>
      <c r="AP18" s="13">
        <v>35</v>
      </c>
      <c r="AQ18" s="13">
        <v>45.8</v>
      </c>
      <c r="AR18" s="13">
        <v>56.1</v>
      </c>
      <c r="AS18" s="13">
        <v>62.2</v>
      </c>
      <c r="AT18" s="13">
        <v>71.599999999999994</v>
      </c>
      <c r="AU18" s="13">
        <v>82</v>
      </c>
      <c r="AV18" s="13">
        <v>78.099999999999994</v>
      </c>
      <c r="AW18" s="13">
        <v>64.5</v>
      </c>
      <c r="AX18" s="13">
        <v>60</v>
      </c>
      <c r="AY18" s="13">
        <v>65.2</v>
      </c>
      <c r="AZ18" s="13">
        <v>62</v>
      </c>
      <c r="BA18" s="13">
        <v>67.400000000000006</v>
      </c>
      <c r="BB18" s="13">
        <v>73.599999999999994</v>
      </c>
      <c r="BC18" s="13">
        <v>67.2</v>
      </c>
      <c r="BD18" s="13">
        <v>70.2</v>
      </c>
    </row>
    <row r="19" spans="1:56" x14ac:dyDescent="0.35">
      <c r="A19" s="16" t="s">
        <v>20</v>
      </c>
      <c r="B19" s="15">
        <v>60201</v>
      </c>
      <c r="C19" s="15">
        <v>43473</v>
      </c>
      <c r="D19" s="15">
        <v>33570</v>
      </c>
      <c r="E19" s="15">
        <v>23273</v>
      </c>
      <c r="F19" s="15">
        <v>20899</v>
      </c>
      <c r="G19" s="15">
        <v>21183</v>
      </c>
      <c r="H19" s="15">
        <v>19269</v>
      </c>
      <c r="I19" s="15">
        <v>18131</v>
      </c>
      <c r="J19" s="15">
        <v>13701</v>
      </c>
      <c r="K19" s="15">
        <v>14574</v>
      </c>
      <c r="L19" s="15">
        <v>16633</v>
      </c>
      <c r="M19" s="15">
        <v>16892</v>
      </c>
      <c r="N19" s="15">
        <v>16558</v>
      </c>
      <c r="O19" s="15">
        <v>16884</v>
      </c>
      <c r="P19" s="15">
        <v>24112</v>
      </c>
      <c r="Q19" s="15">
        <v>27908</v>
      </c>
      <c r="R19" s="15">
        <v>25977</v>
      </c>
      <c r="S19" s="14"/>
      <c r="T19" s="16" t="s">
        <v>20</v>
      </c>
      <c r="U19" s="15">
        <v>6289200</v>
      </c>
      <c r="V19" s="15">
        <v>6439000</v>
      </c>
      <c r="W19" s="15">
        <v>6570000</v>
      </c>
      <c r="X19" s="15">
        <v>6689700</v>
      </c>
      <c r="Y19" s="15">
        <v>6809000</v>
      </c>
      <c r="Z19" s="15">
        <v>6930100</v>
      </c>
      <c r="AA19" s="15">
        <v>7053700</v>
      </c>
      <c r="AB19" s="15">
        <v>7180100</v>
      </c>
      <c r="AC19" s="15">
        <v>7308800</v>
      </c>
      <c r="AD19" s="15">
        <v>7485600</v>
      </c>
      <c r="AE19" s="15">
        <v>7623600</v>
      </c>
      <c r="AF19" s="15">
        <v>7765800</v>
      </c>
      <c r="AG19" s="15">
        <v>7910500</v>
      </c>
      <c r="AH19" s="15">
        <v>8059456</v>
      </c>
      <c r="AI19" s="15" t="s">
        <v>57</v>
      </c>
      <c r="AJ19" s="15" t="s">
        <v>57</v>
      </c>
      <c r="AK19" s="15" t="s">
        <v>57</v>
      </c>
      <c r="AL19" s="14"/>
      <c r="AM19" s="16" t="s">
        <v>20</v>
      </c>
      <c r="AN19" s="15">
        <v>46.2</v>
      </c>
      <c r="AO19" s="15">
        <v>45.4</v>
      </c>
      <c r="AP19" s="15">
        <v>41.1</v>
      </c>
      <c r="AQ19" s="15">
        <v>42.3</v>
      </c>
      <c r="AR19" s="15">
        <v>45.2</v>
      </c>
      <c r="AS19" s="15">
        <v>48</v>
      </c>
      <c r="AT19" s="15">
        <v>52.7</v>
      </c>
      <c r="AU19" s="15">
        <v>61.2</v>
      </c>
      <c r="AV19" s="15">
        <v>69.099999999999994</v>
      </c>
      <c r="AW19" s="15">
        <v>62</v>
      </c>
      <c r="AX19" s="15">
        <v>72</v>
      </c>
      <c r="AY19" s="15">
        <v>80.900000000000006</v>
      </c>
      <c r="AZ19" s="15">
        <v>77.400000000000006</v>
      </c>
      <c r="BA19" s="15">
        <v>90.1</v>
      </c>
      <c r="BB19" s="15">
        <v>96.1</v>
      </c>
      <c r="BC19" s="15">
        <v>93.7</v>
      </c>
      <c r="BD19" s="15">
        <v>99.6</v>
      </c>
    </row>
    <row r="20" spans="1:56" x14ac:dyDescent="0.35">
      <c r="A20" s="12" t="s">
        <v>21</v>
      </c>
      <c r="B20" s="13">
        <v>192557</v>
      </c>
      <c r="C20" s="13">
        <v>172836</v>
      </c>
      <c r="D20" s="13">
        <v>161914</v>
      </c>
      <c r="E20" s="13">
        <v>424856</v>
      </c>
      <c r="F20" s="13">
        <v>394756</v>
      </c>
      <c r="G20" s="13">
        <v>282780</v>
      </c>
      <c r="H20" s="13">
        <v>254588</v>
      </c>
      <c r="I20" s="13">
        <v>515201</v>
      </c>
      <c r="J20" s="13">
        <v>496549</v>
      </c>
      <c r="K20" s="13">
        <v>406725</v>
      </c>
      <c r="L20" s="13">
        <v>424499</v>
      </c>
      <c r="M20" s="13">
        <v>354327</v>
      </c>
      <c r="N20" s="13">
        <v>321305</v>
      </c>
      <c r="O20" s="13">
        <v>279021</v>
      </c>
      <c r="P20" s="13">
        <v>248360</v>
      </c>
      <c r="Q20" s="13">
        <v>250465</v>
      </c>
      <c r="R20" s="13">
        <v>262929</v>
      </c>
      <c r="S20" s="14"/>
      <c r="T20" s="12" t="s">
        <v>21</v>
      </c>
      <c r="U20" s="13">
        <v>56942110</v>
      </c>
      <c r="V20" s="13">
        <v>56977220</v>
      </c>
      <c r="W20" s="13">
        <v>57157410</v>
      </c>
      <c r="X20" s="13">
        <v>57604660</v>
      </c>
      <c r="Y20" s="13">
        <v>58175310</v>
      </c>
      <c r="Z20" s="13">
        <v>58607040</v>
      </c>
      <c r="AA20" s="13">
        <v>58941500</v>
      </c>
      <c r="AB20" s="13">
        <v>59375290</v>
      </c>
      <c r="AC20" s="13">
        <v>59832180</v>
      </c>
      <c r="AD20" s="13">
        <v>60192700</v>
      </c>
      <c r="AE20" s="13">
        <v>60483380</v>
      </c>
      <c r="AF20" s="13">
        <v>60626440</v>
      </c>
      <c r="AG20" s="13">
        <v>60916200</v>
      </c>
      <c r="AH20" s="13">
        <v>61178360</v>
      </c>
      <c r="AI20" s="13" t="s">
        <v>57</v>
      </c>
      <c r="AJ20" s="15" t="s">
        <v>57</v>
      </c>
      <c r="AK20" s="15" t="s">
        <v>57</v>
      </c>
      <c r="AL20" s="14"/>
      <c r="AM20" s="12" t="s">
        <v>21</v>
      </c>
      <c r="AN20" s="13">
        <v>463.6</v>
      </c>
      <c r="AO20" s="13">
        <v>468.7</v>
      </c>
      <c r="AP20" s="13">
        <v>504.2</v>
      </c>
      <c r="AQ20" s="13">
        <v>629.5</v>
      </c>
      <c r="AR20" s="13">
        <v>707.8</v>
      </c>
      <c r="AS20" s="13">
        <v>724.8</v>
      </c>
      <c r="AT20" s="13">
        <v>788.6</v>
      </c>
      <c r="AU20" s="13">
        <v>918.8</v>
      </c>
      <c r="AV20" s="13">
        <v>995.6</v>
      </c>
      <c r="AW20" s="13">
        <v>919.3</v>
      </c>
      <c r="AX20" s="13">
        <v>889.5</v>
      </c>
      <c r="AY20" s="13">
        <v>954.2</v>
      </c>
      <c r="AZ20" s="13">
        <v>910.2</v>
      </c>
      <c r="BA20" s="13">
        <v>938.3</v>
      </c>
      <c r="BB20" s="13">
        <v>935.1</v>
      </c>
      <c r="BC20" s="13">
        <v>790.1</v>
      </c>
      <c r="BD20" s="13">
        <v>792.8</v>
      </c>
    </row>
    <row r="21" spans="1:56" x14ac:dyDescent="0.35">
      <c r="A21" s="12" t="s">
        <v>22</v>
      </c>
      <c r="B21" s="15">
        <v>345779</v>
      </c>
      <c r="C21" s="15">
        <v>351187</v>
      </c>
      <c r="D21" s="15">
        <v>343811</v>
      </c>
      <c r="E21" s="15">
        <v>373918</v>
      </c>
      <c r="F21" s="15">
        <v>371983</v>
      </c>
      <c r="G21" s="15">
        <v>372329</v>
      </c>
      <c r="H21" s="15">
        <v>325621</v>
      </c>
      <c r="I21" s="15">
        <v>336646</v>
      </c>
      <c r="J21" s="15">
        <v>344509</v>
      </c>
      <c r="K21" s="15">
        <v>297092</v>
      </c>
      <c r="L21" s="15">
        <v>287071</v>
      </c>
      <c r="M21" s="15">
        <v>266867</v>
      </c>
      <c r="N21" s="15">
        <v>303926</v>
      </c>
      <c r="O21" s="15">
        <v>306742</v>
      </c>
      <c r="P21" s="15">
        <v>336525</v>
      </c>
      <c r="Q21" s="15">
        <v>391160</v>
      </c>
      <c r="R21" s="15">
        <v>427585</v>
      </c>
      <c r="S21" s="14"/>
      <c r="T21" s="12" t="s">
        <v>22</v>
      </c>
      <c r="U21" s="15">
        <v>126926000</v>
      </c>
      <c r="V21" s="15">
        <v>127291000</v>
      </c>
      <c r="W21" s="15">
        <v>127435000</v>
      </c>
      <c r="X21" s="15">
        <v>127619000</v>
      </c>
      <c r="Y21" s="15">
        <v>127687000</v>
      </c>
      <c r="Z21" s="15">
        <v>127768000</v>
      </c>
      <c r="AA21" s="15">
        <v>127770000</v>
      </c>
      <c r="AB21" s="15">
        <v>127771000</v>
      </c>
      <c r="AC21" s="15">
        <v>127692000</v>
      </c>
      <c r="AD21" s="15">
        <v>127510000</v>
      </c>
      <c r="AE21" s="15">
        <v>128057000</v>
      </c>
      <c r="AF21" s="15">
        <v>127799000</v>
      </c>
      <c r="AG21" s="15">
        <v>127515000</v>
      </c>
      <c r="AH21" s="15">
        <v>127298000</v>
      </c>
      <c r="AI21" s="15" t="s">
        <v>57</v>
      </c>
      <c r="AJ21" s="15" t="s">
        <v>57</v>
      </c>
      <c r="AK21" s="15" t="s">
        <v>57</v>
      </c>
      <c r="AL21" s="14"/>
      <c r="AM21" s="12" t="s">
        <v>22</v>
      </c>
      <c r="AN21" s="29">
        <v>1263.4000000000001</v>
      </c>
      <c r="AO21" s="29">
        <v>1108.5</v>
      </c>
      <c r="AP21" s="29">
        <v>1024.0999999999999</v>
      </c>
      <c r="AQ21" s="29">
        <v>1095.5</v>
      </c>
      <c r="AR21" s="29">
        <v>1212.5999999999999</v>
      </c>
      <c r="AS21" s="29">
        <v>1252.5</v>
      </c>
      <c r="AT21" s="29">
        <v>1229</v>
      </c>
      <c r="AU21" s="29">
        <v>1242</v>
      </c>
      <c r="AV21" s="29">
        <v>1350.5</v>
      </c>
      <c r="AW21" s="29">
        <v>1365.3</v>
      </c>
      <c r="AX21" s="29">
        <v>1509.6</v>
      </c>
      <c r="AY21" s="29">
        <v>1702.1</v>
      </c>
      <c r="AZ21" s="29">
        <v>1749.1</v>
      </c>
      <c r="BA21" s="29">
        <v>1500.1</v>
      </c>
      <c r="BB21" s="29">
        <v>1482.2</v>
      </c>
      <c r="BC21" s="29">
        <v>1351.6</v>
      </c>
      <c r="BD21" s="15" t="s">
        <v>57</v>
      </c>
    </row>
    <row r="22" spans="1:56" x14ac:dyDescent="0.35">
      <c r="A22" s="12" t="s">
        <v>23</v>
      </c>
      <c r="B22" s="13">
        <v>173071</v>
      </c>
      <c r="C22" s="13">
        <v>163898</v>
      </c>
      <c r="D22" s="13">
        <v>158941</v>
      </c>
      <c r="E22" s="13">
        <v>168875</v>
      </c>
      <c r="F22" s="13">
        <v>178530</v>
      </c>
      <c r="G22" s="13">
        <v>253729</v>
      </c>
      <c r="H22" s="13">
        <v>302963</v>
      </c>
      <c r="I22" s="13">
        <v>300360</v>
      </c>
      <c r="J22" s="13">
        <v>302174</v>
      </c>
      <c r="K22" s="13">
        <v>232844</v>
      </c>
      <c r="L22" s="13">
        <v>293070</v>
      </c>
      <c r="M22" s="13">
        <v>307249</v>
      </c>
      <c r="N22" s="13">
        <v>300177</v>
      </c>
      <c r="O22" s="13">
        <v>360473</v>
      </c>
      <c r="P22" s="13">
        <v>407063</v>
      </c>
      <c r="Q22" s="13">
        <v>372935</v>
      </c>
      <c r="R22" s="13">
        <v>402203</v>
      </c>
      <c r="S22" s="14"/>
      <c r="T22" s="12" t="s">
        <v>23</v>
      </c>
      <c r="U22" s="13">
        <v>47008110</v>
      </c>
      <c r="V22" s="13">
        <v>47357360</v>
      </c>
      <c r="W22" s="13">
        <v>47622180</v>
      </c>
      <c r="X22" s="13">
        <v>47859310</v>
      </c>
      <c r="Y22" s="13">
        <v>48039420</v>
      </c>
      <c r="Z22" s="13">
        <v>48138080</v>
      </c>
      <c r="AA22" s="13">
        <v>48371940</v>
      </c>
      <c r="AB22" s="13">
        <v>48597650</v>
      </c>
      <c r="AC22" s="13">
        <v>48948700</v>
      </c>
      <c r="AD22" s="13">
        <v>49182040</v>
      </c>
      <c r="AE22" s="13">
        <v>49410370</v>
      </c>
      <c r="AF22" s="13">
        <v>49779440</v>
      </c>
      <c r="AG22" s="13">
        <v>50004440</v>
      </c>
      <c r="AH22" s="13">
        <v>50219670</v>
      </c>
      <c r="AI22" s="13">
        <v>50423960</v>
      </c>
      <c r="AJ22" s="15" t="s">
        <v>57</v>
      </c>
      <c r="AK22" s="15" t="s">
        <v>57</v>
      </c>
      <c r="AL22" s="14"/>
      <c r="AM22" s="12" t="s">
        <v>23</v>
      </c>
      <c r="AN22" s="13">
        <v>120.5</v>
      </c>
      <c r="AO22" s="13">
        <v>116.2</v>
      </c>
      <c r="AP22" s="13">
        <v>133.69999999999999</v>
      </c>
      <c r="AQ22" s="13">
        <v>154.6</v>
      </c>
      <c r="AR22" s="13">
        <v>168</v>
      </c>
      <c r="AS22" s="13">
        <v>202.4</v>
      </c>
      <c r="AT22" s="13">
        <v>238.4</v>
      </c>
      <c r="AU22" s="13">
        <v>278.2</v>
      </c>
      <c r="AV22" s="13">
        <v>247.3</v>
      </c>
      <c r="AW22" s="13">
        <v>214.6</v>
      </c>
      <c r="AX22" s="13">
        <v>256.2</v>
      </c>
      <c r="AY22" s="13">
        <v>290.7</v>
      </c>
      <c r="AZ22" s="13">
        <v>303.2</v>
      </c>
      <c r="BA22" s="13">
        <v>317.2</v>
      </c>
      <c r="BB22" s="13">
        <v>347</v>
      </c>
      <c r="BC22" s="13">
        <v>347.9</v>
      </c>
      <c r="BD22" s="13">
        <v>371.1</v>
      </c>
    </row>
    <row r="23" spans="1:56" x14ac:dyDescent="0.35">
      <c r="A23" s="12" t="s">
        <v>24</v>
      </c>
      <c r="B23" s="13">
        <v>10792</v>
      </c>
      <c r="C23" s="13">
        <v>11055</v>
      </c>
      <c r="D23" s="13">
        <v>10988</v>
      </c>
      <c r="E23" s="13">
        <v>12554</v>
      </c>
      <c r="F23" s="13">
        <v>12245</v>
      </c>
      <c r="G23" s="13">
        <v>13759</v>
      </c>
      <c r="H23" s="13">
        <v>13731</v>
      </c>
      <c r="I23" s="13">
        <v>15766</v>
      </c>
      <c r="J23" s="13">
        <v>16801</v>
      </c>
      <c r="K23" s="13">
        <v>14635</v>
      </c>
      <c r="L23" s="13">
        <v>15814</v>
      </c>
      <c r="M23" s="13">
        <v>19108</v>
      </c>
      <c r="N23" s="13">
        <v>19439</v>
      </c>
      <c r="O23" s="13">
        <v>19797</v>
      </c>
      <c r="P23" s="13">
        <v>21024</v>
      </c>
      <c r="Q23" s="13">
        <v>22608</v>
      </c>
      <c r="R23" s="13">
        <v>21557</v>
      </c>
      <c r="S23" s="14"/>
      <c r="T23" s="12" t="s">
        <v>24</v>
      </c>
      <c r="U23" s="15">
        <v>436300</v>
      </c>
      <c r="V23" s="15">
        <v>441525</v>
      </c>
      <c r="W23" s="15">
        <v>446175</v>
      </c>
      <c r="X23" s="15">
        <v>451630</v>
      </c>
      <c r="Y23" s="15">
        <v>458095</v>
      </c>
      <c r="Z23" s="15">
        <v>465158</v>
      </c>
      <c r="AA23" s="15">
        <v>472636</v>
      </c>
      <c r="AB23" s="15">
        <v>479993</v>
      </c>
      <c r="AC23" s="15">
        <v>488649</v>
      </c>
      <c r="AD23" s="15">
        <v>497783</v>
      </c>
      <c r="AE23" s="15">
        <v>506953</v>
      </c>
      <c r="AF23" s="15">
        <v>518346</v>
      </c>
      <c r="AG23" s="15">
        <v>530946</v>
      </c>
      <c r="AH23" s="15" t="s">
        <v>57</v>
      </c>
      <c r="AI23" s="15" t="s">
        <v>57</v>
      </c>
      <c r="AJ23" s="15" t="s">
        <v>57</v>
      </c>
      <c r="AK23" s="15" t="s">
        <v>57</v>
      </c>
      <c r="AL23" s="14"/>
      <c r="AM23" s="12" t="s">
        <v>24</v>
      </c>
      <c r="AN23" s="13">
        <v>7.9</v>
      </c>
      <c r="AO23" s="13">
        <v>8</v>
      </c>
      <c r="AP23" s="13">
        <v>8.8000000000000007</v>
      </c>
      <c r="AQ23" s="13">
        <v>11.1</v>
      </c>
      <c r="AR23" s="13">
        <v>12.7</v>
      </c>
      <c r="AS23" s="13">
        <v>14.1</v>
      </c>
      <c r="AT23" s="13">
        <v>15.2</v>
      </c>
      <c r="AU23" s="13">
        <v>18.399999999999999</v>
      </c>
      <c r="AV23" s="13">
        <v>20.399999999999999</v>
      </c>
      <c r="AW23" s="13">
        <v>19.600000000000001</v>
      </c>
      <c r="AX23" s="13">
        <v>19.899999999999999</v>
      </c>
      <c r="AY23" s="13">
        <v>22.2</v>
      </c>
      <c r="AZ23" s="13">
        <v>21.8</v>
      </c>
      <c r="BA23" s="13">
        <v>23.6</v>
      </c>
      <c r="BB23" s="13">
        <v>24.8</v>
      </c>
      <c r="BC23" s="13">
        <v>21.4</v>
      </c>
      <c r="BD23" s="13">
        <v>22.2</v>
      </c>
    </row>
    <row r="24" spans="1:56" x14ac:dyDescent="0.35">
      <c r="A24" s="12" t="s">
        <v>25</v>
      </c>
      <c r="B24" s="15">
        <v>6414</v>
      </c>
      <c r="C24" s="15">
        <v>8053</v>
      </c>
      <c r="D24" s="15">
        <v>5828</v>
      </c>
      <c r="E24" s="15">
        <v>6945</v>
      </c>
      <c r="F24" s="15">
        <v>8513</v>
      </c>
      <c r="G24" s="15">
        <v>9172</v>
      </c>
      <c r="H24" s="15">
        <v>6874</v>
      </c>
      <c r="I24" s="15">
        <v>7186</v>
      </c>
      <c r="J24" s="15">
        <v>15913</v>
      </c>
      <c r="K24" s="15">
        <v>23852</v>
      </c>
      <c r="L24" s="15">
        <v>26180</v>
      </c>
      <c r="M24" s="15">
        <v>21992</v>
      </c>
      <c r="N24" s="15">
        <v>18153</v>
      </c>
      <c r="O24" s="15">
        <v>62990</v>
      </c>
      <c r="P24" s="15">
        <v>43481</v>
      </c>
      <c r="Q24" s="15">
        <v>34406</v>
      </c>
      <c r="R24" s="15">
        <v>35906</v>
      </c>
      <c r="S24" s="14"/>
      <c r="T24" s="12" t="s">
        <v>25</v>
      </c>
      <c r="U24" s="13">
        <v>100895800</v>
      </c>
      <c r="V24" s="13">
        <v>102122300</v>
      </c>
      <c r="W24" s="13">
        <v>103417900</v>
      </c>
      <c r="X24" s="13">
        <v>104719900</v>
      </c>
      <c r="Y24" s="13">
        <v>105951600</v>
      </c>
      <c r="Z24" s="13">
        <v>107151000</v>
      </c>
      <c r="AA24" s="13">
        <v>108408800</v>
      </c>
      <c r="AB24" s="13">
        <v>109787400</v>
      </c>
      <c r="AC24" s="13">
        <v>111299000</v>
      </c>
      <c r="AD24" s="13">
        <v>112852600</v>
      </c>
      <c r="AE24" s="13">
        <v>114255600</v>
      </c>
      <c r="AF24" s="13">
        <v>115682900</v>
      </c>
      <c r="AG24" s="13">
        <v>117053800</v>
      </c>
      <c r="AH24" s="13">
        <v>118395100</v>
      </c>
      <c r="AI24" s="13" t="s">
        <v>57</v>
      </c>
      <c r="AJ24" s="15" t="s">
        <v>57</v>
      </c>
      <c r="AK24" s="15" t="s">
        <v>57</v>
      </c>
      <c r="AL24" s="14"/>
      <c r="AM24" s="12" t="s">
        <v>25</v>
      </c>
      <c r="AN24" s="15">
        <v>85.1</v>
      </c>
      <c r="AO24" s="15">
        <v>96.4</v>
      </c>
      <c r="AP24" s="15">
        <v>101.5</v>
      </c>
      <c r="AQ24" s="15">
        <v>96.5</v>
      </c>
      <c r="AR24" s="15">
        <v>94.6</v>
      </c>
      <c r="AS24" s="15">
        <v>104.4</v>
      </c>
      <c r="AT24" s="15">
        <v>117.7</v>
      </c>
      <c r="AU24" s="15">
        <v>131.4</v>
      </c>
      <c r="AV24" s="15">
        <v>144.6</v>
      </c>
      <c r="AW24" s="15">
        <v>116.4</v>
      </c>
      <c r="AX24" s="15">
        <v>140.30000000000001</v>
      </c>
      <c r="AY24" s="15">
        <v>155.19999999999999</v>
      </c>
      <c r="AZ24" s="15">
        <v>155.69999999999999</v>
      </c>
      <c r="BA24" s="15">
        <v>173.2</v>
      </c>
      <c r="BB24" s="15">
        <v>184.4</v>
      </c>
      <c r="BC24" s="15">
        <v>186</v>
      </c>
      <c r="BD24" s="15" t="s">
        <v>57</v>
      </c>
    </row>
    <row r="25" spans="1:56" x14ac:dyDescent="0.35">
      <c r="A25" s="12" t="s">
        <v>26</v>
      </c>
      <c r="B25" s="13">
        <v>91383</v>
      </c>
      <c r="C25" s="13">
        <v>94507</v>
      </c>
      <c r="D25" s="13">
        <v>86619</v>
      </c>
      <c r="E25" s="13">
        <v>73566</v>
      </c>
      <c r="F25" s="13">
        <v>65121</v>
      </c>
      <c r="G25" s="13">
        <v>63415</v>
      </c>
      <c r="H25" s="13">
        <v>67657</v>
      </c>
      <c r="I25" s="13">
        <v>80258</v>
      </c>
      <c r="J25" s="13">
        <v>103356</v>
      </c>
      <c r="K25" s="13">
        <v>104410</v>
      </c>
      <c r="L25" s="13">
        <v>110235</v>
      </c>
      <c r="M25" s="13">
        <v>118457</v>
      </c>
      <c r="N25" s="13">
        <v>115678</v>
      </c>
      <c r="O25" s="13">
        <v>122321</v>
      </c>
      <c r="P25" s="13">
        <v>139348</v>
      </c>
      <c r="Q25" s="13">
        <v>159483</v>
      </c>
      <c r="R25" s="13">
        <v>182160</v>
      </c>
      <c r="S25" s="14"/>
      <c r="T25" s="12" t="s">
        <v>26</v>
      </c>
      <c r="U25" s="15">
        <v>15925510</v>
      </c>
      <c r="V25" s="15">
        <v>16046180</v>
      </c>
      <c r="W25" s="15">
        <v>16148930</v>
      </c>
      <c r="X25" s="15">
        <v>16225300</v>
      </c>
      <c r="Y25" s="15">
        <v>16281780</v>
      </c>
      <c r="Z25" s="15">
        <v>16319870</v>
      </c>
      <c r="AA25" s="15">
        <v>16346100</v>
      </c>
      <c r="AB25" s="15">
        <v>16381700</v>
      </c>
      <c r="AC25" s="15">
        <v>16445590</v>
      </c>
      <c r="AD25" s="15">
        <v>16530390</v>
      </c>
      <c r="AE25" s="15">
        <v>16615390</v>
      </c>
      <c r="AF25" s="15">
        <v>16693070</v>
      </c>
      <c r="AG25" s="15">
        <v>16754960</v>
      </c>
      <c r="AH25" s="15">
        <v>16804430</v>
      </c>
      <c r="AI25" s="15" t="s">
        <v>57</v>
      </c>
      <c r="AJ25" s="15" t="s">
        <v>57</v>
      </c>
      <c r="AK25" s="15" t="s">
        <v>57</v>
      </c>
      <c r="AL25" s="14"/>
      <c r="AM25" s="12" t="s">
        <v>26</v>
      </c>
      <c r="AN25" s="13">
        <v>153.69999999999999</v>
      </c>
      <c r="AO25" s="13">
        <v>153.69999999999999</v>
      </c>
      <c r="AP25" s="13">
        <v>165.4</v>
      </c>
      <c r="AQ25" s="13">
        <v>201.6</v>
      </c>
      <c r="AR25" s="13">
        <v>228.9</v>
      </c>
      <c r="AS25" s="13">
        <v>239.7</v>
      </c>
      <c r="AT25" s="13">
        <v>264.5</v>
      </c>
      <c r="AU25" s="13">
        <v>302.5</v>
      </c>
      <c r="AV25" s="13">
        <v>340.1</v>
      </c>
      <c r="AW25" s="13">
        <v>303.3</v>
      </c>
      <c r="AX25" s="13">
        <v>301.89999999999998</v>
      </c>
      <c r="AY25" s="13">
        <v>320.5</v>
      </c>
      <c r="AZ25" s="13">
        <v>298.7</v>
      </c>
      <c r="BA25" s="13">
        <v>316.60000000000002</v>
      </c>
      <c r="BB25" s="13">
        <v>330.1</v>
      </c>
      <c r="BC25" s="13">
        <v>283.3</v>
      </c>
      <c r="BD25" s="13">
        <v>301.89999999999998</v>
      </c>
    </row>
    <row r="26" spans="1:56" x14ac:dyDescent="0.35">
      <c r="A26" s="12" t="s">
        <v>27</v>
      </c>
      <c r="B26" s="15">
        <v>37457</v>
      </c>
      <c r="C26" s="15">
        <v>54052</v>
      </c>
      <c r="D26" s="15">
        <v>70533</v>
      </c>
      <c r="E26" s="15">
        <v>64969</v>
      </c>
      <c r="F26" s="15">
        <v>55410</v>
      </c>
      <c r="G26" s="15">
        <v>54798</v>
      </c>
      <c r="H26" s="15">
        <v>58714</v>
      </c>
      <c r="I26" s="15">
        <v>59603</v>
      </c>
      <c r="J26" s="15">
        <v>63910</v>
      </c>
      <c r="K26" s="15">
        <v>60326</v>
      </c>
      <c r="L26" s="15">
        <v>57618</v>
      </c>
      <c r="M26" s="15">
        <v>60997</v>
      </c>
      <c r="N26" s="15">
        <v>62045</v>
      </c>
      <c r="O26" s="15">
        <v>67509</v>
      </c>
      <c r="P26" s="15">
        <v>80289</v>
      </c>
      <c r="Q26" s="15">
        <v>91767</v>
      </c>
      <c r="R26" s="15">
        <v>95634</v>
      </c>
      <c r="S26" s="14"/>
      <c r="T26" s="12" t="s">
        <v>27</v>
      </c>
      <c r="U26" s="13">
        <v>3857700</v>
      </c>
      <c r="V26" s="13">
        <v>3880500</v>
      </c>
      <c r="W26" s="13">
        <v>3948500</v>
      </c>
      <c r="X26" s="13">
        <v>4027200</v>
      </c>
      <c r="Y26" s="13">
        <v>4087500</v>
      </c>
      <c r="Z26" s="13">
        <v>4133900</v>
      </c>
      <c r="AA26" s="13">
        <v>4184600</v>
      </c>
      <c r="AB26" s="13">
        <v>4223800</v>
      </c>
      <c r="AC26" s="13">
        <v>4259800</v>
      </c>
      <c r="AD26" s="13">
        <v>4302600</v>
      </c>
      <c r="AE26" s="13">
        <v>4350700</v>
      </c>
      <c r="AF26" s="13">
        <v>4384000</v>
      </c>
      <c r="AG26" s="13">
        <v>4408100</v>
      </c>
      <c r="AH26" s="13">
        <v>4442100</v>
      </c>
      <c r="AI26" s="13">
        <v>4509700</v>
      </c>
      <c r="AJ26" s="15" t="s">
        <v>57</v>
      </c>
      <c r="AK26" s="15" t="s">
        <v>57</v>
      </c>
      <c r="AL26" s="14"/>
      <c r="AM26" s="12" t="s">
        <v>27</v>
      </c>
      <c r="AN26" s="15">
        <v>18</v>
      </c>
      <c r="AO26" s="15">
        <v>17.399999999999999</v>
      </c>
      <c r="AP26" s="15">
        <v>21.1</v>
      </c>
      <c r="AQ26" s="15">
        <v>28.4</v>
      </c>
      <c r="AR26" s="15">
        <v>35.5</v>
      </c>
      <c r="AS26" s="15">
        <v>41.8</v>
      </c>
      <c r="AT26" s="15">
        <v>40.200000000000003</v>
      </c>
      <c r="AU26" s="15">
        <v>47.1</v>
      </c>
      <c r="AV26" s="15">
        <v>43.7</v>
      </c>
      <c r="AW26" s="15">
        <v>37.200000000000003</v>
      </c>
      <c r="AX26" s="15">
        <v>44.9</v>
      </c>
      <c r="AY26" s="15">
        <v>51.8</v>
      </c>
      <c r="AZ26" s="15">
        <v>56.8</v>
      </c>
      <c r="BA26" s="15">
        <v>60.3</v>
      </c>
      <c r="BB26" s="15">
        <v>64.599999999999994</v>
      </c>
      <c r="BC26" s="15">
        <v>57.7</v>
      </c>
      <c r="BD26" s="15">
        <v>60.1</v>
      </c>
    </row>
    <row r="27" spans="1:56" x14ac:dyDescent="0.35">
      <c r="A27" s="12" t="s">
        <v>28</v>
      </c>
      <c r="B27" s="13">
        <v>27785</v>
      </c>
      <c r="C27" s="13">
        <v>25412</v>
      </c>
      <c r="D27" s="13">
        <v>30788</v>
      </c>
      <c r="E27" s="13">
        <v>26787</v>
      </c>
      <c r="F27" s="13">
        <v>27864</v>
      </c>
      <c r="G27" s="13">
        <v>31355</v>
      </c>
      <c r="H27" s="13">
        <v>37425</v>
      </c>
      <c r="I27" s="13">
        <v>53498</v>
      </c>
      <c r="J27" s="13">
        <v>58820</v>
      </c>
      <c r="K27" s="13">
        <v>56682</v>
      </c>
      <c r="L27" s="13">
        <v>65065</v>
      </c>
      <c r="M27" s="13">
        <v>70759</v>
      </c>
      <c r="N27" s="13">
        <v>70012</v>
      </c>
      <c r="O27" s="13">
        <v>66934</v>
      </c>
      <c r="P27" s="13">
        <v>61429</v>
      </c>
      <c r="Q27" s="13">
        <v>59068</v>
      </c>
      <c r="R27" s="13">
        <v>58508</v>
      </c>
      <c r="S27" s="14"/>
      <c r="T27" s="12" t="s">
        <v>28</v>
      </c>
      <c r="U27" s="15">
        <v>4490966</v>
      </c>
      <c r="V27" s="15">
        <v>4513751</v>
      </c>
      <c r="W27" s="15">
        <v>4538159</v>
      </c>
      <c r="X27" s="15">
        <v>4564854</v>
      </c>
      <c r="Y27" s="15">
        <v>4591910</v>
      </c>
      <c r="Z27" s="15">
        <v>4623291</v>
      </c>
      <c r="AA27" s="15">
        <v>4660676</v>
      </c>
      <c r="AB27" s="15">
        <v>4709152</v>
      </c>
      <c r="AC27" s="15">
        <v>4768211</v>
      </c>
      <c r="AD27" s="15">
        <v>4828725</v>
      </c>
      <c r="AE27" s="15">
        <v>4889252</v>
      </c>
      <c r="AF27" s="15">
        <v>4953000</v>
      </c>
      <c r="AG27" s="15">
        <v>5019000</v>
      </c>
      <c r="AH27" s="15">
        <v>5080000</v>
      </c>
      <c r="AI27" s="15">
        <v>5137000</v>
      </c>
      <c r="AJ27" s="15" t="s">
        <v>57</v>
      </c>
      <c r="AK27" s="15" t="s">
        <v>57</v>
      </c>
      <c r="AL27" s="14"/>
      <c r="AM27" s="12" t="s">
        <v>28</v>
      </c>
      <c r="AN27" s="13">
        <v>71.8</v>
      </c>
      <c r="AO27" s="13">
        <v>73.3</v>
      </c>
      <c r="AP27" s="13">
        <v>82.8</v>
      </c>
      <c r="AQ27" s="13">
        <v>95.3</v>
      </c>
      <c r="AR27" s="13">
        <v>112.1</v>
      </c>
      <c r="AS27" s="13">
        <v>131.5</v>
      </c>
      <c r="AT27" s="13">
        <v>147.9</v>
      </c>
      <c r="AU27" s="13">
        <v>168.9</v>
      </c>
      <c r="AV27" s="13">
        <v>191.1</v>
      </c>
      <c r="AW27" s="13">
        <v>159.30000000000001</v>
      </c>
      <c r="AX27" s="13">
        <v>179.9</v>
      </c>
      <c r="AY27" s="13">
        <v>209.6</v>
      </c>
      <c r="AZ27" s="13">
        <v>211.7</v>
      </c>
      <c r="BA27" s="13">
        <v>208.7</v>
      </c>
      <c r="BB27" s="13">
        <v>193.7</v>
      </c>
      <c r="BC27" s="13">
        <v>148.1</v>
      </c>
      <c r="BD27" s="13">
        <v>140.69999999999999</v>
      </c>
    </row>
    <row r="28" spans="1:56" x14ac:dyDescent="0.35">
      <c r="A28" s="12" t="s">
        <v>29</v>
      </c>
      <c r="B28" s="15">
        <v>15897</v>
      </c>
      <c r="C28" s="15">
        <v>21466</v>
      </c>
      <c r="D28" s="15">
        <v>30243</v>
      </c>
      <c r="E28" s="15">
        <v>30325</v>
      </c>
      <c r="F28" s="15">
        <v>36851</v>
      </c>
      <c r="G28" s="15">
        <v>38512</v>
      </c>
      <c r="H28" s="15">
        <v>34210</v>
      </c>
      <c r="I28" s="15">
        <v>40637</v>
      </c>
      <c r="J28" s="15">
        <v>41834</v>
      </c>
      <c r="K28" s="15">
        <v>41277</v>
      </c>
      <c r="L28" s="15">
        <v>41061</v>
      </c>
      <c r="M28" s="15">
        <v>41336</v>
      </c>
      <c r="N28" s="15">
        <v>47131</v>
      </c>
      <c r="O28" s="15">
        <v>46614</v>
      </c>
      <c r="P28" s="15">
        <v>31977</v>
      </c>
      <c r="Q28" s="15">
        <v>86087</v>
      </c>
      <c r="R28" s="15">
        <v>107038</v>
      </c>
      <c r="S28" s="14"/>
      <c r="T28" s="12" t="s">
        <v>29</v>
      </c>
      <c r="U28" s="13">
        <v>38255940</v>
      </c>
      <c r="V28" s="13">
        <v>38250790</v>
      </c>
      <c r="W28" s="13">
        <v>38232300</v>
      </c>
      <c r="X28" s="13">
        <v>38195180</v>
      </c>
      <c r="Y28" s="13">
        <v>38180250</v>
      </c>
      <c r="Z28" s="13">
        <v>38161310</v>
      </c>
      <c r="AA28" s="13">
        <v>38132280</v>
      </c>
      <c r="AB28" s="13">
        <v>38115970</v>
      </c>
      <c r="AC28" s="13">
        <v>38115910</v>
      </c>
      <c r="AD28" s="13">
        <v>38153390</v>
      </c>
      <c r="AE28" s="13">
        <v>38516690</v>
      </c>
      <c r="AF28" s="13">
        <v>38525670</v>
      </c>
      <c r="AG28" s="13">
        <v>38533790</v>
      </c>
      <c r="AH28" s="13" t="s">
        <v>57</v>
      </c>
      <c r="AI28" s="13" t="s">
        <v>57</v>
      </c>
      <c r="AJ28" s="15" t="s">
        <v>57</v>
      </c>
      <c r="AK28" s="15" t="s">
        <v>57</v>
      </c>
      <c r="AL28" s="14"/>
      <c r="AM28" s="12" t="s">
        <v>29</v>
      </c>
      <c r="AN28" s="15">
        <v>56.6</v>
      </c>
      <c r="AO28" s="15">
        <v>62.6</v>
      </c>
      <c r="AP28" s="15">
        <v>65.599999999999994</v>
      </c>
      <c r="AQ28" s="15">
        <v>70.7</v>
      </c>
      <c r="AR28" s="15">
        <v>81.599999999999994</v>
      </c>
      <c r="AS28" s="15">
        <v>101</v>
      </c>
      <c r="AT28" s="15">
        <v>115.9</v>
      </c>
      <c r="AU28" s="15">
        <v>148.69999999999999</v>
      </c>
      <c r="AV28" s="15">
        <v>182.2</v>
      </c>
      <c r="AW28" s="15">
        <v>137.30000000000001</v>
      </c>
      <c r="AX28" s="15">
        <v>150.6</v>
      </c>
      <c r="AY28" s="15">
        <v>168.5</v>
      </c>
      <c r="AZ28" s="15">
        <v>160.69999999999999</v>
      </c>
      <c r="BA28" s="15">
        <v>167.5</v>
      </c>
      <c r="BB28" s="15">
        <v>174.4</v>
      </c>
      <c r="BC28" s="15">
        <v>154.80000000000001</v>
      </c>
      <c r="BD28" s="15">
        <v>157.5</v>
      </c>
    </row>
    <row r="29" spans="1:56" x14ac:dyDescent="0.35">
      <c r="A29" s="12" t="s">
        <v>30</v>
      </c>
      <c r="B29" s="13">
        <v>15932</v>
      </c>
      <c r="C29" s="13">
        <v>151433</v>
      </c>
      <c r="D29" s="13">
        <v>71974</v>
      </c>
      <c r="E29" s="13">
        <v>31754</v>
      </c>
      <c r="F29" s="13">
        <v>34096</v>
      </c>
      <c r="G29" s="13">
        <v>28092</v>
      </c>
      <c r="H29" s="13">
        <v>22457</v>
      </c>
      <c r="I29" s="13">
        <v>32599</v>
      </c>
      <c r="J29" s="13">
        <v>72826</v>
      </c>
      <c r="K29" s="13">
        <v>61445</v>
      </c>
      <c r="L29" s="13">
        <v>50747</v>
      </c>
      <c r="M29" s="13">
        <v>45369</v>
      </c>
      <c r="N29" s="13">
        <v>38537</v>
      </c>
      <c r="O29" s="13">
        <v>33246</v>
      </c>
      <c r="P29" s="13">
        <v>35265</v>
      </c>
      <c r="Q29" s="13">
        <v>37851</v>
      </c>
      <c r="R29" s="13">
        <v>46921</v>
      </c>
      <c r="S29" s="14"/>
      <c r="T29" s="12" t="s">
        <v>30</v>
      </c>
      <c r="U29" s="15">
        <v>10289900</v>
      </c>
      <c r="V29" s="15">
        <v>10362720</v>
      </c>
      <c r="W29" s="15">
        <v>10419630</v>
      </c>
      <c r="X29" s="15">
        <v>10458820</v>
      </c>
      <c r="Y29" s="15">
        <v>10483860</v>
      </c>
      <c r="Z29" s="15">
        <v>10503330</v>
      </c>
      <c r="AA29" s="15">
        <v>10522290</v>
      </c>
      <c r="AB29" s="15">
        <v>10542960</v>
      </c>
      <c r="AC29" s="15">
        <v>10558180</v>
      </c>
      <c r="AD29" s="15">
        <v>10568250</v>
      </c>
      <c r="AE29" s="15">
        <v>10573100</v>
      </c>
      <c r="AF29" s="15">
        <v>10557560</v>
      </c>
      <c r="AG29" s="15">
        <v>10514840</v>
      </c>
      <c r="AH29" s="15">
        <v>10457300</v>
      </c>
      <c r="AI29" s="15" t="s">
        <v>57</v>
      </c>
      <c r="AJ29" s="15" t="s">
        <v>57</v>
      </c>
      <c r="AK29" s="15" t="s">
        <v>57</v>
      </c>
      <c r="AL29" s="14"/>
      <c r="AM29" s="12" t="s">
        <v>30</v>
      </c>
      <c r="AN29" s="13">
        <v>36.799999999999997</v>
      </c>
      <c r="AO29" s="13">
        <v>37.5</v>
      </c>
      <c r="AP29" s="13">
        <v>42</v>
      </c>
      <c r="AQ29" s="13">
        <v>51.7</v>
      </c>
      <c r="AR29" s="13">
        <v>57.1</v>
      </c>
      <c r="AS29" s="13">
        <v>60.7</v>
      </c>
      <c r="AT29" s="13">
        <v>65.400000000000006</v>
      </c>
      <c r="AU29" s="13">
        <v>76.400000000000006</v>
      </c>
      <c r="AV29" s="13">
        <v>83</v>
      </c>
      <c r="AW29" s="13">
        <v>72.900000000000006</v>
      </c>
      <c r="AX29" s="13">
        <v>72.5</v>
      </c>
      <c r="AY29" s="13">
        <v>79.2</v>
      </c>
      <c r="AZ29" s="13">
        <v>68.8</v>
      </c>
      <c r="BA29" s="13">
        <v>77</v>
      </c>
      <c r="BB29" s="13">
        <v>78.7</v>
      </c>
      <c r="BC29" s="13">
        <v>68.8</v>
      </c>
      <c r="BD29" s="13">
        <v>70.3</v>
      </c>
    </row>
    <row r="30" spans="1:56" x14ac:dyDescent="0.35">
      <c r="A30" s="12" t="s">
        <v>31</v>
      </c>
      <c r="B30" s="15">
        <v>4622</v>
      </c>
      <c r="C30" s="15">
        <v>4723</v>
      </c>
      <c r="D30" s="15">
        <v>4784</v>
      </c>
      <c r="E30" s="15">
        <v>4562</v>
      </c>
      <c r="F30" s="15">
        <v>7919</v>
      </c>
      <c r="G30" s="15">
        <v>7665</v>
      </c>
      <c r="H30" s="15">
        <v>11309</v>
      </c>
      <c r="I30" s="15">
        <v>14848</v>
      </c>
      <c r="J30" s="15">
        <v>16470</v>
      </c>
      <c r="K30" s="15">
        <v>14438</v>
      </c>
      <c r="L30" s="15">
        <v>12659</v>
      </c>
      <c r="M30" s="15">
        <v>8224</v>
      </c>
      <c r="N30" s="15">
        <v>2940</v>
      </c>
      <c r="O30" s="15">
        <v>2475</v>
      </c>
      <c r="P30" s="15">
        <v>2418</v>
      </c>
      <c r="Q30" s="15">
        <v>3774</v>
      </c>
      <c r="R30" s="15">
        <v>3610</v>
      </c>
      <c r="S30" s="14"/>
      <c r="T30" s="12" t="s">
        <v>31</v>
      </c>
      <c r="U30" s="13">
        <v>5388720</v>
      </c>
      <c r="V30" s="13">
        <v>5378867</v>
      </c>
      <c r="W30" s="13">
        <v>5376912</v>
      </c>
      <c r="X30" s="13">
        <v>5373374</v>
      </c>
      <c r="Y30" s="13">
        <v>5372280</v>
      </c>
      <c r="Z30" s="13">
        <v>5372806</v>
      </c>
      <c r="AA30" s="13">
        <v>5373054</v>
      </c>
      <c r="AB30" s="13">
        <v>5374622</v>
      </c>
      <c r="AC30" s="13">
        <v>5379232</v>
      </c>
      <c r="AD30" s="13">
        <v>5386405</v>
      </c>
      <c r="AE30" s="13">
        <v>5391428</v>
      </c>
      <c r="AF30" s="13">
        <v>5398384</v>
      </c>
      <c r="AG30" s="13">
        <v>5407579</v>
      </c>
      <c r="AH30" s="13">
        <v>5415949</v>
      </c>
      <c r="AI30" s="13" t="s">
        <v>57</v>
      </c>
      <c r="AJ30" s="15" t="s">
        <v>57</v>
      </c>
      <c r="AK30" s="15" t="s">
        <v>57</v>
      </c>
      <c r="AL30" s="14"/>
      <c r="AM30" s="12" t="s">
        <v>31</v>
      </c>
      <c r="AN30" s="15">
        <v>9.8000000000000007</v>
      </c>
      <c r="AO30" s="15">
        <v>10</v>
      </c>
      <c r="AP30" s="15">
        <v>11.5</v>
      </c>
      <c r="AQ30" s="15">
        <v>15.2</v>
      </c>
      <c r="AR30" s="15">
        <v>18</v>
      </c>
      <c r="AS30" s="15">
        <v>19.600000000000001</v>
      </c>
      <c r="AT30" s="15">
        <v>20.7</v>
      </c>
      <c r="AU30" s="15">
        <v>25.2</v>
      </c>
      <c r="AV30" s="15">
        <v>29.1</v>
      </c>
      <c r="AW30" s="15">
        <v>25.7</v>
      </c>
      <c r="AX30" s="15">
        <v>25.1</v>
      </c>
      <c r="AY30" s="15">
        <v>28.1</v>
      </c>
      <c r="AZ30" s="15">
        <v>26.5</v>
      </c>
      <c r="BA30" s="15">
        <v>29.8</v>
      </c>
      <c r="BB30" s="15">
        <v>31.4</v>
      </c>
      <c r="BC30" s="15">
        <v>28.2</v>
      </c>
      <c r="BD30" s="15">
        <v>29.3</v>
      </c>
    </row>
    <row r="31" spans="1:56" x14ac:dyDescent="0.35">
      <c r="A31" s="12" t="s">
        <v>32</v>
      </c>
      <c r="B31" s="13" t="s">
        <v>57</v>
      </c>
      <c r="C31" s="13" t="s">
        <v>57</v>
      </c>
      <c r="D31" s="13" t="s">
        <v>57</v>
      </c>
      <c r="E31" s="13" t="s">
        <v>57</v>
      </c>
      <c r="F31" s="13" t="s">
        <v>57</v>
      </c>
      <c r="G31" s="13" t="s">
        <v>57</v>
      </c>
      <c r="H31" s="13" t="s">
        <v>57</v>
      </c>
      <c r="I31" s="13">
        <v>30468</v>
      </c>
      <c r="J31" s="13">
        <v>43772</v>
      </c>
      <c r="K31" s="13">
        <v>24168</v>
      </c>
      <c r="L31" s="13">
        <v>11321</v>
      </c>
      <c r="M31" s="13">
        <v>17974</v>
      </c>
      <c r="N31" s="13">
        <v>17277</v>
      </c>
      <c r="O31" s="13">
        <v>15724</v>
      </c>
      <c r="P31" s="13">
        <v>18374</v>
      </c>
      <c r="Q31" s="13">
        <v>19928</v>
      </c>
      <c r="R31" s="13">
        <v>20028</v>
      </c>
      <c r="S31" s="14"/>
      <c r="T31" s="12" t="s">
        <v>32</v>
      </c>
      <c r="U31" s="15">
        <v>1990272</v>
      </c>
      <c r="V31" s="15">
        <v>1992035</v>
      </c>
      <c r="W31" s="15">
        <v>1995718</v>
      </c>
      <c r="X31" s="15">
        <v>1996773</v>
      </c>
      <c r="Y31" s="15">
        <v>1997004</v>
      </c>
      <c r="Z31" s="15">
        <v>2001114</v>
      </c>
      <c r="AA31" s="15">
        <v>2008516</v>
      </c>
      <c r="AB31" s="15">
        <v>2019406</v>
      </c>
      <c r="AC31" s="15">
        <v>2022629</v>
      </c>
      <c r="AD31" s="15">
        <v>2042335</v>
      </c>
      <c r="AE31" s="15">
        <v>2049261</v>
      </c>
      <c r="AF31" s="15">
        <v>2052496</v>
      </c>
      <c r="AG31" s="15">
        <v>2056262</v>
      </c>
      <c r="AH31" s="15">
        <v>2059114</v>
      </c>
      <c r="AI31" s="15">
        <v>2061623</v>
      </c>
      <c r="AJ31" s="15" t="s">
        <v>57</v>
      </c>
      <c r="AK31" s="15" t="s">
        <v>57</v>
      </c>
      <c r="AL31" s="14"/>
      <c r="AM31" s="12" t="s">
        <v>32</v>
      </c>
      <c r="AN31" s="13">
        <v>6.4</v>
      </c>
      <c r="AO31" s="13">
        <v>7</v>
      </c>
      <c r="AP31" s="13">
        <v>8.3000000000000007</v>
      </c>
      <c r="AQ31" s="13">
        <v>10.8</v>
      </c>
      <c r="AR31" s="13">
        <v>12.9</v>
      </c>
      <c r="AS31" s="13">
        <v>13.8</v>
      </c>
      <c r="AT31" s="13">
        <v>14.9</v>
      </c>
      <c r="AU31" s="13">
        <v>17.8</v>
      </c>
      <c r="AV31" s="13">
        <v>20.2</v>
      </c>
      <c r="AW31" s="13">
        <v>18.2</v>
      </c>
      <c r="AX31" s="13">
        <v>17.7</v>
      </c>
      <c r="AY31" s="13">
        <v>18.7</v>
      </c>
      <c r="AZ31" s="13">
        <v>17.100000000000001</v>
      </c>
      <c r="BA31" s="13">
        <v>17.5</v>
      </c>
      <c r="BB31" s="13">
        <v>18.100000000000001</v>
      </c>
      <c r="BC31" s="13">
        <v>15.6</v>
      </c>
      <c r="BD31" s="13">
        <v>16.3</v>
      </c>
    </row>
    <row r="32" spans="1:56" x14ac:dyDescent="0.35">
      <c r="A32" s="12" t="s">
        <v>33</v>
      </c>
      <c r="B32" s="15">
        <v>330881</v>
      </c>
      <c r="C32" s="15">
        <v>394048</v>
      </c>
      <c r="D32" s="15">
        <v>443085</v>
      </c>
      <c r="E32" s="15">
        <v>429524</v>
      </c>
      <c r="F32" s="15">
        <v>645844</v>
      </c>
      <c r="G32" s="15">
        <v>682711</v>
      </c>
      <c r="H32" s="15">
        <v>802971</v>
      </c>
      <c r="I32" s="15">
        <v>920534</v>
      </c>
      <c r="J32" s="15">
        <v>567372</v>
      </c>
      <c r="K32" s="15">
        <v>365367</v>
      </c>
      <c r="L32" s="15">
        <v>330286</v>
      </c>
      <c r="M32" s="15">
        <v>335893</v>
      </c>
      <c r="N32" s="15">
        <v>272489</v>
      </c>
      <c r="O32" s="15">
        <v>248350</v>
      </c>
      <c r="P32" s="15">
        <v>264485</v>
      </c>
      <c r="Q32" s="15">
        <v>290005</v>
      </c>
      <c r="R32" s="15">
        <v>354461</v>
      </c>
      <c r="S32" s="14"/>
      <c r="T32" s="12" t="s">
        <v>33</v>
      </c>
      <c r="U32" s="13">
        <v>40554390</v>
      </c>
      <c r="V32" s="13">
        <v>40766050</v>
      </c>
      <c r="W32" s="13">
        <v>41423520</v>
      </c>
      <c r="X32" s="13">
        <v>42196230</v>
      </c>
      <c r="Y32" s="13">
        <v>42859170</v>
      </c>
      <c r="Z32" s="13">
        <v>43662610</v>
      </c>
      <c r="AA32" s="13">
        <v>44360520</v>
      </c>
      <c r="AB32" s="13">
        <v>45236000</v>
      </c>
      <c r="AC32" s="13">
        <v>45983170</v>
      </c>
      <c r="AD32" s="13">
        <v>46367550</v>
      </c>
      <c r="AE32" s="13">
        <v>46562480</v>
      </c>
      <c r="AF32" s="13">
        <v>46736260</v>
      </c>
      <c r="AG32" s="13">
        <v>46766400</v>
      </c>
      <c r="AH32" s="13">
        <v>46593240</v>
      </c>
      <c r="AI32" s="13">
        <v>46464050</v>
      </c>
      <c r="AJ32" s="15" t="s">
        <v>57</v>
      </c>
      <c r="AK32" s="15" t="s">
        <v>57</v>
      </c>
      <c r="AL32" s="14"/>
      <c r="AM32" s="12" t="s">
        <v>33</v>
      </c>
      <c r="AN32" s="15">
        <v>197.9</v>
      </c>
      <c r="AO32" s="15">
        <v>205.7</v>
      </c>
      <c r="AP32" s="15">
        <v>234.6</v>
      </c>
      <c r="AQ32" s="15">
        <v>300.60000000000002</v>
      </c>
      <c r="AR32" s="15">
        <v>365</v>
      </c>
      <c r="AS32" s="15">
        <v>406.4</v>
      </c>
      <c r="AT32" s="15">
        <v>454.6</v>
      </c>
      <c r="AU32" s="15">
        <v>537.9</v>
      </c>
      <c r="AV32" s="15">
        <v>523.9</v>
      </c>
      <c r="AW32" s="15">
        <v>445.4</v>
      </c>
      <c r="AX32" s="15">
        <v>446.8</v>
      </c>
      <c r="AY32" s="15">
        <v>464</v>
      </c>
      <c r="AZ32" s="15">
        <v>430.8</v>
      </c>
      <c r="BA32" s="15">
        <v>451.1</v>
      </c>
      <c r="BB32" s="15">
        <v>464.2</v>
      </c>
      <c r="BC32" s="15">
        <v>403.4</v>
      </c>
      <c r="BD32" s="15">
        <v>412.4</v>
      </c>
    </row>
    <row r="33" spans="1:56" x14ac:dyDescent="0.35">
      <c r="A33" s="12" t="s">
        <v>34</v>
      </c>
      <c r="B33" s="13">
        <v>42216</v>
      </c>
      <c r="C33" s="13">
        <v>43833</v>
      </c>
      <c r="D33" s="13">
        <v>47603</v>
      </c>
      <c r="E33" s="13">
        <v>47988</v>
      </c>
      <c r="F33" s="13">
        <v>47580</v>
      </c>
      <c r="G33" s="13">
        <v>51297</v>
      </c>
      <c r="H33" s="13">
        <v>80398</v>
      </c>
      <c r="I33" s="13">
        <v>83536</v>
      </c>
      <c r="J33" s="13">
        <v>83318</v>
      </c>
      <c r="K33" s="13">
        <v>83763</v>
      </c>
      <c r="L33" s="13">
        <v>79036</v>
      </c>
      <c r="M33" s="13">
        <v>75852</v>
      </c>
      <c r="N33" s="13">
        <v>82597</v>
      </c>
      <c r="O33" s="13">
        <v>95361</v>
      </c>
      <c r="P33" s="13">
        <v>106100</v>
      </c>
      <c r="Q33" s="13">
        <v>113868</v>
      </c>
      <c r="R33" s="13">
        <v>142986</v>
      </c>
      <c r="S33" s="14"/>
      <c r="T33" s="12" t="s">
        <v>34</v>
      </c>
      <c r="U33" s="15">
        <v>8872109</v>
      </c>
      <c r="V33" s="15">
        <v>8895960</v>
      </c>
      <c r="W33" s="15">
        <v>8924958</v>
      </c>
      <c r="X33" s="15">
        <v>8958229</v>
      </c>
      <c r="Y33" s="15">
        <v>8993531</v>
      </c>
      <c r="Z33" s="15">
        <v>9029572</v>
      </c>
      <c r="AA33" s="15">
        <v>9080504</v>
      </c>
      <c r="AB33" s="15">
        <v>9148092</v>
      </c>
      <c r="AC33" s="15">
        <v>9219637</v>
      </c>
      <c r="AD33" s="15">
        <v>9298514</v>
      </c>
      <c r="AE33" s="15">
        <v>9378126</v>
      </c>
      <c r="AF33" s="15">
        <v>9449212</v>
      </c>
      <c r="AG33" s="15">
        <v>9519374</v>
      </c>
      <c r="AH33" s="15">
        <v>9609000</v>
      </c>
      <c r="AI33" s="15" t="s">
        <v>57</v>
      </c>
      <c r="AJ33" s="15" t="s">
        <v>57</v>
      </c>
      <c r="AK33" s="15" t="s">
        <v>57</v>
      </c>
      <c r="AL33" s="14"/>
      <c r="AM33" s="12" t="s">
        <v>34</v>
      </c>
      <c r="AN33" s="13">
        <v>127.3</v>
      </c>
      <c r="AO33" s="13">
        <v>112.3</v>
      </c>
      <c r="AP33" s="13">
        <v>119.4</v>
      </c>
      <c r="AQ33" s="13">
        <v>150.69999999999999</v>
      </c>
      <c r="AR33" s="13">
        <v>174.3</v>
      </c>
      <c r="AS33" s="13">
        <v>181.3</v>
      </c>
      <c r="AT33" s="13">
        <v>193.2</v>
      </c>
      <c r="AU33" s="13">
        <v>219.4</v>
      </c>
      <c r="AV33" s="13">
        <v>226</v>
      </c>
      <c r="AW33" s="13">
        <v>189.4</v>
      </c>
      <c r="AX33" s="13">
        <v>211.2</v>
      </c>
      <c r="AY33" s="13">
        <v>239.5</v>
      </c>
      <c r="AZ33" s="13">
        <v>231.7</v>
      </c>
      <c r="BA33" s="13">
        <v>248.4</v>
      </c>
      <c r="BB33" s="13">
        <v>244.4</v>
      </c>
      <c r="BC33" s="13">
        <v>214.7</v>
      </c>
      <c r="BD33" s="13">
        <v>225.6</v>
      </c>
    </row>
    <row r="34" spans="1:56" x14ac:dyDescent="0.35">
      <c r="A34" s="12" t="s">
        <v>35</v>
      </c>
      <c r="B34" s="15">
        <v>87448</v>
      </c>
      <c r="C34" s="15">
        <v>101353</v>
      </c>
      <c r="D34" s="15">
        <v>101876</v>
      </c>
      <c r="E34" s="15">
        <v>94049</v>
      </c>
      <c r="F34" s="15">
        <v>96270</v>
      </c>
      <c r="G34" s="15">
        <v>94357</v>
      </c>
      <c r="H34" s="15">
        <v>102657</v>
      </c>
      <c r="I34" s="15">
        <v>139685</v>
      </c>
      <c r="J34" s="15">
        <v>157271</v>
      </c>
      <c r="K34" s="15">
        <v>132444</v>
      </c>
      <c r="L34" s="15">
        <v>134171</v>
      </c>
      <c r="M34" s="15">
        <v>142471</v>
      </c>
      <c r="N34" s="15">
        <v>143783</v>
      </c>
      <c r="O34" s="15">
        <v>155401</v>
      </c>
      <c r="P34" s="15">
        <v>152106</v>
      </c>
      <c r="Q34" s="15">
        <v>150432</v>
      </c>
      <c r="R34" s="15">
        <v>143100</v>
      </c>
      <c r="S34" s="14"/>
      <c r="T34" s="12" t="s">
        <v>35</v>
      </c>
      <c r="U34" s="13">
        <v>7184250</v>
      </c>
      <c r="V34" s="13">
        <v>7226647</v>
      </c>
      <c r="W34" s="13">
        <v>7284754</v>
      </c>
      <c r="X34" s="13">
        <v>7339002</v>
      </c>
      <c r="Y34" s="13">
        <v>7389626</v>
      </c>
      <c r="Z34" s="13">
        <v>7437116</v>
      </c>
      <c r="AA34" s="13">
        <v>7483935</v>
      </c>
      <c r="AB34" s="13">
        <v>7551117</v>
      </c>
      <c r="AC34" s="13">
        <v>7647676</v>
      </c>
      <c r="AD34" s="13">
        <v>7744000</v>
      </c>
      <c r="AE34" s="13">
        <v>7827970</v>
      </c>
      <c r="AF34" s="13">
        <v>7912398</v>
      </c>
      <c r="AG34" s="13" t="s">
        <v>57</v>
      </c>
      <c r="AH34" s="13" t="s">
        <v>57</v>
      </c>
      <c r="AI34" s="13" t="s">
        <v>57</v>
      </c>
      <c r="AJ34" s="15" t="s">
        <v>57</v>
      </c>
      <c r="AK34" s="15" t="s">
        <v>57</v>
      </c>
      <c r="AL34" s="14"/>
      <c r="AM34" s="12" t="s">
        <v>35</v>
      </c>
      <c r="AN34" s="15">
        <v>74.599999999999994</v>
      </c>
      <c r="AO34" s="15">
        <v>74.8</v>
      </c>
      <c r="AP34" s="15">
        <v>82.8</v>
      </c>
      <c r="AQ34" s="15">
        <v>94.5</v>
      </c>
      <c r="AR34" s="15">
        <v>104.2</v>
      </c>
      <c r="AS34" s="15">
        <v>108.1</v>
      </c>
      <c r="AT34" s="15">
        <v>113.2</v>
      </c>
      <c r="AU34" s="15">
        <v>124.8</v>
      </c>
      <c r="AV34" s="15">
        <v>145.69999999999999</v>
      </c>
      <c r="AW34" s="15">
        <v>146.19999999999999</v>
      </c>
      <c r="AX34" s="15">
        <v>153.80000000000001</v>
      </c>
      <c r="AY34" s="15">
        <v>188.2</v>
      </c>
      <c r="AZ34" s="15">
        <v>178.2</v>
      </c>
      <c r="BA34" s="15">
        <v>184.1</v>
      </c>
      <c r="BB34" s="15">
        <v>189.7</v>
      </c>
      <c r="BC34" s="15">
        <v>185.7</v>
      </c>
      <c r="BD34" s="15">
        <v>183.7</v>
      </c>
    </row>
    <row r="35" spans="1:56" x14ac:dyDescent="0.35">
      <c r="A35" s="12" t="s">
        <v>36</v>
      </c>
      <c r="B35" s="13" t="s">
        <v>57</v>
      </c>
      <c r="C35" s="13" t="s">
        <v>57</v>
      </c>
      <c r="D35" s="13" t="s">
        <v>57</v>
      </c>
      <c r="E35" s="13" t="s">
        <v>57</v>
      </c>
      <c r="F35" s="13" t="s">
        <v>57</v>
      </c>
      <c r="G35" s="13" t="s">
        <v>57</v>
      </c>
      <c r="H35" s="13" t="s">
        <v>57</v>
      </c>
      <c r="I35" s="13" t="s">
        <v>57</v>
      </c>
      <c r="J35" s="13" t="s">
        <v>57</v>
      </c>
      <c r="K35" s="13" t="s">
        <v>57</v>
      </c>
      <c r="L35" s="13">
        <v>29905</v>
      </c>
      <c r="M35" s="13" t="s">
        <v>57</v>
      </c>
      <c r="N35" s="13" t="s">
        <v>57</v>
      </c>
      <c r="O35" s="13" t="s">
        <v>57</v>
      </c>
      <c r="P35" s="13" t="s">
        <v>57</v>
      </c>
      <c r="Q35" s="13" t="s">
        <v>57</v>
      </c>
      <c r="R35" s="13" t="s">
        <v>57</v>
      </c>
      <c r="S35" s="14"/>
      <c r="T35" s="12" t="s">
        <v>36</v>
      </c>
      <c r="U35" s="15">
        <v>64268750</v>
      </c>
      <c r="V35" s="15">
        <v>65166330</v>
      </c>
      <c r="W35" s="15">
        <v>66002500</v>
      </c>
      <c r="X35" s="15">
        <v>66794550</v>
      </c>
      <c r="Y35" s="15">
        <v>67598740</v>
      </c>
      <c r="Z35" s="15">
        <v>68435380</v>
      </c>
      <c r="AA35" s="15">
        <v>69295260</v>
      </c>
      <c r="AB35" s="15">
        <v>70158110</v>
      </c>
      <c r="AC35" s="15">
        <v>71051680</v>
      </c>
      <c r="AD35" s="15">
        <v>72039210</v>
      </c>
      <c r="AE35" s="15">
        <v>73142150</v>
      </c>
      <c r="AF35" s="15">
        <v>74223630</v>
      </c>
      <c r="AG35" s="15">
        <v>75175820</v>
      </c>
      <c r="AH35" s="15">
        <v>76054620</v>
      </c>
      <c r="AI35" s="15" t="s">
        <v>57</v>
      </c>
      <c r="AJ35" s="15" t="s">
        <v>57</v>
      </c>
      <c r="AK35" s="15" t="s">
        <v>57</v>
      </c>
      <c r="AL35" s="14"/>
      <c r="AM35" s="12" t="s">
        <v>36</v>
      </c>
      <c r="AN35" s="13">
        <v>64.5</v>
      </c>
      <c r="AO35" s="13">
        <v>51.1</v>
      </c>
      <c r="AP35" s="13">
        <v>57</v>
      </c>
      <c r="AQ35" s="13">
        <v>78.5</v>
      </c>
      <c r="AR35" s="13">
        <v>94.4</v>
      </c>
      <c r="AS35" s="13">
        <v>117.4</v>
      </c>
      <c r="AT35" s="13">
        <v>130.1</v>
      </c>
      <c r="AU35" s="13">
        <v>156.19999999999999</v>
      </c>
      <c r="AV35" s="13">
        <v>177.3</v>
      </c>
      <c r="AW35" s="13">
        <v>151.69999999999999</v>
      </c>
      <c r="AX35" s="13">
        <v>192</v>
      </c>
      <c r="AY35" s="13">
        <v>216</v>
      </c>
      <c r="AZ35" s="13">
        <v>218.6</v>
      </c>
      <c r="BA35" s="13">
        <v>240.8</v>
      </c>
      <c r="BB35" s="13">
        <v>229.6</v>
      </c>
      <c r="BC35" s="13">
        <v>215.5</v>
      </c>
      <c r="BD35" s="13">
        <v>218.3</v>
      </c>
    </row>
    <row r="36" spans="1:56" x14ac:dyDescent="0.35">
      <c r="A36" s="12" t="s">
        <v>37</v>
      </c>
      <c r="B36" s="15">
        <v>260424</v>
      </c>
      <c r="C36" s="15">
        <v>262239</v>
      </c>
      <c r="D36" s="15">
        <v>288770</v>
      </c>
      <c r="E36" s="15">
        <v>327405</v>
      </c>
      <c r="F36" s="15">
        <v>434322</v>
      </c>
      <c r="G36" s="15">
        <v>405111</v>
      </c>
      <c r="H36" s="15">
        <v>451702</v>
      </c>
      <c r="I36" s="15">
        <v>455000</v>
      </c>
      <c r="J36" s="15">
        <v>456000</v>
      </c>
      <c r="K36" s="15">
        <v>430000</v>
      </c>
      <c r="L36" s="15">
        <v>459000</v>
      </c>
      <c r="M36" s="15">
        <v>453000</v>
      </c>
      <c r="N36" s="15">
        <v>383000</v>
      </c>
      <c r="O36" s="15">
        <v>406000</v>
      </c>
      <c r="P36" s="15">
        <v>504000</v>
      </c>
      <c r="Q36" s="15">
        <v>481000</v>
      </c>
      <c r="R36" s="15">
        <v>454000</v>
      </c>
      <c r="S36" s="14"/>
      <c r="T36" s="12" t="s">
        <v>37</v>
      </c>
      <c r="U36" s="13">
        <v>58886000</v>
      </c>
      <c r="V36" s="13">
        <v>59113000</v>
      </c>
      <c r="W36" s="13">
        <v>58569630</v>
      </c>
      <c r="X36" s="13">
        <v>58838950</v>
      </c>
      <c r="Y36" s="13">
        <v>59149120</v>
      </c>
      <c r="Z36" s="13">
        <v>59591040</v>
      </c>
      <c r="AA36" s="13">
        <v>60002570</v>
      </c>
      <c r="AB36" s="13">
        <v>60481820</v>
      </c>
      <c r="AC36" s="13">
        <v>60982380</v>
      </c>
      <c r="AD36" s="13">
        <v>61423720</v>
      </c>
      <c r="AE36" s="13">
        <v>61914640</v>
      </c>
      <c r="AF36" s="13">
        <v>62435200</v>
      </c>
      <c r="AG36" s="13">
        <v>62858800</v>
      </c>
      <c r="AH36" s="13">
        <v>63237940</v>
      </c>
      <c r="AI36" s="13">
        <v>63650010</v>
      </c>
      <c r="AJ36" s="15" t="s">
        <v>57</v>
      </c>
      <c r="AK36" s="15" t="s">
        <v>57</v>
      </c>
      <c r="AL36" s="14"/>
      <c r="AM36" s="12" t="s">
        <v>37</v>
      </c>
      <c r="AN36" s="15">
        <v>542.79999999999995</v>
      </c>
      <c r="AO36" s="15">
        <v>529.9</v>
      </c>
      <c r="AP36" s="15">
        <v>559.6</v>
      </c>
      <c r="AQ36" s="15">
        <v>639.29999999999995</v>
      </c>
      <c r="AR36" s="15">
        <v>776.2</v>
      </c>
      <c r="AS36" s="15">
        <v>824.7</v>
      </c>
      <c r="AT36" s="15">
        <v>887.6</v>
      </c>
      <c r="AU36" s="29">
        <v>1016.7</v>
      </c>
      <c r="AV36" s="15">
        <v>935.2</v>
      </c>
      <c r="AW36" s="15">
        <v>748.7</v>
      </c>
      <c r="AX36" s="15">
        <v>791.5</v>
      </c>
      <c r="AY36" s="15">
        <v>874.8</v>
      </c>
      <c r="AZ36" s="15">
        <v>869.4</v>
      </c>
      <c r="BA36" s="15">
        <v>885.7</v>
      </c>
      <c r="BB36" s="15">
        <v>965.5</v>
      </c>
      <c r="BC36" s="15">
        <v>930.8</v>
      </c>
      <c r="BD36" s="15">
        <v>869.4</v>
      </c>
    </row>
    <row r="37" spans="1:56" x14ac:dyDescent="0.35">
      <c r="A37" s="12" t="s">
        <v>39</v>
      </c>
      <c r="B37" s="13">
        <v>841002</v>
      </c>
      <c r="C37" s="13">
        <v>1058902</v>
      </c>
      <c r="D37" s="13">
        <v>1059356</v>
      </c>
      <c r="E37" s="13">
        <v>703542</v>
      </c>
      <c r="F37" s="13">
        <v>957883</v>
      </c>
      <c r="G37" s="13">
        <v>1122257</v>
      </c>
      <c r="H37" s="13">
        <v>1266129</v>
      </c>
      <c r="I37" s="13">
        <v>1052415</v>
      </c>
      <c r="J37" s="13">
        <v>1107126</v>
      </c>
      <c r="K37" s="13">
        <v>1130818</v>
      </c>
      <c r="L37" s="13">
        <v>1042625</v>
      </c>
      <c r="M37" s="13">
        <v>1062040</v>
      </c>
      <c r="N37" s="13">
        <v>1031631</v>
      </c>
      <c r="O37" s="13">
        <v>990553</v>
      </c>
      <c r="P37" s="13">
        <v>1016518</v>
      </c>
      <c r="Q37" s="13">
        <v>1051031</v>
      </c>
      <c r="R37" s="13">
        <v>1183505</v>
      </c>
      <c r="S37" s="14"/>
      <c r="T37" s="12" t="s">
        <v>39</v>
      </c>
      <c r="U37" s="15">
        <v>282162400</v>
      </c>
      <c r="V37" s="15">
        <v>284969000</v>
      </c>
      <c r="W37" s="15">
        <v>287625200</v>
      </c>
      <c r="X37" s="15">
        <v>290107900</v>
      </c>
      <c r="Y37" s="15">
        <v>292805300</v>
      </c>
      <c r="Z37" s="15">
        <v>295516600</v>
      </c>
      <c r="AA37" s="15">
        <v>298379900</v>
      </c>
      <c r="AB37" s="15">
        <v>301231200</v>
      </c>
      <c r="AC37" s="15">
        <v>304094000</v>
      </c>
      <c r="AD37" s="15">
        <v>306771500</v>
      </c>
      <c r="AE37" s="15">
        <v>309347100</v>
      </c>
      <c r="AF37" s="15">
        <v>311721600</v>
      </c>
      <c r="AG37" s="15">
        <v>314112100</v>
      </c>
      <c r="AH37" s="15">
        <v>316497500</v>
      </c>
      <c r="AI37" s="15">
        <v>318857100</v>
      </c>
      <c r="AJ37" s="15" t="s">
        <v>57</v>
      </c>
      <c r="AK37" s="15" t="s">
        <v>57</v>
      </c>
      <c r="AL37" s="14"/>
      <c r="AM37" s="12" t="s">
        <v>39</v>
      </c>
      <c r="AN37" s="31">
        <v>2900.5</v>
      </c>
      <c r="AO37" s="31">
        <v>2884.7</v>
      </c>
      <c r="AP37" s="31">
        <v>2738</v>
      </c>
      <c r="AQ37" s="31">
        <v>2808.5</v>
      </c>
      <c r="AR37" s="31">
        <v>3022.4</v>
      </c>
      <c r="AS37" s="31">
        <v>3395.6</v>
      </c>
      <c r="AT37" s="31">
        <v>3694.3</v>
      </c>
      <c r="AU37" s="31">
        <v>3867.4</v>
      </c>
      <c r="AV37" s="31">
        <v>3781.2</v>
      </c>
      <c r="AW37" s="31">
        <v>3318.7</v>
      </c>
      <c r="AX37" s="31">
        <v>3515.8</v>
      </c>
      <c r="AY37" s="31">
        <v>3708.7</v>
      </c>
      <c r="AZ37" s="31">
        <v>3888.5</v>
      </c>
      <c r="BA37" s="31">
        <v>4281.8999999999996</v>
      </c>
      <c r="BB37" s="31">
        <v>4518.3999999999996</v>
      </c>
      <c r="BC37" s="31">
        <v>4752.3999999999996</v>
      </c>
      <c r="BD37" s="31">
        <v>4846.3</v>
      </c>
    </row>
    <row r="38" spans="1:56" s="1" customFormat="1" x14ac:dyDescent="0.35">
      <c r="A38" s="1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x14ac:dyDescent="0.35">
      <c r="A39" s="20" t="s">
        <v>0</v>
      </c>
      <c r="B39" s="21" t="s">
        <v>58</v>
      </c>
      <c r="C39" s="22" t="s">
        <v>2</v>
      </c>
      <c r="D39" s="21" t="s">
        <v>3</v>
      </c>
      <c r="E39" s="21" t="s">
        <v>4</v>
      </c>
      <c r="F39" s="21"/>
    </row>
    <row r="40" spans="1:56" x14ac:dyDescent="0.35">
      <c r="A40" s="12" t="s">
        <v>5</v>
      </c>
      <c r="B40" s="10" t="s">
        <v>40</v>
      </c>
      <c r="C40" s="13">
        <v>107148</v>
      </c>
      <c r="D40" s="13">
        <v>19029000</v>
      </c>
      <c r="E40" s="13">
        <v>124.2</v>
      </c>
    </row>
    <row r="41" spans="1:56" x14ac:dyDescent="0.35">
      <c r="A41" s="12" t="s">
        <v>5</v>
      </c>
      <c r="B41" s="10" t="s">
        <v>41</v>
      </c>
      <c r="C41" s="13">
        <v>127877</v>
      </c>
      <c r="D41" s="13">
        <v>19275000</v>
      </c>
      <c r="E41" s="13">
        <v>112.6</v>
      </c>
    </row>
    <row r="42" spans="1:56" x14ac:dyDescent="0.35">
      <c r="A42" s="12" t="s">
        <v>5</v>
      </c>
      <c r="B42" s="10" t="s">
        <v>42</v>
      </c>
      <c r="C42" s="13">
        <v>119080</v>
      </c>
      <c r="D42" s="13">
        <v>19495000</v>
      </c>
      <c r="E42" s="13">
        <v>129.5</v>
      </c>
    </row>
    <row r="43" spans="1:56" x14ac:dyDescent="0.35">
      <c r="A43" s="12" t="s">
        <v>5</v>
      </c>
      <c r="B43" s="10" t="s">
        <v>43</v>
      </c>
      <c r="C43" s="13">
        <v>123411</v>
      </c>
      <c r="D43" s="13">
        <v>19721000</v>
      </c>
      <c r="E43" s="13">
        <v>167.4</v>
      </c>
    </row>
    <row r="44" spans="1:56" x14ac:dyDescent="0.35">
      <c r="A44" s="12" t="s">
        <v>5</v>
      </c>
      <c r="B44" s="10" t="s">
        <v>44</v>
      </c>
      <c r="C44" s="13">
        <v>146441</v>
      </c>
      <c r="D44" s="13">
        <v>19933000</v>
      </c>
      <c r="E44" s="13">
        <v>205.4</v>
      </c>
    </row>
    <row r="45" spans="1:56" x14ac:dyDescent="0.35">
      <c r="A45" s="12" t="s">
        <v>5</v>
      </c>
      <c r="B45" s="10" t="s">
        <v>45</v>
      </c>
      <c r="C45" s="13">
        <v>161734</v>
      </c>
      <c r="D45" s="13">
        <v>20177000</v>
      </c>
      <c r="E45" s="13">
        <v>227.6</v>
      </c>
    </row>
    <row r="46" spans="1:56" x14ac:dyDescent="0.35">
      <c r="A46" s="12" t="s">
        <v>5</v>
      </c>
      <c r="B46" s="10" t="s">
        <v>46</v>
      </c>
      <c r="C46" s="13">
        <v>176205</v>
      </c>
      <c r="D46" s="13">
        <v>20451000</v>
      </c>
      <c r="E46" s="13">
        <v>240.7</v>
      </c>
    </row>
    <row r="47" spans="1:56" x14ac:dyDescent="0.35">
      <c r="A47" s="12" t="s">
        <v>5</v>
      </c>
      <c r="B47" s="10" t="s">
        <v>47</v>
      </c>
      <c r="C47" s="13">
        <v>189490</v>
      </c>
      <c r="D47" s="13">
        <v>20828000</v>
      </c>
      <c r="E47" s="13">
        <v>291</v>
      </c>
    </row>
    <row r="48" spans="1:56" x14ac:dyDescent="0.35">
      <c r="A48" s="12" t="s">
        <v>5</v>
      </c>
      <c r="B48" s="10" t="s">
        <v>48</v>
      </c>
      <c r="C48" s="13">
        <v>203874</v>
      </c>
      <c r="D48" s="13">
        <v>21249000</v>
      </c>
      <c r="E48" s="13">
        <v>282.60000000000002</v>
      </c>
    </row>
    <row r="49" spans="1:5" x14ac:dyDescent="0.35">
      <c r="A49" s="12" t="s">
        <v>5</v>
      </c>
      <c r="B49" s="10" t="s">
        <v>49</v>
      </c>
      <c r="C49" s="13">
        <v>219400</v>
      </c>
      <c r="D49" s="13">
        <v>21692000</v>
      </c>
      <c r="E49" s="13">
        <v>259.5</v>
      </c>
    </row>
    <row r="50" spans="1:5" x14ac:dyDescent="0.35">
      <c r="A50" s="12" t="s">
        <v>5</v>
      </c>
      <c r="B50" s="10" t="s">
        <v>50</v>
      </c>
      <c r="C50" s="13">
        <v>202212</v>
      </c>
      <c r="D50" s="13">
        <v>22032000</v>
      </c>
      <c r="E50" s="13">
        <v>328.8</v>
      </c>
    </row>
    <row r="51" spans="1:5" x14ac:dyDescent="0.35">
      <c r="A51" s="12" t="s">
        <v>5</v>
      </c>
      <c r="B51" s="10" t="s">
        <v>51</v>
      </c>
      <c r="C51" s="13">
        <v>206362</v>
      </c>
      <c r="D51" s="13">
        <v>22340000</v>
      </c>
      <c r="E51" s="13">
        <v>401.1</v>
      </c>
    </row>
    <row r="52" spans="1:5" x14ac:dyDescent="0.35">
      <c r="A52" s="12" t="s">
        <v>5</v>
      </c>
      <c r="B52" s="10" t="s">
        <v>52</v>
      </c>
      <c r="C52" s="13">
        <v>235993</v>
      </c>
      <c r="D52" s="13">
        <v>22728000</v>
      </c>
      <c r="E52" s="13">
        <v>428.8</v>
      </c>
    </row>
    <row r="53" spans="1:5" x14ac:dyDescent="0.35">
      <c r="A53" s="12" t="s">
        <v>5</v>
      </c>
      <c r="B53" s="10" t="s">
        <v>53</v>
      </c>
      <c r="C53" s="13">
        <v>244849</v>
      </c>
      <c r="D53" s="13">
        <v>23126000</v>
      </c>
      <c r="E53" s="13">
        <v>419.2</v>
      </c>
    </row>
    <row r="54" spans="1:5" x14ac:dyDescent="0.35">
      <c r="A54" s="12" t="s">
        <v>5</v>
      </c>
      <c r="B54" s="10" t="s">
        <v>54</v>
      </c>
      <c r="C54" s="13">
        <v>233908</v>
      </c>
      <c r="D54" s="13">
        <v>23491000</v>
      </c>
      <c r="E54" s="13">
        <v>400.8</v>
      </c>
    </row>
    <row r="55" spans="1:5" x14ac:dyDescent="0.35">
      <c r="A55" s="12" t="s">
        <v>5</v>
      </c>
      <c r="B55" s="10" t="s">
        <v>55</v>
      </c>
      <c r="C55" s="13">
        <v>223654</v>
      </c>
      <c r="D55" s="15" t="s">
        <v>57</v>
      </c>
      <c r="E55" s="13">
        <v>348</v>
      </c>
    </row>
    <row r="56" spans="1:5" x14ac:dyDescent="0.35">
      <c r="A56" s="12" t="s">
        <v>5</v>
      </c>
      <c r="B56" s="10" t="s">
        <v>56</v>
      </c>
      <c r="C56" s="13">
        <v>218488</v>
      </c>
      <c r="D56" s="15" t="s">
        <v>57</v>
      </c>
      <c r="E56" s="13" t="s">
        <v>57</v>
      </c>
    </row>
    <row r="57" spans="1:5" x14ac:dyDescent="0.35">
      <c r="A57" s="12" t="s">
        <v>6</v>
      </c>
      <c r="B57" s="10" t="s">
        <v>40</v>
      </c>
      <c r="C57" s="15">
        <v>65954</v>
      </c>
      <c r="D57" s="15">
        <v>8011566</v>
      </c>
      <c r="E57" s="15">
        <v>83.2</v>
      </c>
    </row>
    <row r="58" spans="1:5" x14ac:dyDescent="0.35">
      <c r="A58" s="12" t="s">
        <v>6</v>
      </c>
      <c r="B58" s="10" t="s">
        <v>41</v>
      </c>
      <c r="C58" s="15">
        <v>74786</v>
      </c>
      <c r="D58" s="15">
        <v>8042293</v>
      </c>
      <c r="E58" s="15">
        <v>86.7</v>
      </c>
    </row>
    <row r="59" spans="1:5" x14ac:dyDescent="0.35">
      <c r="A59" s="12" t="s">
        <v>6</v>
      </c>
      <c r="B59" s="10" t="s">
        <v>42</v>
      </c>
      <c r="C59" s="15">
        <v>86144</v>
      </c>
      <c r="D59" s="15">
        <v>8082121</v>
      </c>
      <c r="E59" s="15">
        <v>91.2</v>
      </c>
    </row>
    <row r="60" spans="1:5" x14ac:dyDescent="0.35">
      <c r="A60" s="12" t="s">
        <v>6</v>
      </c>
      <c r="B60" s="10" t="s">
        <v>43</v>
      </c>
      <c r="C60" s="15">
        <v>93341</v>
      </c>
      <c r="D60" s="15">
        <v>8118245</v>
      </c>
      <c r="E60" s="15">
        <v>111.1</v>
      </c>
    </row>
    <row r="61" spans="1:5" x14ac:dyDescent="0.35">
      <c r="A61" s="12" t="s">
        <v>6</v>
      </c>
      <c r="B61" s="10" t="s">
        <v>44</v>
      </c>
      <c r="C61" s="15">
        <v>104246</v>
      </c>
      <c r="D61" s="15">
        <v>8169441</v>
      </c>
      <c r="E61" s="15">
        <v>126.3</v>
      </c>
    </row>
    <row r="62" spans="1:5" x14ac:dyDescent="0.35">
      <c r="A62" s="12" t="s">
        <v>6</v>
      </c>
      <c r="B62" s="10" t="s">
        <v>45</v>
      </c>
      <c r="C62" s="15">
        <v>97995</v>
      </c>
      <c r="D62" s="15">
        <v>8225278</v>
      </c>
      <c r="E62" s="15">
        <v>129.5</v>
      </c>
    </row>
    <row r="63" spans="1:5" x14ac:dyDescent="0.35">
      <c r="A63" s="12" t="s">
        <v>6</v>
      </c>
      <c r="B63" s="10" t="s">
        <v>46</v>
      </c>
      <c r="C63" s="15">
        <v>82899</v>
      </c>
      <c r="D63" s="15">
        <v>8267948</v>
      </c>
      <c r="E63" s="15">
        <v>135.80000000000001</v>
      </c>
    </row>
    <row r="64" spans="1:5" x14ac:dyDescent="0.35">
      <c r="A64" s="12" t="s">
        <v>6</v>
      </c>
      <c r="B64" s="10" t="s">
        <v>47</v>
      </c>
      <c r="C64" s="15">
        <v>91546</v>
      </c>
      <c r="D64" s="15">
        <v>8295189</v>
      </c>
      <c r="E64" s="15">
        <v>157.6</v>
      </c>
    </row>
    <row r="65" spans="1:5" x14ac:dyDescent="0.35">
      <c r="A65" s="12" t="s">
        <v>6</v>
      </c>
      <c r="B65" s="10" t="s">
        <v>48</v>
      </c>
      <c r="C65" s="15">
        <v>94368</v>
      </c>
      <c r="D65" s="15">
        <v>8321541</v>
      </c>
      <c r="E65" s="15">
        <v>177.8</v>
      </c>
    </row>
    <row r="66" spans="1:5" x14ac:dyDescent="0.35">
      <c r="A66" s="12" t="s">
        <v>6</v>
      </c>
      <c r="B66" s="10" t="s">
        <v>49</v>
      </c>
      <c r="C66" s="15">
        <v>91660</v>
      </c>
      <c r="D66" s="15">
        <v>8341483</v>
      </c>
      <c r="E66" s="15">
        <v>164</v>
      </c>
    </row>
    <row r="67" spans="1:5" x14ac:dyDescent="0.35">
      <c r="A67" s="12" t="s">
        <v>6</v>
      </c>
      <c r="B67" s="10" t="s">
        <v>50</v>
      </c>
      <c r="C67" s="15">
        <v>96896</v>
      </c>
      <c r="D67" s="15">
        <v>8361069</v>
      </c>
      <c r="E67" s="15">
        <v>160.5</v>
      </c>
    </row>
    <row r="68" spans="1:5" x14ac:dyDescent="0.35">
      <c r="A68" s="12" t="s">
        <v>6</v>
      </c>
      <c r="B68" s="10" t="s">
        <v>51</v>
      </c>
      <c r="C68" s="15">
        <v>109921</v>
      </c>
      <c r="D68" s="15">
        <v>8388534</v>
      </c>
      <c r="E68" s="15">
        <v>177.3</v>
      </c>
    </row>
    <row r="69" spans="1:5" x14ac:dyDescent="0.35">
      <c r="A69" s="12" t="s">
        <v>6</v>
      </c>
      <c r="B69" s="10" t="s">
        <v>52</v>
      </c>
      <c r="C69" s="15">
        <v>125605</v>
      </c>
      <c r="D69" s="15">
        <v>8426311</v>
      </c>
      <c r="E69" s="15">
        <v>171.1</v>
      </c>
    </row>
    <row r="70" spans="1:5" x14ac:dyDescent="0.35">
      <c r="A70" s="12" t="s">
        <v>6</v>
      </c>
      <c r="B70" s="10" t="s">
        <v>53</v>
      </c>
      <c r="C70" s="15">
        <v>135228</v>
      </c>
      <c r="D70" s="15">
        <v>8468570</v>
      </c>
      <c r="E70" s="15">
        <v>183.3</v>
      </c>
    </row>
    <row r="71" spans="1:5" x14ac:dyDescent="0.35">
      <c r="A71" s="12" t="s">
        <v>6</v>
      </c>
      <c r="B71" s="10" t="s">
        <v>54</v>
      </c>
      <c r="C71" s="15">
        <v>154260</v>
      </c>
      <c r="D71" s="15" t="s">
        <v>57</v>
      </c>
      <c r="E71" s="15">
        <v>188.7</v>
      </c>
    </row>
    <row r="72" spans="1:5" x14ac:dyDescent="0.35">
      <c r="A72" s="12" t="s">
        <v>6</v>
      </c>
      <c r="B72" s="10" t="s">
        <v>55</v>
      </c>
      <c r="C72" s="15">
        <v>198658</v>
      </c>
      <c r="D72" s="15" t="s">
        <v>57</v>
      </c>
      <c r="E72" s="15">
        <v>164.6</v>
      </c>
    </row>
    <row r="73" spans="1:5" x14ac:dyDescent="0.35">
      <c r="A73" s="12" t="s">
        <v>6</v>
      </c>
      <c r="B73" s="10" t="s">
        <v>56</v>
      </c>
      <c r="C73" s="15">
        <v>158746</v>
      </c>
      <c r="D73" s="15" t="s">
        <v>57</v>
      </c>
      <c r="E73" s="15">
        <v>164.9</v>
      </c>
    </row>
    <row r="74" spans="1:5" x14ac:dyDescent="0.35">
      <c r="A74" s="12" t="s">
        <v>7</v>
      </c>
      <c r="B74" s="10" t="s">
        <v>40</v>
      </c>
      <c r="C74" s="13">
        <v>57295</v>
      </c>
      <c r="D74" s="13">
        <v>10251250</v>
      </c>
      <c r="E74" s="13">
        <v>103.6</v>
      </c>
    </row>
    <row r="75" spans="1:5" x14ac:dyDescent="0.35">
      <c r="A75" s="12" t="s">
        <v>7</v>
      </c>
      <c r="B75" s="10" t="s">
        <v>41</v>
      </c>
      <c r="C75" s="13">
        <v>65974</v>
      </c>
      <c r="D75" s="13">
        <v>10286570</v>
      </c>
      <c r="E75" s="13">
        <v>103.4</v>
      </c>
    </row>
    <row r="76" spans="1:5" x14ac:dyDescent="0.35">
      <c r="A76" s="12" t="s">
        <v>7</v>
      </c>
      <c r="B76" s="10" t="s">
        <v>42</v>
      </c>
      <c r="C76" s="13">
        <v>70230</v>
      </c>
      <c r="D76" s="13">
        <v>10332780</v>
      </c>
      <c r="E76" s="13">
        <v>113.1</v>
      </c>
    </row>
    <row r="77" spans="1:5" x14ac:dyDescent="0.35">
      <c r="A77" s="12" t="s">
        <v>7</v>
      </c>
      <c r="B77" s="10" t="s">
        <v>43</v>
      </c>
      <c r="C77" s="13">
        <v>68800</v>
      </c>
      <c r="D77" s="13">
        <v>10376130</v>
      </c>
      <c r="E77" s="13">
        <v>137.80000000000001</v>
      </c>
    </row>
    <row r="78" spans="1:5" x14ac:dyDescent="0.35">
      <c r="A78" s="12" t="s">
        <v>7</v>
      </c>
      <c r="B78" s="10" t="s">
        <v>44</v>
      </c>
      <c r="C78" s="13">
        <v>72446</v>
      </c>
      <c r="D78" s="13">
        <v>10421140</v>
      </c>
      <c r="E78" s="13">
        <v>160.4</v>
      </c>
    </row>
    <row r="79" spans="1:5" x14ac:dyDescent="0.35">
      <c r="A79" s="12" t="s">
        <v>7</v>
      </c>
      <c r="B79" s="10" t="s">
        <v>45</v>
      </c>
      <c r="C79" s="13">
        <v>77411</v>
      </c>
      <c r="D79" s="13">
        <v>10478620</v>
      </c>
      <c r="E79" s="13">
        <v>167</v>
      </c>
    </row>
    <row r="80" spans="1:5" x14ac:dyDescent="0.35">
      <c r="A80" s="12" t="s">
        <v>7</v>
      </c>
      <c r="B80" s="10" t="s">
        <v>46</v>
      </c>
      <c r="C80" s="13">
        <v>83433</v>
      </c>
      <c r="D80" s="13">
        <v>10547960</v>
      </c>
      <c r="E80" s="13">
        <v>176.1</v>
      </c>
    </row>
    <row r="81" spans="1:5" x14ac:dyDescent="0.35">
      <c r="A81" s="12" t="s">
        <v>7</v>
      </c>
      <c r="B81" s="10" t="s">
        <v>47</v>
      </c>
      <c r="C81" s="13">
        <v>93387</v>
      </c>
      <c r="D81" s="13">
        <v>10625700</v>
      </c>
      <c r="E81" s="13">
        <v>201.6</v>
      </c>
    </row>
    <row r="82" spans="1:5" x14ac:dyDescent="0.35">
      <c r="A82" s="12" t="s">
        <v>7</v>
      </c>
      <c r="B82" s="10" t="s">
        <v>48</v>
      </c>
      <c r="C82" s="13">
        <v>106012</v>
      </c>
      <c r="D82" s="13">
        <v>10709970</v>
      </c>
      <c r="E82" s="13">
        <v>223.9</v>
      </c>
    </row>
    <row r="83" spans="1:5" x14ac:dyDescent="0.35">
      <c r="A83" s="12" t="s">
        <v>7</v>
      </c>
      <c r="B83" s="10" t="s">
        <v>49</v>
      </c>
      <c r="C83" s="13">
        <v>102714</v>
      </c>
      <c r="D83" s="13">
        <v>10796490</v>
      </c>
      <c r="E83" s="13">
        <v>205.3</v>
      </c>
    </row>
    <row r="84" spans="1:5" x14ac:dyDescent="0.35">
      <c r="A84" s="12" t="s">
        <v>7</v>
      </c>
      <c r="B84" s="10" t="s">
        <v>50</v>
      </c>
      <c r="C84" s="13">
        <v>113582</v>
      </c>
      <c r="D84" s="13">
        <v>10920270</v>
      </c>
      <c r="E84" s="13">
        <v>206.1</v>
      </c>
    </row>
    <row r="85" spans="1:5" x14ac:dyDescent="0.35">
      <c r="A85" s="12" t="s">
        <v>7</v>
      </c>
      <c r="B85" s="10" t="s">
        <v>51</v>
      </c>
      <c r="C85" s="13">
        <v>117948</v>
      </c>
      <c r="D85" s="13">
        <v>11047740</v>
      </c>
      <c r="E85" s="13">
        <v>227.4</v>
      </c>
    </row>
    <row r="86" spans="1:5" x14ac:dyDescent="0.35">
      <c r="A86" s="12" t="s">
        <v>7</v>
      </c>
      <c r="B86" s="10" t="s">
        <v>52</v>
      </c>
      <c r="C86" s="13">
        <v>128948</v>
      </c>
      <c r="D86" s="13">
        <v>11128250</v>
      </c>
      <c r="E86" s="13">
        <v>220</v>
      </c>
    </row>
    <row r="87" spans="1:5" x14ac:dyDescent="0.35">
      <c r="A87" s="12" t="s">
        <v>7</v>
      </c>
      <c r="B87" s="10" t="s">
        <v>53</v>
      </c>
      <c r="C87" s="13">
        <v>117595</v>
      </c>
      <c r="D87" s="13" t="s">
        <v>57</v>
      </c>
      <c r="E87" s="13">
        <v>234.9</v>
      </c>
    </row>
    <row r="88" spans="1:5" x14ac:dyDescent="0.35">
      <c r="A88" s="12" t="s">
        <v>7</v>
      </c>
      <c r="B88" s="10" t="s">
        <v>54</v>
      </c>
      <c r="C88" s="13">
        <v>106345</v>
      </c>
      <c r="D88" s="13" t="s">
        <v>57</v>
      </c>
      <c r="E88" s="13">
        <v>239.3</v>
      </c>
    </row>
    <row r="89" spans="1:5" x14ac:dyDescent="0.35">
      <c r="A89" s="12" t="s">
        <v>7</v>
      </c>
      <c r="B89" s="10" t="s">
        <v>55</v>
      </c>
      <c r="C89" s="13">
        <v>128762</v>
      </c>
      <c r="D89" s="15" t="s">
        <v>57</v>
      </c>
      <c r="E89" s="13">
        <v>203.9</v>
      </c>
    </row>
    <row r="90" spans="1:5" x14ac:dyDescent="0.35">
      <c r="A90" s="12" t="s">
        <v>7</v>
      </c>
      <c r="B90" s="10" t="s">
        <v>56</v>
      </c>
      <c r="C90" s="13">
        <v>103187</v>
      </c>
      <c r="D90" s="15" t="s">
        <v>57</v>
      </c>
      <c r="E90" s="13">
        <v>206</v>
      </c>
    </row>
    <row r="91" spans="1:5" x14ac:dyDescent="0.35">
      <c r="A91" s="12" t="s">
        <v>8</v>
      </c>
      <c r="B91" s="10" t="s">
        <v>40</v>
      </c>
      <c r="C91" s="15">
        <v>227455</v>
      </c>
      <c r="D91" s="15">
        <v>30685730</v>
      </c>
      <c r="E91" s="15">
        <v>262.8</v>
      </c>
    </row>
    <row r="92" spans="1:5" x14ac:dyDescent="0.35">
      <c r="A92" s="12" t="s">
        <v>8</v>
      </c>
      <c r="B92" s="10" t="s">
        <v>41</v>
      </c>
      <c r="C92" s="15">
        <v>250640</v>
      </c>
      <c r="D92" s="15">
        <v>31019020</v>
      </c>
      <c r="E92" s="15">
        <v>252</v>
      </c>
    </row>
    <row r="93" spans="1:5" x14ac:dyDescent="0.35">
      <c r="A93" s="12" t="s">
        <v>8</v>
      </c>
      <c r="B93" s="10" t="s">
        <v>42</v>
      </c>
      <c r="C93" s="15">
        <v>228919</v>
      </c>
      <c r="D93" s="15">
        <v>31353660</v>
      </c>
      <c r="E93" s="15">
        <v>251.5</v>
      </c>
    </row>
    <row r="94" spans="1:5" x14ac:dyDescent="0.35">
      <c r="A94" s="12" t="s">
        <v>8</v>
      </c>
      <c r="B94" s="10" t="s">
        <v>43</v>
      </c>
      <c r="C94" s="15">
        <v>221349</v>
      </c>
      <c r="D94" s="15">
        <v>31639670</v>
      </c>
      <c r="E94" s="15">
        <v>293</v>
      </c>
    </row>
    <row r="95" spans="1:5" x14ac:dyDescent="0.35">
      <c r="A95" s="12" t="s">
        <v>8</v>
      </c>
      <c r="B95" s="10" t="s">
        <v>44</v>
      </c>
      <c r="C95" s="15">
        <v>235822</v>
      </c>
      <c r="D95" s="15">
        <v>31940680</v>
      </c>
      <c r="E95" s="15">
        <v>335.8</v>
      </c>
    </row>
    <row r="96" spans="1:5" x14ac:dyDescent="0.35">
      <c r="A96" s="12" t="s">
        <v>8</v>
      </c>
      <c r="B96" s="10" t="s">
        <v>45</v>
      </c>
      <c r="C96" s="15">
        <v>262244</v>
      </c>
      <c r="D96" s="15">
        <v>32245210</v>
      </c>
      <c r="E96" s="15">
        <v>383.2</v>
      </c>
    </row>
    <row r="97" spans="1:5" x14ac:dyDescent="0.35">
      <c r="A97" s="12" t="s">
        <v>8</v>
      </c>
      <c r="B97" s="10" t="s">
        <v>46</v>
      </c>
      <c r="C97" s="15">
        <v>251641</v>
      </c>
      <c r="D97" s="15">
        <v>32576070</v>
      </c>
      <c r="E97" s="15">
        <v>431.8</v>
      </c>
    </row>
    <row r="98" spans="1:5" x14ac:dyDescent="0.35">
      <c r="A98" s="12" t="s">
        <v>8</v>
      </c>
      <c r="B98" s="10" t="s">
        <v>47</v>
      </c>
      <c r="C98" s="15">
        <v>236751</v>
      </c>
      <c r="D98" s="15">
        <v>32927520</v>
      </c>
      <c r="E98" s="15">
        <v>477.2</v>
      </c>
    </row>
    <row r="99" spans="1:5" x14ac:dyDescent="0.35">
      <c r="A99" s="12" t="s">
        <v>8</v>
      </c>
      <c r="B99" s="10" t="s">
        <v>48</v>
      </c>
      <c r="C99" s="15">
        <v>247242</v>
      </c>
      <c r="D99" s="15">
        <v>33317660</v>
      </c>
      <c r="E99" s="15">
        <v>484.8</v>
      </c>
    </row>
    <row r="100" spans="1:5" x14ac:dyDescent="0.35">
      <c r="A100" s="12" t="s">
        <v>8</v>
      </c>
      <c r="B100" s="10" t="s">
        <v>49</v>
      </c>
      <c r="C100" s="15">
        <v>252170</v>
      </c>
      <c r="D100" s="15">
        <v>33726920</v>
      </c>
      <c r="E100" s="15">
        <v>445.3</v>
      </c>
    </row>
    <row r="101" spans="1:5" x14ac:dyDescent="0.35">
      <c r="A101" s="12" t="s">
        <v>8</v>
      </c>
      <c r="B101" s="10" t="s">
        <v>50</v>
      </c>
      <c r="C101" s="15">
        <v>280686</v>
      </c>
      <c r="D101" s="15">
        <v>34126550</v>
      </c>
      <c r="E101" s="15">
        <v>501.4</v>
      </c>
    </row>
    <row r="102" spans="1:5" x14ac:dyDescent="0.35">
      <c r="A102" s="12" t="s">
        <v>8</v>
      </c>
      <c r="B102" s="10" t="s">
        <v>51</v>
      </c>
      <c r="C102" s="15">
        <v>248701</v>
      </c>
      <c r="D102" s="15">
        <v>34483980</v>
      </c>
      <c r="E102" s="15">
        <v>552.5</v>
      </c>
    </row>
    <row r="103" spans="1:5" x14ac:dyDescent="0.35">
      <c r="A103" s="12" t="s">
        <v>8</v>
      </c>
      <c r="B103" s="10" t="s">
        <v>52</v>
      </c>
      <c r="C103" s="15">
        <v>257763</v>
      </c>
      <c r="D103" s="15">
        <v>34880490</v>
      </c>
      <c r="E103" s="15">
        <v>570.1</v>
      </c>
    </row>
    <row r="104" spans="1:5" x14ac:dyDescent="0.35">
      <c r="A104" s="12" t="s">
        <v>8</v>
      </c>
      <c r="B104" s="10" t="s">
        <v>53</v>
      </c>
      <c r="C104" s="15">
        <v>259034</v>
      </c>
      <c r="D104" s="15" t="s">
        <v>57</v>
      </c>
      <c r="E104" s="15">
        <v>574.79999999999995</v>
      </c>
    </row>
    <row r="105" spans="1:5" x14ac:dyDescent="0.35">
      <c r="A105" s="12" t="s">
        <v>8</v>
      </c>
      <c r="B105" s="10" t="s">
        <v>54</v>
      </c>
      <c r="C105" s="15">
        <v>260283</v>
      </c>
      <c r="D105" s="15" t="s">
        <v>57</v>
      </c>
      <c r="E105" s="15">
        <v>561.20000000000005</v>
      </c>
    </row>
    <row r="106" spans="1:5" x14ac:dyDescent="0.35">
      <c r="A106" s="12" t="s">
        <v>8</v>
      </c>
      <c r="B106" s="10" t="s">
        <v>55</v>
      </c>
      <c r="C106" s="15">
        <v>271808</v>
      </c>
      <c r="D106" s="15" t="s">
        <v>57</v>
      </c>
      <c r="E106" s="15">
        <v>499</v>
      </c>
    </row>
    <row r="107" spans="1:5" x14ac:dyDescent="0.35">
      <c r="A107" s="12" t="s">
        <v>8</v>
      </c>
      <c r="B107" s="10" t="s">
        <v>56</v>
      </c>
      <c r="C107" s="15">
        <v>296345</v>
      </c>
      <c r="D107" s="15" t="s">
        <v>57</v>
      </c>
      <c r="E107" s="15">
        <v>491.1</v>
      </c>
    </row>
    <row r="108" spans="1:5" x14ac:dyDescent="0.35">
      <c r="A108" s="12" t="s">
        <v>9</v>
      </c>
      <c r="B108" s="10" t="s">
        <v>40</v>
      </c>
      <c r="C108" s="13">
        <v>18741</v>
      </c>
      <c r="D108" s="13">
        <v>15397780</v>
      </c>
      <c r="E108" s="13">
        <v>14.7</v>
      </c>
    </row>
    <row r="109" spans="1:5" x14ac:dyDescent="0.35">
      <c r="A109" s="12" t="s">
        <v>9</v>
      </c>
      <c r="B109" s="10" t="s">
        <v>41</v>
      </c>
      <c r="C109" s="13">
        <v>28924</v>
      </c>
      <c r="D109" s="13">
        <v>15571680</v>
      </c>
      <c r="E109" s="13">
        <v>13.5</v>
      </c>
    </row>
    <row r="110" spans="1:5" x14ac:dyDescent="0.35">
      <c r="A110" s="12" t="s">
        <v>9</v>
      </c>
      <c r="B110" s="10" t="s">
        <v>42</v>
      </c>
      <c r="C110" s="13">
        <v>29942</v>
      </c>
      <c r="D110" s="13">
        <v>15745580</v>
      </c>
      <c r="E110" s="13">
        <v>13.3</v>
      </c>
    </row>
    <row r="111" spans="1:5" x14ac:dyDescent="0.35">
      <c r="A111" s="12" t="s">
        <v>9</v>
      </c>
      <c r="B111" s="10" t="s">
        <v>43</v>
      </c>
      <c r="C111" s="13">
        <v>29835</v>
      </c>
      <c r="D111" s="13">
        <v>15919480</v>
      </c>
      <c r="E111" s="13">
        <v>14.3</v>
      </c>
    </row>
    <row r="112" spans="1:5" x14ac:dyDescent="0.35">
      <c r="A112" s="12" t="s">
        <v>9</v>
      </c>
      <c r="B112" s="10" t="s">
        <v>44</v>
      </c>
      <c r="C112" s="13">
        <v>32099</v>
      </c>
      <c r="D112" s="13">
        <v>16093380</v>
      </c>
      <c r="E112" s="13">
        <v>18.899999999999999</v>
      </c>
    </row>
    <row r="113" spans="1:5" x14ac:dyDescent="0.35">
      <c r="A113" s="12" t="s">
        <v>9</v>
      </c>
      <c r="B113" s="10" t="s">
        <v>45</v>
      </c>
      <c r="C113" s="13">
        <v>40793</v>
      </c>
      <c r="D113" s="13">
        <v>16267280</v>
      </c>
      <c r="E113" s="13">
        <v>25.5</v>
      </c>
    </row>
    <row r="114" spans="1:5" x14ac:dyDescent="0.35">
      <c r="A114" s="12" t="s">
        <v>9</v>
      </c>
      <c r="B114" s="10" t="s">
        <v>46</v>
      </c>
      <c r="C114" s="13">
        <v>37035</v>
      </c>
      <c r="D114" s="13">
        <v>16432670</v>
      </c>
      <c r="E114" s="13">
        <v>34</v>
      </c>
    </row>
    <row r="115" spans="1:5" x14ac:dyDescent="0.35">
      <c r="A115" s="12" t="s">
        <v>9</v>
      </c>
      <c r="B115" s="10" t="s">
        <v>47</v>
      </c>
      <c r="C115" s="13">
        <v>53071</v>
      </c>
      <c r="D115" s="13">
        <v>16598070</v>
      </c>
      <c r="E115" s="13">
        <v>39.4</v>
      </c>
    </row>
    <row r="116" spans="1:5" x14ac:dyDescent="0.35">
      <c r="A116" s="12" t="s">
        <v>9</v>
      </c>
      <c r="B116" s="10" t="s">
        <v>48</v>
      </c>
      <c r="C116" s="13">
        <v>43577</v>
      </c>
      <c r="D116" s="13">
        <v>16763470</v>
      </c>
      <c r="E116" s="13">
        <v>38.4</v>
      </c>
    </row>
    <row r="117" spans="1:5" x14ac:dyDescent="0.35">
      <c r="A117" s="12" t="s">
        <v>9</v>
      </c>
      <c r="B117" s="10" t="s">
        <v>49</v>
      </c>
      <c r="C117" s="13">
        <v>35892</v>
      </c>
      <c r="D117" s="13">
        <v>16928870</v>
      </c>
      <c r="E117" s="13">
        <v>30</v>
      </c>
    </row>
    <row r="118" spans="1:5" x14ac:dyDescent="0.35">
      <c r="A118" s="12" t="s">
        <v>9</v>
      </c>
      <c r="B118" s="10" t="s">
        <v>50</v>
      </c>
      <c r="C118" s="13">
        <v>41431</v>
      </c>
      <c r="D118" s="13">
        <v>17094280</v>
      </c>
      <c r="E118" s="13">
        <v>42.8</v>
      </c>
    </row>
    <row r="119" spans="1:5" x14ac:dyDescent="0.35">
      <c r="A119" s="12" t="s">
        <v>9</v>
      </c>
      <c r="B119" s="10" t="s">
        <v>51</v>
      </c>
      <c r="C119" s="13">
        <v>50651</v>
      </c>
      <c r="D119" s="13">
        <v>17248450</v>
      </c>
      <c r="E119" s="13">
        <v>53.3</v>
      </c>
    </row>
    <row r="120" spans="1:5" x14ac:dyDescent="0.35">
      <c r="A120" s="12" t="s">
        <v>9</v>
      </c>
      <c r="B120" s="10" t="s">
        <v>52</v>
      </c>
      <c r="C120" s="13">
        <v>65247</v>
      </c>
      <c r="D120" s="13">
        <v>17402630</v>
      </c>
      <c r="E120" s="13">
        <v>57</v>
      </c>
    </row>
    <row r="121" spans="1:5" x14ac:dyDescent="0.35">
      <c r="A121" s="12" t="s">
        <v>9</v>
      </c>
      <c r="B121" s="10" t="s">
        <v>53</v>
      </c>
      <c r="C121" s="13">
        <v>84352</v>
      </c>
      <c r="D121" s="13">
        <v>17556820</v>
      </c>
      <c r="E121" s="13">
        <v>55.3</v>
      </c>
    </row>
    <row r="122" spans="1:5" x14ac:dyDescent="0.35">
      <c r="A122" s="12" t="s">
        <v>9</v>
      </c>
      <c r="B122" s="10" t="s">
        <v>54</v>
      </c>
      <c r="C122" s="13">
        <v>83549</v>
      </c>
      <c r="D122" s="13" t="s">
        <v>57</v>
      </c>
      <c r="E122" s="13">
        <v>51.1</v>
      </c>
    </row>
    <row r="123" spans="1:5" x14ac:dyDescent="0.35">
      <c r="A123" s="12" t="s">
        <v>9</v>
      </c>
      <c r="B123" s="10" t="s">
        <v>55</v>
      </c>
      <c r="C123" s="13">
        <v>101911</v>
      </c>
      <c r="D123" s="15" t="s">
        <v>57</v>
      </c>
      <c r="E123" s="13">
        <v>49.7</v>
      </c>
    </row>
    <row r="124" spans="1:5" x14ac:dyDescent="0.35">
      <c r="A124" s="12" t="s">
        <v>9</v>
      </c>
      <c r="B124" s="10" t="s">
        <v>56</v>
      </c>
      <c r="C124" s="13">
        <v>135490</v>
      </c>
      <c r="D124" s="15" t="s">
        <v>57</v>
      </c>
      <c r="E124" s="13">
        <v>50.4</v>
      </c>
    </row>
    <row r="125" spans="1:5" x14ac:dyDescent="0.35">
      <c r="A125" s="12" t="s">
        <v>10</v>
      </c>
      <c r="B125" s="10" t="s">
        <v>40</v>
      </c>
      <c r="C125" s="15">
        <v>4227</v>
      </c>
      <c r="D125" s="15">
        <v>10272500</v>
      </c>
      <c r="E125" s="15">
        <v>20</v>
      </c>
    </row>
    <row r="126" spans="1:5" x14ac:dyDescent="0.35">
      <c r="A126" s="12" t="s">
        <v>10</v>
      </c>
      <c r="B126" s="10" t="s">
        <v>41</v>
      </c>
      <c r="C126" s="15">
        <v>11323</v>
      </c>
      <c r="D126" s="15">
        <v>10224190</v>
      </c>
      <c r="E126" s="15">
        <v>22</v>
      </c>
    </row>
    <row r="127" spans="1:5" x14ac:dyDescent="0.35">
      <c r="A127" s="12" t="s">
        <v>10</v>
      </c>
      <c r="B127" s="10" t="s">
        <v>42</v>
      </c>
      <c r="C127" s="15">
        <v>43648</v>
      </c>
      <c r="D127" s="15">
        <v>10200770</v>
      </c>
      <c r="E127" s="15">
        <v>27.4</v>
      </c>
    </row>
    <row r="128" spans="1:5" x14ac:dyDescent="0.35">
      <c r="A128" s="12" t="s">
        <v>10</v>
      </c>
      <c r="B128" s="10" t="s">
        <v>43</v>
      </c>
      <c r="C128" s="15">
        <v>57438</v>
      </c>
      <c r="D128" s="15">
        <v>10201650</v>
      </c>
      <c r="E128" s="15">
        <v>34.1</v>
      </c>
    </row>
    <row r="129" spans="1:5" x14ac:dyDescent="0.35">
      <c r="A129" s="12" t="s">
        <v>10</v>
      </c>
      <c r="B129" s="10" t="s">
        <v>44</v>
      </c>
      <c r="C129" s="15">
        <v>50804</v>
      </c>
      <c r="D129" s="15">
        <v>10206920</v>
      </c>
      <c r="E129" s="15">
        <v>41.3</v>
      </c>
    </row>
    <row r="130" spans="1:5" x14ac:dyDescent="0.35">
      <c r="A130" s="12" t="s">
        <v>10</v>
      </c>
      <c r="B130" s="10" t="s">
        <v>45</v>
      </c>
      <c r="C130" s="15">
        <v>58576</v>
      </c>
      <c r="D130" s="15">
        <v>10234090</v>
      </c>
      <c r="E130" s="15">
        <v>47</v>
      </c>
    </row>
    <row r="131" spans="1:5" x14ac:dyDescent="0.35">
      <c r="A131" s="12" t="s">
        <v>10</v>
      </c>
      <c r="B131" s="10" t="s">
        <v>46</v>
      </c>
      <c r="C131" s="15">
        <v>66125</v>
      </c>
      <c r="D131" s="15">
        <v>10266650</v>
      </c>
      <c r="E131" s="15">
        <v>52.9</v>
      </c>
    </row>
    <row r="132" spans="1:5" x14ac:dyDescent="0.35">
      <c r="A132" s="12" t="s">
        <v>10</v>
      </c>
      <c r="B132" s="10" t="s">
        <v>47</v>
      </c>
      <c r="C132" s="15">
        <v>102511</v>
      </c>
      <c r="D132" s="15">
        <v>10322690</v>
      </c>
      <c r="E132" s="15">
        <v>64.8</v>
      </c>
    </row>
    <row r="133" spans="1:5" x14ac:dyDescent="0.35">
      <c r="A133" s="12" t="s">
        <v>10</v>
      </c>
      <c r="B133" s="10" t="s">
        <v>48</v>
      </c>
      <c r="C133" s="15">
        <v>76151</v>
      </c>
      <c r="D133" s="15">
        <v>10429690</v>
      </c>
      <c r="E133" s="15">
        <v>78.8</v>
      </c>
    </row>
    <row r="134" spans="1:5" x14ac:dyDescent="0.35">
      <c r="A134" s="12" t="s">
        <v>10</v>
      </c>
      <c r="B134" s="10" t="s">
        <v>49</v>
      </c>
      <c r="C134" s="15">
        <v>38199</v>
      </c>
      <c r="D134" s="15">
        <v>10491490</v>
      </c>
      <c r="E134" s="15">
        <v>66.599999999999994</v>
      </c>
    </row>
    <row r="135" spans="1:5" x14ac:dyDescent="0.35">
      <c r="A135" s="12" t="s">
        <v>10</v>
      </c>
      <c r="B135" s="10" t="s">
        <v>50</v>
      </c>
      <c r="C135" s="15">
        <v>28046</v>
      </c>
      <c r="D135" s="15">
        <v>10517250</v>
      </c>
      <c r="E135" s="15">
        <v>67.400000000000006</v>
      </c>
    </row>
    <row r="136" spans="1:5" x14ac:dyDescent="0.35">
      <c r="A136" s="12" t="s">
        <v>10</v>
      </c>
      <c r="B136" s="10" t="s">
        <v>51</v>
      </c>
      <c r="C136" s="15">
        <v>20673</v>
      </c>
      <c r="D136" s="15">
        <v>10496670</v>
      </c>
      <c r="E136" s="15">
        <v>75.900000000000006</v>
      </c>
    </row>
    <row r="137" spans="1:5" x14ac:dyDescent="0.35">
      <c r="A137" s="12" t="s">
        <v>10</v>
      </c>
      <c r="B137" s="10" t="s">
        <v>52</v>
      </c>
      <c r="C137" s="15">
        <v>28607</v>
      </c>
      <c r="D137" s="15">
        <v>10509290</v>
      </c>
      <c r="E137" s="15">
        <v>70</v>
      </c>
    </row>
    <row r="138" spans="1:5" x14ac:dyDescent="0.35">
      <c r="A138" s="12" t="s">
        <v>10</v>
      </c>
      <c r="B138" s="10" t="s">
        <v>53</v>
      </c>
      <c r="C138" s="15">
        <v>27843</v>
      </c>
      <c r="D138" s="15">
        <v>10510720</v>
      </c>
      <c r="E138" s="15">
        <v>71.400000000000006</v>
      </c>
    </row>
    <row r="139" spans="1:5" x14ac:dyDescent="0.35">
      <c r="A139" s="12" t="s">
        <v>10</v>
      </c>
      <c r="B139" s="10" t="s">
        <v>54</v>
      </c>
      <c r="C139" s="15">
        <v>38490</v>
      </c>
      <c r="D139" s="15">
        <v>10524780</v>
      </c>
      <c r="E139" s="15">
        <v>68.8</v>
      </c>
    </row>
    <row r="140" spans="1:5" x14ac:dyDescent="0.35">
      <c r="A140" s="12" t="s">
        <v>10</v>
      </c>
      <c r="B140" s="10" t="s">
        <v>55</v>
      </c>
      <c r="C140" s="15">
        <v>31589</v>
      </c>
      <c r="D140" s="15" t="s">
        <v>57</v>
      </c>
      <c r="E140" s="15">
        <v>62.3</v>
      </c>
    </row>
    <row r="141" spans="1:5" x14ac:dyDescent="0.35">
      <c r="A141" s="12" t="s">
        <v>10</v>
      </c>
      <c r="B141" s="10" t="s">
        <v>56</v>
      </c>
      <c r="C141" s="15">
        <v>34808</v>
      </c>
      <c r="D141" s="15" t="s">
        <v>57</v>
      </c>
      <c r="E141" s="15">
        <v>66.5</v>
      </c>
    </row>
    <row r="142" spans="1:5" x14ac:dyDescent="0.35">
      <c r="A142" s="12" t="s">
        <v>11</v>
      </c>
      <c r="B142" s="10" t="s">
        <v>40</v>
      </c>
      <c r="C142" s="13">
        <v>22766</v>
      </c>
      <c r="D142" s="13">
        <v>5339616</v>
      </c>
      <c r="E142" s="13">
        <v>76.900000000000006</v>
      </c>
    </row>
    <row r="143" spans="1:5" x14ac:dyDescent="0.35">
      <c r="A143" s="12" t="s">
        <v>11</v>
      </c>
      <c r="B143" s="10" t="s">
        <v>41</v>
      </c>
      <c r="C143" s="13">
        <v>24642</v>
      </c>
      <c r="D143" s="13">
        <v>5358783</v>
      </c>
      <c r="E143" s="13">
        <v>75.7</v>
      </c>
    </row>
    <row r="144" spans="1:5" x14ac:dyDescent="0.35">
      <c r="A144" s="12" t="s">
        <v>11</v>
      </c>
      <c r="B144" s="10" t="s">
        <v>42</v>
      </c>
      <c r="C144" s="13">
        <v>21485</v>
      </c>
      <c r="D144" s="13">
        <v>5375931</v>
      </c>
      <c r="E144" s="13">
        <v>81.2</v>
      </c>
    </row>
    <row r="145" spans="1:5" x14ac:dyDescent="0.35">
      <c r="A145" s="12" t="s">
        <v>11</v>
      </c>
      <c r="B145" s="10" t="s">
        <v>43</v>
      </c>
      <c r="C145" s="13">
        <v>18385</v>
      </c>
      <c r="D145" s="13">
        <v>5390574</v>
      </c>
      <c r="E145" s="13">
        <v>99.6</v>
      </c>
    </row>
    <row r="146" spans="1:5" x14ac:dyDescent="0.35">
      <c r="A146" s="12" t="s">
        <v>11</v>
      </c>
      <c r="B146" s="10" t="s">
        <v>44</v>
      </c>
      <c r="C146" s="13">
        <v>18706</v>
      </c>
      <c r="D146" s="13">
        <v>5404523</v>
      </c>
      <c r="E146" s="13">
        <v>116.7</v>
      </c>
    </row>
    <row r="147" spans="1:5" x14ac:dyDescent="0.35">
      <c r="A147" s="12" t="s">
        <v>11</v>
      </c>
      <c r="B147" s="10" t="s">
        <v>45</v>
      </c>
      <c r="C147" s="13">
        <v>20146</v>
      </c>
      <c r="D147" s="13">
        <v>5419432</v>
      </c>
      <c r="E147" s="13">
        <v>127</v>
      </c>
    </row>
    <row r="148" spans="1:5" x14ac:dyDescent="0.35">
      <c r="A148" s="12" t="s">
        <v>11</v>
      </c>
      <c r="B148" s="10" t="s">
        <v>46</v>
      </c>
      <c r="C148" s="13">
        <v>23979</v>
      </c>
      <c r="D148" s="13">
        <v>5437272</v>
      </c>
      <c r="E148" s="13">
        <v>131.5</v>
      </c>
    </row>
    <row r="149" spans="1:5" x14ac:dyDescent="0.35">
      <c r="A149" s="12" t="s">
        <v>11</v>
      </c>
      <c r="B149" s="10" t="s">
        <v>47</v>
      </c>
      <c r="C149" s="13">
        <v>31430</v>
      </c>
      <c r="D149" s="13">
        <v>5461438</v>
      </c>
      <c r="E149" s="13">
        <v>148.30000000000001</v>
      </c>
    </row>
    <row r="150" spans="1:5" x14ac:dyDescent="0.35">
      <c r="A150" s="12" t="s">
        <v>11</v>
      </c>
      <c r="B150" s="10" t="s">
        <v>48</v>
      </c>
      <c r="C150" s="13">
        <v>37018</v>
      </c>
      <c r="D150" s="13">
        <v>5493621</v>
      </c>
      <c r="E150" s="13">
        <v>158.19999999999999</v>
      </c>
    </row>
    <row r="151" spans="1:5" x14ac:dyDescent="0.35">
      <c r="A151" s="12" t="s">
        <v>11</v>
      </c>
      <c r="B151" s="10" t="s">
        <v>49</v>
      </c>
      <c r="C151" s="13">
        <v>31957</v>
      </c>
      <c r="D151" s="13">
        <v>5523095</v>
      </c>
      <c r="E151" s="13">
        <v>144.5</v>
      </c>
    </row>
    <row r="152" spans="1:5" x14ac:dyDescent="0.35">
      <c r="A152" s="12" t="s">
        <v>11</v>
      </c>
      <c r="B152" s="10" t="s">
        <v>50</v>
      </c>
      <c r="C152" s="13">
        <v>33442</v>
      </c>
      <c r="D152" s="13">
        <v>5547683</v>
      </c>
      <c r="E152" s="13">
        <v>144.19999999999999</v>
      </c>
    </row>
    <row r="153" spans="1:5" x14ac:dyDescent="0.35">
      <c r="A153" s="12" t="s">
        <v>11</v>
      </c>
      <c r="B153" s="10" t="s">
        <v>51</v>
      </c>
      <c r="C153" s="13">
        <v>34572</v>
      </c>
      <c r="D153" s="13">
        <v>5570572</v>
      </c>
      <c r="E153" s="13">
        <v>154.4</v>
      </c>
    </row>
    <row r="154" spans="1:5" x14ac:dyDescent="0.35">
      <c r="A154" s="12" t="s">
        <v>11</v>
      </c>
      <c r="B154" s="10" t="s">
        <v>52</v>
      </c>
      <c r="C154" s="13">
        <v>35490</v>
      </c>
      <c r="D154" s="13">
        <v>5591572</v>
      </c>
      <c r="E154" s="13">
        <v>149</v>
      </c>
    </row>
    <row r="155" spans="1:5" x14ac:dyDescent="0.35">
      <c r="A155" s="12" t="s">
        <v>11</v>
      </c>
      <c r="B155" s="10" t="s">
        <v>53</v>
      </c>
      <c r="C155" s="13">
        <v>41342</v>
      </c>
      <c r="D155" s="13">
        <v>5614932</v>
      </c>
      <c r="E155" s="13">
        <v>157.6</v>
      </c>
    </row>
    <row r="156" spans="1:5" x14ac:dyDescent="0.35">
      <c r="A156" s="12" t="s">
        <v>11</v>
      </c>
      <c r="B156" s="10" t="s">
        <v>54</v>
      </c>
      <c r="C156" s="13">
        <v>49039</v>
      </c>
      <c r="D156" s="13" t="s">
        <v>57</v>
      </c>
      <c r="E156" s="13">
        <v>171</v>
      </c>
    </row>
    <row r="157" spans="1:5" x14ac:dyDescent="0.35">
      <c r="A157" s="12" t="s">
        <v>11</v>
      </c>
      <c r="B157" s="10" t="s">
        <v>55</v>
      </c>
      <c r="C157" s="13">
        <v>58695</v>
      </c>
      <c r="D157" s="15" t="s">
        <v>57</v>
      </c>
      <c r="E157" s="13">
        <v>138.4</v>
      </c>
    </row>
    <row r="158" spans="1:5" x14ac:dyDescent="0.35">
      <c r="A158" s="12" t="s">
        <v>11</v>
      </c>
      <c r="B158" s="10" t="s">
        <v>56</v>
      </c>
      <c r="C158" s="13">
        <v>58695</v>
      </c>
      <c r="D158" s="15" t="s">
        <v>57</v>
      </c>
      <c r="E158" s="13">
        <v>140.9</v>
      </c>
    </row>
    <row r="159" spans="1:5" x14ac:dyDescent="0.35">
      <c r="A159" s="12" t="s">
        <v>12</v>
      </c>
      <c r="B159" s="10" t="s">
        <v>40</v>
      </c>
      <c r="C159" s="15" t="s">
        <v>57</v>
      </c>
      <c r="D159" s="15">
        <v>1379342</v>
      </c>
      <c r="E159" s="15">
        <v>1.8</v>
      </c>
    </row>
    <row r="160" spans="1:5" x14ac:dyDescent="0.35">
      <c r="A160" s="12" t="s">
        <v>12</v>
      </c>
      <c r="B160" s="10" t="s">
        <v>41</v>
      </c>
      <c r="C160" s="15" t="s">
        <v>57</v>
      </c>
      <c r="D160" s="15">
        <v>1373510</v>
      </c>
      <c r="E160" s="15">
        <v>1.9</v>
      </c>
    </row>
    <row r="161" spans="1:5" x14ac:dyDescent="0.35">
      <c r="A161" s="12" t="s">
        <v>12</v>
      </c>
      <c r="B161" s="10" t="s">
        <v>42</v>
      </c>
      <c r="C161" s="15" t="s">
        <v>57</v>
      </c>
      <c r="D161" s="15">
        <v>1367507</v>
      </c>
      <c r="E161" s="15">
        <v>2.2999999999999998</v>
      </c>
    </row>
    <row r="162" spans="1:5" x14ac:dyDescent="0.35">
      <c r="A162" s="12" t="s">
        <v>12</v>
      </c>
      <c r="B162" s="10" t="s">
        <v>43</v>
      </c>
      <c r="C162" s="15" t="s">
        <v>57</v>
      </c>
      <c r="D162" s="15">
        <v>1361564</v>
      </c>
      <c r="E162" s="15">
        <v>3</v>
      </c>
    </row>
    <row r="163" spans="1:5" x14ac:dyDescent="0.35">
      <c r="A163" s="12" t="s">
        <v>12</v>
      </c>
      <c r="B163" s="10" t="s">
        <v>44</v>
      </c>
      <c r="C163" s="15">
        <v>759</v>
      </c>
      <c r="D163" s="15">
        <v>1356152</v>
      </c>
      <c r="E163" s="15">
        <v>3.8</v>
      </c>
    </row>
    <row r="164" spans="1:5" x14ac:dyDescent="0.35">
      <c r="A164" s="12" t="s">
        <v>12</v>
      </c>
      <c r="B164" s="10" t="s">
        <v>45</v>
      </c>
      <c r="C164" s="15">
        <v>981</v>
      </c>
      <c r="D164" s="15">
        <v>1351231</v>
      </c>
      <c r="E164" s="15">
        <v>4.2</v>
      </c>
    </row>
    <row r="165" spans="1:5" x14ac:dyDescent="0.35">
      <c r="A165" s="12" t="s">
        <v>12</v>
      </c>
      <c r="B165" s="10" t="s">
        <v>46</v>
      </c>
      <c r="C165" s="15">
        <v>1488</v>
      </c>
      <c r="D165" s="15">
        <v>1346034</v>
      </c>
      <c r="E165" s="15">
        <v>5.2</v>
      </c>
    </row>
    <row r="166" spans="1:5" x14ac:dyDescent="0.35">
      <c r="A166" s="12" t="s">
        <v>12</v>
      </c>
      <c r="B166" s="10" t="s">
        <v>47</v>
      </c>
      <c r="C166" s="15">
        <v>1952</v>
      </c>
      <c r="D166" s="15">
        <v>1342330</v>
      </c>
      <c r="E166" s="15">
        <v>7</v>
      </c>
    </row>
    <row r="167" spans="1:5" x14ac:dyDescent="0.35">
      <c r="A167" s="12" t="s">
        <v>12</v>
      </c>
      <c r="B167" s="10" t="s">
        <v>48</v>
      </c>
      <c r="C167" s="15">
        <v>1929</v>
      </c>
      <c r="D167" s="15">
        <v>1340264</v>
      </c>
      <c r="E167" s="15">
        <v>7.6</v>
      </c>
    </row>
    <row r="168" spans="1:5" x14ac:dyDescent="0.35">
      <c r="A168" s="12" t="s">
        <v>12</v>
      </c>
      <c r="B168" s="10" t="s">
        <v>49</v>
      </c>
      <c r="C168" s="15">
        <v>2229</v>
      </c>
      <c r="D168" s="15">
        <v>1338497</v>
      </c>
      <c r="E168" s="15">
        <v>6.9</v>
      </c>
    </row>
    <row r="169" spans="1:5" x14ac:dyDescent="0.35">
      <c r="A169" s="12" t="s">
        <v>12</v>
      </c>
      <c r="B169" s="10" t="s">
        <v>50</v>
      </c>
      <c r="C169" s="15">
        <v>1199</v>
      </c>
      <c r="D169" s="15">
        <v>1336886</v>
      </c>
      <c r="E169" s="15">
        <v>6.5</v>
      </c>
    </row>
    <row r="170" spans="1:5" x14ac:dyDescent="0.35">
      <c r="A170" s="12" t="s">
        <v>12</v>
      </c>
      <c r="B170" s="10" t="s">
        <v>51</v>
      </c>
      <c r="C170" s="15">
        <v>1675</v>
      </c>
      <c r="D170" s="15">
        <v>1334947</v>
      </c>
      <c r="E170" s="15">
        <v>7.3</v>
      </c>
    </row>
    <row r="171" spans="1:5" x14ac:dyDescent="0.35">
      <c r="A171" s="12" t="s">
        <v>12</v>
      </c>
      <c r="B171" s="10" t="s">
        <v>52</v>
      </c>
      <c r="C171" s="15">
        <v>1107</v>
      </c>
      <c r="D171" s="15">
        <v>1329301</v>
      </c>
      <c r="E171" s="15">
        <v>7.3</v>
      </c>
    </row>
    <row r="172" spans="1:5" x14ac:dyDescent="0.35">
      <c r="A172" s="12" t="s">
        <v>12</v>
      </c>
      <c r="B172" s="10" t="s">
        <v>53</v>
      </c>
      <c r="C172" s="15">
        <v>1633</v>
      </c>
      <c r="D172" s="15">
        <v>1320174</v>
      </c>
      <c r="E172" s="15">
        <v>7.9</v>
      </c>
    </row>
    <row r="173" spans="1:5" x14ac:dyDescent="0.35">
      <c r="A173" s="12" t="s">
        <v>12</v>
      </c>
      <c r="B173" s="10" t="s">
        <v>54</v>
      </c>
      <c r="C173" s="15">
        <v>1347</v>
      </c>
      <c r="D173" s="15" t="s">
        <v>57</v>
      </c>
      <c r="E173" s="15">
        <v>8.6</v>
      </c>
    </row>
    <row r="174" spans="1:5" x14ac:dyDescent="0.35">
      <c r="A174" s="12" t="s">
        <v>12</v>
      </c>
      <c r="B174" s="10" t="s">
        <v>55</v>
      </c>
      <c r="C174" s="15">
        <v>7370</v>
      </c>
      <c r="D174" s="15" t="s">
        <v>57</v>
      </c>
      <c r="E174" s="15">
        <v>7.6</v>
      </c>
    </row>
    <row r="175" spans="1:5" x14ac:dyDescent="0.35">
      <c r="A175" s="12" t="s">
        <v>12</v>
      </c>
      <c r="B175" s="10" t="s">
        <v>56</v>
      </c>
      <c r="C175" s="15">
        <v>7693</v>
      </c>
      <c r="D175" s="15" t="s">
        <v>57</v>
      </c>
      <c r="E175" s="15">
        <v>8</v>
      </c>
    </row>
    <row r="176" spans="1:5" x14ac:dyDescent="0.35">
      <c r="A176" s="12" t="s">
        <v>13</v>
      </c>
      <c r="B176" s="10" t="s">
        <v>40</v>
      </c>
      <c r="C176" s="13">
        <v>9110</v>
      </c>
      <c r="D176" s="13">
        <v>5175000</v>
      </c>
      <c r="E176" s="13">
        <v>57.5</v>
      </c>
    </row>
    <row r="177" spans="1:5" x14ac:dyDescent="0.35">
      <c r="A177" s="12" t="s">
        <v>13</v>
      </c>
      <c r="B177" s="10" t="s">
        <v>41</v>
      </c>
      <c r="C177" s="13">
        <v>11037</v>
      </c>
      <c r="D177" s="13">
        <v>5187000</v>
      </c>
      <c r="E177" s="13">
        <v>55.8</v>
      </c>
    </row>
    <row r="178" spans="1:5" x14ac:dyDescent="0.35">
      <c r="A178" s="12" t="s">
        <v>13</v>
      </c>
      <c r="B178" s="10" t="s">
        <v>42</v>
      </c>
      <c r="C178" s="13">
        <v>9972</v>
      </c>
      <c r="D178" s="13">
        <v>5200000</v>
      </c>
      <c r="E178" s="13">
        <v>60.6</v>
      </c>
    </row>
    <row r="179" spans="1:5" x14ac:dyDescent="0.35">
      <c r="A179" s="12" t="s">
        <v>13</v>
      </c>
      <c r="B179" s="10" t="s">
        <v>43</v>
      </c>
      <c r="C179" s="13">
        <v>9432</v>
      </c>
      <c r="D179" s="13">
        <v>5211000</v>
      </c>
      <c r="E179" s="13">
        <v>72.599999999999994</v>
      </c>
    </row>
    <row r="180" spans="1:5" x14ac:dyDescent="0.35">
      <c r="A180" s="12" t="s">
        <v>13</v>
      </c>
      <c r="B180" s="10" t="s">
        <v>44</v>
      </c>
      <c r="C180" s="13">
        <v>11511</v>
      </c>
      <c r="D180" s="13">
        <v>5227000</v>
      </c>
      <c r="E180" s="13">
        <v>82.3</v>
      </c>
    </row>
    <row r="181" spans="1:5" x14ac:dyDescent="0.35">
      <c r="A181" s="12" t="s">
        <v>13</v>
      </c>
      <c r="B181" s="10" t="s">
        <v>45</v>
      </c>
      <c r="C181" s="13">
        <v>12744</v>
      </c>
      <c r="D181" s="13">
        <v>5248000</v>
      </c>
      <c r="E181" s="13">
        <v>86</v>
      </c>
    </row>
    <row r="182" spans="1:5" x14ac:dyDescent="0.35">
      <c r="A182" s="12" t="s">
        <v>13</v>
      </c>
      <c r="B182" s="10" t="s">
        <v>46</v>
      </c>
      <c r="C182" s="13">
        <v>13868</v>
      </c>
      <c r="D182" s="13">
        <v>5267000</v>
      </c>
      <c r="E182" s="13">
        <v>91.3</v>
      </c>
    </row>
    <row r="183" spans="1:5" x14ac:dyDescent="0.35">
      <c r="A183" s="12" t="s">
        <v>13</v>
      </c>
      <c r="B183" s="10" t="s">
        <v>47</v>
      </c>
      <c r="C183" s="13">
        <v>17504</v>
      </c>
      <c r="D183" s="13">
        <v>5290000</v>
      </c>
      <c r="E183" s="13">
        <v>106</v>
      </c>
    </row>
    <row r="184" spans="1:5" x14ac:dyDescent="0.35">
      <c r="A184" s="12" t="s">
        <v>13</v>
      </c>
      <c r="B184" s="10" t="s">
        <v>48</v>
      </c>
      <c r="C184" s="13">
        <v>19906</v>
      </c>
      <c r="D184" s="13">
        <v>5313000</v>
      </c>
      <c r="E184" s="13">
        <v>116.7</v>
      </c>
    </row>
    <row r="185" spans="1:5" x14ac:dyDescent="0.35">
      <c r="A185" s="12" t="s">
        <v>13</v>
      </c>
      <c r="B185" s="10" t="s">
        <v>49</v>
      </c>
      <c r="C185" s="13">
        <v>18087</v>
      </c>
      <c r="D185" s="13">
        <v>5338000</v>
      </c>
      <c r="E185" s="13">
        <v>102.9</v>
      </c>
    </row>
    <row r="186" spans="1:5" x14ac:dyDescent="0.35">
      <c r="A186" s="12" t="s">
        <v>13</v>
      </c>
      <c r="B186" s="10" t="s">
        <v>50</v>
      </c>
      <c r="C186" s="13">
        <v>18212</v>
      </c>
      <c r="D186" s="13">
        <v>5362000</v>
      </c>
      <c r="E186" s="13">
        <v>101.1</v>
      </c>
    </row>
    <row r="187" spans="1:5" x14ac:dyDescent="0.35">
      <c r="A187" s="12" t="s">
        <v>13</v>
      </c>
      <c r="B187" s="10" t="s">
        <v>51</v>
      </c>
      <c r="C187" s="13">
        <v>20416</v>
      </c>
      <c r="D187" s="13">
        <v>5386000</v>
      </c>
      <c r="E187" s="13">
        <v>115.1</v>
      </c>
    </row>
    <row r="188" spans="1:5" x14ac:dyDescent="0.35">
      <c r="A188" s="12" t="s">
        <v>13</v>
      </c>
      <c r="B188" s="10" t="s">
        <v>52</v>
      </c>
      <c r="C188" s="13">
        <v>23334</v>
      </c>
      <c r="D188" s="13">
        <v>5413000</v>
      </c>
      <c r="E188" s="13">
        <v>109.6</v>
      </c>
    </row>
    <row r="189" spans="1:5" x14ac:dyDescent="0.35">
      <c r="A189" s="12" t="s">
        <v>13</v>
      </c>
      <c r="B189" s="10" t="s">
        <v>53</v>
      </c>
      <c r="C189" s="13">
        <v>23873</v>
      </c>
      <c r="D189" s="13">
        <v>5440000</v>
      </c>
      <c r="E189" s="13">
        <v>117.7</v>
      </c>
    </row>
    <row r="190" spans="1:5" x14ac:dyDescent="0.35">
      <c r="A190" s="12" t="s">
        <v>13</v>
      </c>
      <c r="B190" s="10" t="s">
        <v>54</v>
      </c>
      <c r="C190" s="13">
        <v>23647</v>
      </c>
      <c r="D190" s="13" t="s">
        <v>57</v>
      </c>
      <c r="E190" s="13">
        <v>119.4</v>
      </c>
    </row>
    <row r="191" spans="1:5" x14ac:dyDescent="0.35">
      <c r="A191" s="12" t="s">
        <v>13</v>
      </c>
      <c r="B191" s="10" t="s">
        <v>55</v>
      </c>
      <c r="C191" s="13">
        <v>21414</v>
      </c>
      <c r="D191" s="15" t="s">
        <v>57</v>
      </c>
      <c r="E191" s="13">
        <v>102.1</v>
      </c>
    </row>
    <row r="192" spans="1:5" x14ac:dyDescent="0.35">
      <c r="A192" s="12" t="s">
        <v>13</v>
      </c>
      <c r="B192" s="10" t="s">
        <v>56</v>
      </c>
      <c r="C192" s="13">
        <v>27274</v>
      </c>
      <c r="D192" s="15" t="s">
        <v>57</v>
      </c>
      <c r="E192" s="13">
        <v>105.2</v>
      </c>
    </row>
    <row r="193" spans="1:5" x14ac:dyDescent="0.35">
      <c r="A193" s="12" t="s">
        <v>14</v>
      </c>
      <c r="B193" s="10" t="s">
        <v>40</v>
      </c>
      <c r="C193" s="15">
        <v>91875</v>
      </c>
      <c r="D193" s="15">
        <v>59062380</v>
      </c>
      <c r="E193" s="15">
        <v>589.29999999999995</v>
      </c>
    </row>
    <row r="194" spans="1:5" x14ac:dyDescent="0.35">
      <c r="A194" s="12" t="s">
        <v>14</v>
      </c>
      <c r="B194" s="10" t="s">
        <v>41</v>
      </c>
      <c r="C194" s="15">
        <v>106877</v>
      </c>
      <c r="D194" s="15">
        <v>59476240</v>
      </c>
      <c r="E194" s="15">
        <v>590.5</v>
      </c>
    </row>
    <row r="195" spans="1:5" x14ac:dyDescent="0.35">
      <c r="A195" s="12" t="s">
        <v>14</v>
      </c>
      <c r="B195" s="10" t="s">
        <v>42</v>
      </c>
      <c r="C195" s="15">
        <v>124232</v>
      </c>
      <c r="D195" s="15">
        <v>59893870</v>
      </c>
      <c r="E195" s="15">
        <v>633</v>
      </c>
    </row>
    <row r="196" spans="1:5" x14ac:dyDescent="0.35">
      <c r="A196" s="12" t="s">
        <v>14</v>
      </c>
      <c r="B196" s="10" t="s">
        <v>43</v>
      </c>
      <c r="C196" s="15">
        <v>136370</v>
      </c>
      <c r="D196" s="15">
        <v>60303630</v>
      </c>
      <c r="E196" s="15">
        <v>777.7</v>
      </c>
    </row>
    <row r="197" spans="1:5" x14ac:dyDescent="0.35">
      <c r="A197" s="12" t="s">
        <v>14</v>
      </c>
      <c r="B197" s="10" t="s">
        <v>44</v>
      </c>
      <c r="C197" s="15">
        <v>141554</v>
      </c>
      <c r="D197" s="15">
        <v>60734340</v>
      </c>
      <c r="E197" s="15">
        <v>896.5</v>
      </c>
    </row>
    <row r="198" spans="1:5" x14ac:dyDescent="0.35">
      <c r="A198" s="12" t="s">
        <v>14</v>
      </c>
      <c r="B198" s="10" t="s">
        <v>45</v>
      </c>
      <c r="C198" s="15">
        <v>135866</v>
      </c>
      <c r="D198" s="15">
        <v>61181500</v>
      </c>
      <c r="E198" s="15">
        <v>942.1</v>
      </c>
    </row>
    <row r="199" spans="1:5" x14ac:dyDescent="0.35">
      <c r="A199" s="12" t="s">
        <v>14</v>
      </c>
      <c r="B199" s="10" t="s">
        <v>46</v>
      </c>
      <c r="C199" s="15">
        <v>228693</v>
      </c>
      <c r="D199" s="15">
        <v>61597480</v>
      </c>
      <c r="E199" s="29">
        <v>1002.4</v>
      </c>
    </row>
    <row r="200" spans="1:5" x14ac:dyDescent="0.35">
      <c r="A200" s="12" t="s">
        <v>14</v>
      </c>
      <c r="B200" s="10" t="s">
        <v>47</v>
      </c>
      <c r="C200" s="15">
        <v>213652</v>
      </c>
      <c r="D200" s="15">
        <v>61965050</v>
      </c>
      <c r="E200" s="29">
        <v>1129</v>
      </c>
    </row>
    <row r="201" spans="1:5" x14ac:dyDescent="0.35">
      <c r="A201" s="12" t="s">
        <v>14</v>
      </c>
      <c r="B201" s="10" t="s">
        <v>48</v>
      </c>
      <c r="C201" s="15">
        <v>216033</v>
      </c>
      <c r="D201" s="15">
        <v>62300290</v>
      </c>
      <c r="E201" s="29">
        <v>1230.9000000000001</v>
      </c>
    </row>
    <row r="202" spans="1:5" x14ac:dyDescent="0.35">
      <c r="A202" s="12" t="s">
        <v>14</v>
      </c>
      <c r="B202" s="10" t="s">
        <v>49</v>
      </c>
      <c r="C202" s="15">
        <v>211387</v>
      </c>
      <c r="D202" s="15">
        <v>62615470</v>
      </c>
      <c r="E202" s="29">
        <v>1113.2</v>
      </c>
    </row>
    <row r="203" spans="1:5" x14ac:dyDescent="0.35">
      <c r="A203" s="12" t="s">
        <v>14</v>
      </c>
      <c r="B203" s="10" t="s">
        <v>50</v>
      </c>
      <c r="C203" s="15">
        <v>221784</v>
      </c>
      <c r="D203" s="15">
        <v>62917790</v>
      </c>
      <c r="E203" s="29">
        <v>1111</v>
      </c>
    </row>
    <row r="204" spans="1:5" x14ac:dyDescent="0.35">
      <c r="A204" s="12" t="s">
        <v>14</v>
      </c>
      <c r="B204" s="10" t="s">
        <v>51</v>
      </c>
      <c r="C204" s="15">
        <v>228055</v>
      </c>
      <c r="D204" s="15">
        <v>63223160</v>
      </c>
      <c r="E204" s="29">
        <v>1235.9000000000001</v>
      </c>
    </row>
    <row r="205" spans="1:5" x14ac:dyDescent="0.35">
      <c r="A205" s="12" t="s">
        <v>14</v>
      </c>
      <c r="B205" s="10" t="s">
        <v>52</v>
      </c>
      <c r="C205" s="15">
        <v>247036</v>
      </c>
      <c r="D205" s="15">
        <v>63514000</v>
      </c>
      <c r="E205" s="29">
        <v>1188.9000000000001</v>
      </c>
    </row>
    <row r="206" spans="1:5" x14ac:dyDescent="0.35">
      <c r="A206" s="12" t="s">
        <v>14</v>
      </c>
      <c r="B206" s="10" t="s">
        <v>53</v>
      </c>
      <c r="C206" s="15">
        <v>256516</v>
      </c>
      <c r="D206" s="15">
        <v>63786140</v>
      </c>
      <c r="E206" s="29">
        <v>1270.2</v>
      </c>
    </row>
    <row r="207" spans="1:5" x14ac:dyDescent="0.35">
      <c r="A207" s="12" t="s">
        <v>14</v>
      </c>
      <c r="B207" s="10" t="s">
        <v>54</v>
      </c>
      <c r="C207" s="15">
        <v>255730</v>
      </c>
      <c r="D207" s="15">
        <v>64062250</v>
      </c>
      <c r="E207" s="29">
        <v>1291.9000000000001</v>
      </c>
    </row>
    <row r="208" spans="1:5" x14ac:dyDescent="0.35">
      <c r="A208" s="12" t="s">
        <v>14</v>
      </c>
      <c r="B208" s="10" t="s">
        <v>55</v>
      </c>
      <c r="C208" s="15">
        <v>252643</v>
      </c>
      <c r="D208" s="15" t="s">
        <v>57</v>
      </c>
      <c r="E208" s="29">
        <v>1100.5999999999999</v>
      </c>
    </row>
    <row r="209" spans="1:5" x14ac:dyDescent="0.35">
      <c r="A209" s="12" t="s">
        <v>14</v>
      </c>
      <c r="B209" s="10" t="s">
        <v>56</v>
      </c>
      <c r="C209" s="15">
        <v>240888</v>
      </c>
      <c r="D209" s="15" t="s">
        <v>57</v>
      </c>
      <c r="E209" s="29">
        <v>1115.9000000000001</v>
      </c>
    </row>
    <row r="210" spans="1:5" x14ac:dyDescent="0.35">
      <c r="A210" s="16" t="s">
        <v>15</v>
      </c>
      <c r="B210" s="10" t="s">
        <v>40</v>
      </c>
      <c r="C210" s="13">
        <v>648846</v>
      </c>
      <c r="D210" s="13">
        <v>82211500</v>
      </c>
      <c r="E210" s="13">
        <v>706.9</v>
      </c>
    </row>
    <row r="211" spans="1:5" x14ac:dyDescent="0.35">
      <c r="A211" s="16" t="s">
        <v>15</v>
      </c>
      <c r="B211" s="10" t="s">
        <v>41</v>
      </c>
      <c r="C211" s="13">
        <v>685259</v>
      </c>
      <c r="D211" s="13">
        <v>82349930</v>
      </c>
      <c r="E211" s="13">
        <v>683.4</v>
      </c>
    </row>
    <row r="212" spans="1:5" x14ac:dyDescent="0.35">
      <c r="A212" s="16" t="s">
        <v>15</v>
      </c>
      <c r="B212" s="10" t="s">
        <v>42</v>
      </c>
      <c r="C212" s="13">
        <v>658341</v>
      </c>
      <c r="D212" s="13">
        <v>82488500</v>
      </c>
      <c r="E212" s="13">
        <v>715.9</v>
      </c>
    </row>
    <row r="213" spans="1:5" x14ac:dyDescent="0.35">
      <c r="A213" s="16" t="s">
        <v>15</v>
      </c>
      <c r="B213" s="10" t="s">
        <v>43</v>
      </c>
      <c r="C213" s="13">
        <v>601759</v>
      </c>
      <c r="D213" s="13">
        <v>82534180</v>
      </c>
      <c r="E213" s="13">
        <v>868.1</v>
      </c>
    </row>
    <row r="214" spans="1:5" x14ac:dyDescent="0.35">
      <c r="A214" s="16" t="s">
        <v>15</v>
      </c>
      <c r="B214" s="10" t="s">
        <v>44</v>
      </c>
      <c r="C214" s="13">
        <v>602182</v>
      </c>
      <c r="D214" s="13">
        <v>82516260</v>
      </c>
      <c r="E214" s="13">
        <v>955.2</v>
      </c>
    </row>
    <row r="215" spans="1:5" x14ac:dyDescent="0.35">
      <c r="A215" s="16" t="s">
        <v>15</v>
      </c>
      <c r="B215" s="10" t="s">
        <v>45</v>
      </c>
      <c r="C215" s="13">
        <v>579301</v>
      </c>
      <c r="D215" s="13">
        <v>82469420</v>
      </c>
      <c r="E215" s="13">
        <v>968.5</v>
      </c>
    </row>
    <row r="216" spans="1:5" x14ac:dyDescent="0.35">
      <c r="A216" s="16" t="s">
        <v>15</v>
      </c>
      <c r="B216" s="10" t="s">
        <v>46</v>
      </c>
      <c r="C216" s="13">
        <v>558467</v>
      </c>
      <c r="D216" s="13">
        <v>82376450</v>
      </c>
      <c r="E216" s="30">
        <v>1036</v>
      </c>
    </row>
    <row r="217" spans="1:5" x14ac:dyDescent="0.35">
      <c r="A217" s="16" t="s">
        <v>15</v>
      </c>
      <c r="B217" s="10" t="s">
        <v>47</v>
      </c>
      <c r="C217" s="13">
        <v>574752</v>
      </c>
      <c r="D217" s="13">
        <v>82266370</v>
      </c>
      <c r="E217" s="30">
        <v>1200.4000000000001</v>
      </c>
    </row>
    <row r="218" spans="1:5" x14ac:dyDescent="0.35">
      <c r="A218" s="16" t="s">
        <v>15</v>
      </c>
      <c r="B218" s="10" t="s">
        <v>48</v>
      </c>
      <c r="C218" s="13">
        <v>573815</v>
      </c>
      <c r="D218" s="13">
        <v>82110100</v>
      </c>
      <c r="E218" s="30">
        <v>1326.1</v>
      </c>
    </row>
    <row r="219" spans="1:5" x14ac:dyDescent="0.35">
      <c r="A219" s="16" t="s">
        <v>15</v>
      </c>
      <c r="B219" s="10" t="s">
        <v>49</v>
      </c>
      <c r="C219" s="13">
        <v>606314</v>
      </c>
      <c r="D219" s="13">
        <v>81902300</v>
      </c>
      <c r="E219" s="30">
        <v>1233.2</v>
      </c>
    </row>
    <row r="220" spans="1:5" x14ac:dyDescent="0.35">
      <c r="A220" s="16" t="s">
        <v>15</v>
      </c>
      <c r="B220" s="10" t="s">
        <v>50</v>
      </c>
      <c r="C220" s="13">
        <v>683529</v>
      </c>
      <c r="D220" s="13">
        <v>81776930</v>
      </c>
      <c r="E220" s="30">
        <v>1196.2</v>
      </c>
    </row>
    <row r="221" spans="1:5" x14ac:dyDescent="0.35">
      <c r="A221" s="16" t="s">
        <v>15</v>
      </c>
      <c r="B221" s="10" t="s">
        <v>51</v>
      </c>
      <c r="C221" s="13">
        <v>841695</v>
      </c>
      <c r="D221" s="13">
        <v>81039750</v>
      </c>
      <c r="E221" s="30">
        <v>1341.9</v>
      </c>
    </row>
    <row r="222" spans="1:5" x14ac:dyDescent="0.35">
      <c r="A222" s="16" t="s">
        <v>15</v>
      </c>
      <c r="B222" s="10" t="s">
        <v>52</v>
      </c>
      <c r="C222" s="13">
        <v>965908</v>
      </c>
      <c r="D222" s="13">
        <v>80425820</v>
      </c>
      <c r="E222" s="30">
        <v>1290.0999999999999</v>
      </c>
    </row>
    <row r="223" spans="1:5" x14ac:dyDescent="0.35">
      <c r="A223" s="16" t="s">
        <v>15</v>
      </c>
      <c r="B223" s="10" t="s">
        <v>53</v>
      </c>
      <c r="C223" s="13">
        <v>1108068</v>
      </c>
      <c r="D223" s="13">
        <v>80645610</v>
      </c>
      <c r="E223" s="30">
        <v>1379</v>
      </c>
    </row>
    <row r="224" spans="1:5" x14ac:dyDescent="0.35">
      <c r="A224" s="16" t="s">
        <v>15</v>
      </c>
      <c r="B224" s="10" t="s">
        <v>54</v>
      </c>
      <c r="C224" s="13">
        <v>1342529</v>
      </c>
      <c r="D224" s="13" t="s">
        <v>57</v>
      </c>
      <c r="E224" s="30">
        <v>1431.1</v>
      </c>
    </row>
    <row r="225" spans="1:5" x14ac:dyDescent="0.35">
      <c r="A225" s="16" t="s">
        <v>15</v>
      </c>
      <c r="B225" s="10" t="s">
        <v>55</v>
      </c>
      <c r="C225" s="13">
        <v>2016241</v>
      </c>
      <c r="D225" s="15" t="s">
        <v>57</v>
      </c>
      <c r="E225" s="30">
        <v>1251.7</v>
      </c>
    </row>
    <row r="226" spans="1:5" x14ac:dyDescent="0.35">
      <c r="A226" s="16" t="s">
        <v>15</v>
      </c>
      <c r="B226" s="10" t="s">
        <v>56</v>
      </c>
      <c r="C226" s="13">
        <v>1720190</v>
      </c>
      <c r="D226" s="15" t="s">
        <v>57</v>
      </c>
      <c r="E226" s="30">
        <v>1305.7</v>
      </c>
    </row>
    <row r="227" spans="1:5" x14ac:dyDescent="0.35">
      <c r="A227" s="12" t="s">
        <v>16</v>
      </c>
      <c r="B227" s="10" t="s">
        <v>40</v>
      </c>
      <c r="C227" s="15" t="s">
        <v>57</v>
      </c>
      <c r="D227" s="15">
        <v>10917480</v>
      </c>
      <c r="E227" s="15">
        <v>43.4</v>
      </c>
    </row>
    <row r="228" spans="1:5" x14ac:dyDescent="0.35">
      <c r="A228" s="12" t="s">
        <v>16</v>
      </c>
      <c r="B228" s="10" t="s">
        <v>41</v>
      </c>
      <c r="C228" s="15" t="s">
        <v>57</v>
      </c>
      <c r="D228" s="15">
        <v>10950000</v>
      </c>
      <c r="E228" s="15">
        <v>43.6</v>
      </c>
    </row>
    <row r="229" spans="1:5" x14ac:dyDescent="0.35">
      <c r="A229" s="12" t="s">
        <v>16</v>
      </c>
      <c r="B229" s="10" t="s">
        <v>42</v>
      </c>
      <c r="C229" s="15" t="s">
        <v>57</v>
      </c>
      <c r="D229" s="15">
        <v>10983000</v>
      </c>
      <c r="E229" s="15">
        <v>49.7</v>
      </c>
    </row>
    <row r="230" spans="1:5" x14ac:dyDescent="0.35">
      <c r="A230" s="12" t="s">
        <v>16</v>
      </c>
      <c r="B230" s="10" t="s">
        <v>43</v>
      </c>
      <c r="C230" s="15" t="s">
        <v>57</v>
      </c>
      <c r="D230" s="15">
        <v>11016000</v>
      </c>
      <c r="E230" s="15">
        <v>62.5</v>
      </c>
    </row>
    <row r="231" spans="1:5" x14ac:dyDescent="0.35">
      <c r="A231" s="12" t="s">
        <v>16</v>
      </c>
      <c r="B231" s="10" t="s">
        <v>44</v>
      </c>
      <c r="C231" s="15" t="s">
        <v>57</v>
      </c>
      <c r="D231" s="15">
        <v>11057000</v>
      </c>
      <c r="E231" s="15">
        <v>72</v>
      </c>
    </row>
    <row r="232" spans="1:5" x14ac:dyDescent="0.35">
      <c r="A232" s="12" t="s">
        <v>16</v>
      </c>
      <c r="B232" s="10" t="s">
        <v>45</v>
      </c>
      <c r="C232" s="15">
        <v>65318</v>
      </c>
      <c r="D232" s="15">
        <v>11093000</v>
      </c>
      <c r="E232" s="15">
        <v>77.3</v>
      </c>
    </row>
    <row r="233" spans="1:5" x14ac:dyDescent="0.35">
      <c r="A233" s="12" t="s">
        <v>16</v>
      </c>
      <c r="B233" s="10" t="s">
        <v>46</v>
      </c>
      <c r="C233" s="15">
        <v>63216</v>
      </c>
      <c r="D233" s="15">
        <v>11131000</v>
      </c>
      <c r="E233" s="15">
        <v>82.9</v>
      </c>
    </row>
    <row r="234" spans="1:5" x14ac:dyDescent="0.35">
      <c r="A234" s="12" t="s">
        <v>16</v>
      </c>
      <c r="B234" s="10" t="s">
        <v>47</v>
      </c>
      <c r="C234" s="15">
        <v>46333</v>
      </c>
      <c r="D234" s="15">
        <v>11163000</v>
      </c>
      <c r="E234" s="15">
        <v>99.3</v>
      </c>
    </row>
    <row r="235" spans="1:5" x14ac:dyDescent="0.35">
      <c r="A235" s="12" t="s">
        <v>16</v>
      </c>
      <c r="B235" s="10" t="s">
        <v>48</v>
      </c>
      <c r="C235" s="15">
        <v>42901</v>
      </c>
      <c r="D235" s="15">
        <v>11186000</v>
      </c>
      <c r="E235" s="15">
        <v>109.6</v>
      </c>
    </row>
    <row r="236" spans="1:5" x14ac:dyDescent="0.35">
      <c r="A236" s="12" t="s">
        <v>16</v>
      </c>
      <c r="B236" s="10" t="s">
        <v>49</v>
      </c>
      <c r="C236" s="15">
        <v>46534</v>
      </c>
      <c r="D236" s="15">
        <v>11185000</v>
      </c>
      <c r="E236" s="15">
        <v>101.1</v>
      </c>
    </row>
    <row r="237" spans="1:5" x14ac:dyDescent="0.35">
      <c r="A237" s="12" t="s">
        <v>16</v>
      </c>
      <c r="B237" s="10" t="s">
        <v>50</v>
      </c>
      <c r="C237" s="15">
        <v>33368</v>
      </c>
      <c r="D237" s="15">
        <v>11153000</v>
      </c>
      <c r="E237" s="15">
        <v>95.9</v>
      </c>
    </row>
    <row r="238" spans="1:5" x14ac:dyDescent="0.35">
      <c r="A238" s="12" t="s">
        <v>16</v>
      </c>
      <c r="B238" s="10" t="s">
        <v>51</v>
      </c>
      <c r="C238" s="15">
        <v>23206</v>
      </c>
      <c r="D238" s="15">
        <v>11124000</v>
      </c>
      <c r="E238" s="15">
        <v>96.8</v>
      </c>
    </row>
    <row r="239" spans="1:5" x14ac:dyDescent="0.35">
      <c r="A239" s="12" t="s">
        <v>16</v>
      </c>
      <c r="B239" s="10" t="s">
        <v>52</v>
      </c>
      <c r="C239" s="15">
        <v>17732</v>
      </c>
      <c r="D239" s="15">
        <v>11090000</v>
      </c>
      <c r="E239" s="15">
        <v>87.3</v>
      </c>
    </row>
    <row r="240" spans="1:5" x14ac:dyDescent="0.35">
      <c r="A240" s="12" t="s">
        <v>16</v>
      </c>
      <c r="B240" s="10" t="s">
        <v>53</v>
      </c>
      <c r="C240" s="15" t="s">
        <v>57</v>
      </c>
      <c r="D240" s="15" t="s">
        <v>57</v>
      </c>
      <c r="E240" s="15">
        <v>85</v>
      </c>
    </row>
    <row r="241" spans="1:5" x14ac:dyDescent="0.35">
      <c r="A241" s="12" t="s">
        <v>16</v>
      </c>
      <c r="B241" s="10" t="s">
        <v>54</v>
      </c>
      <c r="C241" s="15" t="s">
        <v>57</v>
      </c>
      <c r="D241" s="15" t="s">
        <v>57</v>
      </c>
      <c r="E241" s="15">
        <v>84.7</v>
      </c>
    </row>
    <row r="242" spans="1:5" x14ac:dyDescent="0.35">
      <c r="A242" s="12" t="s">
        <v>16</v>
      </c>
      <c r="B242" s="10" t="s">
        <v>55</v>
      </c>
      <c r="C242" s="15" t="s">
        <v>57</v>
      </c>
      <c r="D242" s="15" t="s">
        <v>57</v>
      </c>
      <c r="E242" s="15">
        <v>70.900000000000006</v>
      </c>
    </row>
    <row r="243" spans="1:5" x14ac:dyDescent="0.35">
      <c r="A243" s="12" t="s">
        <v>16</v>
      </c>
      <c r="B243" s="10" t="s">
        <v>56</v>
      </c>
      <c r="C243" s="15" t="s">
        <v>57</v>
      </c>
      <c r="D243" s="15" t="s">
        <v>57</v>
      </c>
      <c r="E243" s="15">
        <v>75</v>
      </c>
    </row>
    <row r="244" spans="1:5" x14ac:dyDescent="0.35">
      <c r="A244" s="12" t="s">
        <v>17</v>
      </c>
      <c r="B244" s="10" t="s">
        <v>40</v>
      </c>
      <c r="C244" s="13">
        <v>20184</v>
      </c>
      <c r="D244" s="13">
        <v>10210970</v>
      </c>
      <c r="E244" s="13">
        <v>18.2</v>
      </c>
    </row>
    <row r="245" spans="1:5" x14ac:dyDescent="0.35">
      <c r="A245" s="12" t="s">
        <v>17</v>
      </c>
      <c r="B245" s="10" t="s">
        <v>41</v>
      </c>
      <c r="C245" s="13">
        <v>20308</v>
      </c>
      <c r="D245" s="13">
        <v>10187580</v>
      </c>
      <c r="E245" s="13">
        <v>20.2</v>
      </c>
    </row>
    <row r="246" spans="1:5" x14ac:dyDescent="0.35">
      <c r="A246" s="12" t="s">
        <v>17</v>
      </c>
      <c r="B246" s="10" t="s">
        <v>42</v>
      </c>
      <c r="C246" s="13">
        <v>17972</v>
      </c>
      <c r="D246" s="13">
        <v>10158610</v>
      </c>
      <c r="E246" s="13">
        <v>25.3</v>
      </c>
    </row>
    <row r="247" spans="1:5" x14ac:dyDescent="0.35">
      <c r="A247" s="12" t="s">
        <v>17</v>
      </c>
      <c r="B247" s="10" t="s">
        <v>43</v>
      </c>
      <c r="C247" s="13">
        <v>19365</v>
      </c>
      <c r="D247" s="13">
        <v>10129550</v>
      </c>
      <c r="E247" s="13">
        <v>31.8</v>
      </c>
    </row>
    <row r="248" spans="1:5" x14ac:dyDescent="0.35">
      <c r="A248" s="12" t="s">
        <v>17</v>
      </c>
      <c r="B248" s="10" t="s">
        <v>44</v>
      </c>
      <c r="C248" s="13">
        <v>22164</v>
      </c>
      <c r="D248" s="13">
        <v>10107150</v>
      </c>
      <c r="E248" s="13">
        <v>38.5</v>
      </c>
    </row>
    <row r="249" spans="1:5" x14ac:dyDescent="0.35">
      <c r="A249" s="12" t="s">
        <v>17</v>
      </c>
      <c r="B249" s="10" t="s">
        <v>45</v>
      </c>
      <c r="C249" s="13">
        <v>25582</v>
      </c>
      <c r="D249" s="13">
        <v>10087070</v>
      </c>
      <c r="E249" s="13">
        <v>41.3</v>
      </c>
    </row>
    <row r="250" spans="1:5" x14ac:dyDescent="0.35">
      <c r="A250" s="12" t="s">
        <v>17</v>
      </c>
      <c r="B250" s="10" t="s">
        <v>46</v>
      </c>
      <c r="C250" s="13">
        <v>23569</v>
      </c>
      <c r="D250" s="13">
        <v>10071370</v>
      </c>
      <c r="E250" s="13">
        <v>42.1</v>
      </c>
    </row>
    <row r="251" spans="1:5" x14ac:dyDescent="0.35">
      <c r="A251" s="12" t="s">
        <v>17</v>
      </c>
      <c r="B251" s="10" t="s">
        <v>47</v>
      </c>
      <c r="C251" s="13">
        <v>22607</v>
      </c>
      <c r="D251" s="13">
        <v>10055780</v>
      </c>
      <c r="E251" s="13">
        <v>55.1</v>
      </c>
    </row>
    <row r="252" spans="1:5" x14ac:dyDescent="0.35">
      <c r="A252" s="12" t="s">
        <v>17</v>
      </c>
      <c r="B252" s="10" t="s">
        <v>48</v>
      </c>
      <c r="C252" s="13">
        <v>35547</v>
      </c>
      <c r="D252" s="13">
        <v>10038190</v>
      </c>
      <c r="E252" s="13">
        <v>62.2</v>
      </c>
    </row>
    <row r="253" spans="1:5" x14ac:dyDescent="0.35">
      <c r="A253" s="12" t="s">
        <v>17</v>
      </c>
      <c r="B253" s="10" t="s">
        <v>49</v>
      </c>
      <c r="C253" s="13">
        <v>25582</v>
      </c>
      <c r="D253" s="13">
        <v>10022650</v>
      </c>
      <c r="E253" s="13">
        <v>50.9</v>
      </c>
    </row>
    <row r="254" spans="1:5" x14ac:dyDescent="0.35">
      <c r="A254" s="12" t="s">
        <v>17</v>
      </c>
      <c r="B254" s="10" t="s">
        <v>50</v>
      </c>
      <c r="C254" s="13">
        <v>23884</v>
      </c>
      <c r="D254" s="13">
        <v>10000020</v>
      </c>
      <c r="E254" s="13">
        <v>48.8</v>
      </c>
    </row>
    <row r="255" spans="1:5" x14ac:dyDescent="0.35">
      <c r="A255" s="12" t="s">
        <v>17</v>
      </c>
      <c r="B255" s="10" t="s">
        <v>51</v>
      </c>
      <c r="C255" s="13">
        <v>22514</v>
      </c>
      <c r="D255" s="13">
        <v>9958823</v>
      </c>
      <c r="E255" s="13">
        <v>51.1</v>
      </c>
    </row>
    <row r="256" spans="1:5" x14ac:dyDescent="0.35">
      <c r="A256" s="12" t="s">
        <v>17</v>
      </c>
      <c r="B256" s="10" t="s">
        <v>52</v>
      </c>
      <c r="C256" s="13">
        <v>20340</v>
      </c>
      <c r="D256" s="13">
        <v>9920361</v>
      </c>
      <c r="E256" s="13">
        <v>49.1</v>
      </c>
    </row>
    <row r="257" spans="1:5" x14ac:dyDescent="0.35">
      <c r="A257" s="12" t="s">
        <v>17</v>
      </c>
      <c r="B257" s="10" t="s">
        <v>53</v>
      </c>
      <c r="C257" s="13">
        <v>21250</v>
      </c>
      <c r="D257" s="13">
        <v>9886774</v>
      </c>
      <c r="E257" s="13">
        <v>51.3</v>
      </c>
    </row>
    <row r="258" spans="1:5" x14ac:dyDescent="0.35">
      <c r="A258" s="12" t="s">
        <v>17</v>
      </c>
      <c r="B258" s="10" t="s">
        <v>54</v>
      </c>
      <c r="C258" s="13">
        <v>26004</v>
      </c>
      <c r="D258" s="13" t="s">
        <v>57</v>
      </c>
      <c r="E258" s="13">
        <v>53.2</v>
      </c>
    </row>
    <row r="259" spans="1:5" x14ac:dyDescent="0.35">
      <c r="A259" s="12" t="s">
        <v>17</v>
      </c>
      <c r="B259" s="10" t="s">
        <v>55</v>
      </c>
      <c r="C259" s="13">
        <v>25787</v>
      </c>
      <c r="D259" s="15" t="s">
        <v>57</v>
      </c>
      <c r="E259" s="13">
        <v>47.5</v>
      </c>
    </row>
    <row r="260" spans="1:5" x14ac:dyDescent="0.35">
      <c r="A260" s="12" t="s">
        <v>17</v>
      </c>
      <c r="B260" s="10" t="s">
        <v>56</v>
      </c>
      <c r="C260" s="13">
        <v>23803</v>
      </c>
      <c r="D260" s="15" t="s">
        <v>57</v>
      </c>
      <c r="E260" s="13">
        <v>49</v>
      </c>
    </row>
    <row r="261" spans="1:5" x14ac:dyDescent="0.35">
      <c r="A261" s="12" t="s">
        <v>18</v>
      </c>
      <c r="B261" s="10" t="s">
        <v>40</v>
      </c>
      <c r="C261" s="15">
        <v>2462</v>
      </c>
      <c r="D261" s="15">
        <v>281154</v>
      </c>
      <c r="E261" s="15">
        <v>3.2</v>
      </c>
    </row>
    <row r="262" spans="1:5" x14ac:dyDescent="0.35">
      <c r="A262" s="12" t="s">
        <v>18</v>
      </c>
      <c r="B262" s="10" t="s">
        <v>41</v>
      </c>
      <c r="C262" s="15">
        <v>2515</v>
      </c>
      <c r="D262" s="15">
        <v>285054</v>
      </c>
      <c r="E262" s="15">
        <v>2.8</v>
      </c>
    </row>
    <row r="263" spans="1:5" x14ac:dyDescent="0.35">
      <c r="A263" s="12" t="s">
        <v>18</v>
      </c>
      <c r="B263" s="10" t="s">
        <v>42</v>
      </c>
      <c r="C263" s="15">
        <v>1855</v>
      </c>
      <c r="D263" s="15">
        <v>287559</v>
      </c>
      <c r="E263" s="15">
        <v>3.1</v>
      </c>
    </row>
    <row r="264" spans="1:5" x14ac:dyDescent="0.35">
      <c r="A264" s="12" t="s">
        <v>18</v>
      </c>
      <c r="B264" s="10" t="s">
        <v>43</v>
      </c>
      <c r="C264" s="15">
        <v>1353</v>
      </c>
      <c r="D264" s="15">
        <v>289272</v>
      </c>
      <c r="E264" s="15">
        <v>4</v>
      </c>
    </row>
    <row r="265" spans="1:5" x14ac:dyDescent="0.35">
      <c r="A265" s="12" t="s">
        <v>18</v>
      </c>
      <c r="B265" s="10" t="s">
        <v>44</v>
      </c>
      <c r="C265" s="15">
        <v>2512</v>
      </c>
      <c r="D265" s="15">
        <v>292587</v>
      </c>
      <c r="E265" s="15">
        <v>5</v>
      </c>
    </row>
    <row r="266" spans="1:5" x14ac:dyDescent="0.35">
      <c r="A266" s="12" t="s">
        <v>18</v>
      </c>
      <c r="B266" s="10" t="s">
        <v>45</v>
      </c>
      <c r="C266" s="15">
        <v>4680</v>
      </c>
      <c r="D266" s="15">
        <v>295864</v>
      </c>
      <c r="E266" s="15">
        <v>6.6</v>
      </c>
    </row>
    <row r="267" spans="1:5" x14ac:dyDescent="0.35">
      <c r="A267" s="12" t="s">
        <v>18</v>
      </c>
      <c r="B267" s="10" t="s">
        <v>46</v>
      </c>
      <c r="C267" s="15">
        <v>7070</v>
      </c>
      <c r="D267" s="15">
        <v>304334</v>
      </c>
      <c r="E267" s="15">
        <v>6.9</v>
      </c>
    </row>
    <row r="268" spans="1:5" x14ac:dyDescent="0.35">
      <c r="A268" s="12" t="s">
        <v>18</v>
      </c>
      <c r="B268" s="10" t="s">
        <v>47</v>
      </c>
      <c r="C268" s="15">
        <v>9318</v>
      </c>
      <c r="D268" s="15">
        <v>311396</v>
      </c>
      <c r="E268" s="15">
        <v>8.3000000000000007</v>
      </c>
    </row>
    <row r="269" spans="1:5" x14ac:dyDescent="0.35">
      <c r="A269" s="12" t="s">
        <v>18</v>
      </c>
      <c r="B269" s="10" t="s">
        <v>48</v>
      </c>
      <c r="C269" s="15">
        <v>7471</v>
      </c>
      <c r="D269" s="15">
        <v>319355</v>
      </c>
      <c r="E269" s="15">
        <v>6.2</v>
      </c>
    </row>
    <row r="270" spans="1:5" x14ac:dyDescent="0.35">
      <c r="A270" s="12" t="s">
        <v>18</v>
      </c>
      <c r="B270" s="10" t="s">
        <v>49</v>
      </c>
      <c r="C270" s="15">
        <v>3392</v>
      </c>
      <c r="D270" s="15">
        <v>319246</v>
      </c>
      <c r="E270" s="15">
        <v>4.0999999999999996</v>
      </c>
    </row>
    <row r="271" spans="1:5" x14ac:dyDescent="0.35">
      <c r="A271" s="12" t="s">
        <v>18</v>
      </c>
      <c r="B271" s="10" t="s">
        <v>50</v>
      </c>
      <c r="C271" s="15">
        <v>2988</v>
      </c>
      <c r="D271" s="15">
        <v>318006</v>
      </c>
      <c r="E271" s="15">
        <v>4.4000000000000004</v>
      </c>
    </row>
    <row r="272" spans="1:5" x14ac:dyDescent="0.35">
      <c r="A272" s="12" t="s">
        <v>18</v>
      </c>
      <c r="B272" s="10" t="s">
        <v>51</v>
      </c>
      <c r="C272" s="15">
        <v>2754</v>
      </c>
      <c r="D272" s="15">
        <v>319013.5</v>
      </c>
      <c r="E272" s="15">
        <v>5</v>
      </c>
    </row>
    <row r="273" spans="1:5" x14ac:dyDescent="0.35">
      <c r="A273" s="12" t="s">
        <v>18</v>
      </c>
      <c r="B273" s="10" t="s">
        <v>52</v>
      </c>
      <c r="C273" s="15">
        <v>2827</v>
      </c>
      <c r="D273" s="15" t="s">
        <v>57</v>
      </c>
      <c r="E273" s="15">
        <v>5</v>
      </c>
    </row>
    <row r="274" spans="1:5" x14ac:dyDescent="0.35">
      <c r="A274" s="12" t="s">
        <v>18</v>
      </c>
      <c r="B274" s="10" t="s">
        <v>53</v>
      </c>
      <c r="C274" s="15">
        <v>3932</v>
      </c>
      <c r="D274" s="15" t="s">
        <v>57</v>
      </c>
      <c r="E274" s="15">
        <v>5.5</v>
      </c>
    </row>
    <row r="275" spans="1:5" x14ac:dyDescent="0.35">
      <c r="A275" s="12" t="s">
        <v>18</v>
      </c>
      <c r="B275" s="10" t="s">
        <v>54</v>
      </c>
      <c r="C275" s="15">
        <v>4348</v>
      </c>
      <c r="D275" s="15" t="s">
        <v>57</v>
      </c>
      <c r="E275" s="15">
        <v>6.6</v>
      </c>
    </row>
    <row r="276" spans="1:5" x14ac:dyDescent="0.35">
      <c r="A276" s="12" t="s">
        <v>18</v>
      </c>
      <c r="B276" s="10" t="s">
        <v>55</v>
      </c>
      <c r="C276" s="15">
        <v>4963</v>
      </c>
      <c r="D276" s="15" t="s">
        <v>57</v>
      </c>
      <c r="E276" s="15">
        <v>6.2</v>
      </c>
    </row>
    <row r="277" spans="1:5" x14ac:dyDescent="0.35">
      <c r="A277" s="12" t="s">
        <v>18</v>
      </c>
      <c r="B277" s="10" t="s">
        <v>56</v>
      </c>
      <c r="C277" s="15">
        <v>7859</v>
      </c>
      <c r="D277" s="15" t="s">
        <v>57</v>
      </c>
      <c r="E277" s="15">
        <v>7.3</v>
      </c>
    </row>
    <row r="278" spans="1:5" x14ac:dyDescent="0.35">
      <c r="A278" s="12" t="s">
        <v>19</v>
      </c>
      <c r="B278" s="10" t="s">
        <v>40</v>
      </c>
      <c r="C278" s="13">
        <v>27800</v>
      </c>
      <c r="D278" s="13">
        <v>3789500</v>
      </c>
      <c r="E278" s="13">
        <v>30.7</v>
      </c>
    </row>
    <row r="279" spans="1:5" x14ac:dyDescent="0.35">
      <c r="A279" s="12" t="s">
        <v>19</v>
      </c>
      <c r="B279" s="10" t="s">
        <v>41</v>
      </c>
      <c r="C279" s="13">
        <v>32700</v>
      </c>
      <c r="D279" s="13">
        <v>3847200</v>
      </c>
      <c r="E279" s="13">
        <v>31.2</v>
      </c>
    </row>
    <row r="280" spans="1:5" x14ac:dyDescent="0.35">
      <c r="A280" s="12" t="s">
        <v>19</v>
      </c>
      <c r="B280" s="10" t="s">
        <v>42</v>
      </c>
      <c r="C280" s="13">
        <v>39900</v>
      </c>
      <c r="D280" s="13">
        <v>3917200</v>
      </c>
      <c r="E280" s="13">
        <v>35</v>
      </c>
    </row>
    <row r="281" spans="1:5" x14ac:dyDescent="0.35">
      <c r="A281" s="12" t="s">
        <v>19</v>
      </c>
      <c r="B281" s="10" t="s">
        <v>43</v>
      </c>
      <c r="C281" s="13">
        <v>42400</v>
      </c>
      <c r="D281" s="13">
        <v>3979900</v>
      </c>
      <c r="E281" s="13">
        <v>45.8</v>
      </c>
    </row>
    <row r="282" spans="1:5" x14ac:dyDescent="0.35">
      <c r="A282" s="12" t="s">
        <v>19</v>
      </c>
      <c r="B282" s="10" t="s">
        <v>44</v>
      </c>
      <c r="C282" s="13">
        <v>41800</v>
      </c>
      <c r="D282" s="13">
        <v>4045200</v>
      </c>
      <c r="E282" s="13">
        <v>56.1</v>
      </c>
    </row>
    <row r="283" spans="1:5" x14ac:dyDescent="0.35">
      <c r="A283" s="12" t="s">
        <v>19</v>
      </c>
      <c r="B283" s="10" t="s">
        <v>45</v>
      </c>
      <c r="C283" s="13">
        <v>66100</v>
      </c>
      <c r="D283" s="13">
        <v>4133800</v>
      </c>
      <c r="E283" s="13">
        <v>62.2</v>
      </c>
    </row>
    <row r="284" spans="1:5" x14ac:dyDescent="0.35">
      <c r="A284" s="12" t="s">
        <v>19</v>
      </c>
      <c r="B284" s="10" t="s">
        <v>46</v>
      </c>
      <c r="C284" s="13">
        <v>88900</v>
      </c>
      <c r="D284" s="13">
        <v>4232900</v>
      </c>
      <c r="E284" s="13">
        <v>71.599999999999994</v>
      </c>
    </row>
    <row r="285" spans="1:5" x14ac:dyDescent="0.35">
      <c r="A285" s="12" t="s">
        <v>19</v>
      </c>
      <c r="B285" s="10" t="s">
        <v>47</v>
      </c>
      <c r="C285" s="13">
        <v>120400</v>
      </c>
      <c r="D285" s="13">
        <v>4375800</v>
      </c>
      <c r="E285" s="13">
        <v>82</v>
      </c>
    </row>
    <row r="286" spans="1:5" x14ac:dyDescent="0.35">
      <c r="A286" s="12" t="s">
        <v>19</v>
      </c>
      <c r="B286" s="10" t="s">
        <v>48</v>
      </c>
      <c r="C286" s="13">
        <v>89700</v>
      </c>
      <c r="D286" s="13">
        <v>4485100</v>
      </c>
      <c r="E286" s="13">
        <v>78.099999999999994</v>
      </c>
    </row>
    <row r="287" spans="1:5" x14ac:dyDescent="0.35">
      <c r="A287" s="12" t="s">
        <v>19</v>
      </c>
      <c r="B287" s="10" t="s">
        <v>49</v>
      </c>
      <c r="C287" s="13">
        <v>50700</v>
      </c>
      <c r="D287" s="13">
        <v>4533400</v>
      </c>
      <c r="E287" s="13">
        <v>64.5</v>
      </c>
    </row>
    <row r="288" spans="1:5" x14ac:dyDescent="0.35">
      <c r="A288" s="12" t="s">
        <v>19</v>
      </c>
      <c r="B288" s="10" t="s">
        <v>50</v>
      </c>
      <c r="C288" s="13">
        <v>23900</v>
      </c>
      <c r="D288" s="13">
        <v>4554800</v>
      </c>
      <c r="E288" s="13">
        <v>60</v>
      </c>
    </row>
    <row r="289" spans="1:5" x14ac:dyDescent="0.35">
      <c r="A289" s="12" t="s">
        <v>19</v>
      </c>
      <c r="B289" s="10" t="s">
        <v>51</v>
      </c>
      <c r="C289" s="13">
        <v>33700</v>
      </c>
      <c r="D289" s="13">
        <v>4574900</v>
      </c>
      <c r="E289" s="13">
        <v>65.2</v>
      </c>
    </row>
    <row r="290" spans="1:5" x14ac:dyDescent="0.35">
      <c r="A290" s="12" t="s">
        <v>19</v>
      </c>
      <c r="B290" s="10" t="s">
        <v>52</v>
      </c>
      <c r="C290" s="13">
        <v>37200</v>
      </c>
      <c r="D290" s="13">
        <v>4585400</v>
      </c>
      <c r="E290" s="13">
        <v>62</v>
      </c>
    </row>
    <row r="291" spans="1:5" x14ac:dyDescent="0.35">
      <c r="A291" s="12" t="s">
        <v>19</v>
      </c>
      <c r="B291" s="10" t="s">
        <v>53</v>
      </c>
      <c r="C291" s="13">
        <v>41000</v>
      </c>
      <c r="D291" s="13">
        <v>4593100</v>
      </c>
      <c r="E291" s="13">
        <v>67.400000000000006</v>
      </c>
    </row>
    <row r="292" spans="1:5" x14ac:dyDescent="0.35">
      <c r="A292" s="12" t="s">
        <v>19</v>
      </c>
      <c r="B292" s="10" t="s">
        <v>54</v>
      </c>
      <c r="C292" s="13">
        <v>43700</v>
      </c>
      <c r="D292" s="13">
        <v>4609600</v>
      </c>
      <c r="E292" s="13">
        <v>73.599999999999994</v>
      </c>
    </row>
    <row r="293" spans="1:5" x14ac:dyDescent="0.35">
      <c r="A293" s="12" t="s">
        <v>19</v>
      </c>
      <c r="B293" s="10" t="s">
        <v>55</v>
      </c>
      <c r="C293" s="13">
        <v>49300</v>
      </c>
      <c r="D293" s="15" t="s">
        <v>57</v>
      </c>
      <c r="E293" s="13">
        <v>67.2</v>
      </c>
    </row>
    <row r="294" spans="1:5" x14ac:dyDescent="0.35">
      <c r="A294" s="12" t="s">
        <v>19</v>
      </c>
      <c r="B294" s="10" t="s">
        <v>56</v>
      </c>
      <c r="C294" s="13">
        <v>53900</v>
      </c>
      <c r="D294" s="15" t="s">
        <v>57</v>
      </c>
      <c r="E294" s="13">
        <v>70.2</v>
      </c>
    </row>
    <row r="295" spans="1:5" x14ac:dyDescent="0.35">
      <c r="A295" s="16" t="s">
        <v>20</v>
      </c>
      <c r="B295" s="10" t="s">
        <v>40</v>
      </c>
      <c r="C295" s="15">
        <v>60201</v>
      </c>
      <c r="D295" s="15">
        <v>6289200</v>
      </c>
      <c r="E295" s="15">
        <v>46.2</v>
      </c>
    </row>
    <row r="296" spans="1:5" x14ac:dyDescent="0.35">
      <c r="A296" s="16" t="s">
        <v>20</v>
      </c>
      <c r="B296" s="10" t="s">
        <v>41</v>
      </c>
      <c r="C296" s="15">
        <v>43473</v>
      </c>
      <c r="D296" s="15">
        <v>6439000</v>
      </c>
      <c r="E296" s="15">
        <v>45.4</v>
      </c>
    </row>
    <row r="297" spans="1:5" x14ac:dyDescent="0.35">
      <c r="A297" s="16" t="s">
        <v>20</v>
      </c>
      <c r="B297" s="10" t="s">
        <v>42</v>
      </c>
      <c r="C297" s="15">
        <v>33570</v>
      </c>
      <c r="D297" s="15">
        <v>6570000</v>
      </c>
      <c r="E297" s="15">
        <v>41.1</v>
      </c>
    </row>
    <row r="298" spans="1:5" x14ac:dyDescent="0.35">
      <c r="A298" s="16" t="s">
        <v>20</v>
      </c>
      <c r="B298" s="10" t="s">
        <v>43</v>
      </c>
      <c r="C298" s="15">
        <v>23273</v>
      </c>
      <c r="D298" s="15">
        <v>6689700</v>
      </c>
      <c r="E298" s="15">
        <v>42.3</v>
      </c>
    </row>
    <row r="299" spans="1:5" x14ac:dyDescent="0.35">
      <c r="A299" s="16" t="s">
        <v>20</v>
      </c>
      <c r="B299" s="10" t="s">
        <v>44</v>
      </c>
      <c r="C299" s="15">
        <v>20899</v>
      </c>
      <c r="D299" s="15">
        <v>6809000</v>
      </c>
      <c r="E299" s="15">
        <v>45.2</v>
      </c>
    </row>
    <row r="300" spans="1:5" x14ac:dyDescent="0.35">
      <c r="A300" s="16" t="s">
        <v>20</v>
      </c>
      <c r="B300" s="10" t="s">
        <v>45</v>
      </c>
      <c r="C300" s="15">
        <v>21183</v>
      </c>
      <c r="D300" s="15">
        <v>6930100</v>
      </c>
      <c r="E300" s="15">
        <v>48</v>
      </c>
    </row>
    <row r="301" spans="1:5" x14ac:dyDescent="0.35">
      <c r="A301" s="16" t="s">
        <v>20</v>
      </c>
      <c r="B301" s="10" t="s">
        <v>46</v>
      </c>
      <c r="C301" s="15">
        <v>19269</v>
      </c>
      <c r="D301" s="15">
        <v>7053700</v>
      </c>
      <c r="E301" s="15">
        <v>52.7</v>
      </c>
    </row>
    <row r="302" spans="1:5" x14ac:dyDescent="0.35">
      <c r="A302" s="16" t="s">
        <v>20</v>
      </c>
      <c r="B302" s="10" t="s">
        <v>47</v>
      </c>
      <c r="C302" s="15">
        <v>18131</v>
      </c>
      <c r="D302" s="15">
        <v>7180100</v>
      </c>
      <c r="E302" s="15">
        <v>61.2</v>
      </c>
    </row>
    <row r="303" spans="1:5" x14ac:dyDescent="0.35">
      <c r="A303" s="16" t="s">
        <v>20</v>
      </c>
      <c r="B303" s="10" t="s">
        <v>48</v>
      </c>
      <c r="C303" s="15">
        <v>13701</v>
      </c>
      <c r="D303" s="15">
        <v>7308800</v>
      </c>
      <c r="E303" s="15">
        <v>69.099999999999994</v>
      </c>
    </row>
    <row r="304" spans="1:5" x14ac:dyDescent="0.35">
      <c r="A304" s="16" t="s">
        <v>20</v>
      </c>
      <c r="B304" s="10" t="s">
        <v>49</v>
      </c>
      <c r="C304" s="15">
        <v>14574</v>
      </c>
      <c r="D304" s="15">
        <v>7485600</v>
      </c>
      <c r="E304" s="15">
        <v>62</v>
      </c>
    </row>
    <row r="305" spans="1:5" x14ac:dyDescent="0.35">
      <c r="A305" s="16" t="s">
        <v>20</v>
      </c>
      <c r="B305" s="10" t="s">
        <v>50</v>
      </c>
      <c r="C305" s="15">
        <v>16633</v>
      </c>
      <c r="D305" s="15">
        <v>7623600</v>
      </c>
      <c r="E305" s="15">
        <v>72</v>
      </c>
    </row>
    <row r="306" spans="1:5" x14ac:dyDescent="0.35">
      <c r="A306" s="16" t="s">
        <v>20</v>
      </c>
      <c r="B306" s="10" t="s">
        <v>51</v>
      </c>
      <c r="C306" s="15">
        <v>16892</v>
      </c>
      <c r="D306" s="15">
        <v>7765800</v>
      </c>
      <c r="E306" s="15">
        <v>80.900000000000006</v>
      </c>
    </row>
    <row r="307" spans="1:5" x14ac:dyDescent="0.35">
      <c r="A307" s="16" t="s">
        <v>20</v>
      </c>
      <c r="B307" s="10" t="s">
        <v>52</v>
      </c>
      <c r="C307" s="15">
        <v>16558</v>
      </c>
      <c r="D307" s="15">
        <v>7910500</v>
      </c>
      <c r="E307" s="15">
        <v>77.400000000000006</v>
      </c>
    </row>
    <row r="308" spans="1:5" x14ac:dyDescent="0.35">
      <c r="A308" s="16" t="s">
        <v>20</v>
      </c>
      <c r="B308" s="10" t="s">
        <v>53</v>
      </c>
      <c r="C308" s="15">
        <v>16884</v>
      </c>
      <c r="D308" s="15">
        <v>8059456</v>
      </c>
      <c r="E308" s="15">
        <v>90.1</v>
      </c>
    </row>
    <row r="309" spans="1:5" x14ac:dyDescent="0.35">
      <c r="A309" s="16" t="s">
        <v>20</v>
      </c>
      <c r="B309" s="10" t="s">
        <v>54</v>
      </c>
      <c r="C309" s="15">
        <v>24112</v>
      </c>
      <c r="D309" s="15" t="s">
        <v>57</v>
      </c>
      <c r="E309" s="15">
        <v>96.1</v>
      </c>
    </row>
    <row r="310" spans="1:5" x14ac:dyDescent="0.35">
      <c r="A310" s="16" t="s">
        <v>20</v>
      </c>
      <c r="B310" s="10" t="s">
        <v>55</v>
      </c>
      <c r="C310" s="15">
        <v>27908</v>
      </c>
      <c r="D310" s="15" t="s">
        <v>57</v>
      </c>
      <c r="E310" s="15">
        <v>93.7</v>
      </c>
    </row>
    <row r="311" spans="1:5" x14ac:dyDescent="0.35">
      <c r="A311" s="16" t="s">
        <v>20</v>
      </c>
      <c r="B311" s="10" t="s">
        <v>56</v>
      </c>
      <c r="C311" s="15">
        <v>25977</v>
      </c>
      <c r="D311" s="15" t="s">
        <v>57</v>
      </c>
      <c r="E311" s="15">
        <v>99.6</v>
      </c>
    </row>
    <row r="312" spans="1:5" x14ac:dyDescent="0.35">
      <c r="A312" s="12" t="s">
        <v>21</v>
      </c>
      <c r="B312" s="10" t="s">
        <v>40</v>
      </c>
      <c r="C312" s="13">
        <v>192557</v>
      </c>
      <c r="D312" s="13">
        <v>56942110</v>
      </c>
      <c r="E312" s="13">
        <v>463.6</v>
      </c>
    </row>
    <row r="313" spans="1:5" x14ac:dyDescent="0.35">
      <c r="A313" s="12" t="s">
        <v>21</v>
      </c>
      <c r="B313" s="10" t="s">
        <v>41</v>
      </c>
      <c r="C313" s="13">
        <v>172836</v>
      </c>
      <c r="D313" s="13">
        <v>56977220</v>
      </c>
      <c r="E313" s="13">
        <v>468.7</v>
      </c>
    </row>
    <row r="314" spans="1:5" x14ac:dyDescent="0.35">
      <c r="A314" s="12" t="s">
        <v>21</v>
      </c>
      <c r="B314" s="10" t="s">
        <v>42</v>
      </c>
      <c r="C314" s="13">
        <v>161914</v>
      </c>
      <c r="D314" s="13">
        <v>57157410</v>
      </c>
      <c r="E314" s="13">
        <v>504.2</v>
      </c>
    </row>
    <row r="315" spans="1:5" x14ac:dyDescent="0.35">
      <c r="A315" s="12" t="s">
        <v>21</v>
      </c>
      <c r="B315" s="10" t="s">
        <v>43</v>
      </c>
      <c r="C315" s="13">
        <v>424856</v>
      </c>
      <c r="D315" s="13">
        <v>57604660</v>
      </c>
      <c r="E315" s="13">
        <v>629.5</v>
      </c>
    </row>
    <row r="316" spans="1:5" x14ac:dyDescent="0.35">
      <c r="A316" s="12" t="s">
        <v>21</v>
      </c>
      <c r="B316" s="10" t="s">
        <v>44</v>
      </c>
      <c r="C316" s="13">
        <v>394756</v>
      </c>
      <c r="D316" s="13">
        <v>58175310</v>
      </c>
      <c r="E316" s="13">
        <v>707.8</v>
      </c>
    </row>
    <row r="317" spans="1:5" x14ac:dyDescent="0.35">
      <c r="A317" s="12" t="s">
        <v>21</v>
      </c>
      <c r="B317" s="10" t="s">
        <v>45</v>
      </c>
      <c r="C317" s="13">
        <v>282780</v>
      </c>
      <c r="D317" s="13">
        <v>58607040</v>
      </c>
      <c r="E317" s="13">
        <v>724.8</v>
      </c>
    </row>
    <row r="318" spans="1:5" x14ac:dyDescent="0.35">
      <c r="A318" s="12" t="s">
        <v>21</v>
      </c>
      <c r="B318" s="10" t="s">
        <v>46</v>
      </c>
      <c r="C318" s="13">
        <v>254588</v>
      </c>
      <c r="D318" s="13">
        <v>58941500</v>
      </c>
      <c r="E318" s="13">
        <v>788.6</v>
      </c>
    </row>
    <row r="319" spans="1:5" x14ac:dyDescent="0.35">
      <c r="A319" s="12" t="s">
        <v>21</v>
      </c>
      <c r="B319" s="10" t="s">
        <v>47</v>
      </c>
      <c r="C319" s="13">
        <v>515201</v>
      </c>
      <c r="D319" s="13">
        <v>59375290</v>
      </c>
      <c r="E319" s="13">
        <v>918.8</v>
      </c>
    </row>
    <row r="320" spans="1:5" x14ac:dyDescent="0.35">
      <c r="A320" s="12" t="s">
        <v>21</v>
      </c>
      <c r="B320" s="10" t="s">
        <v>48</v>
      </c>
      <c r="C320" s="13">
        <v>496549</v>
      </c>
      <c r="D320" s="13">
        <v>59832180</v>
      </c>
      <c r="E320" s="13">
        <v>995.6</v>
      </c>
    </row>
    <row r="321" spans="1:5" x14ac:dyDescent="0.35">
      <c r="A321" s="12" t="s">
        <v>21</v>
      </c>
      <c r="B321" s="10" t="s">
        <v>49</v>
      </c>
      <c r="C321" s="13">
        <v>406725</v>
      </c>
      <c r="D321" s="13">
        <v>60192700</v>
      </c>
      <c r="E321" s="13">
        <v>919.3</v>
      </c>
    </row>
    <row r="322" spans="1:5" x14ac:dyDescent="0.35">
      <c r="A322" s="12" t="s">
        <v>21</v>
      </c>
      <c r="B322" s="10" t="s">
        <v>50</v>
      </c>
      <c r="C322" s="13">
        <v>424499</v>
      </c>
      <c r="D322" s="13">
        <v>60483380</v>
      </c>
      <c r="E322" s="13">
        <v>889.5</v>
      </c>
    </row>
    <row r="323" spans="1:5" x14ac:dyDescent="0.35">
      <c r="A323" s="12" t="s">
        <v>21</v>
      </c>
      <c r="B323" s="10" t="s">
        <v>51</v>
      </c>
      <c r="C323" s="13">
        <v>354327</v>
      </c>
      <c r="D323" s="13">
        <v>60626440</v>
      </c>
      <c r="E323" s="13">
        <v>954.2</v>
      </c>
    </row>
    <row r="324" spans="1:5" x14ac:dyDescent="0.35">
      <c r="A324" s="12" t="s">
        <v>21</v>
      </c>
      <c r="B324" s="10" t="s">
        <v>52</v>
      </c>
      <c r="C324" s="13">
        <v>321305</v>
      </c>
      <c r="D324" s="13">
        <v>60916200</v>
      </c>
      <c r="E324" s="13">
        <v>910.2</v>
      </c>
    </row>
    <row r="325" spans="1:5" x14ac:dyDescent="0.35">
      <c r="A325" s="12" t="s">
        <v>21</v>
      </c>
      <c r="B325" s="10" t="s">
        <v>53</v>
      </c>
      <c r="C325" s="13">
        <v>279021</v>
      </c>
      <c r="D325" s="13">
        <v>61178360</v>
      </c>
      <c r="E325" s="13">
        <v>938.3</v>
      </c>
    </row>
    <row r="326" spans="1:5" x14ac:dyDescent="0.35">
      <c r="A326" s="12" t="s">
        <v>21</v>
      </c>
      <c r="B326" s="10" t="s">
        <v>54</v>
      </c>
      <c r="C326" s="13">
        <v>248360</v>
      </c>
      <c r="D326" s="13" t="s">
        <v>57</v>
      </c>
      <c r="E326" s="13">
        <v>935.1</v>
      </c>
    </row>
    <row r="327" spans="1:5" x14ac:dyDescent="0.35">
      <c r="A327" s="12" t="s">
        <v>21</v>
      </c>
      <c r="B327" s="10" t="s">
        <v>55</v>
      </c>
      <c r="C327" s="13">
        <v>250465</v>
      </c>
      <c r="D327" s="15" t="s">
        <v>57</v>
      </c>
      <c r="E327" s="13">
        <v>790.1</v>
      </c>
    </row>
    <row r="328" spans="1:5" x14ac:dyDescent="0.35">
      <c r="A328" s="12" t="s">
        <v>21</v>
      </c>
      <c r="B328" s="10" t="s">
        <v>56</v>
      </c>
      <c r="C328" s="13">
        <v>262929</v>
      </c>
      <c r="D328" s="15" t="s">
        <v>57</v>
      </c>
      <c r="E328" s="13">
        <v>792.8</v>
      </c>
    </row>
    <row r="329" spans="1:5" x14ac:dyDescent="0.35">
      <c r="A329" s="12" t="s">
        <v>22</v>
      </c>
      <c r="B329" s="10" t="s">
        <v>40</v>
      </c>
      <c r="C329" s="15">
        <v>345779</v>
      </c>
      <c r="D329" s="15">
        <v>126926000</v>
      </c>
      <c r="E329" s="29">
        <v>1263.4000000000001</v>
      </c>
    </row>
    <row r="330" spans="1:5" x14ac:dyDescent="0.35">
      <c r="A330" s="12" t="s">
        <v>22</v>
      </c>
      <c r="B330" s="10" t="s">
        <v>41</v>
      </c>
      <c r="C330" s="15">
        <v>351187</v>
      </c>
      <c r="D330" s="15">
        <v>127291000</v>
      </c>
      <c r="E330" s="29">
        <v>1108.5</v>
      </c>
    </row>
    <row r="331" spans="1:5" x14ac:dyDescent="0.35">
      <c r="A331" s="12" t="s">
        <v>22</v>
      </c>
      <c r="B331" s="10" t="s">
        <v>42</v>
      </c>
      <c r="C331" s="15">
        <v>343811</v>
      </c>
      <c r="D331" s="15">
        <v>127435000</v>
      </c>
      <c r="E331" s="29">
        <v>1024.0999999999999</v>
      </c>
    </row>
    <row r="332" spans="1:5" x14ac:dyDescent="0.35">
      <c r="A332" s="12" t="s">
        <v>22</v>
      </c>
      <c r="B332" s="10" t="s">
        <v>43</v>
      </c>
      <c r="C332" s="15">
        <v>373918</v>
      </c>
      <c r="D332" s="15">
        <v>127619000</v>
      </c>
      <c r="E332" s="29">
        <v>1095.5</v>
      </c>
    </row>
    <row r="333" spans="1:5" x14ac:dyDescent="0.35">
      <c r="A333" s="12" t="s">
        <v>22</v>
      </c>
      <c r="B333" s="10" t="s">
        <v>44</v>
      </c>
      <c r="C333" s="15">
        <v>371983</v>
      </c>
      <c r="D333" s="15">
        <v>127687000</v>
      </c>
      <c r="E333" s="29">
        <v>1212.5999999999999</v>
      </c>
    </row>
    <row r="334" spans="1:5" x14ac:dyDescent="0.35">
      <c r="A334" s="12" t="s">
        <v>22</v>
      </c>
      <c r="B334" s="10" t="s">
        <v>45</v>
      </c>
      <c r="C334" s="15">
        <v>372329</v>
      </c>
      <c r="D334" s="15">
        <v>127768000</v>
      </c>
      <c r="E334" s="29">
        <v>1252.5</v>
      </c>
    </row>
    <row r="335" spans="1:5" x14ac:dyDescent="0.35">
      <c r="A335" s="12" t="s">
        <v>22</v>
      </c>
      <c r="B335" s="10" t="s">
        <v>46</v>
      </c>
      <c r="C335" s="15">
        <v>325621</v>
      </c>
      <c r="D335" s="15">
        <v>127770000</v>
      </c>
      <c r="E335" s="29">
        <v>1229</v>
      </c>
    </row>
    <row r="336" spans="1:5" x14ac:dyDescent="0.35">
      <c r="A336" s="12" t="s">
        <v>22</v>
      </c>
      <c r="B336" s="10" t="s">
        <v>47</v>
      </c>
      <c r="C336" s="15">
        <v>336646</v>
      </c>
      <c r="D336" s="15">
        <v>127771000</v>
      </c>
      <c r="E336" s="29">
        <v>1242</v>
      </c>
    </row>
    <row r="337" spans="1:5" x14ac:dyDescent="0.35">
      <c r="A337" s="12" t="s">
        <v>22</v>
      </c>
      <c r="B337" s="10" t="s">
        <v>48</v>
      </c>
      <c r="C337" s="15">
        <v>344509</v>
      </c>
      <c r="D337" s="15">
        <v>127692000</v>
      </c>
      <c r="E337" s="29">
        <v>1350.5</v>
      </c>
    </row>
    <row r="338" spans="1:5" x14ac:dyDescent="0.35">
      <c r="A338" s="12" t="s">
        <v>22</v>
      </c>
      <c r="B338" s="10" t="s">
        <v>49</v>
      </c>
      <c r="C338" s="15">
        <v>297092</v>
      </c>
      <c r="D338" s="15">
        <v>127510000</v>
      </c>
      <c r="E338" s="29">
        <v>1365.3</v>
      </c>
    </row>
    <row r="339" spans="1:5" x14ac:dyDescent="0.35">
      <c r="A339" s="12" t="s">
        <v>22</v>
      </c>
      <c r="B339" s="10" t="s">
        <v>50</v>
      </c>
      <c r="C339" s="15">
        <v>287071</v>
      </c>
      <c r="D339" s="15">
        <v>128057000</v>
      </c>
      <c r="E339" s="29">
        <v>1509.6</v>
      </c>
    </row>
    <row r="340" spans="1:5" x14ac:dyDescent="0.35">
      <c r="A340" s="12" t="s">
        <v>22</v>
      </c>
      <c r="B340" s="10" t="s">
        <v>51</v>
      </c>
      <c r="C340" s="15">
        <v>266867</v>
      </c>
      <c r="D340" s="15">
        <v>127799000</v>
      </c>
      <c r="E340" s="29">
        <v>1702.1</v>
      </c>
    </row>
    <row r="341" spans="1:5" x14ac:dyDescent="0.35">
      <c r="A341" s="12" t="s">
        <v>22</v>
      </c>
      <c r="B341" s="10" t="s">
        <v>52</v>
      </c>
      <c r="C341" s="15">
        <v>303926</v>
      </c>
      <c r="D341" s="15">
        <v>127515000</v>
      </c>
      <c r="E341" s="29">
        <v>1749.1</v>
      </c>
    </row>
    <row r="342" spans="1:5" x14ac:dyDescent="0.35">
      <c r="A342" s="12" t="s">
        <v>22</v>
      </c>
      <c r="B342" s="10" t="s">
        <v>53</v>
      </c>
      <c r="C342" s="15">
        <v>306742</v>
      </c>
      <c r="D342" s="15">
        <v>127298000</v>
      </c>
      <c r="E342" s="29">
        <v>1500.1</v>
      </c>
    </row>
    <row r="343" spans="1:5" x14ac:dyDescent="0.35">
      <c r="A343" s="12" t="s">
        <v>22</v>
      </c>
      <c r="B343" s="10" t="s">
        <v>54</v>
      </c>
      <c r="C343" s="15">
        <v>336525</v>
      </c>
      <c r="D343" s="15" t="s">
        <v>57</v>
      </c>
      <c r="E343" s="29">
        <v>1482.2</v>
      </c>
    </row>
    <row r="344" spans="1:5" x14ac:dyDescent="0.35">
      <c r="A344" s="12" t="s">
        <v>22</v>
      </c>
      <c r="B344" s="10" t="s">
        <v>55</v>
      </c>
      <c r="C344" s="15">
        <v>391160</v>
      </c>
      <c r="D344" s="15" t="s">
        <v>57</v>
      </c>
      <c r="E344" s="29">
        <v>1351.6</v>
      </c>
    </row>
    <row r="345" spans="1:5" x14ac:dyDescent="0.35">
      <c r="A345" s="12" t="s">
        <v>22</v>
      </c>
      <c r="B345" s="10" t="s">
        <v>56</v>
      </c>
      <c r="C345" s="15">
        <v>427585</v>
      </c>
      <c r="D345" s="15" t="s">
        <v>57</v>
      </c>
      <c r="E345" s="15" t="s">
        <v>57</v>
      </c>
    </row>
    <row r="346" spans="1:5" x14ac:dyDescent="0.35">
      <c r="A346" s="12" t="s">
        <v>23</v>
      </c>
      <c r="B346" s="10" t="s">
        <v>40</v>
      </c>
      <c r="C346" s="13">
        <v>173071</v>
      </c>
      <c r="D346" s="13">
        <v>47008110</v>
      </c>
      <c r="E346" s="13">
        <v>120.5</v>
      </c>
    </row>
    <row r="347" spans="1:5" x14ac:dyDescent="0.35">
      <c r="A347" s="12" t="s">
        <v>23</v>
      </c>
      <c r="B347" s="10" t="s">
        <v>41</v>
      </c>
      <c r="C347" s="13">
        <v>163898</v>
      </c>
      <c r="D347" s="13">
        <v>47357360</v>
      </c>
      <c r="E347" s="13">
        <v>116.2</v>
      </c>
    </row>
    <row r="348" spans="1:5" x14ac:dyDescent="0.35">
      <c r="A348" s="12" t="s">
        <v>23</v>
      </c>
      <c r="B348" s="10" t="s">
        <v>42</v>
      </c>
      <c r="C348" s="13">
        <v>158941</v>
      </c>
      <c r="D348" s="13">
        <v>47622180</v>
      </c>
      <c r="E348" s="13">
        <v>133.69999999999999</v>
      </c>
    </row>
    <row r="349" spans="1:5" x14ac:dyDescent="0.35">
      <c r="A349" s="12" t="s">
        <v>23</v>
      </c>
      <c r="B349" s="10" t="s">
        <v>43</v>
      </c>
      <c r="C349" s="13">
        <v>168875</v>
      </c>
      <c r="D349" s="13">
        <v>47859310</v>
      </c>
      <c r="E349" s="13">
        <v>154.6</v>
      </c>
    </row>
    <row r="350" spans="1:5" x14ac:dyDescent="0.35">
      <c r="A350" s="12" t="s">
        <v>23</v>
      </c>
      <c r="B350" s="10" t="s">
        <v>44</v>
      </c>
      <c r="C350" s="13">
        <v>178530</v>
      </c>
      <c r="D350" s="13">
        <v>48039420</v>
      </c>
      <c r="E350" s="13">
        <v>168</v>
      </c>
    </row>
    <row r="351" spans="1:5" x14ac:dyDescent="0.35">
      <c r="A351" s="12" t="s">
        <v>23</v>
      </c>
      <c r="B351" s="10" t="s">
        <v>45</v>
      </c>
      <c r="C351" s="13">
        <v>253729</v>
      </c>
      <c r="D351" s="13">
        <v>48138080</v>
      </c>
      <c r="E351" s="13">
        <v>202.4</v>
      </c>
    </row>
    <row r="352" spans="1:5" x14ac:dyDescent="0.35">
      <c r="A352" s="12" t="s">
        <v>23</v>
      </c>
      <c r="B352" s="10" t="s">
        <v>46</v>
      </c>
      <c r="C352" s="13">
        <v>302963</v>
      </c>
      <c r="D352" s="13">
        <v>48371940</v>
      </c>
      <c r="E352" s="13">
        <v>238.4</v>
      </c>
    </row>
    <row r="353" spans="1:5" x14ac:dyDescent="0.35">
      <c r="A353" s="12" t="s">
        <v>23</v>
      </c>
      <c r="B353" s="10" t="s">
        <v>47</v>
      </c>
      <c r="C353" s="13">
        <v>300360</v>
      </c>
      <c r="D353" s="13">
        <v>48597650</v>
      </c>
      <c r="E353" s="13">
        <v>278.2</v>
      </c>
    </row>
    <row r="354" spans="1:5" x14ac:dyDescent="0.35">
      <c r="A354" s="12" t="s">
        <v>23</v>
      </c>
      <c r="B354" s="10" t="s">
        <v>48</v>
      </c>
      <c r="C354" s="13">
        <v>302174</v>
      </c>
      <c r="D354" s="13">
        <v>48948700</v>
      </c>
      <c r="E354" s="13">
        <v>247.3</v>
      </c>
    </row>
    <row r="355" spans="1:5" x14ac:dyDescent="0.35">
      <c r="A355" s="12" t="s">
        <v>23</v>
      </c>
      <c r="B355" s="10" t="s">
        <v>49</v>
      </c>
      <c r="C355" s="13">
        <v>232844</v>
      </c>
      <c r="D355" s="13">
        <v>49182040</v>
      </c>
      <c r="E355" s="13">
        <v>214.6</v>
      </c>
    </row>
    <row r="356" spans="1:5" x14ac:dyDescent="0.35">
      <c r="A356" s="12" t="s">
        <v>23</v>
      </c>
      <c r="B356" s="10" t="s">
        <v>50</v>
      </c>
      <c r="C356" s="13">
        <v>293070</v>
      </c>
      <c r="D356" s="13">
        <v>49410370</v>
      </c>
      <c r="E356" s="13">
        <v>256.2</v>
      </c>
    </row>
    <row r="357" spans="1:5" x14ac:dyDescent="0.35">
      <c r="A357" s="12" t="s">
        <v>23</v>
      </c>
      <c r="B357" s="10" t="s">
        <v>51</v>
      </c>
      <c r="C357" s="13">
        <v>307249</v>
      </c>
      <c r="D357" s="13">
        <v>49779440</v>
      </c>
      <c r="E357" s="13">
        <v>290.7</v>
      </c>
    </row>
    <row r="358" spans="1:5" x14ac:dyDescent="0.35">
      <c r="A358" s="12" t="s">
        <v>23</v>
      </c>
      <c r="B358" s="10" t="s">
        <v>52</v>
      </c>
      <c r="C358" s="13">
        <v>300177</v>
      </c>
      <c r="D358" s="13">
        <v>50004440</v>
      </c>
      <c r="E358" s="13">
        <v>303.2</v>
      </c>
    </row>
    <row r="359" spans="1:5" x14ac:dyDescent="0.35">
      <c r="A359" s="12" t="s">
        <v>23</v>
      </c>
      <c r="B359" s="10" t="s">
        <v>53</v>
      </c>
      <c r="C359" s="13">
        <v>360473</v>
      </c>
      <c r="D359" s="13">
        <v>50219670</v>
      </c>
      <c r="E359" s="13">
        <v>317.2</v>
      </c>
    </row>
    <row r="360" spans="1:5" x14ac:dyDescent="0.35">
      <c r="A360" s="12" t="s">
        <v>23</v>
      </c>
      <c r="B360" s="10" t="s">
        <v>54</v>
      </c>
      <c r="C360" s="13">
        <v>407063</v>
      </c>
      <c r="D360" s="13">
        <v>50423960</v>
      </c>
      <c r="E360" s="13">
        <v>347</v>
      </c>
    </row>
    <row r="361" spans="1:5" x14ac:dyDescent="0.35">
      <c r="A361" s="12" t="s">
        <v>23</v>
      </c>
      <c r="B361" s="10" t="s">
        <v>55</v>
      </c>
      <c r="C361" s="13">
        <v>372935</v>
      </c>
      <c r="D361" s="15" t="s">
        <v>57</v>
      </c>
      <c r="E361" s="13">
        <v>347.9</v>
      </c>
    </row>
    <row r="362" spans="1:5" x14ac:dyDescent="0.35">
      <c r="A362" s="12" t="s">
        <v>23</v>
      </c>
      <c r="B362" s="10" t="s">
        <v>56</v>
      </c>
      <c r="C362" s="13">
        <v>402203</v>
      </c>
      <c r="D362" s="15" t="s">
        <v>57</v>
      </c>
      <c r="E362" s="13">
        <v>371.1</v>
      </c>
    </row>
    <row r="363" spans="1:5" x14ac:dyDescent="0.35">
      <c r="A363" s="12" t="s">
        <v>24</v>
      </c>
      <c r="B363" s="10" t="s">
        <v>40</v>
      </c>
      <c r="C363" s="13">
        <v>10792</v>
      </c>
      <c r="D363" s="15">
        <v>436300</v>
      </c>
      <c r="E363" s="15">
        <v>7.9</v>
      </c>
    </row>
    <row r="364" spans="1:5" x14ac:dyDescent="0.35">
      <c r="A364" s="12" t="s">
        <v>24</v>
      </c>
      <c r="B364" s="10" t="s">
        <v>41</v>
      </c>
      <c r="C364" s="13">
        <v>11055</v>
      </c>
      <c r="D364" s="15">
        <v>441525</v>
      </c>
      <c r="E364" s="15">
        <v>8</v>
      </c>
    </row>
    <row r="365" spans="1:5" x14ac:dyDescent="0.35">
      <c r="A365" s="12" t="s">
        <v>24</v>
      </c>
      <c r="B365" s="10" t="s">
        <v>42</v>
      </c>
      <c r="C365" s="13">
        <v>10988</v>
      </c>
      <c r="D365" s="15">
        <v>446175</v>
      </c>
      <c r="E365" s="15">
        <v>8.8000000000000007</v>
      </c>
    </row>
    <row r="366" spans="1:5" x14ac:dyDescent="0.35">
      <c r="A366" s="12" t="s">
        <v>24</v>
      </c>
      <c r="B366" s="10" t="s">
        <v>43</v>
      </c>
      <c r="C366" s="13">
        <v>12554</v>
      </c>
      <c r="D366" s="15">
        <v>451630</v>
      </c>
      <c r="E366" s="15">
        <v>11.1</v>
      </c>
    </row>
    <row r="367" spans="1:5" x14ac:dyDescent="0.35">
      <c r="A367" s="12" t="s">
        <v>24</v>
      </c>
      <c r="B367" s="10" t="s">
        <v>44</v>
      </c>
      <c r="C367" s="13">
        <v>12245</v>
      </c>
      <c r="D367" s="15">
        <v>458095</v>
      </c>
      <c r="E367" s="15">
        <v>12.7</v>
      </c>
    </row>
    <row r="368" spans="1:5" x14ac:dyDescent="0.35">
      <c r="A368" s="12" t="s">
        <v>24</v>
      </c>
      <c r="B368" s="10" t="s">
        <v>45</v>
      </c>
      <c r="C368" s="13">
        <v>13759</v>
      </c>
      <c r="D368" s="15">
        <v>465158</v>
      </c>
      <c r="E368" s="15">
        <v>14.1</v>
      </c>
    </row>
    <row r="369" spans="1:5" x14ac:dyDescent="0.35">
      <c r="A369" s="12" t="s">
        <v>24</v>
      </c>
      <c r="B369" s="10" t="s">
        <v>46</v>
      </c>
      <c r="C369" s="13">
        <v>13731</v>
      </c>
      <c r="D369" s="15">
        <v>472636</v>
      </c>
      <c r="E369" s="15">
        <v>15.2</v>
      </c>
    </row>
    <row r="370" spans="1:5" x14ac:dyDescent="0.35">
      <c r="A370" s="12" t="s">
        <v>24</v>
      </c>
      <c r="B370" s="10" t="s">
        <v>47</v>
      </c>
      <c r="C370" s="13">
        <v>15766</v>
      </c>
      <c r="D370" s="15">
        <v>479993</v>
      </c>
      <c r="E370" s="15">
        <v>18.399999999999999</v>
      </c>
    </row>
    <row r="371" spans="1:5" x14ac:dyDescent="0.35">
      <c r="A371" s="12" t="s">
        <v>24</v>
      </c>
      <c r="B371" s="10" t="s">
        <v>48</v>
      </c>
      <c r="C371" s="13">
        <v>16801</v>
      </c>
      <c r="D371" s="15">
        <v>488649</v>
      </c>
      <c r="E371" s="15">
        <v>20.399999999999999</v>
      </c>
    </row>
    <row r="372" spans="1:5" x14ac:dyDescent="0.35">
      <c r="A372" s="12" t="s">
        <v>24</v>
      </c>
      <c r="B372" s="10" t="s">
        <v>49</v>
      </c>
      <c r="C372" s="13">
        <v>14635</v>
      </c>
      <c r="D372" s="15">
        <v>497783</v>
      </c>
      <c r="E372" s="15">
        <v>19.600000000000001</v>
      </c>
    </row>
    <row r="373" spans="1:5" x14ac:dyDescent="0.35">
      <c r="A373" s="12" t="s">
        <v>24</v>
      </c>
      <c r="B373" s="10" t="s">
        <v>50</v>
      </c>
      <c r="C373" s="13">
        <v>15814</v>
      </c>
      <c r="D373" s="15">
        <v>506953</v>
      </c>
      <c r="E373" s="15">
        <v>19.899999999999999</v>
      </c>
    </row>
    <row r="374" spans="1:5" x14ac:dyDescent="0.35">
      <c r="A374" s="12" t="s">
        <v>24</v>
      </c>
      <c r="B374" s="10" t="s">
        <v>51</v>
      </c>
      <c r="C374" s="13">
        <v>19108</v>
      </c>
      <c r="D374" s="15">
        <v>518346</v>
      </c>
      <c r="E374" s="15">
        <v>22.2</v>
      </c>
    </row>
    <row r="375" spans="1:5" x14ac:dyDescent="0.35">
      <c r="A375" s="12" t="s">
        <v>24</v>
      </c>
      <c r="B375" s="10" t="s">
        <v>52</v>
      </c>
      <c r="C375" s="13">
        <v>19439</v>
      </c>
      <c r="D375" s="15">
        <v>530946</v>
      </c>
      <c r="E375" s="15">
        <v>21.8</v>
      </c>
    </row>
    <row r="376" spans="1:5" x14ac:dyDescent="0.35">
      <c r="A376" s="12" t="s">
        <v>24</v>
      </c>
      <c r="B376" s="10" t="s">
        <v>53</v>
      </c>
      <c r="C376" s="13">
        <v>19797</v>
      </c>
      <c r="D376" s="15" t="s">
        <v>57</v>
      </c>
      <c r="E376" s="15">
        <v>23.6</v>
      </c>
    </row>
    <row r="377" spans="1:5" x14ac:dyDescent="0.35">
      <c r="A377" s="12" t="s">
        <v>24</v>
      </c>
      <c r="B377" s="10" t="s">
        <v>54</v>
      </c>
      <c r="C377" s="13">
        <v>21024</v>
      </c>
      <c r="D377" s="15" t="s">
        <v>57</v>
      </c>
      <c r="E377" s="15">
        <v>24.8</v>
      </c>
    </row>
    <row r="378" spans="1:5" x14ac:dyDescent="0.35">
      <c r="A378" s="12" t="s">
        <v>24</v>
      </c>
      <c r="B378" s="10" t="s">
        <v>55</v>
      </c>
      <c r="C378" s="13">
        <v>22608</v>
      </c>
      <c r="D378" s="15" t="s">
        <v>57</v>
      </c>
      <c r="E378" s="15">
        <v>21.4</v>
      </c>
    </row>
    <row r="379" spans="1:5" x14ac:dyDescent="0.35">
      <c r="A379" s="12" t="s">
        <v>24</v>
      </c>
      <c r="B379" s="10" t="s">
        <v>56</v>
      </c>
      <c r="C379" s="13">
        <v>21557</v>
      </c>
      <c r="D379" s="15" t="s">
        <v>57</v>
      </c>
      <c r="E379" s="15">
        <v>22.2</v>
      </c>
    </row>
    <row r="380" spans="1:5" x14ac:dyDescent="0.35">
      <c r="A380" s="12" t="s">
        <v>25</v>
      </c>
      <c r="B380" s="10" t="s">
        <v>40</v>
      </c>
      <c r="C380" s="15">
        <v>6414</v>
      </c>
      <c r="D380" s="13">
        <v>100895800</v>
      </c>
      <c r="E380" s="13">
        <v>85.1</v>
      </c>
    </row>
    <row r="381" spans="1:5" x14ac:dyDescent="0.35">
      <c r="A381" s="12" t="s">
        <v>25</v>
      </c>
      <c r="B381" s="10" t="s">
        <v>41</v>
      </c>
      <c r="C381" s="15">
        <v>8053</v>
      </c>
      <c r="D381" s="13">
        <v>102122300</v>
      </c>
      <c r="E381" s="13">
        <v>96.4</v>
      </c>
    </row>
    <row r="382" spans="1:5" x14ac:dyDescent="0.35">
      <c r="A382" s="12" t="s">
        <v>25</v>
      </c>
      <c r="B382" s="10" t="s">
        <v>42</v>
      </c>
      <c r="C382" s="15">
        <v>5828</v>
      </c>
      <c r="D382" s="13">
        <v>103417900</v>
      </c>
      <c r="E382" s="13">
        <v>101.5</v>
      </c>
    </row>
    <row r="383" spans="1:5" x14ac:dyDescent="0.35">
      <c r="A383" s="12" t="s">
        <v>25</v>
      </c>
      <c r="B383" s="10" t="s">
        <v>43</v>
      </c>
      <c r="C383" s="15">
        <v>6945</v>
      </c>
      <c r="D383" s="13">
        <v>104719900</v>
      </c>
      <c r="E383" s="13">
        <v>96.5</v>
      </c>
    </row>
    <row r="384" spans="1:5" x14ac:dyDescent="0.35">
      <c r="A384" s="12" t="s">
        <v>25</v>
      </c>
      <c r="B384" s="10" t="s">
        <v>44</v>
      </c>
      <c r="C384" s="15">
        <v>8513</v>
      </c>
      <c r="D384" s="13">
        <v>105951600</v>
      </c>
      <c r="E384" s="13">
        <v>94.6</v>
      </c>
    </row>
    <row r="385" spans="1:5" x14ac:dyDescent="0.35">
      <c r="A385" s="12" t="s">
        <v>25</v>
      </c>
      <c r="B385" s="10" t="s">
        <v>45</v>
      </c>
      <c r="C385" s="15">
        <v>9172</v>
      </c>
      <c r="D385" s="13">
        <v>107151000</v>
      </c>
      <c r="E385" s="13">
        <v>104.4</v>
      </c>
    </row>
    <row r="386" spans="1:5" x14ac:dyDescent="0.35">
      <c r="A386" s="12" t="s">
        <v>25</v>
      </c>
      <c r="B386" s="10" t="s">
        <v>46</v>
      </c>
      <c r="C386" s="15">
        <v>6874</v>
      </c>
      <c r="D386" s="13">
        <v>108408800</v>
      </c>
      <c r="E386" s="13">
        <v>117.7</v>
      </c>
    </row>
    <row r="387" spans="1:5" x14ac:dyDescent="0.35">
      <c r="A387" s="12" t="s">
        <v>25</v>
      </c>
      <c r="B387" s="10" t="s">
        <v>47</v>
      </c>
      <c r="C387" s="15">
        <v>7186</v>
      </c>
      <c r="D387" s="13">
        <v>109787400</v>
      </c>
      <c r="E387" s="13">
        <v>131.4</v>
      </c>
    </row>
    <row r="388" spans="1:5" x14ac:dyDescent="0.35">
      <c r="A388" s="12" t="s">
        <v>25</v>
      </c>
      <c r="B388" s="10" t="s">
        <v>48</v>
      </c>
      <c r="C388" s="15">
        <v>15913</v>
      </c>
      <c r="D388" s="13">
        <v>111299000</v>
      </c>
      <c r="E388" s="13">
        <v>144.6</v>
      </c>
    </row>
    <row r="389" spans="1:5" x14ac:dyDescent="0.35">
      <c r="A389" s="12" t="s">
        <v>25</v>
      </c>
      <c r="B389" s="10" t="s">
        <v>49</v>
      </c>
      <c r="C389" s="15">
        <v>23852</v>
      </c>
      <c r="D389" s="13">
        <v>112852600</v>
      </c>
      <c r="E389" s="13">
        <v>116.4</v>
      </c>
    </row>
    <row r="390" spans="1:5" x14ac:dyDescent="0.35">
      <c r="A390" s="12" t="s">
        <v>25</v>
      </c>
      <c r="B390" s="10" t="s">
        <v>50</v>
      </c>
      <c r="C390" s="15">
        <v>26180</v>
      </c>
      <c r="D390" s="13">
        <v>114255600</v>
      </c>
      <c r="E390" s="13">
        <v>140.30000000000001</v>
      </c>
    </row>
    <row r="391" spans="1:5" x14ac:dyDescent="0.35">
      <c r="A391" s="12" t="s">
        <v>25</v>
      </c>
      <c r="B391" s="10" t="s">
        <v>51</v>
      </c>
      <c r="C391" s="15">
        <v>21992</v>
      </c>
      <c r="D391" s="13">
        <v>115682900</v>
      </c>
      <c r="E391" s="13">
        <v>155.19999999999999</v>
      </c>
    </row>
    <row r="392" spans="1:5" x14ac:dyDescent="0.35">
      <c r="A392" s="12" t="s">
        <v>25</v>
      </c>
      <c r="B392" s="10" t="s">
        <v>52</v>
      </c>
      <c r="C392" s="15">
        <v>18153</v>
      </c>
      <c r="D392" s="13">
        <v>117053800</v>
      </c>
      <c r="E392" s="13">
        <v>155.69999999999999</v>
      </c>
    </row>
    <row r="393" spans="1:5" x14ac:dyDescent="0.35">
      <c r="A393" s="12" t="s">
        <v>25</v>
      </c>
      <c r="B393" s="10" t="s">
        <v>53</v>
      </c>
      <c r="C393" s="15">
        <v>62990</v>
      </c>
      <c r="D393" s="13">
        <v>118395100</v>
      </c>
      <c r="E393" s="13">
        <v>173.2</v>
      </c>
    </row>
    <row r="394" spans="1:5" x14ac:dyDescent="0.35">
      <c r="A394" s="12" t="s">
        <v>25</v>
      </c>
      <c r="B394" s="10" t="s">
        <v>54</v>
      </c>
      <c r="C394" s="15">
        <v>43481</v>
      </c>
      <c r="D394" s="13" t="s">
        <v>57</v>
      </c>
      <c r="E394" s="13">
        <v>184.4</v>
      </c>
    </row>
    <row r="395" spans="1:5" x14ac:dyDescent="0.35">
      <c r="A395" s="12" t="s">
        <v>25</v>
      </c>
      <c r="B395" s="10" t="s">
        <v>55</v>
      </c>
      <c r="C395" s="15">
        <v>34406</v>
      </c>
      <c r="D395" s="15" t="s">
        <v>57</v>
      </c>
      <c r="E395" s="13">
        <v>186</v>
      </c>
    </row>
    <row r="396" spans="1:5" x14ac:dyDescent="0.35">
      <c r="A396" s="12" t="s">
        <v>25</v>
      </c>
      <c r="B396" s="10" t="s">
        <v>56</v>
      </c>
      <c r="C396" s="15">
        <v>35906</v>
      </c>
      <c r="D396" s="15" t="s">
        <v>57</v>
      </c>
      <c r="E396" s="13" t="s">
        <v>57</v>
      </c>
    </row>
    <row r="397" spans="1:5" x14ac:dyDescent="0.35">
      <c r="A397" s="12" t="s">
        <v>26</v>
      </c>
      <c r="B397" s="10" t="s">
        <v>40</v>
      </c>
      <c r="C397" s="13">
        <v>91383</v>
      </c>
      <c r="D397" s="15">
        <v>15925510</v>
      </c>
      <c r="E397" s="15">
        <v>153.69999999999999</v>
      </c>
    </row>
    <row r="398" spans="1:5" x14ac:dyDescent="0.35">
      <c r="A398" s="12" t="s">
        <v>26</v>
      </c>
      <c r="B398" s="10" t="s">
        <v>41</v>
      </c>
      <c r="C398" s="13">
        <v>94507</v>
      </c>
      <c r="D398" s="15">
        <v>16046180</v>
      </c>
      <c r="E398" s="15">
        <v>153.69999999999999</v>
      </c>
    </row>
    <row r="399" spans="1:5" x14ac:dyDescent="0.35">
      <c r="A399" s="12" t="s">
        <v>26</v>
      </c>
      <c r="B399" s="10" t="s">
        <v>42</v>
      </c>
      <c r="C399" s="13">
        <v>86619</v>
      </c>
      <c r="D399" s="15">
        <v>16148930</v>
      </c>
      <c r="E399" s="15">
        <v>165.4</v>
      </c>
    </row>
    <row r="400" spans="1:5" x14ac:dyDescent="0.35">
      <c r="A400" s="12" t="s">
        <v>26</v>
      </c>
      <c r="B400" s="10" t="s">
        <v>43</v>
      </c>
      <c r="C400" s="13">
        <v>73566</v>
      </c>
      <c r="D400" s="15">
        <v>16225300</v>
      </c>
      <c r="E400" s="15">
        <v>201.6</v>
      </c>
    </row>
    <row r="401" spans="1:5" x14ac:dyDescent="0.35">
      <c r="A401" s="12" t="s">
        <v>26</v>
      </c>
      <c r="B401" s="10" t="s">
        <v>44</v>
      </c>
      <c r="C401" s="13">
        <v>65121</v>
      </c>
      <c r="D401" s="15">
        <v>16281780</v>
      </c>
      <c r="E401" s="15">
        <v>228.9</v>
      </c>
    </row>
    <row r="402" spans="1:5" x14ac:dyDescent="0.35">
      <c r="A402" s="12" t="s">
        <v>26</v>
      </c>
      <c r="B402" s="10" t="s">
        <v>45</v>
      </c>
      <c r="C402" s="13">
        <v>63415</v>
      </c>
      <c r="D402" s="15">
        <v>16319870</v>
      </c>
      <c r="E402" s="15">
        <v>239.7</v>
      </c>
    </row>
    <row r="403" spans="1:5" x14ac:dyDescent="0.35">
      <c r="A403" s="12" t="s">
        <v>26</v>
      </c>
      <c r="B403" s="10" t="s">
        <v>46</v>
      </c>
      <c r="C403" s="13">
        <v>67657</v>
      </c>
      <c r="D403" s="15">
        <v>16346100</v>
      </c>
      <c r="E403" s="15">
        <v>264.5</v>
      </c>
    </row>
    <row r="404" spans="1:5" x14ac:dyDescent="0.35">
      <c r="A404" s="12" t="s">
        <v>26</v>
      </c>
      <c r="B404" s="10" t="s">
        <v>47</v>
      </c>
      <c r="C404" s="13">
        <v>80258</v>
      </c>
      <c r="D404" s="15">
        <v>16381700</v>
      </c>
      <c r="E404" s="15">
        <v>302.5</v>
      </c>
    </row>
    <row r="405" spans="1:5" x14ac:dyDescent="0.35">
      <c r="A405" s="12" t="s">
        <v>26</v>
      </c>
      <c r="B405" s="10" t="s">
        <v>48</v>
      </c>
      <c r="C405" s="13">
        <v>103356</v>
      </c>
      <c r="D405" s="15">
        <v>16445590</v>
      </c>
      <c r="E405" s="15">
        <v>340.1</v>
      </c>
    </row>
    <row r="406" spans="1:5" x14ac:dyDescent="0.35">
      <c r="A406" s="12" t="s">
        <v>26</v>
      </c>
      <c r="B406" s="10" t="s">
        <v>49</v>
      </c>
      <c r="C406" s="13">
        <v>104410</v>
      </c>
      <c r="D406" s="15">
        <v>16530390</v>
      </c>
      <c r="E406" s="15">
        <v>303.3</v>
      </c>
    </row>
    <row r="407" spans="1:5" x14ac:dyDescent="0.35">
      <c r="A407" s="12" t="s">
        <v>26</v>
      </c>
      <c r="B407" s="10" t="s">
        <v>50</v>
      </c>
      <c r="C407" s="13">
        <v>110235</v>
      </c>
      <c r="D407" s="15">
        <v>16615390</v>
      </c>
      <c r="E407" s="15">
        <v>301.89999999999998</v>
      </c>
    </row>
    <row r="408" spans="1:5" x14ac:dyDescent="0.35">
      <c r="A408" s="12" t="s">
        <v>26</v>
      </c>
      <c r="B408" s="10" t="s">
        <v>51</v>
      </c>
      <c r="C408" s="13">
        <v>118457</v>
      </c>
      <c r="D408" s="15">
        <v>16693070</v>
      </c>
      <c r="E408" s="15">
        <v>320.5</v>
      </c>
    </row>
    <row r="409" spans="1:5" x14ac:dyDescent="0.35">
      <c r="A409" s="12" t="s">
        <v>26</v>
      </c>
      <c r="B409" s="10" t="s">
        <v>52</v>
      </c>
      <c r="C409" s="13">
        <v>115678</v>
      </c>
      <c r="D409" s="15">
        <v>16754960</v>
      </c>
      <c r="E409" s="15">
        <v>298.7</v>
      </c>
    </row>
    <row r="410" spans="1:5" x14ac:dyDescent="0.35">
      <c r="A410" s="12" t="s">
        <v>26</v>
      </c>
      <c r="B410" s="10" t="s">
        <v>53</v>
      </c>
      <c r="C410" s="13">
        <v>122321</v>
      </c>
      <c r="D410" s="15">
        <v>16804430</v>
      </c>
      <c r="E410" s="15">
        <v>316.60000000000002</v>
      </c>
    </row>
    <row r="411" spans="1:5" x14ac:dyDescent="0.35">
      <c r="A411" s="12" t="s">
        <v>26</v>
      </c>
      <c r="B411" s="10" t="s">
        <v>54</v>
      </c>
      <c r="C411" s="13">
        <v>139348</v>
      </c>
      <c r="D411" s="15" t="s">
        <v>57</v>
      </c>
      <c r="E411" s="15">
        <v>330.1</v>
      </c>
    </row>
    <row r="412" spans="1:5" x14ac:dyDescent="0.35">
      <c r="A412" s="12" t="s">
        <v>26</v>
      </c>
      <c r="B412" s="10" t="s">
        <v>55</v>
      </c>
      <c r="C412" s="13">
        <v>159483</v>
      </c>
      <c r="D412" s="15" t="s">
        <v>57</v>
      </c>
      <c r="E412" s="15">
        <v>283.3</v>
      </c>
    </row>
    <row r="413" spans="1:5" x14ac:dyDescent="0.35">
      <c r="A413" s="12" t="s">
        <v>26</v>
      </c>
      <c r="B413" s="10" t="s">
        <v>56</v>
      </c>
      <c r="C413" s="13">
        <v>182160</v>
      </c>
      <c r="D413" s="15" t="s">
        <v>57</v>
      </c>
      <c r="E413" s="15">
        <v>301.89999999999998</v>
      </c>
    </row>
    <row r="414" spans="1:5" x14ac:dyDescent="0.35">
      <c r="A414" s="12" t="s">
        <v>27</v>
      </c>
      <c r="B414" s="10" t="s">
        <v>40</v>
      </c>
      <c r="C414" s="15">
        <v>37457</v>
      </c>
      <c r="D414" s="13">
        <v>3857700</v>
      </c>
      <c r="E414" s="13">
        <v>18</v>
      </c>
    </row>
    <row r="415" spans="1:5" x14ac:dyDescent="0.35">
      <c r="A415" s="12" t="s">
        <v>27</v>
      </c>
      <c r="B415" s="10" t="s">
        <v>41</v>
      </c>
      <c r="C415" s="15">
        <v>54052</v>
      </c>
      <c r="D415" s="13">
        <v>3880500</v>
      </c>
      <c r="E415" s="13">
        <v>17.399999999999999</v>
      </c>
    </row>
    <row r="416" spans="1:5" x14ac:dyDescent="0.35">
      <c r="A416" s="12" t="s">
        <v>27</v>
      </c>
      <c r="B416" s="10" t="s">
        <v>42</v>
      </c>
      <c r="C416" s="15">
        <v>70533</v>
      </c>
      <c r="D416" s="13">
        <v>3948500</v>
      </c>
      <c r="E416" s="13">
        <v>21.1</v>
      </c>
    </row>
    <row r="417" spans="1:5" x14ac:dyDescent="0.35">
      <c r="A417" s="12" t="s">
        <v>27</v>
      </c>
      <c r="B417" s="10" t="s">
        <v>43</v>
      </c>
      <c r="C417" s="15">
        <v>64969</v>
      </c>
      <c r="D417" s="13">
        <v>4027200</v>
      </c>
      <c r="E417" s="13">
        <v>28.4</v>
      </c>
    </row>
    <row r="418" spans="1:5" x14ac:dyDescent="0.35">
      <c r="A418" s="12" t="s">
        <v>27</v>
      </c>
      <c r="B418" s="10" t="s">
        <v>44</v>
      </c>
      <c r="C418" s="15">
        <v>55410</v>
      </c>
      <c r="D418" s="13">
        <v>4087500</v>
      </c>
      <c r="E418" s="13">
        <v>35.5</v>
      </c>
    </row>
    <row r="419" spans="1:5" x14ac:dyDescent="0.35">
      <c r="A419" s="12" t="s">
        <v>27</v>
      </c>
      <c r="B419" s="10" t="s">
        <v>45</v>
      </c>
      <c r="C419" s="15">
        <v>54798</v>
      </c>
      <c r="D419" s="13">
        <v>4133900</v>
      </c>
      <c r="E419" s="13">
        <v>41.8</v>
      </c>
    </row>
    <row r="420" spans="1:5" x14ac:dyDescent="0.35">
      <c r="A420" s="12" t="s">
        <v>27</v>
      </c>
      <c r="B420" s="10" t="s">
        <v>46</v>
      </c>
      <c r="C420" s="15">
        <v>58714</v>
      </c>
      <c r="D420" s="13">
        <v>4184600</v>
      </c>
      <c r="E420" s="13">
        <v>40.200000000000003</v>
      </c>
    </row>
    <row r="421" spans="1:5" x14ac:dyDescent="0.35">
      <c r="A421" s="12" t="s">
        <v>27</v>
      </c>
      <c r="B421" s="10" t="s">
        <v>47</v>
      </c>
      <c r="C421" s="15">
        <v>59603</v>
      </c>
      <c r="D421" s="13">
        <v>4223800</v>
      </c>
      <c r="E421" s="13">
        <v>47.1</v>
      </c>
    </row>
    <row r="422" spans="1:5" x14ac:dyDescent="0.35">
      <c r="A422" s="12" t="s">
        <v>27</v>
      </c>
      <c r="B422" s="10" t="s">
        <v>48</v>
      </c>
      <c r="C422" s="15">
        <v>63910</v>
      </c>
      <c r="D422" s="13">
        <v>4259800</v>
      </c>
      <c r="E422" s="13">
        <v>43.7</v>
      </c>
    </row>
    <row r="423" spans="1:5" x14ac:dyDescent="0.35">
      <c r="A423" s="12" t="s">
        <v>27</v>
      </c>
      <c r="B423" s="10" t="s">
        <v>49</v>
      </c>
      <c r="C423" s="15">
        <v>60326</v>
      </c>
      <c r="D423" s="13">
        <v>4302600</v>
      </c>
      <c r="E423" s="13">
        <v>37.200000000000003</v>
      </c>
    </row>
    <row r="424" spans="1:5" x14ac:dyDescent="0.35">
      <c r="A424" s="12" t="s">
        <v>27</v>
      </c>
      <c r="B424" s="10" t="s">
        <v>50</v>
      </c>
      <c r="C424" s="15">
        <v>57618</v>
      </c>
      <c r="D424" s="13">
        <v>4350700</v>
      </c>
      <c r="E424" s="13">
        <v>44.9</v>
      </c>
    </row>
    <row r="425" spans="1:5" x14ac:dyDescent="0.35">
      <c r="A425" s="12" t="s">
        <v>27</v>
      </c>
      <c r="B425" s="10" t="s">
        <v>51</v>
      </c>
      <c r="C425" s="15">
        <v>60997</v>
      </c>
      <c r="D425" s="13">
        <v>4384000</v>
      </c>
      <c r="E425" s="13">
        <v>51.8</v>
      </c>
    </row>
    <row r="426" spans="1:5" x14ac:dyDescent="0.35">
      <c r="A426" s="12" t="s">
        <v>27</v>
      </c>
      <c r="B426" s="10" t="s">
        <v>52</v>
      </c>
      <c r="C426" s="15">
        <v>62045</v>
      </c>
      <c r="D426" s="13">
        <v>4408100</v>
      </c>
      <c r="E426" s="13">
        <v>56.8</v>
      </c>
    </row>
    <row r="427" spans="1:5" x14ac:dyDescent="0.35">
      <c r="A427" s="12" t="s">
        <v>27</v>
      </c>
      <c r="B427" s="10" t="s">
        <v>53</v>
      </c>
      <c r="C427" s="15">
        <v>67509</v>
      </c>
      <c r="D427" s="13">
        <v>4442100</v>
      </c>
      <c r="E427" s="13">
        <v>60.3</v>
      </c>
    </row>
    <row r="428" spans="1:5" x14ac:dyDescent="0.35">
      <c r="A428" s="12" t="s">
        <v>27</v>
      </c>
      <c r="B428" s="10" t="s">
        <v>54</v>
      </c>
      <c r="C428" s="15">
        <v>80289</v>
      </c>
      <c r="D428" s="13">
        <v>4509700</v>
      </c>
      <c r="E428" s="13">
        <v>64.599999999999994</v>
      </c>
    </row>
    <row r="429" spans="1:5" x14ac:dyDescent="0.35">
      <c r="A429" s="12" t="s">
        <v>27</v>
      </c>
      <c r="B429" s="10" t="s">
        <v>55</v>
      </c>
      <c r="C429" s="15">
        <v>91767</v>
      </c>
      <c r="D429" s="15" t="s">
        <v>57</v>
      </c>
      <c r="E429" s="13">
        <v>57.7</v>
      </c>
    </row>
    <row r="430" spans="1:5" x14ac:dyDescent="0.35">
      <c r="A430" s="12" t="s">
        <v>27</v>
      </c>
      <c r="B430" s="10" t="s">
        <v>56</v>
      </c>
      <c r="C430" s="15">
        <v>95634</v>
      </c>
      <c r="D430" s="15" t="s">
        <v>57</v>
      </c>
      <c r="E430" s="13">
        <v>60.1</v>
      </c>
    </row>
    <row r="431" spans="1:5" x14ac:dyDescent="0.35">
      <c r="A431" s="12" t="s">
        <v>28</v>
      </c>
      <c r="B431" s="10" t="s">
        <v>40</v>
      </c>
      <c r="C431" s="13">
        <v>27785</v>
      </c>
      <c r="D431" s="15">
        <v>4490966</v>
      </c>
      <c r="E431" s="15">
        <v>71.8</v>
      </c>
    </row>
    <row r="432" spans="1:5" x14ac:dyDescent="0.35">
      <c r="A432" s="12" t="s">
        <v>28</v>
      </c>
      <c r="B432" s="10" t="s">
        <v>41</v>
      </c>
      <c r="C432" s="13">
        <v>25412</v>
      </c>
      <c r="D432" s="15">
        <v>4513751</v>
      </c>
      <c r="E432" s="15">
        <v>73.3</v>
      </c>
    </row>
    <row r="433" spans="1:5" x14ac:dyDescent="0.35">
      <c r="A433" s="12" t="s">
        <v>28</v>
      </c>
      <c r="B433" s="10" t="s">
        <v>42</v>
      </c>
      <c r="C433" s="13">
        <v>30788</v>
      </c>
      <c r="D433" s="15">
        <v>4538159</v>
      </c>
      <c r="E433" s="15">
        <v>82.8</v>
      </c>
    </row>
    <row r="434" spans="1:5" x14ac:dyDescent="0.35">
      <c r="A434" s="12" t="s">
        <v>28</v>
      </c>
      <c r="B434" s="10" t="s">
        <v>43</v>
      </c>
      <c r="C434" s="13">
        <v>26787</v>
      </c>
      <c r="D434" s="15">
        <v>4564854</v>
      </c>
      <c r="E434" s="15">
        <v>95.3</v>
      </c>
    </row>
    <row r="435" spans="1:5" x14ac:dyDescent="0.35">
      <c r="A435" s="12" t="s">
        <v>28</v>
      </c>
      <c r="B435" s="10" t="s">
        <v>44</v>
      </c>
      <c r="C435" s="13">
        <v>27864</v>
      </c>
      <c r="D435" s="15">
        <v>4591910</v>
      </c>
      <c r="E435" s="15">
        <v>112.1</v>
      </c>
    </row>
    <row r="436" spans="1:5" x14ac:dyDescent="0.35">
      <c r="A436" s="12" t="s">
        <v>28</v>
      </c>
      <c r="B436" s="10" t="s">
        <v>45</v>
      </c>
      <c r="C436" s="13">
        <v>31355</v>
      </c>
      <c r="D436" s="15">
        <v>4623291</v>
      </c>
      <c r="E436" s="15">
        <v>131.5</v>
      </c>
    </row>
    <row r="437" spans="1:5" x14ac:dyDescent="0.35">
      <c r="A437" s="12" t="s">
        <v>28</v>
      </c>
      <c r="B437" s="10" t="s">
        <v>46</v>
      </c>
      <c r="C437" s="13">
        <v>37425</v>
      </c>
      <c r="D437" s="15">
        <v>4660676</v>
      </c>
      <c r="E437" s="15">
        <v>147.9</v>
      </c>
    </row>
    <row r="438" spans="1:5" x14ac:dyDescent="0.35">
      <c r="A438" s="12" t="s">
        <v>28</v>
      </c>
      <c r="B438" s="10" t="s">
        <v>47</v>
      </c>
      <c r="C438" s="13">
        <v>53498</v>
      </c>
      <c r="D438" s="15">
        <v>4709152</v>
      </c>
      <c r="E438" s="15">
        <v>168.9</v>
      </c>
    </row>
    <row r="439" spans="1:5" x14ac:dyDescent="0.35">
      <c r="A439" s="12" t="s">
        <v>28</v>
      </c>
      <c r="B439" s="10" t="s">
        <v>48</v>
      </c>
      <c r="C439" s="13">
        <v>58820</v>
      </c>
      <c r="D439" s="15">
        <v>4768211</v>
      </c>
      <c r="E439" s="15">
        <v>191.1</v>
      </c>
    </row>
    <row r="440" spans="1:5" x14ac:dyDescent="0.35">
      <c r="A440" s="12" t="s">
        <v>28</v>
      </c>
      <c r="B440" s="10" t="s">
        <v>49</v>
      </c>
      <c r="C440" s="13">
        <v>56682</v>
      </c>
      <c r="D440" s="15">
        <v>4828725</v>
      </c>
      <c r="E440" s="15">
        <v>159.30000000000001</v>
      </c>
    </row>
    <row r="441" spans="1:5" x14ac:dyDescent="0.35">
      <c r="A441" s="12" t="s">
        <v>28</v>
      </c>
      <c r="B441" s="10" t="s">
        <v>50</v>
      </c>
      <c r="C441" s="13">
        <v>65065</v>
      </c>
      <c r="D441" s="15">
        <v>4889252</v>
      </c>
      <c r="E441" s="15">
        <v>179.9</v>
      </c>
    </row>
    <row r="442" spans="1:5" x14ac:dyDescent="0.35">
      <c r="A442" s="12" t="s">
        <v>28</v>
      </c>
      <c r="B442" s="10" t="s">
        <v>51</v>
      </c>
      <c r="C442" s="13">
        <v>70759</v>
      </c>
      <c r="D442" s="15">
        <v>4953000</v>
      </c>
      <c r="E442" s="15">
        <v>209.6</v>
      </c>
    </row>
    <row r="443" spans="1:5" x14ac:dyDescent="0.35">
      <c r="A443" s="12" t="s">
        <v>28</v>
      </c>
      <c r="B443" s="10" t="s">
        <v>52</v>
      </c>
      <c r="C443" s="13">
        <v>70012</v>
      </c>
      <c r="D443" s="15">
        <v>5019000</v>
      </c>
      <c r="E443" s="15">
        <v>211.7</v>
      </c>
    </row>
    <row r="444" spans="1:5" x14ac:dyDescent="0.35">
      <c r="A444" s="12" t="s">
        <v>28</v>
      </c>
      <c r="B444" s="10" t="s">
        <v>53</v>
      </c>
      <c r="C444" s="13">
        <v>66934</v>
      </c>
      <c r="D444" s="15">
        <v>5080000</v>
      </c>
      <c r="E444" s="15">
        <v>208.7</v>
      </c>
    </row>
    <row r="445" spans="1:5" x14ac:dyDescent="0.35">
      <c r="A445" s="12" t="s">
        <v>28</v>
      </c>
      <c r="B445" s="10" t="s">
        <v>54</v>
      </c>
      <c r="C445" s="13">
        <v>61429</v>
      </c>
      <c r="D445" s="15">
        <v>5137000</v>
      </c>
      <c r="E445" s="15">
        <v>193.7</v>
      </c>
    </row>
    <row r="446" spans="1:5" x14ac:dyDescent="0.35">
      <c r="A446" s="12" t="s">
        <v>28</v>
      </c>
      <c r="B446" s="10" t="s">
        <v>55</v>
      </c>
      <c r="C446" s="13">
        <v>59068</v>
      </c>
      <c r="D446" s="15" t="s">
        <v>57</v>
      </c>
      <c r="E446" s="15">
        <v>148.1</v>
      </c>
    </row>
    <row r="447" spans="1:5" x14ac:dyDescent="0.35">
      <c r="A447" s="12" t="s">
        <v>28</v>
      </c>
      <c r="B447" s="10" t="s">
        <v>56</v>
      </c>
      <c r="C447" s="13">
        <v>58508</v>
      </c>
      <c r="D447" s="15" t="s">
        <v>57</v>
      </c>
      <c r="E447" s="15">
        <v>140.69999999999999</v>
      </c>
    </row>
    <row r="448" spans="1:5" x14ac:dyDescent="0.35">
      <c r="A448" s="12" t="s">
        <v>29</v>
      </c>
      <c r="B448" s="10" t="s">
        <v>40</v>
      </c>
      <c r="C448" s="15">
        <v>15897</v>
      </c>
      <c r="D448" s="13">
        <v>38255940</v>
      </c>
      <c r="E448" s="13">
        <v>56.6</v>
      </c>
    </row>
    <row r="449" spans="1:5" x14ac:dyDescent="0.35">
      <c r="A449" s="12" t="s">
        <v>29</v>
      </c>
      <c r="B449" s="10" t="s">
        <v>41</v>
      </c>
      <c r="C449" s="15">
        <v>21466</v>
      </c>
      <c r="D449" s="13">
        <v>38250790</v>
      </c>
      <c r="E449" s="13">
        <v>62.6</v>
      </c>
    </row>
    <row r="450" spans="1:5" x14ac:dyDescent="0.35">
      <c r="A450" s="12" t="s">
        <v>29</v>
      </c>
      <c r="B450" s="10" t="s">
        <v>42</v>
      </c>
      <c r="C450" s="15">
        <v>30243</v>
      </c>
      <c r="D450" s="13">
        <v>38232300</v>
      </c>
      <c r="E450" s="13">
        <v>65.599999999999994</v>
      </c>
    </row>
    <row r="451" spans="1:5" x14ac:dyDescent="0.35">
      <c r="A451" s="12" t="s">
        <v>29</v>
      </c>
      <c r="B451" s="10" t="s">
        <v>43</v>
      </c>
      <c r="C451" s="15">
        <v>30325</v>
      </c>
      <c r="D451" s="13">
        <v>38195180</v>
      </c>
      <c r="E451" s="13">
        <v>70.7</v>
      </c>
    </row>
    <row r="452" spans="1:5" x14ac:dyDescent="0.35">
      <c r="A452" s="12" t="s">
        <v>29</v>
      </c>
      <c r="B452" s="10" t="s">
        <v>44</v>
      </c>
      <c r="C452" s="15">
        <v>36851</v>
      </c>
      <c r="D452" s="13">
        <v>38180250</v>
      </c>
      <c r="E452" s="13">
        <v>81.599999999999994</v>
      </c>
    </row>
    <row r="453" spans="1:5" x14ac:dyDescent="0.35">
      <c r="A453" s="12" t="s">
        <v>29</v>
      </c>
      <c r="B453" s="10" t="s">
        <v>45</v>
      </c>
      <c r="C453" s="15">
        <v>38512</v>
      </c>
      <c r="D453" s="13">
        <v>38161310</v>
      </c>
      <c r="E453" s="13">
        <v>101</v>
      </c>
    </row>
    <row r="454" spans="1:5" x14ac:dyDescent="0.35">
      <c r="A454" s="12" t="s">
        <v>29</v>
      </c>
      <c r="B454" s="10" t="s">
        <v>46</v>
      </c>
      <c r="C454" s="15">
        <v>34210</v>
      </c>
      <c r="D454" s="13">
        <v>38132280</v>
      </c>
      <c r="E454" s="13">
        <v>115.9</v>
      </c>
    </row>
    <row r="455" spans="1:5" x14ac:dyDescent="0.35">
      <c r="A455" s="12" t="s">
        <v>29</v>
      </c>
      <c r="B455" s="10" t="s">
        <v>47</v>
      </c>
      <c r="C455" s="15">
        <v>40637</v>
      </c>
      <c r="D455" s="13">
        <v>38115970</v>
      </c>
      <c r="E455" s="13">
        <v>148.69999999999999</v>
      </c>
    </row>
    <row r="456" spans="1:5" x14ac:dyDescent="0.35">
      <c r="A456" s="12" t="s">
        <v>29</v>
      </c>
      <c r="B456" s="10" t="s">
        <v>48</v>
      </c>
      <c r="C456" s="15">
        <v>41834</v>
      </c>
      <c r="D456" s="13">
        <v>38115910</v>
      </c>
      <c r="E456" s="13">
        <v>182.2</v>
      </c>
    </row>
    <row r="457" spans="1:5" x14ac:dyDescent="0.35">
      <c r="A457" s="12" t="s">
        <v>29</v>
      </c>
      <c r="B457" s="10" t="s">
        <v>49</v>
      </c>
      <c r="C457" s="15">
        <v>41277</v>
      </c>
      <c r="D457" s="13">
        <v>38153390</v>
      </c>
      <c r="E457" s="13">
        <v>137.30000000000001</v>
      </c>
    </row>
    <row r="458" spans="1:5" x14ac:dyDescent="0.35">
      <c r="A458" s="12" t="s">
        <v>29</v>
      </c>
      <c r="B458" s="10" t="s">
        <v>50</v>
      </c>
      <c r="C458" s="15">
        <v>41061</v>
      </c>
      <c r="D458" s="13">
        <v>38516690</v>
      </c>
      <c r="E458" s="13">
        <v>150.6</v>
      </c>
    </row>
    <row r="459" spans="1:5" x14ac:dyDescent="0.35">
      <c r="A459" s="12" t="s">
        <v>29</v>
      </c>
      <c r="B459" s="10" t="s">
        <v>51</v>
      </c>
      <c r="C459" s="15">
        <v>41336</v>
      </c>
      <c r="D459" s="13">
        <v>38525670</v>
      </c>
      <c r="E459" s="13">
        <v>168.5</v>
      </c>
    </row>
    <row r="460" spans="1:5" x14ac:dyDescent="0.35">
      <c r="A460" s="12" t="s">
        <v>29</v>
      </c>
      <c r="B460" s="10" t="s">
        <v>52</v>
      </c>
      <c r="C460" s="15">
        <v>47131</v>
      </c>
      <c r="D460" s="13">
        <v>38533790</v>
      </c>
      <c r="E460" s="13">
        <v>160.69999999999999</v>
      </c>
    </row>
    <row r="461" spans="1:5" x14ac:dyDescent="0.35">
      <c r="A461" s="12" t="s">
        <v>29</v>
      </c>
      <c r="B461" s="10" t="s">
        <v>53</v>
      </c>
      <c r="C461" s="15">
        <v>46614</v>
      </c>
      <c r="D461" s="13" t="s">
        <v>57</v>
      </c>
      <c r="E461" s="13">
        <v>167.5</v>
      </c>
    </row>
    <row r="462" spans="1:5" x14ac:dyDescent="0.35">
      <c r="A462" s="12" t="s">
        <v>29</v>
      </c>
      <c r="B462" s="10" t="s">
        <v>54</v>
      </c>
      <c r="C462" s="15">
        <v>31977</v>
      </c>
      <c r="D462" s="13" t="s">
        <v>57</v>
      </c>
      <c r="E462" s="13">
        <v>174.4</v>
      </c>
    </row>
    <row r="463" spans="1:5" x14ac:dyDescent="0.35">
      <c r="A463" s="12" t="s">
        <v>29</v>
      </c>
      <c r="B463" s="10" t="s">
        <v>55</v>
      </c>
      <c r="C463" s="15">
        <v>86087</v>
      </c>
      <c r="D463" s="15" t="s">
        <v>57</v>
      </c>
      <c r="E463" s="13">
        <v>154.80000000000001</v>
      </c>
    </row>
    <row r="464" spans="1:5" x14ac:dyDescent="0.35">
      <c r="A464" s="12" t="s">
        <v>29</v>
      </c>
      <c r="B464" s="10" t="s">
        <v>56</v>
      </c>
      <c r="C464" s="15">
        <v>107038</v>
      </c>
      <c r="D464" s="15" t="s">
        <v>57</v>
      </c>
      <c r="E464" s="13">
        <v>157.5</v>
      </c>
    </row>
    <row r="465" spans="1:5" x14ac:dyDescent="0.35">
      <c r="A465" s="12" t="s">
        <v>30</v>
      </c>
      <c r="B465" s="10" t="s">
        <v>40</v>
      </c>
      <c r="C465" s="13">
        <v>15932</v>
      </c>
      <c r="D465" s="15">
        <v>10289900</v>
      </c>
      <c r="E465" s="15">
        <v>36.799999999999997</v>
      </c>
    </row>
    <row r="466" spans="1:5" x14ac:dyDescent="0.35">
      <c r="A466" s="12" t="s">
        <v>30</v>
      </c>
      <c r="B466" s="10" t="s">
        <v>41</v>
      </c>
      <c r="C466" s="13">
        <v>151433</v>
      </c>
      <c r="D466" s="15">
        <v>10362720</v>
      </c>
      <c r="E466" s="15">
        <v>37.5</v>
      </c>
    </row>
    <row r="467" spans="1:5" x14ac:dyDescent="0.35">
      <c r="A467" s="12" t="s">
        <v>30</v>
      </c>
      <c r="B467" s="10" t="s">
        <v>42</v>
      </c>
      <c r="C467" s="13">
        <v>71974</v>
      </c>
      <c r="D467" s="15">
        <v>10419630</v>
      </c>
      <c r="E467" s="15">
        <v>42</v>
      </c>
    </row>
    <row r="468" spans="1:5" x14ac:dyDescent="0.35">
      <c r="A468" s="12" t="s">
        <v>30</v>
      </c>
      <c r="B468" s="10" t="s">
        <v>43</v>
      </c>
      <c r="C468" s="13">
        <v>31754</v>
      </c>
      <c r="D468" s="15">
        <v>10458820</v>
      </c>
      <c r="E468" s="15">
        <v>51.7</v>
      </c>
    </row>
    <row r="469" spans="1:5" x14ac:dyDescent="0.35">
      <c r="A469" s="12" t="s">
        <v>30</v>
      </c>
      <c r="B469" s="10" t="s">
        <v>44</v>
      </c>
      <c r="C469" s="13">
        <v>34096</v>
      </c>
      <c r="D469" s="15">
        <v>10483860</v>
      </c>
      <c r="E469" s="15">
        <v>57.1</v>
      </c>
    </row>
    <row r="470" spans="1:5" x14ac:dyDescent="0.35">
      <c r="A470" s="12" t="s">
        <v>30</v>
      </c>
      <c r="B470" s="10" t="s">
        <v>45</v>
      </c>
      <c r="C470" s="13">
        <v>28092</v>
      </c>
      <c r="D470" s="15">
        <v>10503330</v>
      </c>
      <c r="E470" s="15">
        <v>60.7</v>
      </c>
    </row>
    <row r="471" spans="1:5" x14ac:dyDescent="0.35">
      <c r="A471" s="12" t="s">
        <v>30</v>
      </c>
      <c r="B471" s="10" t="s">
        <v>46</v>
      </c>
      <c r="C471" s="13">
        <v>22457</v>
      </c>
      <c r="D471" s="15">
        <v>10522290</v>
      </c>
      <c r="E471" s="15">
        <v>65.400000000000006</v>
      </c>
    </row>
    <row r="472" spans="1:5" x14ac:dyDescent="0.35">
      <c r="A472" s="12" t="s">
        <v>30</v>
      </c>
      <c r="B472" s="10" t="s">
        <v>47</v>
      </c>
      <c r="C472" s="13">
        <v>32599</v>
      </c>
      <c r="D472" s="15">
        <v>10542960</v>
      </c>
      <c r="E472" s="15">
        <v>76.400000000000006</v>
      </c>
    </row>
    <row r="473" spans="1:5" x14ac:dyDescent="0.35">
      <c r="A473" s="12" t="s">
        <v>30</v>
      </c>
      <c r="B473" s="10" t="s">
        <v>48</v>
      </c>
      <c r="C473" s="13">
        <v>72826</v>
      </c>
      <c r="D473" s="15">
        <v>10558180</v>
      </c>
      <c r="E473" s="15">
        <v>83</v>
      </c>
    </row>
    <row r="474" spans="1:5" x14ac:dyDescent="0.35">
      <c r="A474" s="12" t="s">
        <v>30</v>
      </c>
      <c r="B474" s="10" t="s">
        <v>49</v>
      </c>
      <c r="C474" s="13">
        <v>61445</v>
      </c>
      <c r="D474" s="15">
        <v>10568250</v>
      </c>
      <c r="E474" s="15">
        <v>72.900000000000006</v>
      </c>
    </row>
    <row r="475" spans="1:5" x14ac:dyDescent="0.35">
      <c r="A475" s="12" t="s">
        <v>30</v>
      </c>
      <c r="B475" s="10" t="s">
        <v>50</v>
      </c>
      <c r="C475" s="13">
        <v>50747</v>
      </c>
      <c r="D475" s="15">
        <v>10573100</v>
      </c>
      <c r="E475" s="15">
        <v>72.5</v>
      </c>
    </row>
    <row r="476" spans="1:5" x14ac:dyDescent="0.35">
      <c r="A476" s="12" t="s">
        <v>30</v>
      </c>
      <c r="B476" s="10" t="s">
        <v>51</v>
      </c>
      <c r="C476" s="13">
        <v>45369</v>
      </c>
      <c r="D476" s="15">
        <v>10557560</v>
      </c>
      <c r="E476" s="15">
        <v>79.2</v>
      </c>
    </row>
    <row r="477" spans="1:5" x14ac:dyDescent="0.35">
      <c r="A477" s="12" t="s">
        <v>30</v>
      </c>
      <c r="B477" s="10" t="s">
        <v>52</v>
      </c>
      <c r="C477" s="13">
        <v>38537</v>
      </c>
      <c r="D477" s="15">
        <v>10514840</v>
      </c>
      <c r="E477" s="15">
        <v>68.8</v>
      </c>
    </row>
    <row r="478" spans="1:5" x14ac:dyDescent="0.35">
      <c r="A478" s="12" t="s">
        <v>30</v>
      </c>
      <c r="B478" s="10" t="s">
        <v>53</v>
      </c>
      <c r="C478" s="13">
        <v>33246</v>
      </c>
      <c r="D478" s="15">
        <v>10457300</v>
      </c>
      <c r="E478" s="15">
        <v>77</v>
      </c>
    </row>
    <row r="479" spans="1:5" x14ac:dyDescent="0.35">
      <c r="A479" s="12" t="s">
        <v>30</v>
      </c>
      <c r="B479" s="10" t="s">
        <v>54</v>
      </c>
      <c r="C479" s="13">
        <v>35265</v>
      </c>
      <c r="D479" s="15" t="s">
        <v>57</v>
      </c>
      <c r="E479" s="15">
        <v>78.7</v>
      </c>
    </row>
    <row r="480" spans="1:5" x14ac:dyDescent="0.35">
      <c r="A480" s="12" t="s">
        <v>30</v>
      </c>
      <c r="B480" s="10" t="s">
        <v>55</v>
      </c>
      <c r="C480" s="13">
        <v>37851</v>
      </c>
      <c r="D480" s="15" t="s">
        <v>57</v>
      </c>
      <c r="E480" s="15">
        <v>68.8</v>
      </c>
    </row>
    <row r="481" spans="1:5" x14ac:dyDescent="0.35">
      <c r="A481" s="12" t="s">
        <v>30</v>
      </c>
      <c r="B481" s="10" t="s">
        <v>56</v>
      </c>
      <c r="C481" s="13">
        <v>46921</v>
      </c>
      <c r="D481" s="15" t="s">
        <v>57</v>
      </c>
      <c r="E481" s="15">
        <v>70.3</v>
      </c>
    </row>
    <row r="482" spans="1:5" x14ac:dyDescent="0.35">
      <c r="A482" s="12" t="s">
        <v>31</v>
      </c>
      <c r="B482" s="10" t="s">
        <v>40</v>
      </c>
      <c r="C482" s="15">
        <v>4622</v>
      </c>
      <c r="D482" s="13">
        <v>5388720</v>
      </c>
      <c r="E482" s="13">
        <v>9.8000000000000007</v>
      </c>
    </row>
    <row r="483" spans="1:5" x14ac:dyDescent="0.35">
      <c r="A483" s="12" t="s">
        <v>31</v>
      </c>
      <c r="B483" s="10" t="s">
        <v>41</v>
      </c>
      <c r="C483" s="15">
        <v>4723</v>
      </c>
      <c r="D483" s="13">
        <v>5378867</v>
      </c>
      <c r="E483" s="13">
        <v>10</v>
      </c>
    </row>
    <row r="484" spans="1:5" x14ac:dyDescent="0.35">
      <c r="A484" s="12" t="s">
        <v>31</v>
      </c>
      <c r="B484" s="10" t="s">
        <v>42</v>
      </c>
      <c r="C484" s="15">
        <v>4784</v>
      </c>
      <c r="D484" s="13">
        <v>5376912</v>
      </c>
      <c r="E484" s="13">
        <v>11.5</v>
      </c>
    </row>
    <row r="485" spans="1:5" x14ac:dyDescent="0.35">
      <c r="A485" s="12" t="s">
        <v>31</v>
      </c>
      <c r="B485" s="10" t="s">
        <v>43</v>
      </c>
      <c r="C485" s="15">
        <v>4562</v>
      </c>
      <c r="D485" s="13">
        <v>5373374</v>
      </c>
      <c r="E485" s="13">
        <v>15.2</v>
      </c>
    </row>
    <row r="486" spans="1:5" x14ac:dyDescent="0.35">
      <c r="A486" s="12" t="s">
        <v>31</v>
      </c>
      <c r="B486" s="10" t="s">
        <v>44</v>
      </c>
      <c r="C486" s="15">
        <v>7919</v>
      </c>
      <c r="D486" s="13">
        <v>5372280</v>
      </c>
      <c r="E486" s="13">
        <v>18</v>
      </c>
    </row>
    <row r="487" spans="1:5" x14ac:dyDescent="0.35">
      <c r="A487" s="12" t="s">
        <v>31</v>
      </c>
      <c r="B487" s="10" t="s">
        <v>45</v>
      </c>
      <c r="C487" s="15">
        <v>7665</v>
      </c>
      <c r="D487" s="13">
        <v>5372806</v>
      </c>
      <c r="E487" s="13">
        <v>19.600000000000001</v>
      </c>
    </row>
    <row r="488" spans="1:5" x14ac:dyDescent="0.35">
      <c r="A488" s="12" t="s">
        <v>31</v>
      </c>
      <c r="B488" s="10" t="s">
        <v>46</v>
      </c>
      <c r="C488" s="15">
        <v>11309</v>
      </c>
      <c r="D488" s="13">
        <v>5373054</v>
      </c>
      <c r="E488" s="13">
        <v>20.7</v>
      </c>
    </row>
    <row r="489" spans="1:5" x14ac:dyDescent="0.35">
      <c r="A489" s="12" t="s">
        <v>31</v>
      </c>
      <c r="B489" s="10" t="s">
        <v>47</v>
      </c>
      <c r="C489" s="15">
        <v>14848</v>
      </c>
      <c r="D489" s="13">
        <v>5374622</v>
      </c>
      <c r="E489" s="13">
        <v>25.2</v>
      </c>
    </row>
    <row r="490" spans="1:5" x14ac:dyDescent="0.35">
      <c r="A490" s="12" t="s">
        <v>31</v>
      </c>
      <c r="B490" s="10" t="s">
        <v>48</v>
      </c>
      <c r="C490" s="15">
        <v>16470</v>
      </c>
      <c r="D490" s="13">
        <v>5379232</v>
      </c>
      <c r="E490" s="13">
        <v>29.1</v>
      </c>
    </row>
    <row r="491" spans="1:5" x14ac:dyDescent="0.35">
      <c r="A491" s="12" t="s">
        <v>31</v>
      </c>
      <c r="B491" s="10" t="s">
        <v>49</v>
      </c>
      <c r="C491" s="15">
        <v>14438</v>
      </c>
      <c r="D491" s="13">
        <v>5386405</v>
      </c>
      <c r="E491" s="13">
        <v>25.7</v>
      </c>
    </row>
    <row r="492" spans="1:5" x14ac:dyDescent="0.35">
      <c r="A492" s="12" t="s">
        <v>31</v>
      </c>
      <c r="B492" s="10" t="s">
        <v>50</v>
      </c>
      <c r="C492" s="15">
        <v>12659</v>
      </c>
      <c r="D492" s="13">
        <v>5391428</v>
      </c>
      <c r="E492" s="13">
        <v>25.1</v>
      </c>
    </row>
    <row r="493" spans="1:5" x14ac:dyDescent="0.35">
      <c r="A493" s="12" t="s">
        <v>31</v>
      </c>
      <c r="B493" s="10" t="s">
        <v>51</v>
      </c>
      <c r="C493" s="15">
        <v>8224</v>
      </c>
      <c r="D493" s="13">
        <v>5398384</v>
      </c>
      <c r="E493" s="13">
        <v>28.1</v>
      </c>
    </row>
    <row r="494" spans="1:5" x14ac:dyDescent="0.35">
      <c r="A494" s="12" t="s">
        <v>31</v>
      </c>
      <c r="B494" s="10" t="s">
        <v>52</v>
      </c>
      <c r="C494" s="15">
        <v>2940</v>
      </c>
      <c r="D494" s="13">
        <v>5407579</v>
      </c>
      <c r="E494" s="13">
        <v>26.5</v>
      </c>
    </row>
    <row r="495" spans="1:5" x14ac:dyDescent="0.35">
      <c r="A495" s="12" t="s">
        <v>31</v>
      </c>
      <c r="B495" s="10" t="s">
        <v>53</v>
      </c>
      <c r="C495" s="15">
        <v>2475</v>
      </c>
      <c r="D495" s="13">
        <v>5415949</v>
      </c>
      <c r="E495" s="13">
        <v>29.8</v>
      </c>
    </row>
    <row r="496" spans="1:5" x14ac:dyDescent="0.35">
      <c r="A496" s="12" t="s">
        <v>31</v>
      </c>
      <c r="B496" s="10" t="s">
        <v>54</v>
      </c>
      <c r="C496" s="15">
        <v>2418</v>
      </c>
      <c r="D496" s="13" t="s">
        <v>57</v>
      </c>
      <c r="E496" s="13">
        <v>31.4</v>
      </c>
    </row>
    <row r="497" spans="1:5" x14ac:dyDescent="0.35">
      <c r="A497" s="12" t="s">
        <v>31</v>
      </c>
      <c r="B497" s="10" t="s">
        <v>55</v>
      </c>
      <c r="C497" s="15">
        <v>3774</v>
      </c>
      <c r="D497" s="15" t="s">
        <v>57</v>
      </c>
      <c r="E497" s="13">
        <v>28.2</v>
      </c>
    </row>
    <row r="498" spans="1:5" x14ac:dyDescent="0.35">
      <c r="A498" s="12" t="s">
        <v>31</v>
      </c>
      <c r="B498" s="10" t="s">
        <v>56</v>
      </c>
      <c r="C498" s="15">
        <v>3610</v>
      </c>
      <c r="D498" s="15" t="s">
        <v>57</v>
      </c>
      <c r="E498" s="13">
        <v>29.3</v>
      </c>
    </row>
    <row r="499" spans="1:5" x14ac:dyDescent="0.35">
      <c r="A499" s="12" t="s">
        <v>32</v>
      </c>
      <c r="B499" s="10" t="s">
        <v>40</v>
      </c>
      <c r="C499" s="13" t="s">
        <v>57</v>
      </c>
      <c r="D499" s="15">
        <v>1990272</v>
      </c>
      <c r="E499" s="15">
        <v>6.4</v>
      </c>
    </row>
    <row r="500" spans="1:5" x14ac:dyDescent="0.35">
      <c r="A500" s="12" t="s">
        <v>32</v>
      </c>
      <c r="B500" s="10" t="s">
        <v>41</v>
      </c>
      <c r="C500" s="13" t="s">
        <v>57</v>
      </c>
      <c r="D500" s="15">
        <v>1992035</v>
      </c>
      <c r="E500" s="15">
        <v>7</v>
      </c>
    </row>
    <row r="501" spans="1:5" x14ac:dyDescent="0.35">
      <c r="A501" s="12" t="s">
        <v>32</v>
      </c>
      <c r="B501" s="10" t="s">
        <v>42</v>
      </c>
      <c r="C501" s="13" t="s">
        <v>57</v>
      </c>
      <c r="D501" s="15">
        <v>1995718</v>
      </c>
      <c r="E501" s="15">
        <v>8.3000000000000007</v>
      </c>
    </row>
    <row r="502" spans="1:5" x14ac:dyDescent="0.35">
      <c r="A502" s="12" t="s">
        <v>32</v>
      </c>
      <c r="B502" s="10" t="s">
        <v>43</v>
      </c>
      <c r="C502" s="13" t="s">
        <v>57</v>
      </c>
      <c r="D502" s="15">
        <v>1996773</v>
      </c>
      <c r="E502" s="15">
        <v>10.8</v>
      </c>
    </row>
    <row r="503" spans="1:5" x14ac:dyDescent="0.35">
      <c r="A503" s="12" t="s">
        <v>32</v>
      </c>
      <c r="B503" s="10" t="s">
        <v>44</v>
      </c>
      <c r="C503" s="13" t="s">
        <v>57</v>
      </c>
      <c r="D503" s="15">
        <v>1997004</v>
      </c>
      <c r="E503" s="15">
        <v>12.9</v>
      </c>
    </row>
    <row r="504" spans="1:5" x14ac:dyDescent="0.35">
      <c r="A504" s="12" t="s">
        <v>32</v>
      </c>
      <c r="B504" s="10" t="s">
        <v>45</v>
      </c>
      <c r="C504" s="13" t="s">
        <v>57</v>
      </c>
      <c r="D504" s="15">
        <v>2001114</v>
      </c>
      <c r="E504" s="15">
        <v>13.8</v>
      </c>
    </row>
    <row r="505" spans="1:5" x14ac:dyDescent="0.35">
      <c r="A505" s="12" t="s">
        <v>32</v>
      </c>
      <c r="B505" s="10" t="s">
        <v>46</v>
      </c>
      <c r="C505" s="13" t="s">
        <v>57</v>
      </c>
      <c r="D505" s="15">
        <v>2008516</v>
      </c>
      <c r="E505" s="15">
        <v>14.9</v>
      </c>
    </row>
    <row r="506" spans="1:5" x14ac:dyDescent="0.35">
      <c r="A506" s="12" t="s">
        <v>32</v>
      </c>
      <c r="B506" s="10" t="s">
        <v>47</v>
      </c>
      <c r="C506" s="13">
        <v>30468</v>
      </c>
      <c r="D506" s="15">
        <v>2019406</v>
      </c>
      <c r="E506" s="15">
        <v>17.8</v>
      </c>
    </row>
    <row r="507" spans="1:5" x14ac:dyDescent="0.35">
      <c r="A507" s="12" t="s">
        <v>32</v>
      </c>
      <c r="B507" s="10" t="s">
        <v>48</v>
      </c>
      <c r="C507" s="13">
        <v>43772</v>
      </c>
      <c r="D507" s="15">
        <v>2022629</v>
      </c>
      <c r="E507" s="15">
        <v>20.2</v>
      </c>
    </row>
    <row r="508" spans="1:5" x14ac:dyDescent="0.35">
      <c r="A508" s="12" t="s">
        <v>32</v>
      </c>
      <c r="B508" s="10" t="s">
        <v>49</v>
      </c>
      <c r="C508" s="13">
        <v>24168</v>
      </c>
      <c r="D508" s="15">
        <v>2042335</v>
      </c>
      <c r="E508" s="15">
        <v>18.2</v>
      </c>
    </row>
    <row r="509" spans="1:5" x14ac:dyDescent="0.35">
      <c r="A509" s="12" t="s">
        <v>32</v>
      </c>
      <c r="B509" s="10" t="s">
        <v>50</v>
      </c>
      <c r="C509" s="13">
        <v>11321</v>
      </c>
      <c r="D509" s="15">
        <v>2049261</v>
      </c>
      <c r="E509" s="15">
        <v>17.7</v>
      </c>
    </row>
    <row r="510" spans="1:5" x14ac:dyDescent="0.35">
      <c r="A510" s="12" t="s">
        <v>32</v>
      </c>
      <c r="B510" s="10" t="s">
        <v>51</v>
      </c>
      <c r="C510" s="13">
        <v>17974</v>
      </c>
      <c r="D510" s="15">
        <v>2052496</v>
      </c>
      <c r="E510" s="15">
        <v>18.7</v>
      </c>
    </row>
    <row r="511" spans="1:5" x14ac:dyDescent="0.35">
      <c r="A511" s="12" t="s">
        <v>32</v>
      </c>
      <c r="B511" s="10" t="s">
        <v>52</v>
      </c>
      <c r="C511" s="13">
        <v>17277</v>
      </c>
      <c r="D511" s="15">
        <v>2056262</v>
      </c>
      <c r="E511" s="15">
        <v>17.100000000000001</v>
      </c>
    </row>
    <row r="512" spans="1:5" x14ac:dyDescent="0.35">
      <c r="A512" s="12" t="s">
        <v>32</v>
      </c>
      <c r="B512" s="10" t="s">
        <v>53</v>
      </c>
      <c r="C512" s="13">
        <v>15724</v>
      </c>
      <c r="D512" s="15">
        <v>2059114</v>
      </c>
      <c r="E512" s="15">
        <v>17.5</v>
      </c>
    </row>
    <row r="513" spans="1:5" x14ac:dyDescent="0.35">
      <c r="A513" s="12" t="s">
        <v>32</v>
      </c>
      <c r="B513" s="10" t="s">
        <v>54</v>
      </c>
      <c r="C513" s="13">
        <v>18374</v>
      </c>
      <c r="D513" s="15">
        <v>2061623</v>
      </c>
      <c r="E513" s="15">
        <v>18.100000000000001</v>
      </c>
    </row>
    <row r="514" spans="1:5" x14ac:dyDescent="0.35">
      <c r="A514" s="12" t="s">
        <v>32</v>
      </c>
      <c r="B514" s="10" t="s">
        <v>55</v>
      </c>
      <c r="C514" s="13">
        <v>19928</v>
      </c>
      <c r="D514" s="15" t="s">
        <v>57</v>
      </c>
      <c r="E514" s="15">
        <v>15.6</v>
      </c>
    </row>
    <row r="515" spans="1:5" x14ac:dyDescent="0.35">
      <c r="A515" s="12" t="s">
        <v>32</v>
      </c>
      <c r="B515" s="10" t="s">
        <v>56</v>
      </c>
      <c r="C515" s="13">
        <v>20028</v>
      </c>
      <c r="D515" s="15" t="s">
        <v>57</v>
      </c>
      <c r="E515" s="15">
        <v>16.3</v>
      </c>
    </row>
    <row r="516" spans="1:5" x14ac:dyDescent="0.35">
      <c r="A516" s="12" t="s">
        <v>33</v>
      </c>
      <c r="B516" s="10" t="s">
        <v>40</v>
      </c>
      <c r="C516" s="15">
        <v>330881</v>
      </c>
      <c r="D516" s="13">
        <v>40554390</v>
      </c>
      <c r="E516" s="13">
        <v>197.9</v>
      </c>
    </row>
    <row r="517" spans="1:5" x14ac:dyDescent="0.35">
      <c r="A517" s="12" t="s">
        <v>33</v>
      </c>
      <c r="B517" s="10" t="s">
        <v>41</v>
      </c>
      <c r="C517" s="15">
        <v>394048</v>
      </c>
      <c r="D517" s="13">
        <v>40766050</v>
      </c>
      <c r="E517" s="13">
        <v>205.7</v>
      </c>
    </row>
    <row r="518" spans="1:5" x14ac:dyDescent="0.35">
      <c r="A518" s="12" t="s">
        <v>33</v>
      </c>
      <c r="B518" s="10" t="s">
        <v>42</v>
      </c>
      <c r="C518" s="15">
        <v>443085</v>
      </c>
      <c r="D518" s="13">
        <v>41423520</v>
      </c>
      <c r="E518" s="13">
        <v>234.6</v>
      </c>
    </row>
    <row r="519" spans="1:5" x14ac:dyDescent="0.35">
      <c r="A519" s="12" t="s">
        <v>33</v>
      </c>
      <c r="B519" s="10" t="s">
        <v>43</v>
      </c>
      <c r="C519" s="15">
        <v>429524</v>
      </c>
      <c r="D519" s="13">
        <v>42196230</v>
      </c>
      <c r="E519" s="13">
        <v>300.60000000000002</v>
      </c>
    </row>
    <row r="520" spans="1:5" x14ac:dyDescent="0.35">
      <c r="A520" s="12" t="s">
        <v>33</v>
      </c>
      <c r="B520" s="10" t="s">
        <v>44</v>
      </c>
      <c r="C520" s="15">
        <v>645844</v>
      </c>
      <c r="D520" s="13">
        <v>42859170</v>
      </c>
      <c r="E520" s="13">
        <v>365</v>
      </c>
    </row>
    <row r="521" spans="1:5" x14ac:dyDescent="0.35">
      <c r="A521" s="12" t="s">
        <v>33</v>
      </c>
      <c r="B521" s="10" t="s">
        <v>45</v>
      </c>
      <c r="C521" s="15">
        <v>682711</v>
      </c>
      <c r="D521" s="13">
        <v>43662610</v>
      </c>
      <c r="E521" s="13">
        <v>406.4</v>
      </c>
    </row>
    <row r="522" spans="1:5" x14ac:dyDescent="0.35">
      <c r="A522" s="12" t="s">
        <v>33</v>
      </c>
      <c r="B522" s="10" t="s">
        <v>46</v>
      </c>
      <c r="C522" s="15">
        <v>802971</v>
      </c>
      <c r="D522" s="13">
        <v>44360520</v>
      </c>
      <c r="E522" s="13">
        <v>454.6</v>
      </c>
    </row>
    <row r="523" spans="1:5" x14ac:dyDescent="0.35">
      <c r="A523" s="12" t="s">
        <v>33</v>
      </c>
      <c r="B523" s="10" t="s">
        <v>47</v>
      </c>
      <c r="C523" s="15">
        <v>920534</v>
      </c>
      <c r="D523" s="13">
        <v>45236000</v>
      </c>
      <c r="E523" s="13">
        <v>537.9</v>
      </c>
    </row>
    <row r="524" spans="1:5" x14ac:dyDescent="0.35">
      <c r="A524" s="12" t="s">
        <v>33</v>
      </c>
      <c r="B524" s="10" t="s">
        <v>48</v>
      </c>
      <c r="C524" s="15">
        <v>567372</v>
      </c>
      <c r="D524" s="13">
        <v>45983170</v>
      </c>
      <c r="E524" s="13">
        <v>523.9</v>
      </c>
    </row>
    <row r="525" spans="1:5" x14ac:dyDescent="0.35">
      <c r="A525" s="12" t="s">
        <v>33</v>
      </c>
      <c r="B525" s="10" t="s">
        <v>49</v>
      </c>
      <c r="C525" s="15">
        <v>365367</v>
      </c>
      <c r="D525" s="13">
        <v>46367550</v>
      </c>
      <c r="E525" s="13">
        <v>445.4</v>
      </c>
    </row>
    <row r="526" spans="1:5" x14ac:dyDescent="0.35">
      <c r="A526" s="12" t="s">
        <v>33</v>
      </c>
      <c r="B526" s="10" t="s">
        <v>50</v>
      </c>
      <c r="C526" s="15">
        <v>330286</v>
      </c>
      <c r="D526" s="13">
        <v>46562480</v>
      </c>
      <c r="E526" s="13">
        <v>446.8</v>
      </c>
    </row>
    <row r="527" spans="1:5" x14ac:dyDescent="0.35">
      <c r="A527" s="12" t="s">
        <v>33</v>
      </c>
      <c r="B527" s="10" t="s">
        <v>51</v>
      </c>
      <c r="C527" s="15">
        <v>335893</v>
      </c>
      <c r="D527" s="13">
        <v>46736260</v>
      </c>
      <c r="E527" s="13">
        <v>464</v>
      </c>
    </row>
    <row r="528" spans="1:5" x14ac:dyDescent="0.35">
      <c r="A528" s="12" t="s">
        <v>33</v>
      </c>
      <c r="B528" s="10" t="s">
        <v>52</v>
      </c>
      <c r="C528" s="15">
        <v>272489</v>
      </c>
      <c r="D528" s="13">
        <v>46766400</v>
      </c>
      <c r="E528" s="13">
        <v>430.8</v>
      </c>
    </row>
    <row r="529" spans="1:5" x14ac:dyDescent="0.35">
      <c r="A529" s="12" t="s">
        <v>33</v>
      </c>
      <c r="B529" s="10" t="s">
        <v>53</v>
      </c>
      <c r="C529" s="15">
        <v>248350</v>
      </c>
      <c r="D529" s="13">
        <v>46593240</v>
      </c>
      <c r="E529" s="13">
        <v>451.1</v>
      </c>
    </row>
    <row r="530" spans="1:5" x14ac:dyDescent="0.35">
      <c r="A530" s="12" t="s">
        <v>33</v>
      </c>
      <c r="B530" s="10" t="s">
        <v>54</v>
      </c>
      <c r="C530" s="15">
        <v>264485</v>
      </c>
      <c r="D530" s="13">
        <v>46464050</v>
      </c>
      <c r="E530" s="13">
        <v>464.2</v>
      </c>
    </row>
    <row r="531" spans="1:5" x14ac:dyDescent="0.35">
      <c r="A531" s="12" t="s">
        <v>33</v>
      </c>
      <c r="B531" s="10" t="s">
        <v>55</v>
      </c>
      <c r="C531" s="15">
        <v>290005</v>
      </c>
      <c r="D531" s="15" t="s">
        <v>57</v>
      </c>
      <c r="E531" s="13">
        <v>403.4</v>
      </c>
    </row>
    <row r="532" spans="1:5" x14ac:dyDescent="0.35">
      <c r="A532" s="12" t="s">
        <v>33</v>
      </c>
      <c r="B532" s="10" t="s">
        <v>56</v>
      </c>
      <c r="C532" s="15">
        <v>354461</v>
      </c>
      <c r="D532" s="15" t="s">
        <v>57</v>
      </c>
      <c r="E532" s="13">
        <v>412.4</v>
      </c>
    </row>
    <row r="533" spans="1:5" x14ac:dyDescent="0.35">
      <c r="A533" s="12" t="s">
        <v>34</v>
      </c>
      <c r="B533" s="10" t="s">
        <v>40</v>
      </c>
      <c r="C533" s="13">
        <v>42216</v>
      </c>
      <c r="D533" s="15">
        <v>8872109</v>
      </c>
      <c r="E533" s="15">
        <v>127.3</v>
      </c>
    </row>
    <row r="534" spans="1:5" x14ac:dyDescent="0.35">
      <c r="A534" s="12" t="s">
        <v>34</v>
      </c>
      <c r="B534" s="10" t="s">
        <v>41</v>
      </c>
      <c r="C534" s="13">
        <v>43833</v>
      </c>
      <c r="D534" s="15">
        <v>8895960</v>
      </c>
      <c r="E534" s="15">
        <v>112.3</v>
      </c>
    </row>
    <row r="535" spans="1:5" x14ac:dyDescent="0.35">
      <c r="A535" s="12" t="s">
        <v>34</v>
      </c>
      <c r="B535" s="10" t="s">
        <v>42</v>
      </c>
      <c r="C535" s="13">
        <v>47603</v>
      </c>
      <c r="D535" s="15">
        <v>8924958</v>
      </c>
      <c r="E535" s="15">
        <v>119.4</v>
      </c>
    </row>
    <row r="536" spans="1:5" x14ac:dyDescent="0.35">
      <c r="A536" s="12" t="s">
        <v>34</v>
      </c>
      <c r="B536" s="10" t="s">
        <v>43</v>
      </c>
      <c r="C536" s="13">
        <v>47988</v>
      </c>
      <c r="D536" s="15">
        <v>8958229</v>
      </c>
      <c r="E536" s="15">
        <v>150.69999999999999</v>
      </c>
    </row>
    <row r="537" spans="1:5" x14ac:dyDescent="0.35">
      <c r="A537" s="12" t="s">
        <v>34</v>
      </c>
      <c r="B537" s="10" t="s">
        <v>44</v>
      </c>
      <c r="C537" s="13">
        <v>47580</v>
      </c>
      <c r="D537" s="15">
        <v>8993531</v>
      </c>
      <c r="E537" s="15">
        <v>174.3</v>
      </c>
    </row>
    <row r="538" spans="1:5" x14ac:dyDescent="0.35">
      <c r="A538" s="12" t="s">
        <v>34</v>
      </c>
      <c r="B538" s="10" t="s">
        <v>45</v>
      </c>
      <c r="C538" s="13">
        <v>51297</v>
      </c>
      <c r="D538" s="15">
        <v>9029572</v>
      </c>
      <c r="E538" s="15">
        <v>181.3</v>
      </c>
    </row>
    <row r="539" spans="1:5" x14ac:dyDescent="0.35">
      <c r="A539" s="12" t="s">
        <v>34</v>
      </c>
      <c r="B539" s="10" t="s">
        <v>46</v>
      </c>
      <c r="C539" s="13">
        <v>80398</v>
      </c>
      <c r="D539" s="15">
        <v>9080504</v>
      </c>
      <c r="E539" s="15">
        <v>193.2</v>
      </c>
    </row>
    <row r="540" spans="1:5" x14ac:dyDescent="0.35">
      <c r="A540" s="12" t="s">
        <v>34</v>
      </c>
      <c r="B540" s="10" t="s">
        <v>47</v>
      </c>
      <c r="C540" s="13">
        <v>83536</v>
      </c>
      <c r="D540" s="15">
        <v>9148092</v>
      </c>
      <c r="E540" s="15">
        <v>219.4</v>
      </c>
    </row>
    <row r="541" spans="1:5" x14ac:dyDescent="0.35">
      <c r="A541" s="12" t="s">
        <v>34</v>
      </c>
      <c r="B541" s="10" t="s">
        <v>48</v>
      </c>
      <c r="C541" s="13">
        <v>83318</v>
      </c>
      <c r="D541" s="15">
        <v>9219637</v>
      </c>
      <c r="E541" s="15">
        <v>226</v>
      </c>
    </row>
    <row r="542" spans="1:5" x14ac:dyDescent="0.35">
      <c r="A542" s="12" t="s">
        <v>34</v>
      </c>
      <c r="B542" s="10" t="s">
        <v>49</v>
      </c>
      <c r="C542" s="13">
        <v>83763</v>
      </c>
      <c r="D542" s="15">
        <v>9298514</v>
      </c>
      <c r="E542" s="15">
        <v>189.4</v>
      </c>
    </row>
    <row r="543" spans="1:5" x14ac:dyDescent="0.35">
      <c r="A543" s="12" t="s">
        <v>34</v>
      </c>
      <c r="B543" s="10" t="s">
        <v>50</v>
      </c>
      <c r="C543" s="13">
        <v>79036</v>
      </c>
      <c r="D543" s="15">
        <v>9378126</v>
      </c>
      <c r="E543" s="15">
        <v>211.2</v>
      </c>
    </row>
    <row r="544" spans="1:5" x14ac:dyDescent="0.35">
      <c r="A544" s="12" t="s">
        <v>34</v>
      </c>
      <c r="B544" s="10" t="s">
        <v>51</v>
      </c>
      <c r="C544" s="13">
        <v>75852</v>
      </c>
      <c r="D544" s="15">
        <v>9449212</v>
      </c>
      <c r="E544" s="15">
        <v>239.5</v>
      </c>
    </row>
    <row r="545" spans="1:5" x14ac:dyDescent="0.35">
      <c r="A545" s="12" t="s">
        <v>34</v>
      </c>
      <c r="B545" s="10" t="s">
        <v>52</v>
      </c>
      <c r="C545" s="13">
        <v>82597</v>
      </c>
      <c r="D545" s="15">
        <v>9519374</v>
      </c>
      <c r="E545" s="15">
        <v>231.7</v>
      </c>
    </row>
    <row r="546" spans="1:5" x14ac:dyDescent="0.35">
      <c r="A546" s="12" t="s">
        <v>34</v>
      </c>
      <c r="B546" s="10" t="s">
        <v>53</v>
      </c>
      <c r="C546" s="13">
        <v>95361</v>
      </c>
      <c r="D546" s="15">
        <v>9609000</v>
      </c>
      <c r="E546" s="15">
        <v>248.4</v>
      </c>
    </row>
    <row r="547" spans="1:5" x14ac:dyDescent="0.35">
      <c r="A547" s="12" t="s">
        <v>34</v>
      </c>
      <c r="B547" s="10" t="s">
        <v>54</v>
      </c>
      <c r="C547" s="13">
        <v>106100</v>
      </c>
      <c r="D547" s="15" t="s">
        <v>57</v>
      </c>
      <c r="E547" s="15">
        <v>244.4</v>
      </c>
    </row>
    <row r="548" spans="1:5" x14ac:dyDescent="0.35">
      <c r="A548" s="12" t="s">
        <v>34</v>
      </c>
      <c r="B548" s="10" t="s">
        <v>55</v>
      </c>
      <c r="C548" s="13">
        <v>113868</v>
      </c>
      <c r="D548" s="15" t="s">
        <v>57</v>
      </c>
      <c r="E548" s="15">
        <v>214.7</v>
      </c>
    </row>
    <row r="549" spans="1:5" x14ac:dyDescent="0.35">
      <c r="A549" s="12" t="s">
        <v>34</v>
      </c>
      <c r="B549" s="10" t="s">
        <v>56</v>
      </c>
      <c r="C549" s="13">
        <v>142986</v>
      </c>
      <c r="D549" s="15" t="s">
        <v>57</v>
      </c>
      <c r="E549" s="15">
        <v>225.6</v>
      </c>
    </row>
    <row r="550" spans="1:5" x14ac:dyDescent="0.35">
      <c r="A550" s="12" t="s">
        <v>35</v>
      </c>
      <c r="B550" s="10" t="s">
        <v>40</v>
      </c>
      <c r="C550" s="15">
        <v>87448</v>
      </c>
      <c r="D550" s="13">
        <v>7184250</v>
      </c>
      <c r="E550" s="13">
        <v>74.599999999999994</v>
      </c>
    </row>
    <row r="551" spans="1:5" x14ac:dyDescent="0.35">
      <c r="A551" s="12" t="s">
        <v>35</v>
      </c>
      <c r="B551" s="10" t="s">
        <v>41</v>
      </c>
      <c r="C551" s="15">
        <v>101353</v>
      </c>
      <c r="D551" s="13">
        <v>7226647</v>
      </c>
      <c r="E551" s="13">
        <v>74.8</v>
      </c>
    </row>
    <row r="552" spans="1:5" x14ac:dyDescent="0.35">
      <c r="A552" s="12" t="s">
        <v>35</v>
      </c>
      <c r="B552" s="10" t="s">
        <v>42</v>
      </c>
      <c r="C552" s="15">
        <v>101876</v>
      </c>
      <c r="D552" s="13">
        <v>7284754</v>
      </c>
      <c r="E552" s="13">
        <v>82.8</v>
      </c>
    </row>
    <row r="553" spans="1:5" x14ac:dyDescent="0.35">
      <c r="A553" s="12" t="s">
        <v>35</v>
      </c>
      <c r="B553" s="10" t="s">
        <v>43</v>
      </c>
      <c r="C553" s="15">
        <v>94049</v>
      </c>
      <c r="D553" s="13">
        <v>7339002</v>
      </c>
      <c r="E553" s="13">
        <v>94.5</v>
      </c>
    </row>
    <row r="554" spans="1:5" x14ac:dyDescent="0.35">
      <c r="A554" s="12" t="s">
        <v>35</v>
      </c>
      <c r="B554" s="10" t="s">
        <v>44</v>
      </c>
      <c r="C554" s="15">
        <v>96270</v>
      </c>
      <c r="D554" s="13">
        <v>7389626</v>
      </c>
      <c r="E554" s="13">
        <v>104.2</v>
      </c>
    </row>
    <row r="555" spans="1:5" x14ac:dyDescent="0.35">
      <c r="A555" s="12" t="s">
        <v>35</v>
      </c>
      <c r="B555" s="10" t="s">
        <v>45</v>
      </c>
      <c r="C555" s="15">
        <v>94357</v>
      </c>
      <c r="D555" s="13">
        <v>7437116</v>
      </c>
      <c r="E555" s="13">
        <v>108.1</v>
      </c>
    </row>
    <row r="556" spans="1:5" x14ac:dyDescent="0.35">
      <c r="A556" s="12" t="s">
        <v>35</v>
      </c>
      <c r="B556" s="10" t="s">
        <v>46</v>
      </c>
      <c r="C556" s="15">
        <v>102657</v>
      </c>
      <c r="D556" s="13">
        <v>7483935</v>
      </c>
      <c r="E556" s="13">
        <v>113.2</v>
      </c>
    </row>
    <row r="557" spans="1:5" x14ac:dyDescent="0.35">
      <c r="A557" s="12" t="s">
        <v>35</v>
      </c>
      <c r="B557" s="10" t="s">
        <v>47</v>
      </c>
      <c r="C557" s="15">
        <v>139685</v>
      </c>
      <c r="D557" s="13">
        <v>7551117</v>
      </c>
      <c r="E557" s="13">
        <v>124.8</v>
      </c>
    </row>
    <row r="558" spans="1:5" x14ac:dyDescent="0.35">
      <c r="A558" s="12" t="s">
        <v>35</v>
      </c>
      <c r="B558" s="10" t="s">
        <v>48</v>
      </c>
      <c r="C558" s="15">
        <v>157271</v>
      </c>
      <c r="D558" s="13">
        <v>7647676</v>
      </c>
      <c r="E558" s="13">
        <v>145.69999999999999</v>
      </c>
    </row>
    <row r="559" spans="1:5" x14ac:dyDescent="0.35">
      <c r="A559" s="12" t="s">
        <v>35</v>
      </c>
      <c r="B559" s="10" t="s">
        <v>49</v>
      </c>
      <c r="C559" s="15">
        <v>132444</v>
      </c>
      <c r="D559" s="13">
        <v>7744000</v>
      </c>
      <c r="E559" s="13">
        <v>146.19999999999999</v>
      </c>
    </row>
    <row r="560" spans="1:5" x14ac:dyDescent="0.35">
      <c r="A560" s="12" t="s">
        <v>35</v>
      </c>
      <c r="B560" s="10" t="s">
        <v>50</v>
      </c>
      <c r="C560" s="15">
        <v>134171</v>
      </c>
      <c r="D560" s="13">
        <v>7827970</v>
      </c>
      <c r="E560" s="13">
        <v>153.80000000000001</v>
      </c>
    </row>
    <row r="561" spans="1:5" x14ac:dyDescent="0.35">
      <c r="A561" s="12" t="s">
        <v>35</v>
      </c>
      <c r="B561" s="10" t="s">
        <v>51</v>
      </c>
      <c r="C561" s="15">
        <v>142471</v>
      </c>
      <c r="D561" s="13">
        <v>7912398</v>
      </c>
      <c r="E561" s="13">
        <v>188.2</v>
      </c>
    </row>
    <row r="562" spans="1:5" x14ac:dyDescent="0.35">
      <c r="A562" s="12" t="s">
        <v>35</v>
      </c>
      <c r="B562" s="10" t="s">
        <v>52</v>
      </c>
      <c r="C562" s="15">
        <v>143783</v>
      </c>
      <c r="D562" s="13" t="s">
        <v>57</v>
      </c>
      <c r="E562" s="13">
        <v>178.2</v>
      </c>
    </row>
    <row r="563" spans="1:5" x14ac:dyDescent="0.35">
      <c r="A563" s="12" t="s">
        <v>35</v>
      </c>
      <c r="B563" s="10" t="s">
        <v>53</v>
      </c>
      <c r="C563" s="15">
        <v>155401</v>
      </c>
      <c r="D563" s="13" t="s">
        <v>57</v>
      </c>
      <c r="E563" s="13">
        <v>184.1</v>
      </c>
    </row>
    <row r="564" spans="1:5" x14ac:dyDescent="0.35">
      <c r="A564" s="12" t="s">
        <v>35</v>
      </c>
      <c r="B564" s="10" t="s">
        <v>54</v>
      </c>
      <c r="C564" s="15">
        <v>152106</v>
      </c>
      <c r="D564" s="13" t="s">
        <v>57</v>
      </c>
      <c r="E564" s="13">
        <v>189.7</v>
      </c>
    </row>
    <row r="565" spans="1:5" x14ac:dyDescent="0.35">
      <c r="A565" s="12" t="s">
        <v>35</v>
      </c>
      <c r="B565" s="10" t="s">
        <v>55</v>
      </c>
      <c r="C565" s="15">
        <v>150432</v>
      </c>
      <c r="D565" s="15" t="s">
        <v>57</v>
      </c>
      <c r="E565" s="13">
        <v>185.7</v>
      </c>
    </row>
    <row r="566" spans="1:5" x14ac:dyDescent="0.35">
      <c r="A566" s="12" t="s">
        <v>35</v>
      </c>
      <c r="B566" s="10" t="s">
        <v>56</v>
      </c>
      <c r="C566" s="15">
        <v>143100</v>
      </c>
      <c r="D566" s="15" t="s">
        <v>57</v>
      </c>
      <c r="E566" s="13">
        <v>183.7</v>
      </c>
    </row>
    <row r="567" spans="1:5" x14ac:dyDescent="0.35">
      <c r="A567" s="12" t="s">
        <v>36</v>
      </c>
      <c r="B567" s="10" t="s">
        <v>40</v>
      </c>
      <c r="C567" s="13" t="s">
        <v>57</v>
      </c>
      <c r="D567" s="15">
        <v>64268750</v>
      </c>
      <c r="E567" s="15">
        <v>64.5</v>
      </c>
    </row>
    <row r="568" spans="1:5" x14ac:dyDescent="0.35">
      <c r="A568" s="12" t="s">
        <v>36</v>
      </c>
      <c r="B568" s="10" t="s">
        <v>41</v>
      </c>
      <c r="C568" s="13" t="s">
        <v>57</v>
      </c>
      <c r="D568" s="15">
        <v>65166330</v>
      </c>
      <c r="E568" s="15">
        <v>51.1</v>
      </c>
    </row>
    <row r="569" spans="1:5" x14ac:dyDescent="0.35">
      <c r="A569" s="12" t="s">
        <v>36</v>
      </c>
      <c r="B569" s="10" t="s">
        <v>42</v>
      </c>
      <c r="C569" s="13" t="s">
        <v>57</v>
      </c>
      <c r="D569" s="15">
        <v>66002500</v>
      </c>
      <c r="E569" s="15">
        <v>57</v>
      </c>
    </row>
    <row r="570" spans="1:5" x14ac:dyDescent="0.35">
      <c r="A570" s="12" t="s">
        <v>36</v>
      </c>
      <c r="B570" s="10" t="s">
        <v>43</v>
      </c>
      <c r="C570" s="13" t="s">
        <v>57</v>
      </c>
      <c r="D570" s="15">
        <v>66794550</v>
      </c>
      <c r="E570" s="15">
        <v>78.5</v>
      </c>
    </row>
    <row r="571" spans="1:5" x14ac:dyDescent="0.35">
      <c r="A571" s="12" t="s">
        <v>36</v>
      </c>
      <c r="B571" s="10" t="s">
        <v>44</v>
      </c>
      <c r="C571" s="13" t="s">
        <v>57</v>
      </c>
      <c r="D571" s="15">
        <v>67598740</v>
      </c>
      <c r="E571" s="15">
        <v>94.4</v>
      </c>
    </row>
    <row r="572" spans="1:5" x14ac:dyDescent="0.35">
      <c r="A572" s="12" t="s">
        <v>36</v>
      </c>
      <c r="B572" s="10" t="s">
        <v>45</v>
      </c>
      <c r="C572" s="13" t="s">
        <v>57</v>
      </c>
      <c r="D572" s="15">
        <v>68435380</v>
      </c>
      <c r="E572" s="15">
        <v>117.4</v>
      </c>
    </row>
    <row r="573" spans="1:5" x14ac:dyDescent="0.35">
      <c r="A573" s="12" t="s">
        <v>36</v>
      </c>
      <c r="B573" s="10" t="s">
        <v>46</v>
      </c>
      <c r="C573" s="13" t="s">
        <v>57</v>
      </c>
      <c r="D573" s="15">
        <v>69295260</v>
      </c>
      <c r="E573" s="15">
        <v>130.1</v>
      </c>
    </row>
    <row r="574" spans="1:5" x14ac:dyDescent="0.35">
      <c r="A574" s="12" t="s">
        <v>36</v>
      </c>
      <c r="B574" s="10" t="s">
        <v>47</v>
      </c>
      <c r="C574" s="13" t="s">
        <v>57</v>
      </c>
      <c r="D574" s="15">
        <v>70158110</v>
      </c>
      <c r="E574" s="15">
        <v>156.19999999999999</v>
      </c>
    </row>
    <row r="575" spans="1:5" x14ac:dyDescent="0.35">
      <c r="A575" s="12" t="s">
        <v>36</v>
      </c>
      <c r="B575" s="10" t="s">
        <v>48</v>
      </c>
      <c r="C575" s="13" t="s">
        <v>57</v>
      </c>
      <c r="D575" s="15">
        <v>71051680</v>
      </c>
      <c r="E575" s="15">
        <v>177.3</v>
      </c>
    </row>
    <row r="576" spans="1:5" x14ac:dyDescent="0.35">
      <c r="A576" s="12" t="s">
        <v>36</v>
      </c>
      <c r="B576" s="10" t="s">
        <v>49</v>
      </c>
      <c r="C576" s="13" t="s">
        <v>57</v>
      </c>
      <c r="D576" s="15">
        <v>72039210</v>
      </c>
      <c r="E576" s="15">
        <v>151.69999999999999</v>
      </c>
    </row>
    <row r="577" spans="1:5" x14ac:dyDescent="0.35">
      <c r="A577" s="12" t="s">
        <v>36</v>
      </c>
      <c r="B577" s="10" t="s">
        <v>50</v>
      </c>
      <c r="C577" s="13">
        <v>29905</v>
      </c>
      <c r="D577" s="15">
        <v>73142150</v>
      </c>
      <c r="E577" s="15">
        <v>192</v>
      </c>
    </row>
    <row r="578" spans="1:5" x14ac:dyDescent="0.35">
      <c r="A578" s="12" t="s">
        <v>36</v>
      </c>
      <c r="B578" s="10" t="s">
        <v>51</v>
      </c>
      <c r="C578" s="13" t="s">
        <v>57</v>
      </c>
      <c r="D578" s="15">
        <v>74223630</v>
      </c>
      <c r="E578" s="15">
        <v>216</v>
      </c>
    </row>
    <row r="579" spans="1:5" x14ac:dyDescent="0.35">
      <c r="A579" s="12" t="s">
        <v>36</v>
      </c>
      <c r="B579" s="10" t="s">
        <v>52</v>
      </c>
      <c r="C579" s="13" t="s">
        <v>57</v>
      </c>
      <c r="D579" s="15">
        <v>75175820</v>
      </c>
      <c r="E579" s="15">
        <v>218.6</v>
      </c>
    </row>
    <row r="580" spans="1:5" x14ac:dyDescent="0.35">
      <c r="A580" s="12" t="s">
        <v>36</v>
      </c>
      <c r="B580" s="10" t="s">
        <v>53</v>
      </c>
      <c r="C580" s="13" t="s">
        <v>57</v>
      </c>
      <c r="D580" s="15">
        <v>76054620</v>
      </c>
      <c r="E580" s="15">
        <v>240.8</v>
      </c>
    </row>
    <row r="581" spans="1:5" x14ac:dyDescent="0.35">
      <c r="A581" s="12" t="s">
        <v>36</v>
      </c>
      <c r="B581" s="10" t="s">
        <v>54</v>
      </c>
      <c r="C581" s="13" t="s">
        <v>57</v>
      </c>
      <c r="D581" s="15" t="s">
        <v>57</v>
      </c>
      <c r="E581" s="15">
        <v>229.6</v>
      </c>
    </row>
    <row r="582" spans="1:5" x14ac:dyDescent="0.35">
      <c r="A582" s="12" t="s">
        <v>36</v>
      </c>
      <c r="B582" s="10" t="s">
        <v>55</v>
      </c>
      <c r="C582" s="13" t="s">
        <v>57</v>
      </c>
      <c r="D582" s="15" t="s">
        <v>57</v>
      </c>
      <c r="E582" s="15">
        <v>215.5</v>
      </c>
    </row>
    <row r="583" spans="1:5" x14ac:dyDescent="0.35">
      <c r="A583" s="12" t="s">
        <v>36</v>
      </c>
      <c r="B583" s="10" t="s">
        <v>56</v>
      </c>
      <c r="C583" s="13" t="s">
        <v>57</v>
      </c>
      <c r="D583" s="15" t="s">
        <v>57</v>
      </c>
      <c r="E583" s="15">
        <v>218.3</v>
      </c>
    </row>
    <row r="584" spans="1:5" x14ac:dyDescent="0.35">
      <c r="A584" s="12" t="s">
        <v>37</v>
      </c>
      <c r="B584" s="10" t="s">
        <v>40</v>
      </c>
      <c r="C584" s="15">
        <v>260424</v>
      </c>
      <c r="D584" s="13">
        <v>58886000</v>
      </c>
      <c r="E584" s="13">
        <v>542.79999999999995</v>
      </c>
    </row>
    <row r="585" spans="1:5" x14ac:dyDescent="0.35">
      <c r="A585" s="12" t="s">
        <v>37</v>
      </c>
      <c r="B585" s="10" t="s">
        <v>41</v>
      </c>
      <c r="C585" s="15">
        <v>262239</v>
      </c>
      <c r="D585" s="13">
        <v>59113000</v>
      </c>
      <c r="E585" s="13">
        <v>529.9</v>
      </c>
    </row>
    <row r="586" spans="1:5" x14ac:dyDescent="0.35">
      <c r="A586" s="12" t="s">
        <v>37</v>
      </c>
      <c r="B586" s="10" t="s">
        <v>42</v>
      </c>
      <c r="C586" s="15">
        <v>288770</v>
      </c>
      <c r="D586" s="13">
        <v>58569630</v>
      </c>
      <c r="E586" s="13">
        <v>559.6</v>
      </c>
    </row>
    <row r="587" spans="1:5" x14ac:dyDescent="0.35">
      <c r="A587" s="12" t="s">
        <v>37</v>
      </c>
      <c r="B587" s="10" t="s">
        <v>43</v>
      </c>
      <c r="C587" s="15">
        <v>327405</v>
      </c>
      <c r="D587" s="13">
        <v>58838950</v>
      </c>
      <c r="E587" s="13">
        <v>639.29999999999995</v>
      </c>
    </row>
    <row r="588" spans="1:5" x14ac:dyDescent="0.35">
      <c r="A588" s="12" t="s">
        <v>37</v>
      </c>
      <c r="B588" s="10" t="s">
        <v>44</v>
      </c>
      <c r="C588" s="15">
        <v>434322</v>
      </c>
      <c r="D588" s="13">
        <v>59149120</v>
      </c>
      <c r="E588" s="13">
        <v>776.2</v>
      </c>
    </row>
    <row r="589" spans="1:5" x14ac:dyDescent="0.35">
      <c r="A589" s="12" t="s">
        <v>37</v>
      </c>
      <c r="B589" s="10" t="s">
        <v>45</v>
      </c>
      <c r="C589" s="15">
        <v>405111</v>
      </c>
      <c r="D589" s="13">
        <v>59591040</v>
      </c>
      <c r="E589" s="13">
        <v>824.7</v>
      </c>
    </row>
    <row r="590" spans="1:5" x14ac:dyDescent="0.35">
      <c r="A590" s="12" t="s">
        <v>37</v>
      </c>
      <c r="B590" s="10" t="s">
        <v>46</v>
      </c>
      <c r="C590" s="15">
        <v>451702</v>
      </c>
      <c r="D590" s="13">
        <v>60002570</v>
      </c>
      <c r="E590" s="13">
        <v>887.6</v>
      </c>
    </row>
    <row r="591" spans="1:5" x14ac:dyDescent="0.35">
      <c r="A591" s="12" t="s">
        <v>37</v>
      </c>
      <c r="B591" s="10" t="s">
        <v>47</v>
      </c>
      <c r="C591" s="15">
        <v>455000</v>
      </c>
      <c r="D591" s="13">
        <v>60481820</v>
      </c>
      <c r="E591" s="13">
        <v>1016.7</v>
      </c>
    </row>
    <row r="592" spans="1:5" x14ac:dyDescent="0.35">
      <c r="A592" s="12" t="s">
        <v>37</v>
      </c>
      <c r="B592" s="10" t="s">
        <v>48</v>
      </c>
      <c r="C592" s="15">
        <v>456000</v>
      </c>
      <c r="D592" s="13">
        <v>60982380</v>
      </c>
      <c r="E592" s="13">
        <v>935.2</v>
      </c>
    </row>
    <row r="593" spans="1:5" x14ac:dyDescent="0.35">
      <c r="A593" s="12" t="s">
        <v>37</v>
      </c>
      <c r="B593" s="10" t="s">
        <v>49</v>
      </c>
      <c r="C593" s="15">
        <v>430000</v>
      </c>
      <c r="D593" s="13">
        <v>61423720</v>
      </c>
      <c r="E593" s="13">
        <v>748.7</v>
      </c>
    </row>
    <row r="594" spans="1:5" x14ac:dyDescent="0.35">
      <c r="A594" s="12" t="s">
        <v>37</v>
      </c>
      <c r="B594" s="10" t="s">
        <v>50</v>
      </c>
      <c r="C594" s="15">
        <v>459000</v>
      </c>
      <c r="D594" s="13">
        <v>61914640</v>
      </c>
      <c r="E594" s="13">
        <v>791.5</v>
      </c>
    </row>
    <row r="595" spans="1:5" x14ac:dyDescent="0.35">
      <c r="A595" s="12" t="s">
        <v>37</v>
      </c>
      <c r="B595" s="10" t="s">
        <v>51</v>
      </c>
      <c r="C595" s="15">
        <v>453000</v>
      </c>
      <c r="D595" s="13">
        <v>62435200</v>
      </c>
      <c r="E595" s="13">
        <v>874.8</v>
      </c>
    </row>
    <row r="596" spans="1:5" x14ac:dyDescent="0.35">
      <c r="A596" s="12" t="s">
        <v>37</v>
      </c>
      <c r="B596" s="10" t="s">
        <v>52</v>
      </c>
      <c r="C596" s="15">
        <v>383000</v>
      </c>
      <c r="D596" s="13">
        <v>62858800</v>
      </c>
      <c r="E596" s="13">
        <v>869.4</v>
      </c>
    </row>
    <row r="597" spans="1:5" x14ac:dyDescent="0.35">
      <c r="A597" s="12" t="s">
        <v>37</v>
      </c>
      <c r="B597" s="10" t="s">
        <v>53</v>
      </c>
      <c r="C597" s="15">
        <v>406000</v>
      </c>
      <c r="D597" s="13">
        <v>63237940</v>
      </c>
      <c r="E597" s="13">
        <v>885.7</v>
      </c>
    </row>
    <row r="598" spans="1:5" x14ac:dyDescent="0.35">
      <c r="A598" s="12" t="s">
        <v>37</v>
      </c>
      <c r="B598" s="10" t="s">
        <v>54</v>
      </c>
      <c r="C598" s="15">
        <v>504000</v>
      </c>
      <c r="D598" s="13">
        <v>63650010</v>
      </c>
      <c r="E598" s="13">
        <v>965.5</v>
      </c>
    </row>
    <row r="599" spans="1:5" x14ac:dyDescent="0.35">
      <c r="A599" s="12" t="s">
        <v>37</v>
      </c>
      <c r="B599" s="10" t="s">
        <v>55</v>
      </c>
      <c r="C599" s="15">
        <v>481000</v>
      </c>
      <c r="D599" s="15" t="s">
        <v>57</v>
      </c>
      <c r="E599" s="13">
        <v>930.8</v>
      </c>
    </row>
    <row r="600" spans="1:5" x14ac:dyDescent="0.35">
      <c r="A600" s="12" t="s">
        <v>37</v>
      </c>
      <c r="B600" s="10" t="s">
        <v>56</v>
      </c>
      <c r="C600" s="15">
        <v>454000</v>
      </c>
      <c r="D600" s="15" t="s">
        <v>57</v>
      </c>
      <c r="E600" s="13">
        <v>869.4</v>
      </c>
    </row>
    <row r="601" spans="1:5" x14ac:dyDescent="0.35">
      <c r="A601" s="12" t="s">
        <v>39</v>
      </c>
      <c r="B601" s="10" t="s">
        <v>40</v>
      </c>
      <c r="C601" s="13">
        <v>841002</v>
      </c>
      <c r="D601" s="15">
        <v>282162400</v>
      </c>
      <c r="E601" s="15">
        <v>2900.5</v>
      </c>
    </row>
    <row r="602" spans="1:5" x14ac:dyDescent="0.35">
      <c r="A602" s="12" t="s">
        <v>39</v>
      </c>
      <c r="B602" s="10" t="s">
        <v>41</v>
      </c>
      <c r="C602" s="13">
        <v>1058902</v>
      </c>
      <c r="D602" s="15">
        <v>284969000</v>
      </c>
      <c r="E602" s="15">
        <v>2884.7</v>
      </c>
    </row>
    <row r="603" spans="1:5" x14ac:dyDescent="0.35">
      <c r="A603" s="12" t="s">
        <v>39</v>
      </c>
      <c r="B603" s="10" t="s">
        <v>42</v>
      </c>
      <c r="C603" s="13">
        <v>1059356</v>
      </c>
      <c r="D603" s="15">
        <v>287625200</v>
      </c>
      <c r="E603" s="15">
        <v>2738</v>
      </c>
    </row>
    <row r="604" spans="1:5" x14ac:dyDescent="0.35">
      <c r="A604" s="12" t="s">
        <v>39</v>
      </c>
      <c r="B604" s="10" t="s">
        <v>43</v>
      </c>
      <c r="C604" s="13">
        <v>703542</v>
      </c>
      <c r="D604" s="15">
        <v>290107900</v>
      </c>
      <c r="E604" s="15">
        <v>2808.5</v>
      </c>
    </row>
    <row r="605" spans="1:5" x14ac:dyDescent="0.35">
      <c r="A605" s="12" t="s">
        <v>39</v>
      </c>
      <c r="B605" s="10" t="s">
        <v>44</v>
      </c>
      <c r="C605" s="13">
        <v>957883</v>
      </c>
      <c r="D605" s="15">
        <v>292805300</v>
      </c>
      <c r="E605" s="15">
        <v>3022.4</v>
      </c>
    </row>
    <row r="606" spans="1:5" x14ac:dyDescent="0.35">
      <c r="A606" s="12" t="s">
        <v>39</v>
      </c>
      <c r="B606" s="10" t="s">
        <v>45</v>
      </c>
      <c r="C606" s="13">
        <v>1122257</v>
      </c>
      <c r="D606" s="15">
        <v>295516600</v>
      </c>
      <c r="E606" s="15">
        <v>3395.6</v>
      </c>
    </row>
    <row r="607" spans="1:5" x14ac:dyDescent="0.35">
      <c r="A607" s="12" t="s">
        <v>39</v>
      </c>
      <c r="B607" s="10" t="s">
        <v>46</v>
      </c>
      <c r="C607" s="13">
        <v>1266129</v>
      </c>
      <c r="D607" s="15">
        <v>298379900</v>
      </c>
      <c r="E607" s="15">
        <v>3694.3</v>
      </c>
    </row>
    <row r="608" spans="1:5" x14ac:dyDescent="0.35">
      <c r="A608" s="12" t="s">
        <v>39</v>
      </c>
      <c r="B608" s="10" t="s">
        <v>47</v>
      </c>
      <c r="C608" s="13">
        <v>1052415</v>
      </c>
      <c r="D608" s="15">
        <v>301231200</v>
      </c>
      <c r="E608" s="29">
        <v>3867.4</v>
      </c>
    </row>
    <row r="609" spans="1:5" x14ac:dyDescent="0.35">
      <c r="A609" s="12" t="s">
        <v>39</v>
      </c>
      <c r="B609" s="10" t="s">
        <v>48</v>
      </c>
      <c r="C609" s="13">
        <v>1107126</v>
      </c>
      <c r="D609" s="15">
        <v>304094000</v>
      </c>
      <c r="E609" s="15">
        <v>3781.2</v>
      </c>
    </row>
    <row r="610" spans="1:5" x14ac:dyDescent="0.35">
      <c r="A610" s="12" t="s">
        <v>39</v>
      </c>
      <c r="B610" s="10" t="s">
        <v>49</v>
      </c>
      <c r="C610" s="13">
        <v>1130818</v>
      </c>
      <c r="D610" s="15">
        <v>306771500</v>
      </c>
      <c r="E610" s="15">
        <v>3318.7</v>
      </c>
    </row>
    <row r="611" spans="1:5" x14ac:dyDescent="0.35">
      <c r="A611" s="12" t="s">
        <v>39</v>
      </c>
      <c r="B611" s="10" t="s">
        <v>50</v>
      </c>
      <c r="C611" s="13">
        <v>1042625</v>
      </c>
      <c r="D611" s="15">
        <v>309347100</v>
      </c>
      <c r="E611" s="15">
        <v>3515.8</v>
      </c>
    </row>
    <row r="612" spans="1:5" x14ac:dyDescent="0.35">
      <c r="A612" s="12" t="s">
        <v>39</v>
      </c>
      <c r="B612" s="10" t="s">
        <v>51</v>
      </c>
      <c r="C612" s="13">
        <v>1062040</v>
      </c>
      <c r="D612" s="15">
        <v>311721600</v>
      </c>
      <c r="E612" s="15">
        <v>3708.7</v>
      </c>
    </row>
    <row r="613" spans="1:5" x14ac:dyDescent="0.35">
      <c r="A613" s="12" t="s">
        <v>39</v>
      </c>
      <c r="B613" s="10" t="s">
        <v>52</v>
      </c>
      <c r="C613" s="13">
        <v>1031631</v>
      </c>
      <c r="D613" s="15">
        <v>314112100</v>
      </c>
      <c r="E613" s="15">
        <v>3888.5</v>
      </c>
    </row>
    <row r="614" spans="1:5" x14ac:dyDescent="0.35">
      <c r="A614" s="12" t="s">
        <v>39</v>
      </c>
      <c r="B614" s="10" t="s">
        <v>53</v>
      </c>
      <c r="C614" s="13">
        <v>990553</v>
      </c>
      <c r="D614" s="15">
        <v>316497500</v>
      </c>
      <c r="E614" s="15">
        <v>4281.8999999999996</v>
      </c>
    </row>
    <row r="615" spans="1:5" x14ac:dyDescent="0.35">
      <c r="A615" s="12" t="s">
        <v>39</v>
      </c>
      <c r="B615" s="10" t="s">
        <v>54</v>
      </c>
      <c r="C615" s="13">
        <v>1016518</v>
      </c>
      <c r="D615" s="15">
        <v>318857100</v>
      </c>
      <c r="E615" s="15">
        <v>4518.3999999999996</v>
      </c>
    </row>
    <row r="616" spans="1:5" x14ac:dyDescent="0.35">
      <c r="A616" s="12" t="s">
        <v>39</v>
      </c>
      <c r="B616" s="10" t="s">
        <v>55</v>
      </c>
      <c r="C616" s="13">
        <v>1051031</v>
      </c>
      <c r="D616" s="15" t="s">
        <v>57</v>
      </c>
      <c r="E616" s="15">
        <v>4752.3999999999996</v>
      </c>
    </row>
    <row r="617" spans="1:5" x14ac:dyDescent="0.35">
      <c r="A617" s="12" t="s">
        <v>39</v>
      </c>
      <c r="B617" s="10" t="s">
        <v>56</v>
      </c>
      <c r="C617" s="13">
        <v>1183505</v>
      </c>
      <c r="D617" s="15" t="s">
        <v>57</v>
      </c>
      <c r="E617" s="15">
        <v>4846.3</v>
      </c>
    </row>
  </sheetData>
  <mergeCells count="3">
    <mergeCell ref="B2:R2"/>
    <mergeCell ref="AN2:BD2"/>
    <mergeCell ref="U2:AK2"/>
  </mergeCells>
  <hyperlinks>
    <hyperlink ref="B2" r:id="rId1" tooltip="Click once to display linked information. Click and hold to select this cell." display="http://stats.oecd.org/OECDStat_Metadata/ShowMetadata.ashx?Dataset=MIG&amp;Coords=%5bVAR%5d.%5bB11%5d&amp;ShowOnWeb=true&amp;Lang=en"/>
    <hyperlink ref="AM13" r:id="rId2" tooltip="Click once to display linked information. Click and hold to select this cell." display="http://stats.oecd.org/OECDStat_Metadata/ShowMetadata.ashx?Dataset=MIG&amp;Coords=[COU].[DEU]&amp;ShowOnWeb=true&amp;Lang=en"/>
    <hyperlink ref="A14" r:id="rId3" tooltip="Click once to display linked information. Click and hold to select this cell." display="http://stats.oecd.org/OECDStat_Metadata/ShowMetadata.ashx?Dataset=MIG&amp;Coords=[COU].[DEU]&amp;ShowOnWeb=true&amp;Lang=en"/>
    <hyperlink ref="T14" r:id="rId4" tooltip="Click once to display linked information. Click and hold to select this cell." display="http://stats.oecd.org/OECDStat_Metadata/ShowMetadata.ashx?Dataset=MIG&amp;Coords=[COU].[DEU]&amp;ShowOnWeb=true&amp;Lang=en"/>
    <hyperlink ref="AM18" r:id="rId5" tooltip="Click once to display linked information. Click and hold to select this cell." display="http://stats.oecd.org/OECDStat_Metadata/ShowMetadata.ashx?Dataset=MIG&amp;Coords=[COU].[ISR]&amp;ShowOnWeb=true&amp;Lang=en"/>
    <hyperlink ref="A19" r:id="rId6" tooltip="Click once to display linked information. Click and hold to select this cell." display="http://stats.oecd.org/OECDStat_Metadata/ShowMetadata.ashx?Dataset=MIG&amp;Coords=[COU].[ISR]&amp;ShowOnWeb=true&amp;Lang=en"/>
    <hyperlink ref="T19" r:id="rId7" tooltip="Click once to display linked information. Click and hold to select this cell." display="http://stats.oecd.org/OECDStat_Metadata/ShowMetadata.ashx?Dataset=MIG&amp;Coords=[COU].[ISR]&amp;ShowOnWeb=true&amp;Lang=en"/>
    <hyperlink ref="A210:A226" r:id="rId8" tooltip="Click once to display linked information. Click and hold to select this cell." display="http://stats.oecd.org/OECDStat_Metadata/ShowMetadata.ashx?Dataset=MIG&amp;Coords=[COU].[DEU]&amp;ShowOnWeb=true&amp;Lang=en"/>
    <hyperlink ref="A295:A311" r:id="rId9" tooltip="Click once to display linked information. Click and hold to select this cell." display="http://stats.oecd.org/OECDStat_Metadata/ShowMetadata.ashx?Dataset=MIG&amp;Coords=[COU].[ISR]&amp;ShowOnWeb=true&amp;Lang=en"/>
    <hyperlink ref="D295:D311" r:id="rId10" tooltip="Click once to display linked information. Click and hold to select this cell." display="http://stats.oecd.org/OECDStat_Metadata/ShowMetadata.ashx?Dataset=MIG&amp;Coords=[COU].[ISR]&amp;ShowOnWeb=true&amp;Lang=en"/>
    <hyperlink ref="D210:D226" r:id="rId11" tooltip="Click once to display linked information. Click and hold to select this cell." display="http://stats.oecd.org/OECDStat_Metadata/ShowMetadata.ashx?Dataset=MIG&amp;Coords=[COU].[DEU]&amp;ShowOnWeb=true&amp;Lang=en"/>
    <hyperlink ref="D266:D280" r:id="rId12" tooltip="Click once to display linked information. Click and hold to select this cell." display="http://stats.oecd.org/OECDStat_Metadata/ShowMetadata.ashx?Dataset=MIG&amp;Coords=[COU].[ISR]&amp;ShowOnWeb=true&amp;Lang=en"/>
    <hyperlink ref="D191:D205" r:id="rId13" tooltip="Click once to display linked information. Click and hold to select this cell." display="http://stats.oecd.org/OECDStat_Metadata/ShowMetadata.ashx?Dataset=MIG&amp;Coords=[COU].[DEU]&amp;ShowOnWeb=true&amp;Lang=en"/>
  </hyperlinks>
  <pageMargins left="0.75" right="0.75" top="1" bottom="1" header="0.5" footer="0.5"/>
  <pageSetup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Koenigsstein Quota</vt:lpstr>
      <vt:lpstr>Koenigsstein Quota Formula</vt:lpstr>
      <vt:lpstr>Population and Tax Revenue</vt:lpstr>
      <vt:lpstr>Master Data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Chung Tsz Chung</cp:lastModifiedBy>
  <dcterms:created xsi:type="dcterms:W3CDTF">2018-07-14T11:43:12Z</dcterms:created>
  <dcterms:modified xsi:type="dcterms:W3CDTF">2018-07-14T13:15:13Z</dcterms:modified>
</cp:coreProperties>
</file>